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AppData\Roaming\Microsoft\Windows\Network Shortcuts\"/>
    </mc:Choice>
  </mc:AlternateContent>
  <xr:revisionPtr revIDLastSave="0" documentId="8_{88AE441E-53A9-FC41-ABE9-EEE878ACBC93}" xr6:coauthVersionLast="47" xr6:coauthVersionMax="47" xr10:uidLastSave="{00000000-0000-0000-0000-000000000000}"/>
  <bookViews>
    <workbookView xWindow="0" yWindow="0" windowWidth="28800" windowHeight="12480" xr2:uid="{00000000-000D-0000-FFFF-FFFF00000000}"/>
  </bookViews>
  <sheets>
    <sheet name="Repuestos " sheetId="1" r:id="rId1"/>
    <sheet name="Insumos y Herramientas " sheetId="12" r:id="rId2"/>
    <sheet name="Celulares y Tablets " sheetId="8" r:id="rId3"/>
    <sheet name="En ACTUALIZACION . CONSULTAR" sheetId="9" r:id="rId4"/>
    <sheet name="Accesorios Mayorista" sheetId="10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9" i="1" l="1"/>
  <c r="C25" i="12"/>
  <c r="C24" i="12"/>
  <c r="C23" i="12"/>
  <c r="C14" i="12"/>
  <c r="R70" i="1"/>
  <c r="P70" i="1"/>
  <c r="G112" i="1"/>
  <c r="E112" i="1"/>
  <c r="G70" i="1"/>
  <c r="C63" i="1"/>
  <c r="P88" i="1"/>
  <c r="R88" i="1"/>
  <c r="P75" i="1"/>
  <c r="R75" i="1"/>
  <c r="I187" i="1"/>
  <c r="C194" i="1"/>
  <c r="I205" i="1"/>
  <c r="G149" i="1"/>
  <c r="J18" i="8"/>
  <c r="J17" i="8"/>
  <c r="J16" i="8"/>
  <c r="J15" i="8"/>
  <c r="J14" i="8"/>
  <c r="G85" i="1"/>
  <c r="E85" i="1"/>
  <c r="I209" i="1"/>
  <c r="I208" i="1"/>
  <c r="I200" i="1"/>
  <c r="I190" i="1"/>
  <c r="I189" i="1"/>
  <c r="I186" i="1"/>
  <c r="I182" i="1"/>
  <c r="I180" i="1"/>
  <c r="I179" i="1"/>
  <c r="I178" i="1"/>
  <c r="I176" i="1"/>
  <c r="I174" i="1"/>
  <c r="I172" i="1"/>
  <c r="I171" i="1"/>
  <c r="C206" i="1"/>
  <c r="C201" i="1"/>
  <c r="C198" i="1"/>
  <c r="C191" i="1"/>
  <c r="C190" i="1"/>
  <c r="C184" i="1"/>
  <c r="C180" i="1"/>
  <c r="C179" i="1"/>
  <c r="C174" i="1"/>
  <c r="C171" i="1"/>
  <c r="B246" i="1"/>
  <c r="B245" i="1"/>
  <c r="H251" i="1"/>
  <c r="H250" i="1"/>
  <c r="H229" i="1"/>
  <c r="H230" i="1"/>
  <c r="P90" i="1"/>
  <c r="R90" i="1"/>
  <c r="R89" i="1"/>
  <c r="P89" i="1"/>
  <c r="G82" i="1"/>
  <c r="E149" i="1"/>
  <c r="C149" i="1"/>
  <c r="P85" i="1"/>
  <c r="R82" i="1"/>
  <c r="P82" i="1"/>
  <c r="P36" i="1"/>
  <c r="R36" i="1"/>
  <c r="R35" i="1"/>
  <c r="R61" i="1"/>
  <c r="C9" i="12"/>
  <c r="C11" i="12"/>
  <c r="C12" i="12"/>
  <c r="C10" i="12"/>
  <c r="C13" i="12"/>
  <c r="C16" i="12"/>
  <c r="C17" i="12"/>
  <c r="C18" i="12"/>
  <c r="C19" i="12"/>
  <c r="C20" i="12"/>
  <c r="C21" i="12"/>
  <c r="C22" i="12"/>
  <c r="E74" i="1"/>
  <c r="G74" i="1"/>
  <c r="R126" i="1"/>
  <c r="R127" i="1"/>
  <c r="R116" i="1"/>
  <c r="R117" i="1"/>
  <c r="P114" i="1"/>
  <c r="R114" i="1"/>
  <c r="P113" i="1"/>
  <c r="R113" i="1"/>
  <c r="P112" i="1"/>
  <c r="R112" i="1"/>
  <c r="P110" i="1"/>
  <c r="R110" i="1"/>
  <c r="R109" i="1"/>
  <c r="P108" i="1"/>
  <c r="R108" i="1"/>
  <c r="R84" i="1"/>
  <c r="R99" i="1"/>
  <c r="P99" i="1"/>
  <c r="R86" i="1"/>
  <c r="R83" i="1"/>
  <c r="R81" i="1"/>
  <c r="R80" i="1"/>
  <c r="R79" i="1"/>
  <c r="R76" i="1"/>
  <c r="R74" i="1"/>
  <c r="R69" i="1"/>
  <c r="R68" i="1"/>
  <c r="N64" i="1"/>
  <c r="P64" i="1"/>
  <c r="R64" i="1"/>
  <c r="R63" i="1"/>
  <c r="P65" i="1"/>
  <c r="R65" i="1"/>
  <c r="R60" i="1"/>
  <c r="P58" i="1"/>
  <c r="R58" i="1"/>
  <c r="P59" i="1"/>
  <c r="R59" i="1"/>
  <c r="R57" i="1"/>
  <c r="R51" i="1"/>
  <c r="P51" i="1"/>
  <c r="P46" i="1"/>
  <c r="R46" i="1"/>
  <c r="R48" i="1"/>
  <c r="R42" i="1"/>
  <c r="R41" i="1"/>
  <c r="R39" i="1"/>
  <c r="R34" i="1"/>
  <c r="P34" i="1"/>
  <c r="N34" i="1"/>
  <c r="R33" i="1"/>
  <c r="P29" i="1"/>
  <c r="R29" i="1"/>
  <c r="R28" i="1"/>
  <c r="P28" i="1"/>
  <c r="R27" i="1"/>
  <c r="E151" i="1"/>
  <c r="G151" i="1"/>
  <c r="E152" i="1"/>
  <c r="G152" i="1"/>
  <c r="C148" i="1"/>
  <c r="E148" i="1"/>
  <c r="G148" i="1"/>
  <c r="G146" i="1"/>
  <c r="G134" i="1"/>
  <c r="G136" i="1"/>
  <c r="G132" i="1"/>
  <c r="G131" i="1"/>
  <c r="G130" i="1"/>
  <c r="G129" i="1"/>
  <c r="G126" i="1"/>
  <c r="G125" i="1"/>
  <c r="G111" i="1"/>
  <c r="G101" i="1"/>
  <c r="G110" i="1"/>
  <c r="E108" i="1"/>
  <c r="G108" i="1"/>
  <c r="G105" i="1"/>
  <c r="G103" i="1"/>
  <c r="G98" i="1"/>
  <c r="E96" i="1"/>
  <c r="G96" i="1"/>
  <c r="G95" i="1"/>
  <c r="G91" i="1"/>
  <c r="E90" i="1"/>
  <c r="G90" i="1"/>
  <c r="G89" i="1"/>
  <c r="G87" i="1"/>
  <c r="G83" i="1"/>
  <c r="G79" i="1"/>
  <c r="G75" i="1"/>
  <c r="G73" i="1"/>
  <c r="G53" i="1"/>
  <c r="G48" i="1"/>
  <c r="E48" i="1"/>
  <c r="G30" i="1"/>
  <c r="E71" i="1"/>
  <c r="G71" i="1"/>
  <c r="C71" i="1"/>
  <c r="G67" i="1"/>
  <c r="G65" i="1"/>
  <c r="G60" i="1"/>
  <c r="E60" i="1"/>
  <c r="G59" i="1"/>
  <c r="G57" i="1"/>
  <c r="G54" i="1"/>
  <c r="E54" i="1"/>
  <c r="G51" i="1"/>
  <c r="G49" i="1"/>
  <c r="G46" i="1"/>
  <c r="G43" i="1"/>
  <c r="G42" i="1"/>
  <c r="G41" i="1"/>
  <c r="G40" i="1"/>
  <c r="G29" i="1"/>
  <c r="G25" i="1"/>
  <c r="G23" i="1"/>
  <c r="G127" i="1"/>
  <c r="G128" i="1"/>
  <c r="G58" i="1"/>
  <c r="P23" i="1"/>
  <c r="R23" i="1"/>
  <c r="G62" i="1"/>
  <c r="R47" i="1"/>
  <c r="G21" i="1"/>
  <c r="E11" i="10"/>
  <c r="R38" i="1"/>
  <c r="R37" i="1"/>
  <c r="G69" i="1"/>
  <c r="E144" i="1"/>
  <c r="G144" i="1"/>
  <c r="G92" i="1"/>
  <c r="E92" i="1"/>
  <c r="R67" i="1"/>
  <c r="R66" i="1"/>
  <c r="P66" i="1"/>
  <c r="P67" i="1"/>
  <c r="R78" i="1"/>
  <c r="R49" i="1"/>
  <c r="R45" i="1"/>
  <c r="R24" i="1"/>
  <c r="G137" i="1"/>
  <c r="G135" i="1"/>
  <c r="E113" i="1"/>
  <c r="G113" i="1"/>
  <c r="G72" i="1"/>
  <c r="E146" i="1"/>
  <c r="C146" i="1"/>
  <c r="E150" i="1"/>
  <c r="G150" i="1"/>
  <c r="G26" i="1"/>
  <c r="R32" i="1"/>
  <c r="G68" i="1"/>
  <c r="R43" i="1"/>
  <c r="G36" i="1"/>
  <c r="G35" i="1"/>
  <c r="G78" i="1"/>
  <c r="G86" i="1"/>
  <c r="E101" i="1"/>
  <c r="E111" i="1"/>
  <c r="P80" i="1"/>
  <c r="P78" i="1"/>
  <c r="P127" i="1"/>
  <c r="P126" i="1"/>
  <c r="P123" i="1"/>
  <c r="P121" i="1"/>
  <c r="P120" i="1"/>
  <c r="P119" i="1"/>
  <c r="P117" i="1"/>
  <c r="P116" i="1"/>
  <c r="P111" i="1"/>
  <c r="P109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P86" i="1"/>
  <c r="P84" i="1"/>
  <c r="P83" i="1"/>
  <c r="P81" i="1"/>
  <c r="P79" i="1"/>
  <c r="P76" i="1"/>
  <c r="P74" i="1"/>
  <c r="P69" i="1"/>
  <c r="P68" i="1"/>
  <c r="P63" i="1"/>
  <c r="P61" i="1"/>
  <c r="P60" i="1"/>
  <c r="P57" i="1"/>
  <c r="P49" i="1"/>
  <c r="P48" i="1"/>
  <c r="P47" i="1"/>
  <c r="P45" i="1"/>
  <c r="P43" i="1"/>
  <c r="P42" i="1"/>
  <c r="P41" i="1"/>
  <c r="P40" i="1"/>
  <c r="P39" i="1"/>
  <c r="P38" i="1"/>
  <c r="P37" i="1"/>
  <c r="P35" i="1"/>
  <c r="P33" i="1"/>
  <c r="P27" i="1"/>
  <c r="P32" i="1"/>
  <c r="P24" i="1"/>
  <c r="E80" i="1"/>
  <c r="E110" i="1"/>
  <c r="E105" i="1"/>
  <c r="E103" i="1"/>
  <c r="E98" i="1"/>
  <c r="E95" i="1"/>
  <c r="E91" i="1"/>
  <c r="E89" i="1"/>
  <c r="E83" i="1"/>
  <c r="E87" i="1"/>
  <c r="E86" i="1"/>
  <c r="E82" i="1"/>
  <c r="E79" i="1"/>
  <c r="E78" i="1"/>
  <c r="E75" i="1"/>
  <c r="E73" i="1"/>
  <c r="E72" i="1"/>
  <c r="E70" i="1"/>
  <c r="E69" i="1"/>
  <c r="E68" i="1"/>
  <c r="E67" i="1"/>
  <c r="E65" i="1"/>
  <c r="E62" i="1"/>
  <c r="E59" i="1"/>
  <c r="E53" i="1"/>
  <c r="E58" i="1"/>
  <c r="E57" i="1"/>
  <c r="E51" i="1"/>
  <c r="E50" i="1"/>
  <c r="C87" i="1"/>
  <c r="E49" i="1"/>
  <c r="E46" i="1"/>
  <c r="E43" i="1"/>
  <c r="E42" i="1"/>
  <c r="E41" i="1"/>
  <c r="E40" i="1"/>
  <c r="E39" i="1"/>
  <c r="E36" i="1"/>
  <c r="E35" i="1"/>
  <c r="E30" i="1"/>
  <c r="E29" i="1"/>
  <c r="E26" i="1"/>
  <c r="E25" i="1"/>
  <c r="E24" i="1"/>
  <c r="E23" i="1"/>
  <c r="E22" i="1"/>
  <c r="E21" i="1"/>
  <c r="E12" i="10"/>
  <c r="E10" i="10"/>
  <c r="H253" i="1"/>
  <c r="H249" i="1"/>
  <c r="H248" i="1"/>
  <c r="H244" i="1"/>
  <c r="H243" i="1"/>
  <c r="H242" i="1"/>
  <c r="B230" i="1"/>
  <c r="B229" i="1"/>
  <c r="C153" i="1"/>
  <c r="N109" i="1"/>
  <c r="C133" i="1"/>
  <c r="H241" i="1"/>
  <c r="H240" i="1"/>
  <c r="H238" i="1"/>
  <c r="H237" i="1"/>
  <c r="H236" i="1"/>
  <c r="H234" i="1"/>
  <c r="H233" i="1"/>
  <c r="H232" i="1"/>
  <c r="H231" i="1"/>
  <c r="H227" i="1"/>
  <c r="H226" i="1"/>
  <c r="H225" i="1"/>
  <c r="B243" i="1"/>
  <c r="B242" i="1"/>
  <c r="B239" i="1"/>
  <c r="B238" i="1"/>
  <c r="B237" i="1"/>
  <c r="B236" i="1"/>
  <c r="B235" i="1"/>
  <c r="B233" i="1"/>
  <c r="B227" i="1"/>
  <c r="B226" i="1"/>
  <c r="B225" i="1"/>
  <c r="B244" i="1"/>
  <c r="H239" i="1"/>
  <c r="B241" i="1"/>
  <c r="B240" i="1"/>
  <c r="H235" i="1"/>
  <c r="H228" i="1"/>
  <c r="B234" i="1"/>
  <c r="B232" i="1"/>
  <c r="B231" i="1"/>
  <c r="B228" i="1"/>
  <c r="C154" i="1"/>
  <c r="C152" i="1"/>
  <c r="C151" i="1"/>
  <c r="C143" i="1"/>
  <c r="C144" i="1"/>
  <c r="C150" i="1"/>
  <c r="C145" i="1"/>
  <c r="C56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B321" i="1"/>
  <c r="B311" i="1"/>
  <c r="B297" i="1"/>
  <c r="B308" i="1"/>
  <c r="B304" i="1"/>
  <c r="B301" i="1"/>
  <c r="B295" i="1"/>
  <c r="B294" i="1"/>
  <c r="B293" i="1"/>
  <c r="B291" i="1"/>
  <c r="B290" i="1"/>
  <c r="B322" i="1"/>
  <c r="B320" i="1"/>
  <c r="B319" i="1"/>
  <c r="B318" i="1"/>
  <c r="B317" i="1"/>
  <c r="B316" i="1"/>
  <c r="B315" i="1"/>
  <c r="B314" i="1"/>
  <c r="B313" i="1"/>
  <c r="B312" i="1"/>
  <c r="B310" i="1"/>
  <c r="B309" i="1"/>
  <c r="B307" i="1"/>
  <c r="B306" i="1"/>
  <c r="B305" i="1"/>
  <c r="B303" i="1"/>
  <c r="B302" i="1"/>
  <c r="B300" i="1"/>
  <c r="B299" i="1"/>
  <c r="B298" i="1"/>
  <c r="B296" i="1"/>
  <c r="B292" i="1"/>
  <c r="B289" i="1"/>
  <c r="L278" i="1"/>
  <c r="L277" i="1"/>
  <c r="B278" i="1"/>
  <c r="B277" i="1"/>
  <c r="B265" i="1"/>
  <c r="C60" i="1"/>
  <c r="R178" i="1"/>
  <c r="R177" i="1"/>
  <c r="R176" i="1"/>
  <c r="R175" i="1"/>
  <c r="R174" i="1"/>
  <c r="R173" i="1"/>
  <c r="R172" i="1"/>
  <c r="R171" i="1"/>
  <c r="I86" i="1"/>
  <c r="I82" i="1"/>
  <c r="I77" i="1"/>
  <c r="I92" i="1"/>
  <c r="I113" i="1"/>
  <c r="I112" i="1"/>
  <c r="I111" i="1"/>
  <c r="I110" i="1"/>
  <c r="I109" i="1"/>
  <c r="I108" i="1"/>
  <c r="I107" i="1"/>
  <c r="I106" i="1"/>
  <c r="I104" i="1"/>
  <c r="I103" i="1"/>
  <c r="I101" i="1"/>
  <c r="I100" i="1"/>
  <c r="I98" i="1"/>
  <c r="I96" i="1"/>
  <c r="I95" i="1"/>
  <c r="I91" i="1"/>
  <c r="I88" i="1"/>
  <c r="I81" i="1"/>
  <c r="I80" i="1"/>
  <c r="I79" i="1"/>
  <c r="I75" i="1"/>
  <c r="I70" i="1"/>
  <c r="I72" i="1"/>
  <c r="I69" i="1"/>
  <c r="C81" i="1"/>
  <c r="I68" i="1"/>
  <c r="I67" i="1"/>
  <c r="I63" i="1"/>
  <c r="I66" i="1"/>
  <c r="I65" i="1"/>
  <c r="I61" i="1"/>
  <c r="I60" i="1"/>
  <c r="I58" i="1"/>
  <c r="I57" i="1"/>
  <c r="I55" i="1"/>
  <c r="I54" i="1"/>
  <c r="I52" i="1"/>
  <c r="I51" i="1"/>
  <c r="I50" i="1"/>
  <c r="I49" i="1"/>
  <c r="I48" i="1"/>
  <c r="I46" i="1"/>
  <c r="I43" i="1"/>
  <c r="I42" i="1"/>
  <c r="I41" i="1"/>
  <c r="I40" i="1"/>
  <c r="I39" i="1"/>
  <c r="I3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C45" i="1"/>
  <c r="N46" i="1"/>
  <c r="C108" i="1"/>
  <c r="N130" i="1"/>
  <c r="C70" i="1"/>
  <c r="N85" i="1"/>
  <c r="N82" i="1"/>
  <c r="C47" i="1"/>
  <c r="N142" i="1"/>
  <c r="N98" i="1"/>
  <c r="N97" i="1"/>
  <c r="N96" i="1"/>
  <c r="N95" i="1"/>
  <c r="N94" i="1"/>
  <c r="N93" i="1"/>
  <c r="N92" i="1"/>
  <c r="N91" i="1"/>
  <c r="N90" i="1"/>
  <c r="N89" i="1"/>
  <c r="N62" i="1"/>
  <c r="R185" i="1"/>
  <c r="P185" i="1"/>
  <c r="P184" i="1"/>
  <c r="P183" i="1"/>
  <c r="P181" i="1"/>
  <c r="P180" i="1"/>
  <c r="P182" i="1"/>
  <c r="P179" i="1"/>
  <c r="P178" i="1"/>
  <c r="P177" i="1"/>
  <c r="P176" i="1"/>
  <c r="P175" i="1"/>
  <c r="P174" i="1"/>
  <c r="P173" i="1"/>
  <c r="P172" i="1"/>
  <c r="P17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6" i="1"/>
  <c r="C48" i="1"/>
  <c r="C49" i="1"/>
  <c r="C50" i="1"/>
  <c r="C51" i="1"/>
  <c r="C52" i="1"/>
  <c r="C53" i="1"/>
  <c r="C54" i="1"/>
  <c r="C55" i="1"/>
  <c r="C57" i="1"/>
  <c r="C58" i="1"/>
  <c r="C59" i="1"/>
  <c r="C61" i="1"/>
  <c r="C62" i="1"/>
  <c r="C65" i="1"/>
  <c r="C66" i="1"/>
  <c r="C67" i="1"/>
  <c r="C68" i="1"/>
  <c r="C69" i="1"/>
  <c r="C72" i="1"/>
  <c r="C73" i="1"/>
  <c r="C74" i="1"/>
  <c r="C75" i="1"/>
  <c r="C76" i="1"/>
  <c r="C77" i="1"/>
  <c r="C78" i="1"/>
  <c r="C79" i="1"/>
  <c r="C80" i="1"/>
  <c r="C82" i="1"/>
  <c r="C83" i="1"/>
  <c r="C85" i="1"/>
  <c r="C86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36" i="1"/>
  <c r="C135" i="1"/>
  <c r="C131" i="1"/>
  <c r="C132" i="1"/>
  <c r="C134" i="1"/>
  <c r="C137" i="1"/>
  <c r="N21" i="1"/>
  <c r="N150" i="1"/>
  <c r="N124" i="1"/>
  <c r="N44" i="1"/>
  <c r="N20" i="1"/>
  <c r="N73" i="1"/>
  <c r="N88" i="1"/>
  <c r="N114" i="1"/>
  <c r="N127" i="1"/>
  <c r="N126" i="1"/>
  <c r="N121" i="1"/>
  <c r="N154" i="1"/>
  <c r="N152" i="1"/>
  <c r="N151" i="1"/>
  <c r="N145" i="1"/>
  <c r="N144" i="1"/>
  <c r="N141" i="1"/>
  <c r="N140" i="1"/>
  <c r="N139" i="1"/>
  <c r="N138" i="1"/>
  <c r="N134" i="1"/>
  <c r="N133" i="1"/>
  <c r="N128" i="1"/>
  <c r="N125" i="1"/>
  <c r="N123" i="1"/>
  <c r="N122" i="1"/>
  <c r="C130" i="1"/>
  <c r="N120" i="1"/>
  <c r="C129" i="1"/>
  <c r="N119" i="1"/>
  <c r="C128" i="1"/>
  <c r="N118" i="1"/>
  <c r="C127" i="1"/>
  <c r="N117" i="1"/>
  <c r="C126" i="1"/>
  <c r="N116" i="1"/>
  <c r="C125" i="1"/>
  <c r="N115" i="1"/>
  <c r="N113" i="1"/>
  <c r="N112" i="1"/>
  <c r="N111" i="1"/>
  <c r="N110" i="1"/>
  <c r="N108" i="1"/>
  <c r="N107" i="1"/>
  <c r="N100" i="1"/>
  <c r="N99" i="1"/>
  <c r="N86" i="1"/>
  <c r="N84" i="1"/>
  <c r="N83" i="1"/>
  <c r="N81" i="1"/>
  <c r="N80" i="1"/>
  <c r="N79" i="1"/>
  <c r="N78" i="1"/>
  <c r="N77" i="1"/>
  <c r="N76" i="1"/>
  <c r="N75" i="1"/>
  <c r="N74" i="1"/>
  <c r="N72" i="1"/>
  <c r="N70" i="1"/>
  <c r="N69" i="1"/>
  <c r="N68" i="1"/>
  <c r="N67" i="1"/>
  <c r="N66" i="1"/>
  <c r="N65" i="1"/>
  <c r="N63" i="1"/>
  <c r="N61" i="1"/>
  <c r="N60" i="1"/>
  <c r="N59" i="1"/>
  <c r="N58" i="1"/>
  <c r="N57" i="1"/>
  <c r="N55" i="1"/>
  <c r="N54" i="1"/>
  <c r="N53" i="1"/>
  <c r="N52" i="1"/>
  <c r="N51" i="1"/>
  <c r="N50" i="1"/>
  <c r="N49" i="1"/>
  <c r="N48" i="1"/>
  <c r="N47" i="1"/>
  <c r="N45" i="1"/>
  <c r="N43" i="1"/>
  <c r="N42" i="1"/>
  <c r="N41" i="1"/>
  <c r="N40" i="1"/>
  <c r="N39" i="1"/>
  <c r="N38" i="1"/>
  <c r="N37" i="1"/>
  <c r="N36" i="1"/>
  <c r="N35" i="1"/>
  <c r="N33" i="1"/>
  <c r="N32" i="1"/>
  <c r="N31" i="1"/>
  <c r="N30" i="1"/>
  <c r="N29" i="1"/>
  <c r="N28" i="1"/>
  <c r="N27" i="1"/>
  <c r="N24" i="1"/>
  <c r="N23" i="1"/>
  <c r="N22" i="1"/>
  <c r="R85" i="1"/>
</calcChain>
</file>

<file path=xl/sharedStrings.xml><?xml version="1.0" encoding="utf-8"?>
<sst xmlns="http://schemas.openxmlformats.org/spreadsheetml/2006/main" count="1062" uniqueCount="557">
  <si>
    <t>VALOR USD:</t>
  </si>
  <si>
    <t>MODULOS</t>
  </si>
  <si>
    <t>SAMSUNG</t>
  </si>
  <si>
    <t xml:space="preserve"> CALIDAD</t>
  </si>
  <si>
    <t>PRECIO</t>
  </si>
  <si>
    <t>MOTOROLA</t>
  </si>
  <si>
    <t>CALIDAD</t>
  </si>
  <si>
    <t>GREMIO</t>
  </si>
  <si>
    <t>USD</t>
  </si>
  <si>
    <t>Min 3 U</t>
  </si>
  <si>
    <t>J7 2016</t>
  </si>
  <si>
    <t>OLED</t>
  </si>
  <si>
    <t>ORIGINAL</t>
  </si>
  <si>
    <t>INCELL Qx</t>
  </si>
  <si>
    <t>ONE HYPER</t>
  </si>
  <si>
    <t>OLED 2</t>
  </si>
  <si>
    <t>ONE</t>
  </si>
  <si>
    <t>J7 2015</t>
  </si>
  <si>
    <t xml:space="preserve">OLED </t>
  </si>
  <si>
    <t>ONE MACRO</t>
  </si>
  <si>
    <t>ONE ACTION</t>
  </si>
  <si>
    <t>ONE VISION</t>
  </si>
  <si>
    <t>AAA</t>
  </si>
  <si>
    <t>ONE FUSION</t>
  </si>
  <si>
    <t>J7 NEO</t>
  </si>
  <si>
    <t>C</t>
  </si>
  <si>
    <t>J7 PRO</t>
  </si>
  <si>
    <t>J7 PRIME</t>
  </si>
  <si>
    <t>E2</t>
  </si>
  <si>
    <t>E4 PLUS</t>
  </si>
  <si>
    <t>J5 2016</t>
  </si>
  <si>
    <t>INCELL</t>
  </si>
  <si>
    <t>E5</t>
  </si>
  <si>
    <t>E5 PLAY</t>
  </si>
  <si>
    <t>J4 J400</t>
  </si>
  <si>
    <t>E5 PLUS</t>
  </si>
  <si>
    <t>E6 S</t>
  </si>
  <si>
    <t>J4 PLUS</t>
  </si>
  <si>
    <t>E6i</t>
  </si>
  <si>
    <t>J4 CORE</t>
  </si>
  <si>
    <t>E6 PLUS</t>
  </si>
  <si>
    <t>J6 PLUS</t>
  </si>
  <si>
    <t>E6 PLAY</t>
  </si>
  <si>
    <t>J6 J600</t>
  </si>
  <si>
    <t>E7 - E7I</t>
  </si>
  <si>
    <t>E7I POWER</t>
  </si>
  <si>
    <t>E7 PLUS</t>
  </si>
  <si>
    <t>J8 J800</t>
  </si>
  <si>
    <t>E20</t>
  </si>
  <si>
    <t>J2 CORE</t>
  </si>
  <si>
    <t>E22s</t>
  </si>
  <si>
    <t>J3 2015/ 16</t>
  </si>
  <si>
    <t>E32</t>
  </si>
  <si>
    <t>J2 J200</t>
  </si>
  <si>
    <t xml:space="preserve">E40 </t>
  </si>
  <si>
    <t>J1 ACE</t>
  </si>
  <si>
    <t>G C/M</t>
  </si>
  <si>
    <t xml:space="preserve">A01 </t>
  </si>
  <si>
    <t>G2 C/M</t>
  </si>
  <si>
    <t>A01 CORE</t>
  </si>
  <si>
    <t>G3</t>
  </si>
  <si>
    <t>A02</t>
  </si>
  <si>
    <t xml:space="preserve">G4 </t>
  </si>
  <si>
    <t>A02 C/M</t>
  </si>
  <si>
    <t>G4 PLAY C/M</t>
  </si>
  <si>
    <t>G4 PLUS</t>
  </si>
  <si>
    <t>A03 C/M</t>
  </si>
  <si>
    <t>G4 PLUS C/M</t>
  </si>
  <si>
    <t>G5</t>
  </si>
  <si>
    <t>A03S C/M</t>
  </si>
  <si>
    <t>G5s</t>
  </si>
  <si>
    <t>A03 CORE</t>
  </si>
  <si>
    <t xml:space="preserve">ORIGINAL </t>
  </si>
  <si>
    <t>G5 PLUS</t>
  </si>
  <si>
    <t>A04</t>
  </si>
  <si>
    <t>G5 s PLUS</t>
  </si>
  <si>
    <t>G60- G60s</t>
  </si>
  <si>
    <t>M12 C/m</t>
  </si>
  <si>
    <t>G6</t>
  </si>
  <si>
    <t>A10</t>
  </si>
  <si>
    <t>G51</t>
  </si>
  <si>
    <t>A10 C/M</t>
  </si>
  <si>
    <t>G31</t>
  </si>
  <si>
    <t>A10s</t>
  </si>
  <si>
    <t>G41</t>
  </si>
  <si>
    <t>A10s C/M</t>
  </si>
  <si>
    <t>A11</t>
  </si>
  <si>
    <t>G6 PLAY</t>
  </si>
  <si>
    <t>G7</t>
  </si>
  <si>
    <t>G7 PLUS</t>
  </si>
  <si>
    <t>A13 C/M</t>
  </si>
  <si>
    <t>G7 POWER</t>
  </si>
  <si>
    <t>A13</t>
  </si>
  <si>
    <t>G7 PLAY</t>
  </si>
  <si>
    <t>G8 PLUS</t>
  </si>
  <si>
    <t>A20</t>
  </si>
  <si>
    <t>G100</t>
  </si>
  <si>
    <t>A20s</t>
  </si>
  <si>
    <t>G8 PLAY</t>
  </si>
  <si>
    <t>A20s c/M</t>
  </si>
  <si>
    <t>G8 POWER</t>
  </si>
  <si>
    <t>A21</t>
  </si>
  <si>
    <t>G8</t>
  </si>
  <si>
    <t>A21s</t>
  </si>
  <si>
    <t>G9 PLUS</t>
  </si>
  <si>
    <t>A21s C/M</t>
  </si>
  <si>
    <t>G9 PLAY</t>
  </si>
  <si>
    <t>G9 POWER</t>
  </si>
  <si>
    <t>A30 C/M</t>
  </si>
  <si>
    <t>G10</t>
  </si>
  <si>
    <t>A30</t>
  </si>
  <si>
    <t>G20</t>
  </si>
  <si>
    <t xml:space="preserve">A30s </t>
  </si>
  <si>
    <t>G22</t>
  </si>
  <si>
    <t>A30s C/M</t>
  </si>
  <si>
    <t xml:space="preserve">INCELL </t>
  </si>
  <si>
    <t>G30</t>
  </si>
  <si>
    <t>Z PLAY</t>
  </si>
  <si>
    <t>Z2 PLAY</t>
  </si>
  <si>
    <t>A32 C/M</t>
  </si>
  <si>
    <t>Z3 PLAY</t>
  </si>
  <si>
    <t>A50</t>
  </si>
  <si>
    <t>A50 C/M</t>
  </si>
  <si>
    <t xml:space="preserve">       LG</t>
  </si>
  <si>
    <t>A51 C/M</t>
  </si>
  <si>
    <t>A70</t>
  </si>
  <si>
    <t>OPTIMUS G</t>
  </si>
  <si>
    <t>A7 2017</t>
  </si>
  <si>
    <t>SPIRIT C/M</t>
  </si>
  <si>
    <t>S3 MINI</t>
  </si>
  <si>
    <t>K4 2017</t>
  </si>
  <si>
    <t>K4 2017 C/M</t>
  </si>
  <si>
    <t>K8 K350 C/M</t>
  </si>
  <si>
    <t>4G</t>
  </si>
  <si>
    <t>OEM</t>
  </si>
  <si>
    <t>K8 2017 C/M</t>
  </si>
  <si>
    <t>4S</t>
  </si>
  <si>
    <t>5S</t>
  </si>
  <si>
    <t>5C</t>
  </si>
  <si>
    <t>K12</t>
  </si>
  <si>
    <t>K11</t>
  </si>
  <si>
    <t>6G</t>
  </si>
  <si>
    <t>K22 Plus</t>
  </si>
  <si>
    <t>6 PLUS</t>
  </si>
  <si>
    <t>K22</t>
  </si>
  <si>
    <t>6S</t>
  </si>
  <si>
    <t>K40</t>
  </si>
  <si>
    <t>6S PLUS</t>
  </si>
  <si>
    <t>K40 s</t>
  </si>
  <si>
    <t>7G</t>
  </si>
  <si>
    <t>K41s</t>
  </si>
  <si>
    <t>7 PLUS</t>
  </si>
  <si>
    <t>K50</t>
  </si>
  <si>
    <t>8G</t>
  </si>
  <si>
    <t>K50 s</t>
  </si>
  <si>
    <t>8 PLUS</t>
  </si>
  <si>
    <t xml:space="preserve">K51s </t>
  </si>
  <si>
    <t>X POWER C/M</t>
  </si>
  <si>
    <t>IPHONE 11</t>
  </si>
  <si>
    <t>G2 MINI</t>
  </si>
  <si>
    <t>NEXUS 4</t>
  </si>
  <si>
    <t>Q60</t>
  </si>
  <si>
    <t xml:space="preserve">Q6 </t>
  </si>
  <si>
    <t xml:space="preserve">  HUAWEI</t>
  </si>
  <si>
    <t>P20 LITE</t>
  </si>
  <si>
    <t>P10 LITE</t>
  </si>
  <si>
    <t>P8 LITE</t>
  </si>
  <si>
    <t>P9 LITE</t>
  </si>
  <si>
    <t>Y5 2</t>
  </si>
  <si>
    <t>Y6</t>
  </si>
  <si>
    <t>Y9 2018</t>
  </si>
  <si>
    <t>MATE 20 Lite</t>
  </si>
  <si>
    <t xml:space="preserve">Mate 10 Lite </t>
  </si>
  <si>
    <t>Original</t>
  </si>
  <si>
    <t>PLACAS DE CARGA</t>
  </si>
  <si>
    <t>A02s</t>
  </si>
  <si>
    <t>A03s</t>
  </si>
  <si>
    <t>A12</t>
  </si>
  <si>
    <t>A7 2018</t>
  </si>
  <si>
    <t>K52</t>
  </si>
  <si>
    <t>K42</t>
  </si>
  <si>
    <t>K62</t>
  </si>
  <si>
    <t>X PLAY C/M</t>
  </si>
  <si>
    <t>G32</t>
  </si>
  <si>
    <t>G82</t>
  </si>
  <si>
    <t>G52</t>
  </si>
  <si>
    <t>G200</t>
  </si>
  <si>
    <t>E13</t>
  </si>
  <si>
    <t>K51 C/M</t>
  </si>
  <si>
    <t xml:space="preserve">J7 2016 </t>
  </si>
  <si>
    <t>G42</t>
  </si>
  <si>
    <t>G8 Power Lite</t>
  </si>
  <si>
    <t>Minimo 3 U</t>
  </si>
  <si>
    <t>Minimo 5 U</t>
  </si>
  <si>
    <t>Lista 1</t>
  </si>
  <si>
    <t>Lista 2</t>
  </si>
  <si>
    <t>Lista 3</t>
  </si>
  <si>
    <t>Y7 - GW METAL</t>
  </si>
  <si>
    <t>Y6 2 GW</t>
  </si>
  <si>
    <t>A70 C/M SMALL</t>
  </si>
  <si>
    <t>A11 C/M</t>
  </si>
  <si>
    <t>X STYLE C/M</t>
  </si>
  <si>
    <t>IPHONE 6 PLUS</t>
  </si>
  <si>
    <t>INCELL TTC</t>
  </si>
  <si>
    <t xml:space="preserve">A04E </t>
  </si>
  <si>
    <t>X</t>
  </si>
  <si>
    <t>K61</t>
  </si>
  <si>
    <t>Lista 4</t>
  </si>
  <si>
    <t>Precio</t>
  </si>
  <si>
    <t>K61S</t>
  </si>
  <si>
    <t>A12 A125 A127 C/M</t>
  </si>
  <si>
    <t>A02 S C/M</t>
  </si>
  <si>
    <t>Min 5 U</t>
  </si>
  <si>
    <t xml:space="preserve">Lista 2 </t>
  </si>
  <si>
    <t xml:space="preserve">Lista 3 </t>
  </si>
  <si>
    <t xml:space="preserve"> IPHONE  </t>
  </si>
  <si>
    <t>E C/M</t>
  </si>
  <si>
    <t>Local San Miguel</t>
  </si>
  <si>
    <t>Local Jose C Paz</t>
  </si>
  <si>
    <t>M10</t>
  </si>
  <si>
    <t>3 unidades</t>
  </si>
  <si>
    <t>Modulo y</t>
  </si>
  <si>
    <t>FOXCONN</t>
  </si>
  <si>
    <t xml:space="preserve">J5 PRIME </t>
  </si>
  <si>
    <t>A03</t>
  </si>
  <si>
    <t>A52</t>
  </si>
  <si>
    <t>A72</t>
  </si>
  <si>
    <t xml:space="preserve">LLEVANDO </t>
  </si>
  <si>
    <t>modulo y bat</t>
  </si>
  <si>
    <t>J2 Prime</t>
  </si>
  <si>
    <t>AMOLED</t>
  </si>
  <si>
    <t>IPHONE 6G</t>
  </si>
  <si>
    <t>A14</t>
  </si>
  <si>
    <t>A24</t>
  </si>
  <si>
    <t>MIN 3 U</t>
  </si>
  <si>
    <t>MIN 5 U</t>
  </si>
  <si>
    <t>K10 C/M</t>
  </si>
  <si>
    <t>F</t>
  </si>
  <si>
    <t>f</t>
  </si>
  <si>
    <t>G8 - G8 RIO</t>
  </si>
  <si>
    <t>A32 C/M SERV PACK OFERTA</t>
  </si>
  <si>
    <t>G13</t>
  </si>
  <si>
    <t>G23</t>
  </si>
  <si>
    <t>Xr</t>
  </si>
  <si>
    <t>A32 5G</t>
  </si>
  <si>
    <t xml:space="preserve">A22 4G C/M </t>
  </si>
  <si>
    <t>A12 A127</t>
  </si>
  <si>
    <t>M12</t>
  </si>
  <si>
    <t>Xs</t>
  </si>
  <si>
    <t>Pegamento Negro</t>
  </si>
  <si>
    <t>Pegamento Trnsparente</t>
  </si>
  <si>
    <t>Certificadas</t>
  </si>
  <si>
    <t xml:space="preserve">A03 </t>
  </si>
  <si>
    <t xml:space="preserve">A02 S  </t>
  </si>
  <si>
    <t xml:space="preserve">A10s </t>
  </si>
  <si>
    <t>A03 S</t>
  </si>
  <si>
    <t>LISTA DE PRECIOS CON DESCUENTO EN EFECTIVO</t>
  </si>
  <si>
    <t xml:space="preserve">j7 2016 </t>
  </si>
  <si>
    <t>A20 C/M</t>
  </si>
  <si>
    <t>BATERIAS</t>
  </si>
  <si>
    <t>DISPLAYS</t>
  </si>
  <si>
    <t>TOUCHS</t>
  </si>
  <si>
    <t>Gremio</t>
  </si>
  <si>
    <t>Samsung</t>
  </si>
  <si>
    <t xml:space="preserve">J2 Prime sin logo </t>
  </si>
  <si>
    <t>J2 Prime  con logo</t>
  </si>
  <si>
    <t>LG</t>
  </si>
  <si>
    <t>K4 con sensor</t>
  </si>
  <si>
    <t>K4 sin sensor</t>
  </si>
  <si>
    <t>TRANSFERENCIA +%10</t>
  </si>
  <si>
    <t>VISORES DE CAMARA</t>
  </si>
  <si>
    <t xml:space="preserve">MOTOROLA </t>
  </si>
  <si>
    <t>PINES DE CARGA</t>
  </si>
  <si>
    <t>por mayor</t>
  </si>
  <si>
    <t>Por mayor</t>
  </si>
  <si>
    <t>J7 J700</t>
  </si>
  <si>
    <t>J4 Plus</t>
  </si>
  <si>
    <t>A03 Core</t>
  </si>
  <si>
    <t>A30s</t>
  </si>
  <si>
    <t>A32</t>
  </si>
  <si>
    <t>A51</t>
  </si>
  <si>
    <t>A71</t>
  </si>
  <si>
    <t>A31</t>
  </si>
  <si>
    <t>S20FE</t>
  </si>
  <si>
    <t>Moto E5 Plus</t>
  </si>
  <si>
    <t>Moto E7</t>
  </si>
  <si>
    <t>Moto E22</t>
  </si>
  <si>
    <t>Moto E32</t>
  </si>
  <si>
    <t>Moto E40</t>
  </si>
  <si>
    <t>Moto G22</t>
  </si>
  <si>
    <t>Moto G32</t>
  </si>
  <si>
    <t>Moto G60</t>
  </si>
  <si>
    <t>Moto G51</t>
  </si>
  <si>
    <t>Moto G82</t>
  </si>
  <si>
    <t>Moto G100</t>
  </si>
  <si>
    <t>Moto G200</t>
  </si>
  <si>
    <t>Moto G52</t>
  </si>
  <si>
    <t>Moto G9 Plus</t>
  </si>
  <si>
    <t xml:space="preserve">J5 Prime </t>
  </si>
  <si>
    <t>Grand Prime</t>
  </si>
  <si>
    <t>J7 Neo</t>
  </si>
  <si>
    <t>J7 Prime</t>
  </si>
  <si>
    <t>A04E</t>
  </si>
  <si>
    <t>J4 Core</t>
  </si>
  <si>
    <t>Moto E5 Play</t>
  </si>
  <si>
    <t>Moto E5</t>
  </si>
  <si>
    <t>Moto E22i</t>
  </si>
  <si>
    <t xml:space="preserve">Moto G20 </t>
  </si>
  <si>
    <t>Moto G10</t>
  </si>
  <si>
    <t>Moto G30</t>
  </si>
  <si>
    <t>CELULARES</t>
  </si>
  <si>
    <t>Dolar</t>
  </si>
  <si>
    <t>Memoria</t>
  </si>
  <si>
    <t>Rom</t>
  </si>
  <si>
    <t>Ram</t>
  </si>
  <si>
    <t>NOMBRE</t>
  </si>
  <si>
    <t>Xiaomi</t>
  </si>
  <si>
    <t xml:space="preserve">Celulares NUEVOS, en caja con garantia </t>
  </si>
  <si>
    <t>Mi 8 Lite</t>
  </si>
  <si>
    <t>Note 8</t>
  </si>
  <si>
    <t xml:space="preserve">J7 NEO </t>
  </si>
  <si>
    <t>Pines</t>
  </si>
  <si>
    <t>V8</t>
  </si>
  <si>
    <t xml:space="preserve">x100 </t>
  </si>
  <si>
    <t xml:space="preserve">x200 </t>
  </si>
  <si>
    <t>x300</t>
  </si>
  <si>
    <t>Tipo C</t>
  </si>
  <si>
    <t>A51 C/M Oled Small</t>
  </si>
  <si>
    <t>Redmi 10C</t>
  </si>
  <si>
    <t xml:space="preserve">Poco C3 </t>
  </si>
  <si>
    <t>Redmi 10A</t>
  </si>
  <si>
    <t>Redmi 9A - 9C - 9I - 9AT</t>
  </si>
  <si>
    <t xml:space="preserve">J4 J400 </t>
  </si>
  <si>
    <t xml:space="preserve">PLACAS DE CARGA </t>
  </si>
  <si>
    <t>Placa</t>
  </si>
  <si>
    <t>CONSULTAR PRECIO LLEVANDO 10 UNIDADES FOXCONN IGUALES O VARIADAS</t>
  </si>
  <si>
    <t>IPHONE</t>
  </si>
  <si>
    <t xml:space="preserve">INGRESANDO </t>
  </si>
  <si>
    <t xml:space="preserve">Modulo y </t>
  </si>
  <si>
    <t>E5 Play</t>
  </si>
  <si>
    <t>E6 Play</t>
  </si>
  <si>
    <t>G6 Play</t>
  </si>
  <si>
    <t>E7i Power</t>
  </si>
  <si>
    <t>G8 Plus</t>
  </si>
  <si>
    <t>E6I</t>
  </si>
  <si>
    <t>E6S</t>
  </si>
  <si>
    <t>E7</t>
  </si>
  <si>
    <t>A03 Turbo</t>
  </si>
  <si>
    <t>A10 Turbo</t>
  </si>
  <si>
    <t>A10s Turbo</t>
  </si>
  <si>
    <t>A11 Turbo</t>
  </si>
  <si>
    <t>A12 Turbo</t>
  </si>
  <si>
    <t>A03s Turbo</t>
  </si>
  <si>
    <t>A02s Turbo</t>
  </si>
  <si>
    <t>A01 Core Turbo</t>
  </si>
  <si>
    <t>E6 Plus Turbo</t>
  </si>
  <si>
    <t>A32 4G Turbo</t>
  </si>
  <si>
    <t>A32 5G Turbo</t>
  </si>
  <si>
    <t>G9 Power Turbo</t>
  </si>
  <si>
    <t>E7 Plus Turbo</t>
  </si>
  <si>
    <t>A20 Turbo</t>
  </si>
  <si>
    <t>A20s Turbo</t>
  </si>
  <si>
    <t>A21s Turbo</t>
  </si>
  <si>
    <t>A30 Turbo</t>
  </si>
  <si>
    <t>A31 Turbo</t>
  </si>
  <si>
    <t>A50 Turbo</t>
  </si>
  <si>
    <t>Moto One</t>
  </si>
  <si>
    <t>One Hyper Turbo</t>
  </si>
  <si>
    <t>A02 Turbo</t>
  </si>
  <si>
    <t>Se</t>
  </si>
  <si>
    <t xml:space="preserve">G6 PLUS </t>
  </si>
  <si>
    <t>K10 2017 C/M</t>
  </si>
  <si>
    <t>Poco C40</t>
  </si>
  <si>
    <t>A04 Turbo</t>
  </si>
  <si>
    <t>A04e Turbo</t>
  </si>
  <si>
    <t>G13 Turbo</t>
  </si>
  <si>
    <t>G22 Turbo</t>
  </si>
  <si>
    <t>G30 Turbo</t>
  </si>
  <si>
    <t>G31 Turbo</t>
  </si>
  <si>
    <t>G32 Turbo</t>
  </si>
  <si>
    <t>G41 Turbo</t>
  </si>
  <si>
    <t>A21s con marco</t>
  </si>
  <si>
    <t>A10 con marco</t>
  </si>
  <si>
    <t xml:space="preserve">A31 C/M </t>
  </si>
  <si>
    <t>MAYORISTAS Y DISTRIBUIDORES</t>
  </si>
  <si>
    <t>Todos los repuestos cuentan con garantia</t>
  </si>
  <si>
    <t>A30 - A50 con marco</t>
  </si>
  <si>
    <t>Calidad</t>
  </si>
  <si>
    <t>Incell</t>
  </si>
  <si>
    <t>A03 con marco</t>
  </si>
  <si>
    <t>E6 Plus</t>
  </si>
  <si>
    <t xml:space="preserve">Original </t>
  </si>
  <si>
    <t>E22I - E22 - E22S</t>
  </si>
  <si>
    <t>E7i - E7i Power - E7</t>
  </si>
  <si>
    <t>A12 125 127 032</t>
  </si>
  <si>
    <t>G22 - E32</t>
  </si>
  <si>
    <t>E7 Plus - G9 Play</t>
  </si>
  <si>
    <t>A20s con marco</t>
  </si>
  <si>
    <t>MODELO</t>
  </si>
  <si>
    <t>USD:</t>
  </si>
  <si>
    <t>Modelos a eleccion</t>
  </si>
  <si>
    <t>Si buscas otro modelos .. CONSULTANOS !</t>
  </si>
  <si>
    <t>Precio variados</t>
  </si>
  <si>
    <t xml:space="preserve">J7 2015 </t>
  </si>
  <si>
    <t>M13 con marco</t>
  </si>
  <si>
    <t>A12 125 127</t>
  </si>
  <si>
    <t>G8  Power</t>
  </si>
  <si>
    <t xml:space="preserve">A20 C/M </t>
  </si>
  <si>
    <t xml:space="preserve">M10 </t>
  </si>
  <si>
    <t>E22</t>
  </si>
  <si>
    <t>Note 9 - Note 9 5g- Note 9T</t>
  </si>
  <si>
    <t xml:space="preserve">C PLUS </t>
  </si>
  <si>
    <t>A22 5G C/M</t>
  </si>
  <si>
    <t>Note 7 - Note 7 Pro</t>
  </si>
  <si>
    <t>Compra minima $100 000</t>
  </si>
  <si>
    <t xml:space="preserve"> EFECTIVO</t>
  </si>
  <si>
    <t>Auricular F9 - 5</t>
  </si>
  <si>
    <t>Auricular E6s</t>
  </si>
  <si>
    <t>Auricular M10</t>
  </si>
  <si>
    <t>Caracteristicas</t>
  </si>
  <si>
    <t>Note 10</t>
  </si>
  <si>
    <t>Note 11 4g - Note 11 S</t>
  </si>
  <si>
    <t xml:space="preserve">Pantalla </t>
  </si>
  <si>
    <t>Llevando 3 unidades o mas %5 de descuento</t>
  </si>
  <si>
    <t>INCELL QX</t>
  </si>
  <si>
    <t>M10 con marco</t>
  </si>
  <si>
    <t>A04E C/M</t>
  </si>
  <si>
    <t>E5 C/M</t>
  </si>
  <si>
    <t>G6 PLAY C/M</t>
  </si>
  <si>
    <t xml:space="preserve">K9 </t>
  </si>
  <si>
    <t>Templados 9D</t>
  </si>
  <si>
    <t xml:space="preserve">Templados: </t>
  </si>
  <si>
    <t>HERRAMIENTAS</t>
  </si>
  <si>
    <t>Marca</t>
  </si>
  <si>
    <t>Modelo</t>
  </si>
  <si>
    <t>Yaxun</t>
  </si>
  <si>
    <t>Destornilladores</t>
  </si>
  <si>
    <r>
      <rPr>
        <b/>
        <sz val="14"/>
        <color rgb="FF000000"/>
        <rFont val="Calibri"/>
        <family val="2"/>
      </rPr>
      <t xml:space="preserve"> Alambre separador de glass YX-C05         </t>
    </r>
    <r>
      <rPr>
        <b/>
        <sz val="12"/>
        <color rgb="FF000000"/>
        <rFont val="Calibri"/>
      </rPr>
      <t xml:space="preserve">                     </t>
    </r>
  </si>
  <si>
    <t>Set de destornillador 32 puntas intercambiables +Pinza</t>
  </si>
  <si>
    <t>Pegamento Y3000 Negro</t>
  </si>
  <si>
    <t xml:space="preserve">Yaxun </t>
  </si>
  <si>
    <t>Vatea Ultrasonido</t>
  </si>
  <si>
    <t>Pegamento Y7000 Trasparente</t>
  </si>
  <si>
    <t>Estaño en rollo yx03b 0.3mm</t>
  </si>
  <si>
    <t>Manta</t>
  </si>
  <si>
    <t>Puas plasticas YX- 1B x10 unidades</t>
  </si>
  <si>
    <t>Generico</t>
  </si>
  <si>
    <t>Kit de herramientas portatil Yx6025</t>
  </si>
  <si>
    <t>Kit profesional de herramientas YX6028B</t>
  </si>
  <si>
    <t>Separadora Yx944</t>
  </si>
  <si>
    <t>Estacion de soldado Yx935</t>
  </si>
  <si>
    <t>Estacion de carga . Multicargador</t>
  </si>
  <si>
    <t>Caja organizadora</t>
  </si>
  <si>
    <t>Malla Desoldadora de cobre, YX-1515, 1,5mm</t>
  </si>
  <si>
    <t>Espatula Metalica de apertura para celulares</t>
  </si>
  <si>
    <t>Compra minima 300 USD</t>
  </si>
  <si>
    <t>A02s A03s</t>
  </si>
  <si>
    <t>A04e con marco</t>
  </si>
  <si>
    <t xml:space="preserve">A13 </t>
  </si>
  <si>
    <t>J5 Prime</t>
  </si>
  <si>
    <t>Incell Qx</t>
  </si>
  <si>
    <t xml:space="preserve">J7 Neo - J7 2015 </t>
  </si>
  <si>
    <t>J4 Plus - J6 Plus - J4 Core</t>
  </si>
  <si>
    <t>J2 Core</t>
  </si>
  <si>
    <t>A01</t>
  </si>
  <si>
    <t>Cable Foxconn 1 Metro</t>
  </si>
  <si>
    <t>Redmi 8 - 8A</t>
  </si>
  <si>
    <t>G8 Power</t>
  </si>
  <si>
    <t>E40 Turbo</t>
  </si>
  <si>
    <t>E20 Turbo</t>
  </si>
  <si>
    <t>EB-BJ700-BBC</t>
  </si>
  <si>
    <t>J7</t>
  </si>
  <si>
    <t>J4</t>
  </si>
  <si>
    <t>EB-BG530-CBE</t>
  </si>
  <si>
    <t>J2 PRIME</t>
  </si>
  <si>
    <t>J5</t>
  </si>
  <si>
    <t>J3</t>
  </si>
  <si>
    <t xml:space="preserve">J2 GRAND PRIME </t>
  </si>
  <si>
    <t>EB-BJ710-CBC</t>
  </si>
  <si>
    <t>J7-2016</t>
  </si>
  <si>
    <t>EB-BG610-ABE</t>
  </si>
  <si>
    <t xml:space="preserve"> J4 PLUS</t>
  </si>
  <si>
    <t>HQ-50S</t>
  </si>
  <si>
    <t>A03S</t>
  </si>
  <si>
    <t>A02S</t>
  </si>
  <si>
    <t>EB-BAO13-ABY</t>
  </si>
  <si>
    <t>EB-BA750-ABU</t>
  </si>
  <si>
    <t>WT-NG</t>
  </si>
  <si>
    <t>A10S</t>
  </si>
  <si>
    <t>A20S</t>
  </si>
  <si>
    <t>EB-BA505-ABN</t>
  </si>
  <si>
    <t>EB-BA217-ABY</t>
  </si>
  <si>
    <t>A21S</t>
  </si>
  <si>
    <t>EB-BA315-ABY</t>
  </si>
  <si>
    <t>HG-40</t>
  </si>
  <si>
    <t>HG-30</t>
  </si>
  <si>
    <t>G5s PLUS</t>
  </si>
  <si>
    <t>BL-270</t>
  </si>
  <si>
    <t>JE-40</t>
  </si>
  <si>
    <t xml:space="preserve">MOTO ONE </t>
  </si>
  <si>
    <t>KZ-50</t>
  </si>
  <si>
    <t>KD-40</t>
  </si>
  <si>
    <t>MC-50</t>
  </si>
  <si>
    <t xml:space="preserve">G9 POWER </t>
  </si>
  <si>
    <t>G60</t>
  </si>
  <si>
    <t>NH-50</t>
  </si>
  <si>
    <t>JE-30</t>
  </si>
  <si>
    <t>HE-50</t>
  </si>
  <si>
    <t>KC-40</t>
  </si>
  <si>
    <t>JK-50</t>
  </si>
  <si>
    <t>E7i POWER</t>
  </si>
  <si>
    <t>E40</t>
  </si>
  <si>
    <t>NT-40</t>
  </si>
  <si>
    <t>NC-50</t>
  </si>
  <si>
    <t>KS-40</t>
  </si>
  <si>
    <t>E6s</t>
  </si>
  <si>
    <t>JG-40</t>
  </si>
  <si>
    <t>G7PLUS</t>
  </si>
  <si>
    <t>KG-40</t>
  </si>
  <si>
    <t xml:space="preserve">E7 </t>
  </si>
  <si>
    <t>A04s</t>
  </si>
  <si>
    <t>A22 4G</t>
  </si>
  <si>
    <t>Xiaomi Redmi A3</t>
  </si>
  <si>
    <t>Xiaomi Redmi 13C</t>
  </si>
  <si>
    <t>Xiaomi Redmi 10 5G</t>
  </si>
  <si>
    <t>Moto E13</t>
  </si>
  <si>
    <t>Huawei Honor X6s</t>
  </si>
  <si>
    <t>64 Gb</t>
  </si>
  <si>
    <t>2 Gb</t>
  </si>
  <si>
    <t>128 Gb</t>
  </si>
  <si>
    <t>4 Gb</t>
  </si>
  <si>
    <t>256 Gb</t>
  </si>
  <si>
    <t>Pesos</t>
  </si>
  <si>
    <t>Llevando 5 unidades o mas %8 de descuento</t>
  </si>
  <si>
    <t xml:space="preserve">A20  con marco </t>
  </si>
  <si>
    <t xml:space="preserve">A02 con marco </t>
  </si>
  <si>
    <t xml:space="preserve">A11 con marco </t>
  </si>
  <si>
    <t>A04e A03 A02s A03s</t>
  </si>
  <si>
    <t>E6i E6s</t>
  </si>
  <si>
    <t>E5 - G6 Play</t>
  </si>
  <si>
    <t xml:space="preserve">G8 Power Lite </t>
  </si>
  <si>
    <t>G60s - G60 - G51</t>
  </si>
  <si>
    <t xml:space="preserve">A23 </t>
  </si>
  <si>
    <t>G72</t>
  </si>
  <si>
    <t>IPHONE 6S</t>
  </si>
  <si>
    <t>IPHONE 7</t>
  </si>
  <si>
    <t>IPHONE 6s PLUS</t>
  </si>
  <si>
    <t>IPHONE 7 PLUS</t>
  </si>
  <si>
    <t>IPHONE 8</t>
  </si>
  <si>
    <t>IPHONE 8 PLUS</t>
  </si>
  <si>
    <t>IPHONE X</t>
  </si>
  <si>
    <t>IPHONE XS</t>
  </si>
  <si>
    <t>IPHONE XS PLUS</t>
  </si>
  <si>
    <t>IPHONE XR</t>
  </si>
  <si>
    <t>A04s C/M</t>
  </si>
  <si>
    <t xml:space="preserve">          LISTA DE PRECIOS 27/5/2023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</si>
</sst>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\ #,##0;[Red]\-&quot;$&quot;\ #,##0"/>
    <numFmt numFmtId="165" formatCode="&quot;$ &quot;#,##0;[Red]&quot;$ -&quot;#,##0"/>
    <numFmt numFmtId="166" formatCode="&quot;$&quot;#,##0&quot; &quot;;[Red]&quot;($&quot;#,##0&quot;)&quot;"/>
    <numFmt numFmtId="167" formatCode="&quot;$&quot;#,##0.0&quot; &quot;;[Red]&quot;($&quot;#,##0.0&quot;)&quot;"/>
    <numFmt numFmtId="168" formatCode="&quot;$ &quot;#,##0.00;[Red]&quot;$ -&quot;#,##0.00"/>
  </numFmts>
  <fonts count="31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181717"/>
      <name val="Calibri"/>
    </font>
    <font>
      <sz val="18"/>
      <color rgb="FF000000"/>
      <name val="Calibri"/>
    </font>
    <font>
      <sz val="18"/>
      <name val="Calibri"/>
    </font>
    <font>
      <sz val="11"/>
      <name val="Calibri"/>
    </font>
    <font>
      <b/>
      <sz val="9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b/>
      <sz val="11"/>
      <color rgb="FF000000"/>
      <name val="Calibri"/>
    </font>
    <font>
      <sz val="9"/>
      <color rgb="FF000000"/>
      <name val="Calibri"/>
    </font>
    <font>
      <sz val="6"/>
      <name val="Yu Gothic"/>
      <family val="2"/>
      <charset val="128"/>
    </font>
    <font>
      <b/>
      <i/>
      <sz val="10"/>
      <color rgb="FF000000"/>
      <name val="Calibri"/>
    </font>
    <font>
      <b/>
      <i/>
      <sz val="16"/>
      <color rgb="FF000000"/>
      <name val="Calibri"/>
    </font>
    <font>
      <b/>
      <i/>
      <sz val="11"/>
      <color rgb="FF000000"/>
      <name val="Calibri"/>
    </font>
    <font>
      <sz val="18"/>
      <color rgb="FF000000"/>
      <name val="Calibri"/>
      <scheme val="minor"/>
    </font>
    <font>
      <b/>
      <i/>
      <sz val="18"/>
      <color rgb="FF000000"/>
      <name val="Calibri"/>
      <scheme val="minor"/>
    </font>
    <font>
      <b/>
      <i/>
      <sz val="12"/>
      <color rgb="FF000000"/>
      <name val="Calibri"/>
    </font>
    <font>
      <i/>
      <sz val="12"/>
      <color rgb="FF000000"/>
      <name val="Calibri"/>
    </font>
    <font>
      <b/>
      <sz val="10"/>
      <color rgb="FF000000"/>
      <name val="Calibri"/>
    </font>
    <font>
      <b/>
      <i/>
      <sz val="12"/>
      <color rgb="FF000000"/>
      <name val="Calibri"/>
      <scheme val="minor"/>
    </font>
    <font>
      <b/>
      <sz val="12"/>
      <color rgb="FF000000"/>
      <name val="Calibri"/>
    </font>
    <font>
      <b/>
      <sz val="14"/>
      <color rgb="FF000000"/>
      <name val="Calibri"/>
      <scheme val="minor"/>
    </font>
    <font>
      <sz val="18"/>
      <name val="Calibri"/>
      <family val="2"/>
    </font>
    <font>
      <b/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008080"/>
        <bgColor rgb="FF008080"/>
      </patternFill>
    </fill>
    <fill>
      <patternFill patternType="solid">
        <fgColor rgb="FF33CCCC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333333"/>
      </right>
      <top style="thin">
        <color rgb="FF505050"/>
      </top>
      <bottom/>
      <diagonal/>
    </border>
    <border>
      <left/>
      <right style="thin">
        <color rgb="FF333333"/>
      </right>
      <top style="thin">
        <color rgb="FF505050"/>
      </top>
      <bottom/>
      <diagonal/>
    </border>
    <border>
      <left style="thin">
        <color rgb="FF333333"/>
      </left>
      <right style="thin">
        <color rgb="FF333333"/>
      </right>
      <top style="thin">
        <color rgb="FF505050"/>
      </top>
      <bottom/>
      <diagonal/>
    </border>
    <border>
      <left style="thin">
        <color rgb="FF333333"/>
      </left>
      <right style="thin">
        <color rgb="FF505050"/>
      </right>
      <top style="thin">
        <color rgb="FF505050"/>
      </top>
      <bottom style="thin">
        <color rgb="FF333333"/>
      </bottom>
      <diagonal/>
    </border>
    <border>
      <left style="thin">
        <color rgb="FF505050"/>
      </left>
      <right style="thin">
        <color rgb="FF333333"/>
      </right>
      <top style="thin">
        <color rgb="FF333333"/>
      </top>
      <bottom style="thin">
        <color rgb="FF505050"/>
      </bottom>
      <diagonal/>
    </border>
    <border>
      <left/>
      <right style="thin">
        <color rgb="FF333333"/>
      </right>
      <top style="thin">
        <color rgb="FF333333"/>
      </top>
      <bottom style="thin">
        <color rgb="FF50505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505050"/>
      </bottom>
      <diagonal/>
    </border>
    <border>
      <left style="thin">
        <color rgb="FF333333"/>
      </left>
      <right style="thin">
        <color rgb="FF505050"/>
      </right>
      <top style="thin">
        <color rgb="FF333333"/>
      </top>
      <bottom style="thin">
        <color rgb="FF505050"/>
      </bottom>
      <diagonal/>
    </border>
    <border>
      <left style="thin">
        <color rgb="FF333333"/>
      </left>
      <right/>
      <top/>
      <bottom/>
      <diagonal/>
    </border>
    <border>
      <left/>
      <right style="thin">
        <color rgb="FF333333"/>
      </right>
      <top/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333333"/>
      </right>
      <top style="thin">
        <color rgb="FF505050"/>
      </top>
      <bottom style="thin">
        <color rgb="FF505050"/>
      </bottom>
      <diagonal/>
    </border>
    <border>
      <left style="thin">
        <color rgb="FF333333"/>
      </left>
      <right style="thin">
        <color rgb="FF333333"/>
      </right>
      <top style="thin">
        <color rgb="FF505050"/>
      </top>
      <bottom style="thin">
        <color rgb="FF505050"/>
      </bottom>
      <diagonal/>
    </border>
    <border>
      <left style="thin">
        <color rgb="FF333333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333333"/>
      </left>
      <right style="thin">
        <color rgb="FF000000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6" fillId="3" borderId="2" xfId="0" applyFont="1" applyFill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/>
    <xf numFmtId="0" fontId="8" fillId="0" borderId="0" xfId="0" applyFont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2" xfId="0" applyFont="1" applyFill="1" applyBorder="1"/>
    <xf numFmtId="0" fontId="7" fillId="4" borderId="3" xfId="0" applyFont="1" applyFill="1" applyBorder="1" applyAlignment="1">
      <alignment horizontal="left" vertical="top"/>
    </xf>
    <xf numFmtId="0" fontId="7" fillId="4" borderId="5" xfId="0" applyFont="1" applyFill="1" applyBorder="1"/>
    <xf numFmtId="0" fontId="8" fillId="3" borderId="6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9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165" fontId="8" fillId="5" borderId="7" xfId="0" applyNumberFormat="1" applyFont="1" applyFill="1" applyBorder="1"/>
    <xf numFmtId="166" fontId="8" fillId="5" borderId="7" xfId="0" applyNumberFormat="1" applyFont="1" applyFill="1" applyBorder="1"/>
    <xf numFmtId="166" fontId="8" fillId="5" borderId="6" xfId="0" applyNumberFormat="1" applyFont="1" applyFill="1" applyBorder="1"/>
    <xf numFmtId="166" fontId="8" fillId="5" borderId="10" xfId="0" applyNumberFormat="1" applyFont="1" applyFill="1" applyBorder="1"/>
    <xf numFmtId="0" fontId="8" fillId="6" borderId="7" xfId="0" applyFont="1" applyFill="1" applyBorder="1"/>
    <xf numFmtId="0" fontId="8" fillId="6" borderId="9" xfId="0" applyFont="1" applyFill="1" applyBorder="1"/>
    <xf numFmtId="166" fontId="8" fillId="6" borderId="7" xfId="0" applyNumberFormat="1" applyFont="1" applyFill="1" applyBorder="1"/>
    <xf numFmtId="0" fontId="8" fillId="5" borderId="11" xfId="0" applyFont="1" applyFill="1" applyBorder="1"/>
    <xf numFmtId="0" fontId="8" fillId="5" borderId="12" xfId="0" applyFont="1" applyFill="1" applyBorder="1"/>
    <xf numFmtId="165" fontId="8" fillId="5" borderId="12" xfId="0" applyNumberFormat="1" applyFont="1" applyFill="1" applyBorder="1"/>
    <xf numFmtId="166" fontId="8" fillId="5" borderId="12" xfId="0" applyNumberFormat="1" applyFont="1" applyFill="1" applyBorder="1"/>
    <xf numFmtId="166" fontId="8" fillId="5" borderId="11" xfId="0" applyNumberFormat="1" applyFont="1" applyFill="1" applyBorder="1"/>
    <xf numFmtId="166" fontId="8" fillId="5" borderId="13" xfId="0" applyNumberFormat="1" applyFont="1" applyFill="1" applyBorder="1"/>
    <xf numFmtId="0" fontId="8" fillId="6" borderId="12" xfId="0" applyFont="1" applyFill="1" applyBorder="1"/>
    <xf numFmtId="0" fontId="8" fillId="6" borderId="14" xfId="0" applyFont="1" applyFill="1" applyBorder="1"/>
    <xf numFmtId="166" fontId="8" fillId="5" borderId="15" xfId="0" applyNumberFormat="1" applyFont="1" applyFill="1" applyBorder="1"/>
    <xf numFmtId="6" fontId="8" fillId="6" borderId="12" xfId="0" applyNumberFormat="1" applyFont="1" applyFill="1" applyBorder="1"/>
    <xf numFmtId="6" fontId="8" fillId="6" borderId="12" xfId="0" applyNumberFormat="1" applyFont="1" applyFill="1" applyBorder="1" applyAlignment="1"/>
    <xf numFmtId="166" fontId="8" fillId="6" borderId="12" xfId="0" applyNumberFormat="1" applyFont="1" applyFill="1" applyBorder="1"/>
    <xf numFmtId="165" fontId="8" fillId="6" borderId="12" xfId="0" applyNumberFormat="1" applyFont="1" applyFill="1" applyBorder="1"/>
    <xf numFmtId="166" fontId="8" fillId="6" borderId="12" xfId="0" applyNumberFormat="1" applyFont="1" applyFill="1" applyBorder="1" applyAlignment="1"/>
    <xf numFmtId="0" fontId="8" fillId="6" borderId="12" xfId="0" applyFont="1" applyFill="1" applyBorder="1" applyAlignment="1"/>
    <xf numFmtId="8" fontId="8" fillId="6" borderId="12" xfId="0" applyNumberFormat="1" applyFont="1" applyFill="1" applyBorder="1"/>
    <xf numFmtId="166" fontId="8" fillId="5" borderId="3" xfId="0" applyNumberFormat="1" applyFont="1" applyFill="1" applyBorder="1"/>
    <xf numFmtId="165" fontId="8" fillId="5" borderId="11" xfId="0" applyNumberFormat="1" applyFont="1" applyFill="1" applyBorder="1"/>
    <xf numFmtId="166" fontId="8" fillId="5" borderId="16" xfId="0" applyNumberFormat="1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165" fontId="8" fillId="5" borderId="3" xfId="0" applyNumberFormat="1" applyFont="1" applyFill="1" applyBorder="1"/>
    <xf numFmtId="166" fontId="8" fillId="5" borderId="2" xfId="0" applyNumberFormat="1" applyFont="1" applyFill="1" applyBorder="1"/>
    <xf numFmtId="167" fontId="8" fillId="5" borderId="11" xfId="0" applyNumberFormat="1" applyFont="1" applyFill="1" applyBorder="1"/>
    <xf numFmtId="166" fontId="8" fillId="5" borderId="12" xfId="0" applyNumberFormat="1" applyFont="1" applyFill="1" applyBorder="1" applyAlignment="1"/>
    <xf numFmtId="167" fontId="8" fillId="5" borderId="11" xfId="0" applyNumberFormat="1" applyFont="1" applyFill="1" applyBorder="1" applyAlignment="1"/>
    <xf numFmtId="0" fontId="8" fillId="6" borderId="3" xfId="0" applyFont="1" applyFill="1" applyBorder="1"/>
    <xf numFmtId="0" fontId="8" fillId="6" borderId="5" xfId="0" applyFont="1" applyFill="1" applyBorder="1"/>
    <xf numFmtId="165" fontId="8" fillId="6" borderId="3" xfId="0" applyNumberFormat="1" applyFont="1" applyFill="1" applyBorder="1"/>
    <xf numFmtId="166" fontId="8" fillId="6" borderId="3" xfId="0" applyNumberFormat="1" applyFont="1" applyFill="1" applyBorder="1"/>
    <xf numFmtId="166" fontId="8" fillId="5" borderId="12" xfId="0" applyNumberFormat="1" applyFont="1" applyFill="1" applyBorder="1" applyAlignment="1">
      <alignment horizontal="right"/>
    </xf>
    <xf numFmtId="0" fontId="8" fillId="6" borderId="17" xfId="0" applyFont="1" applyFill="1" applyBorder="1"/>
    <xf numFmtId="0" fontId="8" fillId="6" borderId="18" xfId="0" applyFont="1" applyFill="1" applyBorder="1"/>
    <xf numFmtId="165" fontId="8" fillId="6" borderId="19" xfId="0" applyNumberFormat="1" applyFont="1" applyFill="1" applyBorder="1"/>
    <xf numFmtId="166" fontId="8" fillId="6" borderId="19" xfId="0" applyNumberFormat="1" applyFont="1" applyFill="1" applyBorder="1"/>
    <xf numFmtId="166" fontId="8" fillId="6" borderId="20" xfId="0" applyNumberFormat="1" applyFont="1" applyFill="1" applyBorder="1"/>
    <xf numFmtId="0" fontId="8" fillId="6" borderId="21" xfId="0" applyFont="1" applyFill="1" applyBorder="1"/>
    <xf numFmtId="0" fontId="8" fillId="6" borderId="22" xfId="0" applyFont="1" applyFill="1" applyBorder="1"/>
    <xf numFmtId="165" fontId="8" fillId="6" borderId="23" xfId="0" applyNumberFormat="1" applyFont="1" applyFill="1" applyBorder="1"/>
    <xf numFmtId="166" fontId="8" fillId="6" borderId="23" xfId="0" applyNumberFormat="1" applyFont="1" applyFill="1" applyBorder="1"/>
    <xf numFmtId="166" fontId="8" fillId="6" borderId="24" xfId="0" applyNumberFormat="1" applyFont="1" applyFill="1" applyBorder="1"/>
    <xf numFmtId="0" fontId="9" fillId="7" borderId="2" xfId="0" applyFont="1" applyFill="1" applyBorder="1" applyAlignment="1">
      <alignment vertical="center"/>
    </xf>
    <xf numFmtId="0" fontId="7" fillId="7" borderId="2" xfId="0" applyFont="1" applyFill="1" applyBorder="1"/>
    <xf numFmtId="0" fontId="7" fillId="7" borderId="3" xfId="0" applyFont="1" applyFill="1" applyBorder="1" applyAlignment="1">
      <alignment horizontal="left" vertical="top"/>
    </xf>
    <xf numFmtId="0" fontId="7" fillId="7" borderId="5" xfId="0" applyFont="1" applyFill="1" applyBorder="1"/>
    <xf numFmtId="165" fontId="8" fillId="5" borderId="12" xfId="0" applyNumberFormat="1" applyFont="1" applyFill="1" applyBorder="1" applyAlignment="1">
      <alignment horizontal="right"/>
    </xf>
    <xf numFmtId="0" fontId="8" fillId="7" borderId="25" xfId="0" applyFont="1" applyFill="1" applyBorder="1"/>
    <xf numFmtId="0" fontId="7" fillId="7" borderId="25" xfId="0" applyFont="1" applyFill="1" applyBorder="1"/>
    <xf numFmtId="0" fontId="7" fillId="7" borderId="10" xfId="0" applyFont="1" applyFill="1" applyBorder="1"/>
    <xf numFmtId="0" fontId="7" fillId="7" borderId="26" xfId="0" applyFont="1" applyFill="1" applyBorder="1"/>
    <xf numFmtId="6" fontId="8" fillId="5" borderId="12" xfId="0" applyNumberFormat="1" applyFont="1" applyFill="1" applyBorder="1"/>
    <xf numFmtId="0" fontId="8" fillId="8" borderId="12" xfId="0" applyFont="1" applyFill="1" applyBorder="1"/>
    <xf numFmtId="165" fontId="8" fillId="8" borderId="12" xfId="0" applyNumberFormat="1" applyFont="1" applyFill="1" applyBorder="1"/>
    <xf numFmtId="166" fontId="8" fillId="8" borderId="12" xfId="0" applyNumberFormat="1" applyFont="1" applyFill="1" applyBorder="1"/>
    <xf numFmtId="0" fontId="6" fillId="9" borderId="2" xfId="0" applyFont="1" applyFill="1" applyBorder="1"/>
    <xf numFmtId="0" fontId="7" fillId="9" borderId="2" xfId="0" applyFont="1" applyFill="1" applyBorder="1"/>
    <xf numFmtId="0" fontId="7" fillId="9" borderId="2" xfId="0" applyFont="1" applyFill="1" applyBorder="1" applyAlignment="1">
      <alignment horizontal="left" vertical="top"/>
    </xf>
    <xf numFmtId="0" fontId="7" fillId="9" borderId="3" xfId="0" applyFont="1" applyFill="1" applyBorder="1"/>
    <xf numFmtId="0" fontId="8" fillId="9" borderId="6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8" fillId="10" borderId="7" xfId="0" applyFont="1" applyFill="1" applyBorder="1"/>
    <xf numFmtId="165" fontId="8" fillId="10" borderId="7" xfId="0" applyNumberFormat="1" applyFont="1" applyFill="1" applyBorder="1"/>
    <xf numFmtId="0" fontId="1" fillId="10" borderId="7" xfId="0" applyFont="1" applyFill="1" applyBorder="1"/>
    <xf numFmtId="0" fontId="8" fillId="10" borderId="12" xfId="0" applyFont="1" applyFill="1" applyBorder="1"/>
    <xf numFmtId="165" fontId="8" fillId="10" borderId="12" xfId="0" applyNumberFormat="1" applyFont="1" applyFill="1" applyBorder="1"/>
    <xf numFmtId="0" fontId="1" fillId="10" borderId="12" xfId="0" applyFont="1" applyFill="1" applyBorder="1"/>
    <xf numFmtId="168" fontId="8" fillId="10" borderId="12" xfId="0" applyNumberFormat="1" applyFont="1" applyFill="1" applyBorder="1"/>
    <xf numFmtId="0" fontId="8" fillId="10" borderId="12" xfId="0" applyFont="1" applyFill="1" applyBorder="1" applyAlignment="1">
      <alignment horizontal="left"/>
    </xf>
    <xf numFmtId="0" fontId="8" fillId="10" borderId="12" xfId="0" applyFont="1" applyFill="1" applyBorder="1" applyAlignment="1"/>
    <xf numFmtId="0" fontId="8" fillId="10" borderId="27" xfId="0" applyFont="1" applyFill="1" applyBorder="1"/>
    <xf numFmtId="165" fontId="8" fillId="10" borderId="27" xfId="0" applyNumberFormat="1" applyFont="1" applyFill="1" applyBorder="1"/>
    <xf numFmtId="0" fontId="8" fillId="8" borderId="3" xfId="0" applyFont="1" applyFill="1" applyBorder="1"/>
    <xf numFmtId="165" fontId="8" fillId="8" borderId="3" xfId="0" applyNumberFormat="1" applyFont="1" applyFill="1" applyBorder="1"/>
    <xf numFmtId="0" fontId="6" fillId="11" borderId="2" xfId="0" applyFont="1" applyFill="1" applyBorder="1"/>
    <xf numFmtId="0" fontId="7" fillId="11" borderId="2" xfId="0" applyFont="1" applyFill="1" applyBorder="1"/>
    <xf numFmtId="0" fontId="7" fillId="11" borderId="2" xfId="0" applyFont="1" applyFill="1" applyBorder="1" applyAlignment="1">
      <alignment horizontal="left"/>
    </xf>
    <xf numFmtId="0" fontId="7" fillId="11" borderId="3" xfId="0" applyFont="1" applyFill="1" applyBorder="1"/>
    <xf numFmtId="0" fontId="8" fillId="8" borderId="28" xfId="0" applyFont="1" applyFill="1" applyBorder="1"/>
    <xf numFmtId="0" fontId="8" fillId="8" borderId="29" xfId="0" applyFont="1" applyFill="1" applyBorder="1"/>
    <xf numFmtId="6" fontId="8" fillId="8" borderId="29" xfId="0" applyNumberFormat="1" applyFont="1" applyFill="1" applyBorder="1"/>
    <xf numFmtId="0" fontId="8" fillId="8" borderId="30" xfId="0" applyFont="1" applyFill="1" applyBorder="1"/>
    <xf numFmtId="0" fontId="8" fillId="11" borderId="25" xfId="0" applyFont="1" applyFill="1" applyBorder="1"/>
    <xf numFmtId="0" fontId="7" fillId="11" borderId="25" xfId="0" applyFont="1" applyFill="1" applyBorder="1"/>
    <xf numFmtId="0" fontId="7" fillId="11" borderId="10" xfId="0" applyFont="1" applyFill="1" applyBorder="1"/>
    <xf numFmtId="0" fontId="8" fillId="12" borderId="12" xfId="0" applyFont="1" applyFill="1" applyBorder="1"/>
    <xf numFmtId="165" fontId="8" fillId="12" borderId="12" xfId="0" applyNumberFormat="1" applyFont="1" applyFill="1" applyBorder="1"/>
    <xf numFmtId="0" fontId="6" fillId="13" borderId="2" xfId="0" applyFont="1" applyFill="1" applyBorder="1"/>
    <xf numFmtId="0" fontId="7" fillId="13" borderId="2" xfId="0" applyFont="1" applyFill="1" applyBorder="1"/>
    <xf numFmtId="0" fontId="7" fillId="13" borderId="3" xfId="0" applyFont="1" applyFill="1" applyBorder="1"/>
    <xf numFmtId="0" fontId="7" fillId="13" borderId="5" xfId="0" applyFont="1" applyFill="1" applyBorder="1"/>
    <xf numFmtId="0" fontId="7" fillId="13" borderId="5" xfId="0" applyFont="1" applyFill="1" applyBorder="1" applyAlignment="1">
      <alignment horizontal="left"/>
    </xf>
    <xf numFmtId="0" fontId="8" fillId="13" borderId="25" xfId="0" applyFont="1" applyFill="1" applyBorder="1"/>
    <xf numFmtId="0" fontId="7" fillId="13" borderId="25" xfId="0" applyFont="1" applyFill="1" applyBorder="1"/>
    <xf numFmtId="0" fontId="7" fillId="13" borderId="10" xfId="0" applyFont="1" applyFill="1" applyBorder="1"/>
    <xf numFmtId="0" fontId="7" fillId="13" borderId="26" xfId="0" applyFont="1" applyFill="1" applyBorder="1"/>
    <xf numFmtId="0" fontId="8" fillId="12" borderId="12" xfId="0" applyFont="1" applyFill="1" applyBorder="1" applyAlignment="1"/>
    <xf numFmtId="0" fontId="8" fillId="14" borderId="11" xfId="0" applyFont="1" applyFill="1" applyBorder="1"/>
    <xf numFmtId="165" fontId="8" fillId="14" borderId="11" xfId="0" applyNumberFormat="1" applyFont="1" applyFill="1" applyBorder="1"/>
    <xf numFmtId="166" fontId="8" fillId="14" borderId="12" xfId="0" applyNumberFormat="1" applyFont="1" applyFill="1" applyBorder="1"/>
    <xf numFmtId="166" fontId="8" fillId="14" borderId="14" xfId="0" applyNumberFormat="1" applyFont="1" applyFill="1" applyBorder="1"/>
    <xf numFmtId="0" fontId="8" fillId="14" borderId="14" xfId="0" applyFont="1" applyFill="1" applyBorder="1"/>
    <xf numFmtId="0" fontId="8" fillId="12" borderId="31" xfId="0" applyFont="1" applyFill="1" applyBorder="1"/>
    <xf numFmtId="0" fontId="8" fillId="12" borderId="14" xfId="0" applyFont="1" applyFill="1" applyBorder="1"/>
    <xf numFmtId="0" fontId="8" fillId="14" borderId="7" xfId="0" applyFont="1" applyFill="1" applyBorder="1"/>
    <xf numFmtId="166" fontId="8" fillId="14" borderId="7" xfId="0" applyNumberFormat="1" applyFont="1" applyFill="1" applyBorder="1"/>
    <xf numFmtId="0" fontId="8" fillId="14" borderId="12" xfId="0" applyFont="1" applyFill="1" applyBorder="1"/>
    <xf numFmtId="165" fontId="8" fillId="14" borderId="12" xfId="0" applyNumberFormat="1" applyFont="1" applyFill="1" applyBorder="1"/>
    <xf numFmtId="166" fontId="8" fillId="5" borderId="27" xfId="0" applyNumberFormat="1" applyFont="1" applyFill="1" applyBorder="1"/>
    <xf numFmtId="0" fontId="1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8" fillId="6" borderId="3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11" borderId="27" xfId="0" applyFont="1" applyFill="1" applyBorder="1"/>
    <xf numFmtId="0" fontId="8" fillId="12" borderId="27" xfId="0" applyFont="1" applyFill="1" applyBorder="1"/>
    <xf numFmtId="0" fontId="0" fillId="0" borderId="0" xfId="0" applyFont="1" applyAlignment="1"/>
    <xf numFmtId="0" fontId="7" fillId="4" borderId="27" xfId="0" applyFont="1" applyFill="1" applyBorder="1"/>
    <xf numFmtId="0" fontId="8" fillId="6" borderId="27" xfId="0" applyFont="1" applyFill="1" applyBorder="1"/>
    <xf numFmtId="166" fontId="8" fillId="6" borderId="27" xfId="0" applyNumberFormat="1" applyFont="1" applyFill="1" applyBorder="1"/>
    <xf numFmtId="0" fontId="8" fillId="8" borderId="27" xfId="0" applyFont="1" applyFill="1" applyBorder="1"/>
    <xf numFmtId="0" fontId="7" fillId="13" borderId="27" xfId="0" applyFont="1" applyFill="1" applyBorder="1"/>
    <xf numFmtId="0" fontId="8" fillId="14" borderId="27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27" xfId="0" applyFont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27" xfId="0" applyFill="1" applyBorder="1"/>
    <xf numFmtId="0" fontId="8" fillId="0" borderId="0" xfId="0" applyFont="1" applyFill="1"/>
    <xf numFmtId="0" fontId="10" fillId="10" borderId="12" xfId="0" applyFont="1" applyFill="1" applyBorder="1"/>
    <xf numFmtId="166" fontId="10" fillId="10" borderId="12" xfId="0" applyNumberFormat="1" applyFont="1" applyFill="1" applyBorder="1"/>
    <xf numFmtId="0" fontId="10" fillId="10" borderId="27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6" fontId="9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8" fillId="6" borderId="9" xfId="0" applyNumberFormat="1" applyFont="1" applyFill="1" applyBorder="1"/>
    <xf numFmtId="6" fontId="8" fillId="6" borderId="14" xfId="0" applyNumberFormat="1" applyFont="1" applyFill="1" applyBorder="1"/>
    <xf numFmtId="166" fontId="8" fillId="6" borderId="14" xfId="0" applyNumberFormat="1" applyFont="1" applyFill="1" applyBorder="1"/>
    <xf numFmtId="0" fontId="0" fillId="0" borderId="0" xfId="0" applyFont="1" applyAlignment="1"/>
    <xf numFmtId="0" fontId="12" fillId="3" borderId="2" xfId="0" applyFont="1" applyFill="1" applyBorder="1"/>
    <xf numFmtId="0" fontId="12" fillId="3" borderId="6" xfId="0" applyFont="1" applyFill="1" applyBorder="1"/>
    <xf numFmtId="0" fontId="13" fillId="3" borderId="6" xfId="0" applyFont="1" applyFill="1" applyBorder="1"/>
    <xf numFmtId="0" fontId="14" fillId="5" borderId="11" xfId="0" applyFont="1" applyFill="1" applyBorder="1"/>
    <xf numFmtId="0" fontId="15" fillId="0" borderId="0" xfId="0" applyFont="1" applyAlignment="1"/>
    <xf numFmtId="0" fontId="16" fillId="0" borderId="0" xfId="0" applyFont="1" applyAlignment="1"/>
    <xf numFmtId="0" fontId="0" fillId="0" borderId="0" xfId="0" applyFont="1" applyAlignment="1"/>
    <xf numFmtId="166" fontId="14" fillId="5" borderId="11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17" fillId="3" borderId="2" xfId="0" applyFont="1" applyFill="1" applyBorder="1"/>
    <xf numFmtId="0" fontId="17" fillId="3" borderId="2" xfId="0" applyFont="1" applyFill="1" applyBorder="1" applyAlignment="1">
      <alignment horizontal="left"/>
    </xf>
    <xf numFmtId="0" fontId="18" fillId="3" borderId="6" xfId="0" applyFont="1" applyFill="1" applyBorder="1"/>
    <xf numFmtId="0" fontId="17" fillId="3" borderId="6" xfId="0" applyFont="1" applyFill="1" applyBorder="1"/>
    <xf numFmtId="0" fontId="19" fillId="5" borderId="6" xfId="0" applyFont="1" applyFill="1" applyBorder="1"/>
    <xf numFmtId="165" fontId="19" fillId="5" borderId="7" xfId="0" applyNumberFormat="1" applyFont="1" applyFill="1" applyBorder="1"/>
    <xf numFmtId="166" fontId="19" fillId="5" borderId="7" xfId="0" applyNumberFormat="1" applyFont="1" applyFill="1" applyBorder="1"/>
    <xf numFmtId="166" fontId="19" fillId="5" borderId="6" xfId="0" applyNumberFormat="1" applyFont="1" applyFill="1" applyBorder="1"/>
    <xf numFmtId="165" fontId="19" fillId="5" borderId="12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8" fillId="12" borderId="11" xfId="0" applyFont="1" applyFill="1" applyBorder="1"/>
    <xf numFmtId="165" fontId="8" fillId="12" borderId="14" xfId="0" applyNumberFormat="1" applyFont="1" applyFill="1" applyBorder="1"/>
    <xf numFmtId="165" fontId="8" fillId="14" borderId="27" xfId="0" applyNumberFormat="1" applyFont="1" applyFill="1" applyBorder="1"/>
    <xf numFmtId="166" fontId="8" fillId="14" borderId="27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15" borderId="14" xfId="0" applyFont="1" applyFill="1" applyBorder="1"/>
    <xf numFmtId="0" fontId="8" fillId="15" borderId="7" xfId="0" applyFont="1" applyFill="1" applyBorder="1"/>
    <xf numFmtId="0" fontId="8" fillId="15" borderId="9" xfId="0" applyFont="1" applyFill="1" applyBorder="1"/>
    <xf numFmtId="0" fontId="8" fillId="15" borderId="12" xfId="0" applyFont="1" applyFill="1" applyBorder="1"/>
    <xf numFmtId="6" fontId="8" fillId="15" borderId="12" xfId="0" applyNumberFormat="1" applyFont="1" applyFill="1" applyBorder="1" applyAlignment="1"/>
    <xf numFmtId="166" fontId="8" fillId="15" borderId="12" xfId="0" applyNumberFormat="1" applyFont="1" applyFill="1" applyBorder="1"/>
    <xf numFmtId="166" fontId="8" fillId="15" borderId="12" xfId="0" applyNumberFormat="1" applyFont="1" applyFill="1" applyBorder="1" applyAlignment="1"/>
    <xf numFmtId="0" fontId="7" fillId="16" borderId="3" xfId="0" applyFont="1" applyFill="1" applyBorder="1"/>
    <xf numFmtId="0" fontId="7" fillId="16" borderId="4" xfId="0" applyFont="1" applyFill="1" applyBorder="1"/>
    <xf numFmtId="0" fontId="7" fillId="16" borderId="2" xfId="0" applyFont="1" applyFill="1" applyBorder="1"/>
    <xf numFmtId="0" fontId="8" fillId="16" borderId="7" xfId="0" applyFont="1" applyFill="1" applyBorder="1"/>
    <xf numFmtId="0" fontId="8" fillId="16" borderId="8" xfId="0" applyFont="1" applyFill="1" applyBorder="1"/>
    <xf numFmtId="0" fontId="7" fillId="16" borderId="6" xfId="0" applyFont="1" applyFill="1" applyBorder="1"/>
    <xf numFmtId="0" fontId="20" fillId="0" borderId="0" xfId="0" applyFont="1" applyAlignment="1"/>
    <xf numFmtId="0" fontId="21" fillId="5" borderId="11" xfId="0" applyFont="1" applyFill="1" applyBorder="1"/>
    <xf numFmtId="0" fontId="17" fillId="5" borderId="11" xfId="0" applyFont="1" applyFill="1" applyBorder="1"/>
    <xf numFmtId="0" fontId="17" fillId="5" borderId="12" xfId="0" applyFont="1" applyFill="1" applyBorder="1"/>
    <xf numFmtId="165" fontId="17" fillId="5" borderId="12" xfId="0" applyNumberFormat="1" applyFont="1" applyFill="1" applyBorder="1"/>
    <xf numFmtId="0" fontId="22" fillId="0" borderId="0" xfId="0" applyFont="1" applyAlignment="1"/>
    <xf numFmtId="0" fontId="13" fillId="5" borderId="12" xfId="0" applyFont="1" applyFill="1" applyBorder="1"/>
    <xf numFmtId="165" fontId="13" fillId="5" borderId="12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4" fillId="3" borderId="2" xfId="0" applyFont="1" applyFill="1" applyBorder="1"/>
    <xf numFmtId="0" fontId="25" fillId="5" borderId="11" xfId="0" applyFont="1" applyFill="1" applyBorder="1"/>
    <xf numFmtId="0" fontId="26" fillId="5" borderId="12" xfId="0" applyFont="1" applyFill="1" applyBorder="1"/>
    <xf numFmtId="164" fontId="13" fillId="5" borderId="12" xfId="0" applyNumberFormat="1" applyFont="1" applyFill="1" applyBorder="1"/>
    <xf numFmtId="0" fontId="27" fillId="5" borderId="11" xfId="0" applyFont="1" applyFill="1" applyBorder="1"/>
    <xf numFmtId="0" fontId="28" fillId="5" borderId="11" xfId="0" applyFont="1" applyFill="1" applyBorder="1"/>
    <xf numFmtId="0" fontId="30" fillId="5" borderId="12" xfId="0" applyFont="1" applyFill="1" applyBorder="1"/>
    <xf numFmtId="0" fontId="0" fillId="0" borderId="0" xfId="0" applyFont="1" applyAlignment="1"/>
    <xf numFmtId="164" fontId="26" fillId="5" borderId="12" xfId="0" applyNumberFormat="1" applyFont="1" applyFill="1" applyBorder="1"/>
    <xf numFmtId="3" fontId="26" fillId="5" borderId="12" xfId="0" applyNumberFormat="1" applyFont="1" applyFill="1" applyBorder="1"/>
    <xf numFmtId="0" fontId="29" fillId="5" borderId="11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8" fillId="5" borderId="27" xfId="0" applyFont="1" applyFill="1" applyBorder="1"/>
    <xf numFmtId="165" fontId="8" fillId="5" borderId="27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2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 /><Relationship Id="rId13" Type="http://schemas.openxmlformats.org/officeDocument/2006/relationships/image" Target="../media/image15.jpeg" /><Relationship Id="rId18" Type="http://schemas.openxmlformats.org/officeDocument/2006/relationships/image" Target="../media/image20.jpeg" /><Relationship Id="rId3" Type="http://schemas.openxmlformats.org/officeDocument/2006/relationships/image" Target="../media/image5.jpeg" /><Relationship Id="rId7" Type="http://schemas.openxmlformats.org/officeDocument/2006/relationships/image" Target="../media/image9.jpeg" /><Relationship Id="rId12" Type="http://schemas.openxmlformats.org/officeDocument/2006/relationships/image" Target="../media/image14.jpeg" /><Relationship Id="rId17" Type="http://schemas.openxmlformats.org/officeDocument/2006/relationships/image" Target="../media/image19.jpeg" /><Relationship Id="rId2" Type="http://schemas.openxmlformats.org/officeDocument/2006/relationships/image" Target="../media/image4.jpeg" /><Relationship Id="rId16" Type="http://schemas.openxmlformats.org/officeDocument/2006/relationships/image" Target="../media/image18.jpeg" /><Relationship Id="rId1" Type="http://schemas.openxmlformats.org/officeDocument/2006/relationships/image" Target="../media/image3.jpeg" /><Relationship Id="rId6" Type="http://schemas.openxmlformats.org/officeDocument/2006/relationships/image" Target="../media/image8.jpeg" /><Relationship Id="rId11" Type="http://schemas.openxmlformats.org/officeDocument/2006/relationships/image" Target="../media/image13.jpeg" /><Relationship Id="rId5" Type="http://schemas.openxmlformats.org/officeDocument/2006/relationships/image" Target="../media/image7.jpeg" /><Relationship Id="rId15" Type="http://schemas.openxmlformats.org/officeDocument/2006/relationships/image" Target="../media/image17.jpeg" /><Relationship Id="rId10" Type="http://schemas.openxmlformats.org/officeDocument/2006/relationships/image" Target="../media/image12.png" /><Relationship Id="rId19" Type="http://schemas.openxmlformats.org/officeDocument/2006/relationships/image" Target="../media/image21.jpeg" /><Relationship Id="rId4" Type="http://schemas.openxmlformats.org/officeDocument/2006/relationships/image" Target="../media/image6.jpeg" /><Relationship Id="rId9" Type="http://schemas.openxmlformats.org/officeDocument/2006/relationships/image" Target="../media/image11.jpeg" /><Relationship Id="rId14" Type="http://schemas.openxmlformats.org/officeDocument/2006/relationships/image" Target="../media/image16.jpeg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eg" /><Relationship Id="rId2" Type="http://schemas.openxmlformats.org/officeDocument/2006/relationships/image" Target="../media/image23.jpeg" /><Relationship Id="rId1" Type="http://schemas.openxmlformats.org/officeDocument/2006/relationships/image" Target="../media/image22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507684</xdr:colOff>
      <xdr:row>186</xdr:row>
      <xdr:rowOff>-1</xdr:rowOff>
    </xdr:from>
    <xdr:ext cx="2425521" cy="318258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6650" y="21933723"/>
          <a:ext cx="2425521" cy="3182588"/>
        </a:xfrm>
        <a:prstGeom prst="rect">
          <a:avLst/>
        </a:prstGeom>
      </xdr:spPr>
    </xdr:pic>
    <xdr:clientData/>
  </xdr:oneCellAnchor>
  <xdr:oneCellAnchor>
    <xdr:from>
      <xdr:col>0</xdr:col>
      <xdr:colOff>205838</xdr:colOff>
      <xdr:row>0</xdr:row>
      <xdr:rowOff>180039</xdr:rowOff>
    </xdr:from>
    <xdr:ext cx="1583376" cy="85120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838" y="180039"/>
          <a:ext cx="1583376" cy="8512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11</xdr:row>
      <xdr:rowOff>1619249</xdr:rowOff>
    </xdr:from>
    <xdr:to>
      <xdr:col>6</xdr:col>
      <xdr:colOff>28575</xdr:colOff>
      <xdr:row>13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8886824"/>
          <a:ext cx="1447800" cy="1685925"/>
        </a:xfrm>
        <a:prstGeom prst="rect">
          <a:avLst/>
        </a:prstGeom>
      </xdr:spPr>
    </xdr:pic>
    <xdr:clientData/>
  </xdr:twoCellAnchor>
  <xdr:twoCellAnchor editAs="oneCell">
    <xdr:from>
      <xdr:col>6</xdr:col>
      <xdr:colOff>60325</xdr:colOff>
      <xdr:row>12</xdr:row>
      <xdr:rowOff>43654</xdr:rowOff>
    </xdr:from>
    <xdr:to>
      <xdr:col>8</xdr:col>
      <xdr:colOff>590550</xdr:colOff>
      <xdr:row>12</xdr:row>
      <xdr:rowOff>1584323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537053" y="3387326"/>
          <a:ext cx="1540669" cy="20542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13</xdr:row>
      <xdr:rowOff>1605242</xdr:rowOff>
    </xdr:from>
    <xdr:to>
      <xdr:col>6</xdr:col>
      <xdr:colOff>495299</xdr:colOff>
      <xdr:row>15</xdr:row>
      <xdr:rowOff>19049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6815417"/>
          <a:ext cx="2000249" cy="1623732"/>
        </a:xfrm>
        <a:prstGeom prst="rect">
          <a:avLst/>
        </a:prstGeom>
      </xdr:spPr>
    </xdr:pic>
    <xdr:clientData/>
  </xdr:twoCellAnchor>
  <xdr:twoCellAnchor editAs="oneCell">
    <xdr:from>
      <xdr:col>4</xdr:col>
      <xdr:colOff>34925</xdr:colOff>
      <xdr:row>14</xdr:row>
      <xdr:rowOff>1365250</xdr:rowOff>
    </xdr:from>
    <xdr:to>
      <xdr:col>6</xdr:col>
      <xdr:colOff>257175</xdr:colOff>
      <xdr:row>16</xdr:row>
      <xdr:rowOff>92075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5740400" y="8261350"/>
          <a:ext cx="1727200" cy="17462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15</xdr:row>
      <xdr:rowOff>1476374</xdr:rowOff>
    </xdr:from>
    <xdr:to>
      <xdr:col>5</xdr:col>
      <xdr:colOff>638175</xdr:colOff>
      <xdr:row>16</xdr:row>
      <xdr:rowOff>1607937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1" y="9896474"/>
          <a:ext cx="1362074" cy="1617463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17</xdr:row>
      <xdr:rowOff>0</xdr:rowOff>
    </xdr:from>
    <xdr:to>
      <xdr:col>5</xdr:col>
      <xdr:colOff>533400</xdr:colOff>
      <xdr:row>18</xdr:row>
      <xdr:rowOff>270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544300"/>
          <a:ext cx="1266825" cy="147637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14289</xdr:colOff>
      <xdr:row>18</xdr:row>
      <xdr:rowOff>23812</xdr:rowOff>
    </xdr:from>
    <xdr:to>
      <xdr:col>6</xdr:col>
      <xdr:colOff>476251</xdr:colOff>
      <xdr:row>18</xdr:row>
      <xdr:rowOff>1303782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063235" y="12691491"/>
          <a:ext cx="1279970" cy="19859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18</xdr:row>
      <xdr:rowOff>1328738</xdr:rowOff>
    </xdr:from>
    <xdr:to>
      <xdr:col>6</xdr:col>
      <xdr:colOff>442913</xdr:colOff>
      <xdr:row>20</xdr:row>
      <xdr:rowOff>33338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962650" y="14106526"/>
          <a:ext cx="1457325" cy="19431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19</xdr:row>
      <xdr:rowOff>1371600</xdr:rowOff>
    </xdr:from>
    <xdr:to>
      <xdr:col>6</xdr:col>
      <xdr:colOff>28575</xdr:colOff>
      <xdr:row>21</xdr:row>
      <xdr:rowOff>28574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1" y="15744825"/>
          <a:ext cx="1514474" cy="1514474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20</xdr:row>
      <xdr:rowOff>1304925</xdr:rowOff>
    </xdr:from>
    <xdr:to>
      <xdr:col>5</xdr:col>
      <xdr:colOff>704850</xdr:colOff>
      <xdr:row>22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8175" y="17078325"/>
          <a:ext cx="1400175" cy="1552574"/>
        </a:xfrm>
        <a:prstGeom prst="rect">
          <a:avLst/>
        </a:prstGeom>
      </xdr:spPr>
    </xdr:pic>
    <xdr:clientData/>
  </xdr:twoCellAnchor>
  <xdr:twoCellAnchor editAs="oneCell">
    <xdr:from>
      <xdr:col>4</xdr:col>
      <xdr:colOff>3175</xdr:colOff>
      <xdr:row>9</xdr:row>
      <xdr:rowOff>9527</xdr:rowOff>
    </xdr:from>
    <xdr:to>
      <xdr:col>6</xdr:col>
      <xdr:colOff>663573</xdr:colOff>
      <xdr:row>10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4675" y="4000502"/>
          <a:ext cx="2184398" cy="1638298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9</xdr:row>
      <xdr:rowOff>1619250</xdr:rowOff>
    </xdr:from>
    <xdr:to>
      <xdr:col>6</xdr:col>
      <xdr:colOff>714374</xdr:colOff>
      <xdr:row>11</xdr:row>
      <xdr:rowOff>35719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4" y="5610225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3</xdr:col>
      <xdr:colOff>1009649</xdr:colOff>
      <xdr:row>5</xdr:row>
      <xdr:rowOff>1000124</xdr:rowOff>
    </xdr:from>
    <xdr:to>
      <xdr:col>7</xdr:col>
      <xdr:colOff>422275</xdr:colOff>
      <xdr:row>9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4" y="1952624"/>
          <a:ext cx="2717801" cy="20383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38101</xdr:rowOff>
    </xdr:from>
    <xdr:to>
      <xdr:col>6</xdr:col>
      <xdr:colOff>673099</xdr:colOff>
      <xdr:row>12</xdr:row>
      <xdr:rowOff>47625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7305676"/>
          <a:ext cx="2197099" cy="16478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21</xdr:row>
      <xdr:rowOff>1162049</xdr:rowOff>
    </xdr:from>
    <xdr:to>
      <xdr:col>8</xdr:col>
      <xdr:colOff>114300</xdr:colOff>
      <xdr:row>23</xdr:row>
      <xdr:rowOff>127456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23698199"/>
          <a:ext cx="1466850" cy="1308557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1019174</xdr:colOff>
      <xdr:row>21</xdr:row>
      <xdr:rowOff>1171575</xdr:rowOff>
    </xdr:from>
    <xdr:to>
      <xdr:col>6</xdr:col>
      <xdr:colOff>57150</xdr:colOff>
      <xdr:row>23</xdr:row>
      <xdr:rowOff>118510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499" y="23707725"/>
          <a:ext cx="1485901" cy="12900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19052</xdr:colOff>
      <xdr:row>23</xdr:row>
      <xdr:rowOff>9524</xdr:rowOff>
    </xdr:from>
    <xdr:to>
      <xdr:col>5</xdr:col>
      <xdr:colOff>695325</xdr:colOff>
      <xdr:row>24</xdr:row>
      <xdr:rowOff>109176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2" y="24888824"/>
          <a:ext cx="1390648" cy="1195027"/>
        </a:xfrm>
        <a:prstGeom prst="rect">
          <a:avLst/>
        </a:prstGeom>
      </xdr:spPr>
    </xdr:pic>
    <xdr:clientData/>
  </xdr:twoCellAnchor>
  <xdr:twoCellAnchor editAs="oneCell">
    <xdr:from>
      <xdr:col>4</xdr:col>
      <xdr:colOff>35180</xdr:colOff>
      <xdr:row>13</xdr:row>
      <xdr:rowOff>28055</xdr:rowOff>
    </xdr:from>
    <xdr:to>
      <xdr:col>5</xdr:col>
      <xdr:colOff>704851</xdr:colOff>
      <xdr:row>13</xdr:row>
      <xdr:rowOff>1567518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8148971" y="10621364"/>
          <a:ext cx="1539463" cy="138404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23</xdr:row>
      <xdr:rowOff>1082676</xdr:rowOff>
    </xdr:from>
    <xdr:to>
      <xdr:col>5</xdr:col>
      <xdr:colOff>666750</xdr:colOff>
      <xdr:row>25</xdr:row>
      <xdr:rowOff>123825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6" y="25961976"/>
          <a:ext cx="1352549" cy="127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47636</xdr:colOff>
      <xdr:row>11</xdr:row>
      <xdr:rowOff>89988</xdr:rowOff>
    </xdr:from>
    <xdr:to>
      <xdr:col>8</xdr:col>
      <xdr:colOff>173704</xdr:colOff>
      <xdr:row>12</xdr:row>
      <xdr:rowOff>267920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8721" y="4658360"/>
          <a:ext cx="1425098" cy="1349960"/>
        </a:xfrm>
        <a:prstGeom prst="rect">
          <a:avLst/>
        </a:prstGeom>
      </xdr:spPr>
    </xdr:pic>
    <xdr:clientData/>
  </xdr:twoCellAnchor>
  <xdr:twoCellAnchor editAs="oneCell">
    <xdr:from>
      <xdr:col>6</xdr:col>
      <xdr:colOff>22100</xdr:colOff>
      <xdr:row>7</xdr:row>
      <xdr:rowOff>32868</xdr:rowOff>
    </xdr:from>
    <xdr:to>
      <xdr:col>9</xdr:col>
      <xdr:colOff>91437</xdr:colOff>
      <xdr:row>10</xdr:row>
      <xdr:rowOff>165726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3185" y="1509696"/>
          <a:ext cx="2017880" cy="1860058"/>
        </a:xfrm>
        <a:prstGeom prst="rect">
          <a:avLst/>
        </a:prstGeom>
      </xdr:spPr>
    </xdr:pic>
    <xdr:clientData/>
  </xdr:twoCellAnchor>
  <xdr:twoCellAnchor editAs="oneCell">
    <xdr:from>
      <xdr:col>7</xdr:col>
      <xdr:colOff>398681</xdr:colOff>
      <xdr:row>9</xdr:row>
      <xdr:rowOff>1019255</xdr:rowOff>
    </xdr:from>
    <xdr:to>
      <xdr:col>10</xdr:col>
      <xdr:colOff>174171</xdr:colOff>
      <xdr:row>11</xdr:row>
      <xdr:rowOff>138085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2441" y="3104957"/>
          <a:ext cx="1604290" cy="1605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0"/>
  <sheetViews>
    <sheetView tabSelected="1" workbookViewId="0">
      <selection activeCell="E2" sqref="E2:M2"/>
    </sheetView>
  </sheetViews>
  <sheetFormatPr defaultColWidth="14.390625" defaultRowHeight="15" customHeight="1" x14ac:dyDescent="0.2"/>
  <cols>
    <col min="1" max="1" width="21.1171875" customWidth="1"/>
    <col min="2" max="2" width="11.56640625" customWidth="1"/>
    <col min="3" max="3" width="11.296875" customWidth="1"/>
    <col min="4" max="4" width="7.53125" customWidth="1"/>
    <col min="5" max="5" width="7.93359375" customWidth="1"/>
    <col min="6" max="6" width="6.859375" customWidth="1"/>
    <col min="7" max="7" width="10.22265625" customWidth="1"/>
    <col min="8" max="8" width="7.93359375" style="151" customWidth="1"/>
    <col min="9" max="9" width="8.47265625" style="179" customWidth="1"/>
    <col min="10" max="10" width="6.45703125" style="179" customWidth="1"/>
    <col min="11" max="11" width="6.9921875" customWidth="1"/>
    <col min="12" max="12" width="15.87109375" customWidth="1"/>
    <col min="13" max="13" width="6.58984375" customWidth="1"/>
    <col min="14" max="14" width="10.22265625" customWidth="1"/>
    <col min="15" max="15" width="8.33984375" customWidth="1"/>
    <col min="16" max="16" width="7.53125" customWidth="1"/>
    <col min="17" max="17" width="7.26171875" customWidth="1"/>
    <col min="18" max="18" width="8.875" customWidth="1"/>
    <col min="19" max="19" width="7.6640625" style="154" customWidth="1"/>
    <col min="20" max="39" width="7.93359375" customWidth="1"/>
  </cols>
  <sheetData>
    <row r="1" spans="1:2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.75" x14ac:dyDescent="0.2">
      <c r="A2" s="1"/>
      <c r="B2" s="1"/>
      <c r="C2" s="1"/>
      <c r="D2" s="2" t="s">
        <v>0</v>
      </c>
      <c r="E2" s="290" t="s">
        <v>555</v>
      </c>
      <c r="F2" s="291"/>
      <c r="G2" s="291"/>
      <c r="H2" s="291"/>
      <c r="I2" s="291"/>
      <c r="J2" s="291"/>
      <c r="K2" s="291"/>
      <c r="L2" s="291"/>
      <c r="M2" s="29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9.75" customHeight="1" x14ac:dyDescent="0.2">
      <c r="A3" s="1"/>
      <c r="B3" s="1"/>
      <c r="C3" s="1"/>
      <c r="D3" s="3">
        <v>1215</v>
      </c>
      <c r="E3" s="1"/>
      <c r="F3" s="292"/>
      <c r="G3" s="291"/>
      <c r="K3" s="1"/>
      <c r="L3" s="29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7.5" customHeight="1" x14ac:dyDescent="0.2">
      <c r="A4" s="1"/>
      <c r="B4" s="1"/>
      <c r="C4" s="1"/>
      <c r="D4" s="1"/>
      <c r="E4" s="1"/>
      <c r="F4" s="291"/>
      <c r="G4" s="291"/>
      <c r="K4" s="1"/>
      <c r="L4" s="29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/>
      <c r="B5" s="1"/>
      <c r="C5" s="1"/>
      <c r="D5" s="4"/>
      <c r="E5" s="288" t="s">
        <v>1</v>
      </c>
      <c r="F5" s="288"/>
      <c r="G5" s="288"/>
      <c r="H5" s="288"/>
      <c r="I5" s="289"/>
      <c r="J5" s="289"/>
      <c r="K5" s="288"/>
      <c r="L5" s="288"/>
      <c r="M5" s="28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9.75" customHeight="1" x14ac:dyDescent="0.2">
      <c r="A6" s="1"/>
      <c r="B6" s="1"/>
      <c r="C6" s="1"/>
      <c r="D6" s="4"/>
      <c r="E6" s="288"/>
      <c r="F6" s="288"/>
      <c r="G6" s="288"/>
      <c r="H6" s="288"/>
      <c r="I6" s="289"/>
      <c r="J6" s="289"/>
      <c r="K6" s="288"/>
      <c r="L6" s="288"/>
      <c r="M6" s="28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s="151" customFormat="1" ht="9.75" customHeight="1" x14ac:dyDescent="0.2">
      <c r="A7" s="1"/>
      <c r="B7" s="1"/>
      <c r="C7" s="1"/>
      <c r="D7" s="4"/>
      <c r="E7" s="170"/>
      <c r="F7" s="170"/>
      <c r="G7" s="170"/>
      <c r="H7" s="170"/>
      <c r="I7" s="170"/>
      <c r="J7" s="170"/>
      <c r="K7" s="170"/>
      <c r="L7" s="170"/>
      <c r="M7" s="17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s="185" customFormat="1" ht="15" customHeight="1" x14ac:dyDescent="0.2">
      <c r="A8" s="1" t="s">
        <v>256</v>
      </c>
      <c r="B8" s="1"/>
      <c r="C8" s="1"/>
      <c r="D8" s="4"/>
      <c r="E8" s="170" t="s">
        <v>269</v>
      </c>
      <c r="F8" s="170"/>
      <c r="G8" s="170"/>
      <c r="H8" s="170"/>
      <c r="I8" s="170"/>
      <c r="J8" s="170"/>
      <c r="K8" s="170"/>
      <c r="L8" s="170"/>
      <c r="M8" s="17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s="185" customFormat="1" ht="13.5" customHeight="1" x14ac:dyDescent="0.2">
      <c r="A9" s="188" t="s">
        <v>217</v>
      </c>
      <c r="B9" s="188">
        <v>1162701306</v>
      </c>
      <c r="C9" s="188">
        <v>1123875571</v>
      </c>
      <c r="D9" s="4"/>
      <c r="E9" s="170"/>
      <c r="F9" s="170"/>
      <c r="G9" s="170"/>
      <c r="H9" s="170"/>
      <c r="I9" s="170"/>
      <c r="J9" s="170"/>
      <c r="K9" s="170"/>
      <c r="L9" s="170"/>
      <c r="M9" s="17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s="185" customFormat="1" ht="13.5" customHeight="1" x14ac:dyDescent="0.2">
      <c r="A10" s="188" t="s">
        <v>218</v>
      </c>
      <c r="B10" s="188">
        <v>1126433552</v>
      </c>
      <c r="C10" s="188"/>
      <c r="D10" s="4"/>
      <c r="E10" s="170"/>
      <c r="F10" s="170"/>
      <c r="G10" s="170"/>
      <c r="H10" s="170"/>
      <c r="I10" s="170"/>
      <c r="J10" s="170"/>
      <c r="K10" s="170"/>
      <c r="L10" s="170"/>
      <c r="M10" s="17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187" customFormat="1" ht="9.75" customHeight="1" x14ac:dyDescent="0.2">
      <c r="A11" s="1"/>
      <c r="B11" s="1"/>
      <c r="C11" s="1"/>
      <c r="D11" s="4"/>
      <c r="E11" s="170"/>
      <c r="F11" s="170"/>
      <c r="G11" s="170"/>
      <c r="H11" s="170"/>
      <c r="I11" s="170"/>
      <c r="J11" s="170"/>
      <c r="K11" s="170"/>
      <c r="L11" s="170"/>
      <c r="M11" s="17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187" customFormat="1" ht="13.5" customHeight="1" x14ac:dyDescent="0.2">
      <c r="A12" s="188" t="s">
        <v>431</v>
      </c>
      <c r="B12" s="188">
        <v>700</v>
      </c>
      <c r="C12" s="1"/>
      <c r="D12" s="4"/>
      <c r="E12" s="170"/>
      <c r="F12" s="170"/>
      <c r="G12" s="170"/>
      <c r="H12" s="170"/>
      <c r="I12" s="170"/>
      <c r="J12" s="170"/>
      <c r="K12" s="170"/>
      <c r="L12" s="170"/>
      <c r="M12" s="17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185" customFormat="1" ht="12" customHeight="1" x14ac:dyDescent="0.2">
      <c r="A13" s="188" t="s">
        <v>430</v>
      </c>
      <c r="B13" s="188">
        <v>800</v>
      </c>
      <c r="C13" s="1"/>
      <c r="D13" s="4"/>
      <c r="E13" s="170"/>
      <c r="F13" s="170"/>
      <c r="G13" s="170"/>
      <c r="H13" s="170"/>
      <c r="I13" s="170"/>
      <c r="J13" s="170"/>
      <c r="K13" s="170"/>
      <c r="L13" s="170"/>
      <c r="M13" s="17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199" customFormat="1" ht="12" customHeight="1" x14ac:dyDescent="0.2">
      <c r="A14" s="188" t="s">
        <v>249</v>
      </c>
      <c r="B14" s="200">
        <v>6500</v>
      </c>
      <c r="C14" s="1"/>
      <c r="D14" s="4"/>
      <c r="E14" s="170"/>
      <c r="F14" s="170"/>
      <c r="G14" s="170"/>
      <c r="H14" s="170"/>
      <c r="I14" s="170"/>
      <c r="J14" s="170"/>
      <c r="K14" s="170"/>
      <c r="L14" s="170"/>
      <c r="M14" s="17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199" customFormat="1" ht="12" customHeight="1" x14ac:dyDescent="0.2">
      <c r="A15" s="188" t="s">
        <v>250</v>
      </c>
      <c r="B15" s="200">
        <v>6000</v>
      </c>
      <c r="C15" s="1"/>
      <c r="D15" s="4"/>
      <c r="E15" s="170"/>
      <c r="F15" s="170"/>
      <c r="G15" s="170"/>
      <c r="H15" s="170"/>
      <c r="I15" s="170"/>
      <c r="J15" s="170"/>
      <c r="K15" s="170"/>
      <c r="L15" s="170"/>
      <c r="M15" s="17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185" customFormat="1" ht="9.75" customHeight="1" x14ac:dyDescent="0.2">
      <c r="A16" s="1"/>
      <c r="B16" s="1"/>
      <c r="C16" s="1"/>
      <c r="D16" s="4"/>
      <c r="E16" s="170"/>
      <c r="F16" s="170"/>
      <c r="G16" s="170"/>
      <c r="H16" s="170"/>
      <c r="I16" s="170"/>
      <c r="J16" s="170"/>
      <c r="K16" s="170"/>
      <c r="L16" s="170"/>
      <c r="M16" s="17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39" ht="9.75" customHeight="1" x14ac:dyDescent="0.2">
      <c r="A17" s="1"/>
      <c r="B17" s="1"/>
      <c r="C17" s="1" t="s">
        <v>194</v>
      </c>
      <c r="D17" s="1"/>
      <c r="E17" s="1" t="s">
        <v>195</v>
      </c>
      <c r="F17" s="1"/>
      <c r="G17" s="1" t="s">
        <v>196</v>
      </c>
      <c r="H17" s="1"/>
      <c r="I17" s="180" t="s">
        <v>207</v>
      </c>
      <c r="J17" s="180"/>
      <c r="K17" s="1"/>
      <c r="L17" s="1"/>
      <c r="M17" s="1"/>
      <c r="N17" s="1" t="s">
        <v>194</v>
      </c>
      <c r="O17" s="1"/>
      <c r="P17" s="1" t="s">
        <v>195</v>
      </c>
      <c r="Q17" s="1"/>
      <c r="R17" s="1" t="s">
        <v>196</v>
      </c>
      <c r="S17" s="1"/>
      <c r="T17" s="1" t="s">
        <v>207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9" customHeight="1" x14ac:dyDescent="0.2">
      <c r="A18" s="5" t="s">
        <v>2</v>
      </c>
      <c r="B18" s="6" t="s">
        <v>3</v>
      </c>
      <c r="C18" s="6" t="s">
        <v>4</v>
      </c>
      <c r="D18" s="6"/>
      <c r="E18" s="6" t="s">
        <v>4</v>
      </c>
      <c r="F18" s="7"/>
      <c r="G18" s="8" t="s">
        <v>4</v>
      </c>
      <c r="H18" s="8"/>
      <c r="I18" s="8" t="s">
        <v>4</v>
      </c>
      <c r="J18" s="8"/>
      <c r="K18" s="9"/>
      <c r="L18" s="10" t="s">
        <v>5</v>
      </c>
      <c r="M18" s="11" t="s">
        <v>6</v>
      </c>
      <c r="N18" s="10" t="s">
        <v>4</v>
      </c>
      <c r="O18" s="12"/>
      <c r="P18" s="12" t="s">
        <v>4</v>
      </c>
      <c r="Q18" s="13"/>
      <c r="R18" s="14" t="s">
        <v>4</v>
      </c>
      <c r="S18" s="13"/>
      <c r="T18" s="155" t="s">
        <v>208</v>
      </c>
      <c r="U18" s="15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9.75" customHeight="1" x14ac:dyDescent="0.2">
      <c r="A19" s="15"/>
      <c r="B19" s="15"/>
      <c r="C19" s="16" t="s">
        <v>7</v>
      </c>
      <c r="D19" s="16" t="s">
        <v>8</v>
      </c>
      <c r="E19" s="16" t="s">
        <v>192</v>
      </c>
      <c r="F19" s="16" t="s">
        <v>8</v>
      </c>
      <c r="G19" s="17" t="s">
        <v>193</v>
      </c>
      <c r="H19" s="17" t="s">
        <v>8</v>
      </c>
      <c r="I19" s="17"/>
      <c r="J19" s="8" t="s">
        <v>8</v>
      </c>
      <c r="K19" s="9"/>
      <c r="L19" s="18"/>
      <c r="M19" s="19"/>
      <c r="N19" s="20" t="s">
        <v>7</v>
      </c>
      <c r="O19" s="20" t="s">
        <v>8</v>
      </c>
      <c r="P19" s="20" t="s">
        <v>9</v>
      </c>
      <c r="Q19" s="21" t="s">
        <v>8</v>
      </c>
      <c r="R19" s="22" t="s">
        <v>193</v>
      </c>
      <c r="S19" s="155" t="s">
        <v>8</v>
      </c>
      <c r="T19" s="155"/>
      <c r="U19" s="155" t="s">
        <v>8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9.75" customHeight="1" x14ac:dyDescent="0.2">
      <c r="A20" s="23" t="s">
        <v>10</v>
      </c>
      <c r="B20" s="24" t="s">
        <v>11</v>
      </c>
      <c r="C20" s="25">
        <f>D3*D20</f>
        <v>0</v>
      </c>
      <c r="D20" s="26"/>
      <c r="E20" s="27"/>
      <c r="F20" s="27"/>
      <c r="G20" s="28"/>
      <c r="H20" s="28"/>
      <c r="I20" s="28"/>
      <c r="J20" s="35"/>
      <c r="K20" s="181"/>
      <c r="L20" s="29" t="s">
        <v>182</v>
      </c>
      <c r="M20" s="30" t="s">
        <v>12</v>
      </c>
      <c r="N20" s="31">
        <f>D3*O20</f>
        <v>0</v>
      </c>
      <c r="O20" s="29"/>
      <c r="P20" s="29"/>
      <c r="Q20" s="29"/>
      <c r="R20" s="29"/>
      <c r="S20" s="38"/>
      <c r="T20" s="43"/>
      <c r="U20" s="15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s="168" customFormat="1" ht="9.75" customHeight="1" x14ac:dyDescent="0.2">
      <c r="A21" s="32" t="s">
        <v>257</v>
      </c>
      <c r="B21" s="33" t="s">
        <v>424</v>
      </c>
      <c r="C21" s="34">
        <f>D3*D21</f>
        <v>18407.25</v>
      </c>
      <c r="D21" s="35">
        <v>15.15</v>
      </c>
      <c r="E21" s="36">
        <f>D3*F21</f>
        <v>17860.5</v>
      </c>
      <c r="F21" s="36">
        <v>14.7</v>
      </c>
      <c r="G21" s="37">
        <f>D3*H21</f>
        <v>17374.5</v>
      </c>
      <c r="H21" s="37">
        <v>14.3</v>
      </c>
      <c r="I21" s="37">
        <f>D3*J21</f>
        <v>0</v>
      </c>
      <c r="J21" s="35"/>
      <c r="K21" s="181"/>
      <c r="L21" s="29" t="s">
        <v>201</v>
      </c>
      <c r="M21" s="30" t="s">
        <v>12</v>
      </c>
      <c r="N21" s="31">
        <f>D3*O21</f>
        <v>0</v>
      </c>
      <c r="O21" s="29"/>
      <c r="P21" s="29"/>
      <c r="Q21" s="29"/>
      <c r="R21" s="29"/>
      <c r="S21" s="38"/>
      <c r="T21" s="43"/>
      <c r="U21" s="3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172" customFormat="1" ht="9.75" customHeight="1" x14ac:dyDescent="0.2">
      <c r="A22" s="32" t="s">
        <v>189</v>
      </c>
      <c r="B22" s="33" t="s">
        <v>203</v>
      </c>
      <c r="C22" s="34">
        <f>D3*D22</f>
        <v>0</v>
      </c>
      <c r="D22" s="35"/>
      <c r="E22" s="36">
        <f>D3*F22</f>
        <v>0</v>
      </c>
      <c r="F22" s="36"/>
      <c r="G22" s="40"/>
      <c r="H22" s="40"/>
      <c r="I22" s="40">
        <f>D3*J22</f>
        <v>0</v>
      </c>
      <c r="J22" s="35"/>
      <c r="K22" s="170"/>
      <c r="L22" s="38" t="s">
        <v>14</v>
      </c>
      <c r="M22" s="39" t="s">
        <v>12</v>
      </c>
      <c r="N22" s="38">
        <f>D3*O22</f>
        <v>0</v>
      </c>
      <c r="O22" s="38"/>
      <c r="P22" s="38"/>
      <c r="Q22" s="38"/>
      <c r="R22" s="38"/>
      <c r="S22" s="38"/>
      <c r="T22" s="43"/>
      <c r="U22" s="3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0.5" customHeight="1" x14ac:dyDescent="0.2">
      <c r="A23" s="32" t="s">
        <v>257</v>
      </c>
      <c r="B23" s="33" t="s">
        <v>15</v>
      </c>
      <c r="C23" s="34">
        <f>D3*D23</f>
        <v>15430.5</v>
      </c>
      <c r="D23" s="35">
        <v>12.7</v>
      </c>
      <c r="E23" s="36">
        <f>D3*F23</f>
        <v>14944.5</v>
      </c>
      <c r="F23" s="36">
        <v>12.3</v>
      </c>
      <c r="G23" s="40">
        <f>D3*H23</f>
        <v>14580</v>
      </c>
      <c r="H23" s="40">
        <v>12</v>
      </c>
      <c r="I23" s="40">
        <f>D3*J23</f>
        <v>0</v>
      </c>
      <c r="J23" s="35"/>
      <c r="K23" s="170"/>
      <c r="L23" s="38" t="s">
        <v>16</v>
      </c>
      <c r="M23" s="39" t="s">
        <v>12</v>
      </c>
      <c r="N23" s="41">
        <f>D3*O23</f>
        <v>20655</v>
      </c>
      <c r="O23" s="42">
        <v>17</v>
      </c>
      <c r="P23" s="41">
        <f>D3*Q23</f>
        <v>20047.5</v>
      </c>
      <c r="Q23" s="38">
        <v>16.5</v>
      </c>
      <c r="R23" s="38">
        <f>D3*S23</f>
        <v>19318.5</v>
      </c>
      <c r="S23" s="38">
        <v>15.9</v>
      </c>
      <c r="T23" s="43"/>
      <c r="U23" s="3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9.75" customHeight="1" x14ac:dyDescent="0.2">
      <c r="A24" s="32" t="s">
        <v>17</v>
      </c>
      <c r="B24" s="33" t="s">
        <v>18</v>
      </c>
      <c r="C24" s="34">
        <f>D3*D24</f>
        <v>0</v>
      </c>
      <c r="D24" s="35"/>
      <c r="E24" s="36">
        <f>D3*F24</f>
        <v>0</v>
      </c>
      <c r="F24" s="36"/>
      <c r="G24" s="26"/>
      <c r="H24" s="26"/>
      <c r="I24" s="35">
        <f>D3*J24</f>
        <v>0</v>
      </c>
      <c r="J24" s="35"/>
      <c r="K24" s="181"/>
      <c r="L24" s="38" t="s">
        <v>19</v>
      </c>
      <c r="M24" s="39" t="s">
        <v>12</v>
      </c>
      <c r="N24" s="43">
        <f>D3*O24</f>
        <v>17496</v>
      </c>
      <c r="O24" s="43">
        <v>14.4</v>
      </c>
      <c r="P24" s="43">
        <f>D3*Q24</f>
        <v>17010</v>
      </c>
      <c r="Q24" s="43">
        <v>14</v>
      </c>
      <c r="R24" s="157">
        <f>D3*S24</f>
        <v>16524</v>
      </c>
      <c r="S24" s="43">
        <v>13.6</v>
      </c>
      <c r="T24" s="38"/>
      <c r="U24" s="3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9.75" customHeight="1" x14ac:dyDescent="0.2">
      <c r="A25" s="32" t="s">
        <v>403</v>
      </c>
      <c r="B25" s="33" t="s">
        <v>13</v>
      </c>
      <c r="C25" s="34">
        <f>D3*D25</f>
        <v>18407.25</v>
      </c>
      <c r="D25" s="35">
        <v>15.15</v>
      </c>
      <c r="E25" s="36">
        <f>D3*F25</f>
        <v>17860.5</v>
      </c>
      <c r="F25" s="36">
        <v>14.7</v>
      </c>
      <c r="G25" s="35">
        <f>D3*H25</f>
        <v>17374.5</v>
      </c>
      <c r="H25" s="35">
        <v>14.3</v>
      </c>
      <c r="I25" s="35">
        <f>D3*J25</f>
        <v>0</v>
      </c>
      <c r="J25" s="35"/>
      <c r="K25" s="181"/>
      <c r="L25" s="38" t="s">
        <v>20</v>
      </c>
      <c r="M25" s="39" t="s">
        <v>12</v>
      </c>
      <c r="N25" s="38"/>
      <c r="O25" s="38"/>
      <c r="P25" s="38"/>
      <c r="Q25" s="43"/>
      <c r="R25" s="38"/>
      <c r="S25" s="43"/>
      <c r="T25" s="38"/>
      <c r="U25" s="3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9.75" customHeight="1" x14ac:dyDescent="0.2">
      <c r="A26" s="32" t="s">
        <v>17</v>
      </c>
      <c r="B26" s="33" t="s">
        <v>15</v>
      </c>
      <c r="C26" s="34">
        <f>D3*D26</f>
        <v>15430.5</v>
      </c>
      <c r="D26" s="35">
        <v>12.7</v>
      </c>
      <c r="E26" s="36">
        <f>D3*F26</f>
        <v>14944.5</v>
      </c>
      <c r="F26" s="36">
        <v>12.3</v>
      </c>
      <c r="G26" s="35">
        <f>D3*H26</f>
        <v>14580</v>
      </c>
      <c r="H26" s="35">
        <v>12</v>
      </c>
      <c r="I26" s="35">
        <f>D3*J26</f>
        <v>0</v>
      </c>
      <c r="J26" s="35"/>
      <c r="K26" s="170"/>
      <c r="L26" s="38" t="s">
        <v>21</v>
      </c>
      <c r="M26" s="39" t="s">
        <v>12</v>
      </c>
      <c r="N26" s="38"/>
      <c r="O26" s="38"/>
      <c r="P26" s="38"/>
      <c r="Q26" s="43"/>
      <c r="R26" s="43"/>
      <c r="S26" s="43"/>
      <c r="T26" s="38"/>
      <c r="U26" s="3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9" customHeight="1" x14ac:dyDescent="0.2">
      <c r="A27" s="32" t="s">
        <v>17</v>
      </c>
      <c r="B27" s="33" t="s">
        <v>22</v>
      </c>
      <c r="C27" s="34">
        <f>D3*D27</f>
        <v>0</v>
      </c>
      <c r="D27" s="35"/>
      <c r="E27" s="36"/>
      <c r="F27" s="36"/>
      <c r="G27" s="35"/>
      <c r="H27" s="35"/>
      <c r="I27" s="35">
        <f>D3*J27</f>
        <v>0</v>
      </c>
      <c r="J27" s="35"/>
      <c r="K27" s="170"/>
      <c r="L27" s="38" t="s">
        <v>23</v>
      </c>
      <c r="M27" s="39" t="s">
        <v>12</v>
      </c>
      <c r="N27" s="43">
        <f>D3*O27</f>
        <v>20412</v>
      </c>
      <c r="O27" s="43">
        <v>16.8</v>
      </c>
      <c r="P27" s="43">
        <f>D3*Q27</f>
        <v>19804.5</v>
      </c>
      <c r="Q27" s="43">
        <v>16.3</v>
      </c>
      <c r="R27" s="43">
        <f>D3*S27</f>
        <v>19075.5</v>
      </c>
      <c r="S27" s="43">
        <v>15.7</v>
      </c>
      <c r="T27" s="43"/>
      <c r="U27" s="3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9.75" customHeight="1" x14ac:dyDescent="0.2">
      <c r="A28" s="32" t="s">
        <v>24</v>
      </c>
      <c r="B28" s="33" t="s">
        <v>18</v>
      </c>
      <c r="C28" s="34">
        <f>D3*D28</f>
        <v>0</v>
      </c>
      <c r="D28" s="35"/>
      <c r="E28" s="36"/>
      <c r="F28" s="36"/>
      <c r="G28" s="35"/>
      <c r="H28" s="35"/>
      <c r="I28" s="35">
        <f>D3*J28</f>
        <v>0</v>
      </c>
      <c r="J28" s="35"/>
      <c r="K28" s="181"/>
      <c r="L28" s="38" t="s">
        <v>25</v>
      </c>
      <c r="M28" s="39" t="s">
        <v>12</v>
      </c>
      <c r="N28" s="44">
        <f>D3*O28</f>
        <v>15187.5</v>
      </c>
      <c r="O28" s="45">
        <v>12.5</v>
      </c>
      <c r="P28" s="43">
        <f>D3*Q28</f>
        <v>14580</v>
      </c>
      <c r="Q28" s="45">
        <v>12</v>
      </c>
      <c r="R28" s="45">
        <f>D3*S28</f>
        <v>13972.5</v>
      </c>
      <c r="S28" s="38">
        <v>11.5</v>
      </c>
      <c r="T28" s="43"/>
      <c r="U28" s="3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s="149" customFormat="1" ht="9.75" customHeight="1" x14ac:dyDescent="0.2">
      <c r="A29" s="32" t="s">
        <v>320</v>
      </c>
      <c r="B29" s="33" t="s">
        <v>13</v>
      </c>
      <c r="C29" s="34">
        <f>D3*D29</f>
        <v>18407.25</v>
      </c>
      <c r="D29" s="35">
        <v>15.15</v>
      </c>
      <c r="E29" s="36">
        <f>D3*F29</f>
        <v>17860.5</v>
      </c>
      <c r="F29" s="36">
        <v>14.7</v>
      </c>
      <c r="G29" s="35">
        <f>D3*H29</f>
        <v>17374.5</v>
      </c>
      <c r="H29" s="35">
        <v>14.3</v>
      </c>
      <c r="I29" s="35">
        <f>D3*J29</f>
        <v>0</v>
      </c>
      <c r="J29" s="35"/>
      <c r="K29" s="9"/>
      <c r="L29" s="38" t="s">
        <v>411</v>
      </c>
      <c r="M29" s="39" t="s">
        <v>12</v>
      </c>
      <c r="N29" s="44">
        <f>D3*O29</f>
        <v>12757.5</v>
      </c>
      <c r="O29" s="45">
        <v>10.5</v>
      </c>
      <c r="P29" s="43">
        <f>D3*Q29</f>
        <v>12150</v>
      </c>
      <c r="Q29" s="45">
        <v>10</v>
      </c>
      <c r="R29" s="45">
        <f>D3*S29</f>
        <v>11542.5</v>
      </c>
      <c r="S29" s="38">
        <v>9.5</v>
      </c>
      <c r="T29" s="43"/>
      <c r="U29" s="3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9.75" customHeight="1" x14ac:dyDescent="0.2">
      <c r="A30" s="32" t="s">
        <v>24</v>
      </c>
      <c r="B30" s="33" t="s">
        <v>15</v>
      </c>
      <c r="C30" s="34">
        <f>D3*D30</f>
        <v>15430.5</v>
      </c>
      <c r="D30" s="35">
        <v>12.7</v>
      </c>
      <c r="E30" s="36">
        <f>D3*F30</f>
        <v>14944.5</v>
      </c>
      <c r="F30" s="36">
        <v>12.3</v>
      </c>
      <c r="G30" s="35">
        <f>D3*H30</f>
        <v>14580</v>
      </c>
      <c r="H30" s="35">
        <v>12</v>
      </c>
      <c r="I30" s="35">
        <f>D3*J30</f>
        <v>0</v>
      </c>
      <c r="J30" s="35"/>
      <c r="K30" s="9"/>
      <c r="L30" s="38" t="s">
        <v>216</v>
      </c>
      <c r="M30" s="39" t="s">
        <v>12</v>
      </c>
      <c r="N30" s="44">
        <f>D3*O30</f>
        <v>10935</v>
      </c>
      <c r="O30" s="41">
        <v>9</v>
      </c>
      <c r="P30" s="38"/>
      <c r="Q30" s="41"/>
      <c r="R30" s="43"/>
      <c r="S30" s="157"/>
      <c r="T30" s="43"/>
      <c r="U30" s="15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0.5" customHeight="1" x14ac:dyDescent="0.2">
      <c r="A31" s="32" t="s">
        <v>24</v>
      </c>
      <c r="B31" s="33" t="s">
        <v>22</v>
      </c>
      <c r="C31" s="34">
        <f>D3*D31</f>
        <v>0</v>
      </c>
      <c r="D31" s="35"/>
      <c r="E31" s="36"/>
      <c r="F31" s="36"/>
      <c r="G31" s="35"/>
      <c r="H31" s="35"/>
      <c r="I31" s="35">
        <f>D3*J31</f>
        <v>0</v>
      </c>
      <c r="J31" s="35"/>
      <c r="K31" s="9"/>
      <c r="L31" s="38" t="s">
        <v>28</v>
      </c>
      <c r="M31" s="39" t="s">
        <v>12</v>
      </c>
      <c r="N31" s="44">
        <f>D3*O31</f>
        <v>8505</v>
      </c>
      <c r="O31" s="43">
        <v>7</v>
      </c>
      <c r="P31" s="43"/>
      <c r="Q31" s="43"/>
      <c r="R31" s="43"/>
      <c r="S31" s="38"/>
      <c r="T31" s="38"/>
      <c r="U31" s="3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0.5" customHeight="1" x14ac:dyDescent="0.2">
      <c r="A32" s="32" t="s">
        <v>26</v>
      </c>
      <c r="B32" s="33" t="s">
        <v>11</v>
      </c>
      <c r="C32" s="34">
        <f>D3*D32</f>
        <v>0</v>
      </c>
      <c r="D32" s="35"/>
      <c r="E32" s="36"/>
      <c r="F32" s="36"/>
      <c r="G32" s="35"/>
      <c r="H32" s="35"/>
      <c r="I32" s="35">
        <f>D3*J32</f>
        <v>0</v>
      </c>
      <c r="J32" s="35"/>
      <c r="K32" s="9"/>
      <c r="L32" s="38" t="s">
        <v>29</v>
      </c>
      <c r="M32" s="39" t="s">
        <v>12</v>
      </c>
      <c r="N32" s="44">
        <f>D3*O32</f>
        <v>14215.5</v>
      </c>
      <c r="O32" s="45">
        <v>11.7</v>
      </c>
      <c r="P32" s="43">
        <f>D3*Q32</f>
        <v>13851</v>
      </c>
      <c r="Q32" s="45">
        <v>11.4</v>
      </c>
      <c r="R32" s="43">
        <f>D3*S32</f>
        <v>13486.5</v>
      </c>
      <c r="S32" s="43">
        <v>11.1</v>
      </c>
      <c r="T32" s="157"/>
      <c r="U32" s="3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9.75" customHeight="1" x14ac:dyDescent="0.2">
      <c r="A33" s="32" t="s">
        <v>26</v>
      </c>
      <c r="B33" s="33" t="s">
        <v>22</v>
      </c>
      <c r="C33" s="34">
        <f>D3*D33</f>
        <v>0</v>
      </c>
      <c r="D33" s="35"/>
      <c r="E33" s="36"/>
      <c r="F33" s="32"/>
      <c r="G33" s="35"/>
      <c r="H33" s="35"/>
      <c r="I33" s="35">
        <f>D3*J33</f>
        <v>0</v>
      </c>
      <c r="J33" s="35"/>
      <c r="K33" s="9"/>
      <c r="L33" s="38" t="s">
        <v>32</v>
      </c>
      <c r="M33" s="39" t="s">
        <v>12</v>
      </c>
      <c r="N33" s="44">
        <f>D3*O33</f>
        <v>16524</v>
      </c>
      <c r="O33" s="45">
        <v>13.6</v>
      </c>
      <c r="P33" s="43">
        <f>D3*Q33</f>
        <v>16038</v>
      </c>
      <c r="Q33" s="43">
        <v>13.2</v>
      </c>
      <c r="R33" s="43">
        <f>D3*S33</f>
        <v>15552</v>
      </c>
      <c r="S33" s="43">
        <v>12.8</v>
      </c>
      <c r="T33" s="38"/>
      <c r="U33" s="3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s="268" customFormat="1" ht="9.75" customHeight="1" x14ac:dyDescent="0.2">
      <c r="A34" s="32"/>
      <c r="B34" s="33"/>
      <c r="C34" s="34"/>
      <c r="D34" s="35"/>
      <c r="E34" s="36"/>
      <c r="F34" s="32"/>
      <c r="G34" s="35"/>
      <c r="H34" s="35"/>
      <c r="I34" s="35"/>
      <c r="J34" s="35"/>
      <c r="K34" s="9"/>
      <c r="L34" s="38" t="s">
        <v>427</v>
      </c>
      <c r="M34" s="39" t="s">
        <v>12</v>
      </c>
      <c r="N34" s="44">
        <f>D3*O34</f>
        <v>19197</v>
      </c>
      <c r="O34" s="45">
        <v>15.8</v>
      </c>
      <c r="P34" s="43">
        <f>D3*Q34</f>
        <v>18468</v>
      </c>
      <c r="Q34" s="43">
        <v>15.2</v>
      </c>
      <c r="R34" s="43">
        <f>D3*S34</f>
        <v>17131.5</v>
      </c>
      <c r="S34" s="43">
        <v>14.1</v>
      </c>
      <c r="T34" s="38"/>
      <c r="U34" s="3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9.75" customHeight="1" x14ac:dyDescent="0.2">
      <c r="A35" s="32" t="s">
        <v>27</v>
      </c>
      <c r="B35" s="33" t="s">
        <v>12</v>
      </c>
      <c r="C35" s="34">
        <f>D3*D35</f>
        <v>15795</v>
      </c>
      <c r="D35" s="35">
        <v>13</v>
      </c>
      <c r="E35" s="36">
        <f>D3*F35</f>
        <v>15430.5</v>
      </c>
      <c r="F35" s="36">
        <v>12.7</v>
      </c>
      <c r="G35" s="35">
        <f>D3*H35</f>
        <v>14944.5</v>
      </c>
      <c r="H35" s="35">
        <v>12.3</v>
      </c>
      <c r="I35" s="35">
        <f>D3*J35</f>
        <v>0</v>
      </c>
      <c r="J35" s="35"/>
      <c r="K35" s="9"/>
      <c r="L35" s="38" t="s">
        <v>33</v>
      </c>
      <c r="M35" s="39" t="s">
        <v>12</v>
      </c>
      <c r="N35" s="44">
        <f>D3*O35</f>
        <v>17617.5</v>
      </c>
      <c r="O35" s="45">
        <v>14.5</v>
      </c>
      <c r="P35" s="43">
        <f>D3*Q35</f>
        <v>17131.5</v>
      </c>
      <c r="Q35" s="45">
        <v>14.1</v>
      </c>
      <c r="R35" s="43">
        <f>D3*S35</f>
        <v>16767</v>
      </c>
      <c r="S35" s="43">
        <v>13.8</v>
      </c>
      <c r="T35" s="43"/>
      <c r="U35" s="3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9.75" customHeight="1" x14ac:dyDescent="0.2">
      <c r="A36" s="32" t="s">
        <v>223</v>
      </c>
      <c r="B36" s="33" t="s">
        <v>12</v>
      </c>
      <c r="C36" s="34">
        <f>D3*D36</f>
        <v>15430.5</v>
      </c>
      <c r="D36" s="35">
        <v>12.7</v>
      </c>
      <c r="E36" s="36">
        <f>D3*F36</f>
        <v>14944.5</v>
      </c>
      <c r="F36" s="36">
        <v>12.3</v>
      </c>
      <c r="G36" s="35">
        <f>D3*H36</f>
        <v>14458.5</v>
      </c>
      <c r="H36" s="35">
        <v>11.9</v>
      </c>
      <c r="I36" s="35">
        <f>D3*J36</f>
        <v>0</v>
      </c>
      <c r="J36" s="35"/>
      <c r="K36" s="9"/>
      <c r="L36" s="38" t="s">
        <v>35</v>
      </c>
      <c r="M36" s="39" t="s">
        <v>12</v>
      </c>
      <c r="N36" s="44">
        <f>D3*O36</f>
        <v>17617.5</v>
      </c>
      <c r="O36" s="38">
        <v>14.5</v>
      </c>
      <c r="P36" s="38">
        <f>D3*Q36</f>
        <v>17131.5</v>
      </c>
      <c r="Q36" s="46">
        <v>14.1</v>
      </c>
      <c r="R36" s="43">
        <f>D3*S36</f>
        <v>16767</v>
      </c>
      <c r="S36" s="43">
        <v>13.8</v>
      </c>
      <c r="T36" s="38"/>
      <c r="U36" s="3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9.75" customHeight="1" x14ac:dyDescent="0.2">
      <c r="A37" s="32" t="s">
        <v>30</v>
      </c>
      <c r="B37" s="33" t="s">
        <v>31</v>
      </c>
      <c r="C37" s="34">
        <f>D3*D37</f>
        <v>19440</v>
      </c>
      <c r="D37" s="35">
        <v>16</v>
      </c>
      <c r="E37" s="36"/>
      <c r="F37" s="36"/>
      <c r="G37" s="35"/>
      <c r="H37" s="35"/>
      <c r="I37" s="35">
        <f>D3*J37</f>
        <v>0</v>
      </c>
      <c r="J37" s="35"/>
      <c r="K37" s="9"/>
      <c r="L37" s="38" t="s">
        <v>36</v>
      </c>
      <c r="M37" s="39" t="s">
        <v>12</v>
      </c>
      <c r="N37" s="44">
        <f>D3*O37</f>
        <v>16524</v>
      </c>
      <c r="O37" s="43">
        <v>13.6</v>
      </c>
      <c r="P37" s="43">
        <f>D3*Q37</f>
        <v>16038</v>
      </c>
      <c r="Q37" s="43">
        <v>13.2</v>
      </c>
      <c r="R37" s="43">
        <f>D3*S37</f>
        <v>15552</v>
      </c>
      <c r="S37" s="43">
        <v>12.8</v>
      </c>
      <c r="T37" s="38"/>
      <c r="U37" s="3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9" customHeight="1" x14ac:dyDescent="0.2">
      <c r="A38" s="32" t="s">
        <v>34</v>
      </c>
      <c r="B38" s="33" t="s">
        <v>18</v>
      </c>
      <c r="C38" s="34">
        <f>D3*D38</f>
        <v>0</v>
      </c>
      <c r="D38" s="33"/>
      <c r="E38" s="36"/>
      <c r="F38" s="36"/>
      <c r="G38" s="35"/>
      <c r="H38" s="35"/>
      <c r="I38" s="35"/>
      <c r="J38" s="35"/>
      <c r="K38" s="9"/>
      <c r="L38" s="38" t="s">
        <v>38</v>
      </c>
      <c r="M38" s="39" t="s">
        <v>12</v>
      </c>
      <c r="N38" s="44">
        <f>D3*O38</f>
        <v>16524</v>
      </c>
      <c r="O38" s="43">
        <v>13.6</v>
      </c>
      <c r="P38" s="43">
        <f>D3*Q38</f>
        <v>16038</v>
      </c>
      <c r="Q38" s="43">
        <v>13.2</v>
      </c>
      <c r="R38" s="43">
        <f>D3*S38</f>
        <v>15552</v>
      </c>
      <c r="S38" s="43">
        <v>12.8</v>
      </c>
      <c r="T38" s="38"/>
      <c r="U38" s="3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0.5" customHeight="1" x14ac:dyDescent="0.2">
      <c r="A39" s="32" t="s">
        <v>332</v>
      </c>
      <c r="B39" s="33" t="s">
        <v>15</v>
      </c>
      <c r="C39" s="34">
        <f>D3*D39</f>
        <v>0</v>
      </c>
      <c r="D39" s="35"/>
      <c r="E39" s="36">
        <f>D3*F39</f>
        <v>0</v>
      </c>
      <c r="F39" s="36"/>
      <c r="G39" s="35"/>
      <c r="H39" s="35"/>
      <c r="I39" s="35">
        <f>D3*J39</f>
        <v>0</v>
      </c>
      <c r="J39" s="35"/>
      <c r="K39" s="9"/>
      <c r="L39" s="38" t="s">
        <v>40</v>
      </c>
      <c r="M39" s="39" t="s">
        <v>12</v>
      </c>
      <c r="N39" s="44">
        <f>D3*O39</f>
        <v>15552</v>
      </c>
      <c r="O39" s="43">
        <v>12.8</v>
      </c>
      <c r="P39" s="43">
        <f>D3*Q39</f>
        <v>15066</v>
      </c>
      <c r="Q39" s="43">
        <v>12.4</v>
      </c>
      <c r="R39" s="43">
        <f>D3*S39</f>
        <v>14580</v>
      </c>
      <c r="S39" s="43">
        <v>12</v>
      </c>
      <c r="T39" s="38"/>
      <c r="U39" s="3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0.5" customHeight="1" x14ac:dyDescent="0.2">
      <c r="A40" s="32" t="s">
        <v>34</v>
      </c>
      <c r="B40" s="33" t="s">
        <v>13</v>
      </c>
      <c r="C40" s="34">
        <f>D3*D40</f>
        <v>18407.25</v>
      </c>
      <c r="D40" s="35">
        <v>15.15</v>
      </c>
      <c r="E40" s="36">
        <f>D3*F40</f>
        <v>17860.5</v>
      </c>
      <c r="F40" s="36">
        <v>14.7</v>
      </c>
      <c r="G40" s="35">
        <f>D3*H40</f>
        <v>17374.5</v>
      </c>
      <c r="H40" s="35">
        <v>14.3</v>
      </c>
      <c r="I40" s="35">
        <f>D3*J40</f>
        <v>0</v>
      </c>
      <c r="J40" s="35"/>
      <c r="K40" s="9"/>
      <c r="L40" s="38" t="s">
        <v>42</v>
      </c>
      <c r="M40" s="39" t="s">
        <v>12</v>
      </c>
      <c r="N40" s="44">
        <f>D3*O40</f>
        <v>16524</v>
      </c>
      <c r="O40" s="41">
        <v>13.6</v>
      </c>
      <c r="P40" s="47">
        <f>D3*Q40</f>
        <v>0</v>
      </c>
      <c r="Q40" s="47"/>
      <c r="R40" s="38"/>
      <c r="S40" s="43"/>
      <c r="T40" s="43"/>
      <c r="U40" s="157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9" customHeight="1" x14ac:dyDescent="0.2">
      <c r="A41" s="32" t="s">
        <v>37</v>
      </c>
      <c r="B41" s="33" t="s">
        <v>12</v>
      </c>
      <c r="C41" s="34">
        <f>D3*D41</f>
        <v>15430.5</v>
      </c>
      <c r="D41" s="35">
        <v>12.7</v>
      </c>
      <c r="E41" s="36">
        <f>D3*F41</f>
        <v>14944.5</v>
      </c>
      <c r="F41" s="36">
        <v>12.3</v>
      </c>
      <c r="G41" s="35">
        <f>D3*H41</f>
        <v>14458.5</v>
      </c>
      <c r="H41" s="35">
        <v>11.9</v>
      </c>
      <c r="I41" s="35">
        <f>D3*J41</f>
        <v>0</v>
      </c>
      <c r="J41" s="35"/>
      <c r="K41" s="9"/>
      <c r="L41" s="38" t="s">
        <v>44</v>
      </c>
      <c r="M41" s="39" t="s">
        <v>12</v>
      </c>
      <c r="N41" s="44">
        <f>D3*O41</f>
        <v>17253</v>
      </c>
      <c r="O41" s="43">
        <v>14.2</v>
      </c>
      <c r="P41" s="43">
        <f>D3*Q41</f>
        <v>17010</v>
      </c>
      <c r="Q41" s="43">
        <v>14</v>
      </c>
      <c r="R41" s="43">
        <f>D3*S41</f>
        <v>16524</v>
      </c>
      <c r="S41" s="43">
        <v>13.6</v>
      </c>
      <c r="T41" s="43"/>
      <c r="U41" s="3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9" customHeight="1" x14ac:dyDescent="0.2">
      <c r="A42" s="32" t="s">
        <v>39</v>
      </c>
      <c r="B42" s="33" t="s">
        <v>12</v>
      </c>
      <c r="C42" s="34">
        <f>D3*D42</f>
        <v>15430.5</v>
      </c>
      <c r="D42" s="35">
        <v>12.7</v>
      </c>
      <c r="E42" s="36">
        <f>D3*F42</f>
        <v>14944.5</v>
      </c>
      <c r="F42" s="36">
        <v>12.3</v>
      </c>
      <c r="G42" s="35">
        <f>D3*H42</f>
        <v>14458.5</v>
      </c>
      <c r="H42" s="35">
        <v>11.9</v>
      </c>
      <c r="I42" s="35">
        <f>D3*J42</f>
        <v>0</v>
      </c>
      <c r="J42" s="35"/>
      <c r="K42" s="9"/>
      <c r="L42" s="38" t="s">
        <v>45</v>
      </c>
      <c r="M42" s="39" t="s">
        <v>12</v>
      </c>
      <c r="N42" s="44">
        <f>D3*O42</f>
        <v>17253</v>
      </c>
      <c r="O42" s="43">
        <v>14.2</v>
      </c>
      <c r="P42" s="43">
        <f>D3*Q42</f>
        <v>17010</v>
      </c>
      <c r="Q42" s="43">
        <v>14</v>
      </c>
      <c r="R42" s="43">
        <f>D3*S42</f>
        <v>16524</v>
      </c>
      <c r="S42" s="43">
        <v>13.6</v>
      </c>
      <c r="T42" s="43"/>
      <c r="U42" s="43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9" customHeight="1" x14ac:dyDescent="0.2">
      <c r="A43" s="32" t="s">
        <v>41</v>
      </c>
      <c r="B43" s="33" t="s">
        <v>12</v>
      </c>
      <c r="C43" s="34">
        <f>D3*D43</f>
        <v>15430.5</v>
      </c>
      <c r="D43" s="35">
        <v>12.7</v>
      </c>
      <c r="E43" s="36">
        <f>D3*F43</f>
        <v>14944.5</v>
      </c>
      <c r="F43" s="36">
        <v>12.3</v>
      </c>
      <c r="G43" s="35">
        <f>D3*H43</f>
        <v>14458.5</v>
      </c>
      <c r="H43" s="35">
        <v>11.9</v>
      </c>
      <c r="I43" s="35">
        <f>D3*J43</f>
        <v>0</v>
      </c>
      <c r="J43" s="35"/>
      <c r="K43" s="9"/>
      <c r="L43" s="38" t="s">
        <v>46</v>
      </c>
      <c r="M43" s="39" t="s">
        <v>12</v>
      </c>
      <c r="N43" s="44">
        <f>D3*O43</f>
        <v>16524</v>
      </c>
      <c r="O43" s="43">
        <v>13.6</v>
      </c>
      <c r="P43" s="43">
        <f>D3*Q43</f>
        <v>16038</v>
      </c>
      <c r="Q43" s="38">
        <v>13.2</v>
      </c>
      <c r="R43" s="43">
        <f>D3*S43</f>
        <v>15552</v>
      </c>
      <c r="S43" s="43">
        <v>12.8</v>
      </c>
      <c r="T43" s="43"/>
      <c r="U43" s="157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9.75" customHeight="1" x14ac:dyDescent="0.2">
      <c r="A44" s="32" t="s">
        <v>43</v>
      </c>
      <c r="B44" s="33" t="s">
        <v>11</v>
      </c>
      <c r="C44" s="34"/>
      <c r="D44" s="35"/>
      <c r="E44" s="36"/>
      <c r="F44" s="36"/>
      <c r="G44" s="35"/>
      <c r="H44" s="35"/>
      <c r="I44" s="35"/>
      <c r="J44" s="35"/>
      <c r="K44" s="9"/>
      <c r="L44" s="38" t="s">
        <v>187</v>
      </c>
      <c r="M44" s="39" t="s">
        <v>12</v>
      </c>
      <c r="N44" s="44">
        <f>D3*O44</f>
        <v>0</v>
      </c>
      <c r="O44" s="43"/>
      <c r="P44" s="43"/>
      <c r="Q44" s="38"/>
      <c r="R44" s="38"/>
      <c r="S44" s="43"/>
      <c r="T44" s="43"/>
      <c r="U44" s="3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9" customHeight="1" x14ac:dyDescent="0.2">
      <c r="A45" s="32" t="s">
        <v>30</v>
      </c>
      <c r="B45" s="33" t="s">
        <v>11</v>
      </c>
      <c r="C45" s="34">
        <f>D3*D45</f>
        <v>0</v>
      </c>
      <c r="D45" s="33"/>
      <c r="E45" s="32"/>
      <c r="F45" s="32"/>
      <c r="G45" s="33"/>
      <c r="H45" s="35"/>
      <c r="I45" s="35"/>
      <c r="J45" s="35"/>
      <c r="K45" s="9"/>
      <c r="L45" s="38" t="s">
        <v>48</v>
      </c>
      <c r="M45" s="39" t="s">
        <v>12</v>
      </c>
      <c r="N45" s="44">
        <f>D3*O45</f>
        <v>17739</v>
      </c>
      <c r="O45" s="45">
        <v>14.6</v>
      </c>
      <c r="P45" s="43">
        <f>D3*Q45</f>
        <v>17253</v>
      </c>
      <c r="Q45" s="46">
        <v>14.2</v>
      </c>
      <c r="R45" s="43">
        <f>D3*S45</f>
        <v>16767</v>
      </c>
      <c r="S45" s="43">
        <v>13.8</v>
      </c>
      <c r="T45" s="43"/>
      <c r="U45" s="43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s="148" customFormat="1" ht="9" customHeight="1" x14ac:dyDescent="0.2">
      <c r="A46" s="32" t="s">
        <v>43</v>
      </c>
      <c r="B46" s="33" t="s">
        <v>31</v>
      </c>
      <c r="C46" s="34">
        <f>D3*D46</f>
        <v>17617.5</v>
      </c>
      <c r="D46" s="35">
        <v>14.5</v>
      </c>
      <c r="E46" s="36">
        <f>D3*F46</f>
        <v>17253</v>
      </c>
      <c r="F46" s="36">
        <v>14.2</v>
      </c>
      <c r="G46" s="35">
        <f>D3*H46</f>
        <v>16645.5</v>
      </c>
      <c r="H46" s="35">
        <v>13.7</v>
      </c>
      <c r="I46" s="35">
        <f>D3*J46</f>
        <v>0</v>
      </c>
      <c r="J46" s="35"/>
      <c r="K46" s="9"/>
      <c r="L46" s="38" t="s">
        <v>50</v>
      </c>
      <c r="M46" s="39" t="s">
        <v>12</v>
      </c>
      <c r="N46" s="44">
        <f>D3*O46</f>
        <v>17496</v>
      </c>
      <c r="O46" s="43">
        <v>14.4</v>
      </c>
      <c r="P46" s="43">
        <f>D3*Q46</f>
        <v>17010</v>
      </c>
      <c r="Q46" s="38">
        <v>14</v>
      </c>
      <c r="R46" s="43">
        <f>D3*S46</f>
        <v>16524</v>
      </c>
      <c r="S46" s="43">
        <v>13.6</v>
      </c>
      <c r="T46" s="157"/>
      <c r="U46" s="157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9" customHeight="1" x14ac:dyDescent="0.2">
      <c r="A47" s="32" t="s">
        <v>43</v>
      </c>
      <c r="B47" s="33" t="s">
        <v>11</v>
      </c>
      <c r="C47" s="33">
        <f>D3*D47</f>
        <v>0</v>
      </c>
      <c r="D47" s="82"/>
      <c r="E47" s="32"/>
      <c r="F47" s="32"/>
      <c r="G47" s="35"/>
      <c r="H47" s="35"/>
      <c r="I47" s="35"/>
      <c r="J47" s="35"/>
      <c r="K47" s="9"/>
      <c r="L47" s="38" t="s">
        <v>409</v>
      </c>
      <c r="M47" s="39" t="s">
        <v>12</v>
      </c>
      <c r="N47" s="44">
        <f>D3*O47</f>
        <v>17496</v>
      </c>
      <c r="O47" s="43">
        <v>14.4</v>
      </c>
      <c r="P47" s="43">
        <f>D3*Q47</f>
        <v>17010</v>
      </c>
      <c r="Q47" s="38">
        <v>14</v>
      </c>
      <c r="R47" s="43">
        <f>D3*S47</f>
        <v>16524</v>
      </c>
      <c r="S47" s="43">
        <v>13.6</v>
      </c>
      <c r="T47" s="38"/>
      <c r="U47" s="38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9.75" customHeight="1" x14ac:dyDescent="0.2">
      <c r="A48" s="32" t="s">
        <v>47</v>
      </c>
      <c r="B48" s="33" t="s">
        <v>31</v>
      </c>
      <c r="C48" s="34">
        <f>D3*D48</f>
        <v>18225</v>
      </c>
      <c r="D48" s="35">
        <v>15</v>
      </c>
      <c r="E48" s="36">
        <f>D3*F48</f>
        <v>17496</v>
      </c>
      <c r="F48" s="32">
        <v>14.4</v>
      </c>
      <c r="G48" s="35">
        <f>D3*H48</f>
        <v>16767</v>
      </c>
      <c r="H48" s="35">
        <v>13.8</v>
      </c>
      <c r="I48" s="35">
        <f>D3*J48</f>
        <v>0</v>
      </c>
      <c r="J48" s="35"/>
      <c r="K48" s="9"/>
      <c r="L48" s="38" t="s">
        <v>52</v>
      </c>
      <c r="M48" s="39" t="s">
        <v>12</v>
      </c>
      <c r="N48" s="44">
        <f>D3*O48</f>
        <v>19075.5</v>
      </c>
      <c r="O48" s="43">
        <v>15.7</v>
      </c>
      <c r="P48" s="43">
        <f>D3*Q48</f>
        <v>18589.5</v>
      </c>
      <c r="Q48" s="38">
        <v>15.3</v>
      </c>
      <c r="R48" s="43">
        <f>D3*S48</f>
        <v>17982</v>
      </c>
      <c r="S48" s="43">
        <v>14.8</v>
      </c>
      <c r="T48" s="43"/>
      <c r="U48" s="43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9.75" customHeight="1" x14ac:dyDescent="0.2">
      <c r="A49" s="32" t="s">
        <v>49</v>
      </c>
      <c r="B49" s="33" t="s">
        <v>12</v>
      </c>
      <c r="C49" s="34">
        <f>D3*D49</f>
        <v>16402.5</v>
      </c>
      <c r="D49" s="35">
        <v>13.5</v>
      </c>
      <c r="E49" s="36">
        <f>D3*F49</f>
        <v>15916.5</v>
      </c>
      <c r="F49" s="36">
        <v>13.1</v>
      </c>
      <c r="G49" s="35">
        <f>D3*H49</f>
        <v>15430.5</v>
      </c>
      <c r="H49" s="35">
        <v>12.7</v>
      </c>
      <c r="I49" s="35">
        <f>D3*J49</f>
        <v>0</v>
      </c>
      <c r="J49" s="35"/>
      <c r="K49" s="9"/>
      <c r="L49" s="38" t="s">
        <v>54</v>
      </c>
      <c r="M49" s="39" t="s">
        <v>12</v>
      </c>
      <c r="N49" s="44">
        <f>D3*O49</f>
        <v>19197</v>
      </c>
      <c r="O49" s="43">
        <v>15.8</v>
      </c>
      <c r="P49" s="43">
        <f>D3*Q49</f>
        <v>18711</v>
      </c>
      <c r="Q49" s="38">
        <v>15.4</v>
      </c>
      <c r="R49" s="38">
        <f>D3*S49</f>
        <v>18103.5</v>
      </c>
      <c r="S49" s="156">
        <v>14.9</v>
      </c>
      <c r="T49" s="43"/>
      <c r="U49" s="157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9.75" customHeight="1" x14ac:dyDescent="0.2">
      <c r="A50" s="32" t="s">
        <v>51</v>
      </c>
      <c r="B50" s="33" t="s">
        <v>31</v>
      </c>
      <c r="C50" s="34">
        <f>D3*D50</f>
        <v>0</v>
      </c>
      <c r="D50" s="35"/>
      <c r="E50" s="36">
        <f>D3*F50</f>
        <v>0</v>
      </c>
      <c r="F50" s="36"/>
      <c r="G50" s="35"/>
      <c r="H50" s="35"/>
      <c r="I50" s="35">
        <f>D3*J50</f>
        <v>0</v>
      </c>
      <c r="J50" s="35"/>
      <c r="K50" s="9"/>
      <c r="L50" s="38" t="s">
        <v>56</v>
      </c>
      <c r="M50" s="39" t="s">
        <v>12</v>
      </c>
      <c r="N50" s="44">
        <f>D3*O50</f>
        <v>13365</v>
      </c>
      <c r="O50" s="43">
        <v>11</v>
      </c>
      <c r="P50" s="43"/>
      <c r="Q50" s="43"/>
      <c r="R50" s="43"/>
      <c r="S50" s="43"/>
      <c r="T50" s="157"/>
      <c r="U50" s="3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9.75" customHeight="1" x14ac:dyDescent="0.2">
      <c r="A51" s="32" t="s">
        <v>53</v>
      </c>
      <c r="B51" s="33" t="s">
        <v>31</v>
      </c>
      <c r="C51" s="34">
        <f>D3*D51</f>
        <v>16159.5</v>
      </c>
      <c r="D51" s="35">
        <v>13.3</v>
      </c>
      <c r="E51" s="36">
        <f>D3*F51</f>
        <v>15795</v>
      </c>
      <c r="F51" s="32">
        <v>13</v>
      </c>
      <c r="G51" s="35">
        <f>D3*H51</f>
        <v>15430.5</v>
      </c>
      <c r="H51" s="35">
        <v>12.7</v>
      </c>
      <c r="I51" s="35">
        <f>D3*J51</f>
        <v>0</v>
      </c>
      <c r="J51" s="35"/>
      <c r="K51" s="9"/>
      <c r="L51" s="38" t="s">
        <v>58</v>
      </c>
      <c r="M51" s="39" t="s">
        <v>12</v>
      </c>
      <c r="N51" s="44">
        <f>D3*O51</f>
        <v>10935</v>
      </c>
      <c r="O51" s="45">
        <v>9</v>
      </c>
      <c r="P51" s="43">
        <f>D3*Q51</f>
        <v>9963</v>
      </c>
      <c r="Q51" s="45">
        <v>8.1999999999999993</v>
      </c>
      <c r="R51" s="43">
        <f>D3*S51</f>
        <v>9234</v>
      </c>
      <c r="S51" s="43">
        <v>7.6</v>
      </c>
      <c r="T51" s="43"/>
      <c r="U51" s="15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9.75" customHeight="1" x14ac:dyDescent="0.2">
      <c r="A52" s="32" t="s">
        <v>55</v>
      </c>
      <c r="B52" s="33" t="s">
        <v>31</v>
      </c>
      <c r="C52" s="34">
        <f>D3*D52</f>
        <v>0</v>
      </c>
      <c r="D52" s="35"/>
      <c r="E52" s="36"/>
      <c r="F52" s="36"/>
      <c r="G52" s="35"/>
      <c r="H52" s="35"/>
      <c r="I52" s="35">
        <f>D3*J52</f>
        <v>0</v>
      </c>
      <c r="J52" s="35"/>
      <c r="K52" s="9"/>
      <c r="L52" s="38" t="s">
        <v>60</v>
      </c>
      <c r="M52" s="39" t="s">
        <v>12</v>
      </c>
      <c r="N52" s="44">
        <f>D3*O52</f>
        <v>0</v>
      </c>
      <c r="O52" s="43"/>
      <c r="P52" s="43"/>
      <c r="Q52" s="38"/>
      <c r="R52" s="38"/>
      <c r="S52" s="43"/>
      <c r="T52" s="43"/>
      <c r="U52" s="3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s="186" customFormat="1" ht="9.75" customHeight="1" x14ac:dyDescent="0.2">
      <c r="A53" s="32" t="s">
        <v>408</v>
      </c>
      <c r="B53" s="33" t="s">
        <v>72</v>
      </c>
      <c r="C53" s="34">
        <f>D3*D53</f>
        <v>0</v>
      </c>
      <c r="D53" s="35"/>
      <c r="E53" s="36">
        <f>D3*F53</f>
        <v>0</v>
      </c>
      <c r="F53" s="36"/>
      <c r="G53" s="35">
        <f>D3*H53</f>
        <v>0</v>
      </c>
      <c r="H53" s="35"/>
      <c r="I53" s="35"/>
      <c r="J53" s="35"/>
      <c r="K53" s="9"/>
      <c r="L53" s="46" t="s">
        <v>62</v>
      </c>
      <c r="M53" s="39" t="s">
        <v>12</v>
      </c>
      <c r="N53" s="44">
        <f>D3*O53</f>
        <v>13365</v>
      </c>
      <c r="O53" s="45">
        <v>11</v>
      </c>
      <c r="P53" s="43"/>
      <c r="Q53" s="45"/>
      <c r="R53" s="43"/>
      <c r="S53" s="43"/>
      <c r="T53" s="43"/>
      <c r="U53" s="43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s="186" customFormat="1" ht="9.75" customHeight="1" x14ac:dyDescent="0.2">
      <c r="A54" s="32" t="s">
        <v>425</v>
      </c>
      <c r="B54" s="33" t="s">
        <v>12</v>
      </c>
      <c r="C54" s="34">
        <f>D3*D54</f>
        <v>17617.5</v>
      </c>
      <c r="D54" s="35">
        <v>14.5</v>
      </c>
      <c r="E54" s="36">
        <f>D3*F54</f>
        <v>17010</v>
      </c>
      <c r="F54" s="36">
        <v>14</v>
      </c>
      <c r="G54" s="35">
        <f>D3*H54</f>
        <v>16402.5</v>
      </c>
      <c r="H54" s="35">
        <v>13.5</v>
      </c>
      <c r="I54" s="35">
        <f>D3*J54</f>
        <v>0</v>
      </c>
      <c r="J54" s="35"/>
      <c r="K54" s="9"/>
      <c r="L54" s="38" t="s">
        <v>64</v>
      </c>
      <c r="M54" s="39" t="s">
        <v>12</v>
      </c>
      <c r="N54" s="44">
        <f>D3*O54</f>
        <v>0</v>
      </c>
      <c r="O54" s="45"/>
      <c r="P54" s="43"/>
      <c r="Q54" s="43"/>
      <c r="R54" s="43"/>
      <c r="S54" s="43"/>
      <c r="T54" s="43"/>
      <c r="U54" s="3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s="186" customFormat="1" ht="9.75" customHeight="1" x14ac:dyDescent="0.2">
      <c r="A55" s="32" t="s">
        <v>77</v>
      </c>
      <c r="B55" s="33" t="s">
        <v>72</v>
      </c>
      <c r="C55" s="34">
        <f>D3*D55</f>
        <v>0</v>
      </c>
      <c r="D55" s="35"/>
      <c r="E55" s="36"/>
      <c r="F55" s="36"/>
      <c r="G55" s="35"/>
      <c r="H55" s="35"/>
      <c r="I55" s="35">
        <f>D3*J55</f>
        <v>0</v>
      </c>
      <c r="J55" s="35"/>
      <c r="K55" s="9"/>
      <c r="L55" s="38" t="s">
        <v>65</v>
      </c>
      <c r="M55" s="39" t="s">
        <v>12</v>
      </c>
      <c r="N55" s="44">
        <f>D3*O55</f>
        <v>13365</v>
      </c>
      <c r="O55" s="45">
        <v>11</v>
      </c>
      <c r="P55" s="43"/>
      <c r="Q55" s="45"/>
      <c r="R55" s="43"/>
      <c r="S55" s="43"/>
      <c r="T55" s="43"/>
      <c r="U55" s="43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s="219" customFormat="1" ht="9.75" customHeight="1" x14ac:dyDescent="0.2">
      <c r="A56" s="32" t="s">
        <v>404</v>
      </c>
      <c r="B56" s="33" t="s">
        <v>12</v>
      </c>
      <c r="C56" s="34">
        <f>D3*D56</f>
        <v>0</v>
      </c>
      <c r="D56" s="35"/>
      <c r="E56" s="36"/>
      <c r="F56" s="36"/>
      <c r="G56" s="35"/>
      <c r="H56" s="35"/>
      <c r="I56" s="35"/>
      <c r="J56" s="35"/>
      <c r="K56" s="9"/>
      <c r="L56" s="38"/>
      <c r="M56" s="39"/>
      <c r="N56" s="44"/>
      <c r="O56" s="45"/>
      <c r="P56" s="43"/>
      <c r="Q56" s="45"/>
      <c r="R56" s="43"/>
      <c r="S56" s="43"/>
      <c r="T56" s="43"/>
      <c r="U56" s="15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9.75" customHeight="1" x14ac:dyDescent="0.2">
      <c r="A57" s="32" t="s">
        <v>57</v>
      </c>
      <c r="B57" s="33" t="s">
        <v>12</v>
      </c>
      <c r="C57" s="34">
        <f>D3*D57</f>
        <v>15795</v>
      </c>
      <c r="D57" s="35">
        <v>13</v>
      </c>
      <c r="E57" s="36">
        <f>D3*F57</f>
        <v>15309</v>
      </c>
      <c r="F57" s="36">
        <v>12.6</v>
      </c>
      <c r="G57" s="35">
        <f>D3*H57</f>
        <v>14823</v>
      </c>
      <c r="H57" s="35">
        <v>12.2</v>
      </c>
      <c r="I57" s="35">
        <f>D3*J57</f>
        <v>0</v>
      </c>
      <c r="J57" s="35"/>
      <c r="K57" s="9"/>
      <c r="L57" s="38" t="s">
        <v>67</v>
      </c>
      <c r="M57" s="39" t="s">
        <v>12</v>
      </c>
      <c r="N57" s="44">
        <f>D3*O57</f>
        <v>17374.5</v>
      </c>
      <c r="O57" s="43">
        <v>14.3</v>
      </c>
      <c r="P57" s="43">
        <f>D3*Q57</f>
        <v>16767</v>
      </c>
      <c r="Q57" s="43">
        <v>13.8</v>
      </c>
      <c r="R57" s="43">
        <f>D3*S57</f>
        <v>16402.5</v>
      </c>
      <c r="S57" s="43">
        <v>13.5</v>
      </c>
      <c r="T57" s="43"/>
      <c r="U57" s="15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9.75" customHeight="1" x14ac:dyDescent="0.2">
      <c r="A58" s="32" t="s">
        <v>59</v>
      </c>
      <c r="B58" s="33" t="s">
        <v>12</v>
      </c>
      <c r="C58" s="34">
        <f>D3*D58</f>
        <v>16524</v>
      </c>
      <c r="D58" s="35">
        <v>13.6</v>
      </c>
      <c r="E58" s="36">
        <f>D3*F58</f>
        <v>16038</v>
      </c>
      <c r="F58" s="36">
        <v>13.2</v>
      </c>
      <c r="G58" s="48">
        <f>D3*H58</f>
        <v>15795</v>
      </c>
      <c r="H58" s="35">
        <v>13</v>
      </c>
      <c r="I58" s="35">
        <f>D3*J58</f>
        <v>0</v>
      </c>
      <c r="J58" s="140"/>
      <c r="K58" s="9"/>
      <c r="L58" s="38" t="s">
        <v>68</v>
      </c>
      <c r="M58" s="39" t="s">
        <v>12</v>
      </c>
      <c r="N58" s="44">
        <f>D3*O58</f>
        <v>14580</v>
      </c>
      <c r="O58" s="43">
        <v>12</v>
      </c>
      <c r="P58" s="43">
        <f>D3*Q58</f>
        <v>13972.5</v>
      </c>
      <c r="Q58" s="43">
        <v>11.5</v>
      </c>
      <c r="R58" s="43">
        <f>D3*S58</f>
        <v>13365</v>
      </c>
      <c r="S58" s="43">
        <v>11</v>
      </c>
      <c r="T58" s="157"/>
      <c r="U58" s="3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9" customHeight="1" x14ac:dyDescent="0.2">
      <c r="A59" s="32" t="s">
        <v>61</v>
      </c>
      <c r="B59" s="32" t="s">
        <v>12</v>
      </c>
      <c r="C59" s="49">
        <f>D3*D59</f>
        <v>15795</v>
      </c>
      <c r="D59" s="36">
        <v>13</v>
      </c>
      <c r="E59" s="36">
        <f>D3*F59</f>
        <v>15309</v>
      </c>
      <c r="F59" s="36">
        <v>12.6</v>
      </c>
      <c r="G59" s="50">
        <f>D3*H59</f>
        <v>14823</v>
      </c>
      <c r="H59" s="35">
        <v>12.2</v>
      </c>
      <c r="I59" s="35"/>
      <c r="J59" s="35"/>
      <c r="K59" s="9"/>
      <c r="L59" s="38" t="s">
        <v>70</v>
      </c>
      <c r="M59" s="39" t="s">
        <v>12</v>
      </c>
      <c r="N59" s="44">
        <f>D3*O59</f>
        <v>13972.5</v>
      </c>
      <c r="O59" s="46">
        <v>11.5</v>
      </c>
      <c r="P59" s="38">
        <f>D3*Q59</f>
        <v>13365</v>
      </c>
      <c r="Q59" s="46">
        <v>11</v>
      </c>
      <c r="R59" s="43">
        <f>D3*S59</f>
        <v>12757.5</v>
      </c>
      <c r="S59" s="43">
        <v>10.5</v>
      </c>
      <c r="T59" s="43"/>
      <c r="U59" s="15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9" customHeight="1" x14ac:dyDescent="0.2">
      <c r="A60" s="32" t="s">
        <v>63</v>
      </c>
      <c r="B60" s="32" t="s">
        <v>12</v>
      </c>
      <c r="C60" s="49">
        <f>D3*D60</f>
        <v>17253</v>
      </c>
      <c r="D60" s="36">
        <v>14.2</v>
      </c>
      <c r="E60" s="36">
        <f>D3*F60</f>
        <v>16767</v>
      </c>
      <c r="F60" s="36">
        <v>13.8</v>
      </c>
      <c r="G60" s="50">
        <f>D3*H60</f>
        <v>16281</v>
      </c>
      <c r="H60" s="35">
        <v>13.4</v>
      </c>
      <c r="I60" s="35">
        <f>D3*J60</f>
        <v>0</v>
      </c>
      <c r="J60" s="35"/>
      <c r="K60" s="9"/>
      <c r="L60" s="38" t="s">
        <v>73</v>
      </c>
      <c r="M60" s="39" t="s">
        <v>12</v>
      </c>
      <c r="N60" s="44">
        <f>D3*O60</f>
        <v>15673.5</v>
      </c>
      <c r="O60" s="43">
        <v>12.9</v>
      </c>
      <c r="P60" s="43">
        <f>D3*Q60</f>
        <v>15309</v>
      </c>
      <c r="Q60" s="43">
        <v>12.6</v>
      </c>
      <c r="R60" s="43">
        <f>D3*S60</f>
        <v>14944.5</v>
      </c>
      <c r="S60" s="43">
        <v>12.3</v>
      </c>
      <c r="T60" s="43"/>
      <c r="U60" s="3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9" customHeight="1" x14ac:dyDescent="0.2">
      <c r="A61" s="32" t="s">
        <v>252</v>
      </c>
      <c r="B61" s="32" t="s">
        <v>72</v>
      </c>
      <c r="C61" s="49">
        <f>D3*D61</f>
        <v>0</v>
      </c>
      <c r="D61" s="36"/>
      <c r="E61" s="36"/>
      <c r="F61" s="36"/>
      <c r="G61" s="50"/>
      <c r="H61" s="35"/>
      <c r="I61" s="35">
        <f>D3*J61</f>
        <v>0</v>
      </c>
      <c r="J61" s="35"/>
      <c r="K61" s="9"/>
      <c r="L61" s="38" t="s">
        <v>75</v>
      </c>
      <c r="M61" s="39" t="s">
        <v>12</v>
      </c>
      <c r="N61" s="44">
        <f>D3*O61</f>
        <v>15673.5</v>
      </c>
      <c r="O61" s="45">
        <v>12.9</v>
      </c>
      <c r="P61" s="43">
        <f>D3*Q61</f>
        <v>15309</v>
      </c>
      <c r="Q61" s="43">
        <v>12.6</v>
      </c>
      <c r="R61" s="43">
        <f>D3*S61</f>
        <v>14944.5</v>
      </c>
      <c r="S61" s="43">
        <v>12.3</v>
      </c>
      <c r="T61" s="43"/>
      <c r="U61" s="43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9" customHeight="1" x14ac:dyDescent="0.2">
      <c r="A62" s="32" t="s">
        <v>66</v>
      </c>
      <c r="B62" s="32" t="s">
        <v>12</v>
      </c>
      <c r="C62" s="49">
        <f>D3*D62</f>
        <v>18711</v>
      </c>
      <c r="D62" s="36">
        <v>15.4</v>
      </c>
      <c r="E62" s="36">
        <f>D3*F62</f>
        <v>18225</v>
      </c>
      <c r="F62" s="36">
        <v>15</v>
      </c>
      <c r="G62" s="50">
        <f>D3*H62</f>
        <v>17860.5</v>
      </c>
      <c r="H62" s="35">
        <v>14.7</v>
      </c>
      <c r="I62" s="35">
        <v>0</v>
      </c>
      <c r="J62" s="35"/>
      <c r="K62" s="9"/>
      <c r="L62" s="38" t="s">
        <v>78</v>
      </c>
      <c r="M62" s="39" t="s">
        <v>12</v>
      </c>
      <c r="N62" s="44">
        <f>D3*O62</f>
        <v>0</v>
      </c>
      <c r="O62" s="43"/>
      <c r="P62" s="43"/>
      <c r="Q62" s="43"/>
      <c r="R62" s="43"/>
      <c r="S62" s="43"/>
      <c r="T62" s="43"/>
      <c r="U62" s="3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s="167" customFormat="1" ht="9" customHeight="1" x14ac:dyDescent="0.2">
      <c r="A63" s="32" t="s">
        <v>211</v>
      </c>
      <c r="B63" s="32" t="s">
        <v>12</v>
      </c>
      <c r="C63" s="49">
        <f>D3*D63</f>
        <v>0</v>
      </c>
      <c r="D63" s="36"/>
      <c r="E63" s="36"/>
      <c r="F63" s="36"/>
      <c r="G63" s="50"/>
      <c r="H63" s="35"/>
      <c r="I63" s="35">
        <f>D3*J63</f>
        <v>0</v>
      </c>
      <c r="J63" s="35"/>
      <c r="K63" s="9"/>
      <c r="L63" s="38" t="s">
        <v>87</v>
      </c>
      <c r="M63" s="39" t="s">
        <v>12</v>
      </c>
      <c r="N63" s="44">
        <f>D3*O63</f>
        <v>16524</v>
      </c>
      <c r="O63" s="43">
        <v>13.6</v>
      </c>
      <c r="P63" s="43">
        <f>D3*Q63</f>
        <v>16038</v>
      </c>
      <c r="Q63" s="43">
        <v>13.2</v>
      </c>
      <c r="R63" s="43">
        <f>D3*S63</f>
        <v>15552</v>
      </c>
      <c r="S63" s="43">
        <v>12.8</v>
      </c>
      <c r="T63" s="43"/>
      <c r="U63" s="43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s="268" customFormat="1" ht="9" customHeight="1" x14ac:dyDescent="0.2">
      <c r="A64" s="32"/>
      <c r="B64" s="32"/>
      <c r="C64" s="49"/>
      <c r="D64" s="36"/>
      <c r="E64" s="36"/>
      <c r="F64" s="36"/>
      <c r="G64" s="50"/>
      <c r="H64" s="35"/>
      <c r="I64" s="35"/>
      <c r="J64" s="35"/>
      <c r="K64" s="9"/>
      <c r="L64" s="38" t="s">
        <v>428</v>
      </c>
      <c r="M64" s="39" t="s">
        <v>12</v>
      </c>
      <c r="N64" s="44">
        <f>D3*O64</f>
        <v>19197</v>
      </c>
      <c r="O64" s="43">
        <v>15.8</v>
      </c>
      <c r="P64" s="43">
        <f>D3*Q64</f>
        <v>18225</v>
      </c>
      <c r="Q64" s="43">
        <v>15</v>
      </c>
      <c r="R64" s="43">
        <f>D3*S64</f>
        <v>17496</v>
      </c>
      <c r="S64" s="43">
        <v>14.4</v>
      </c>
      <c r="T64" s="43"/>
      <c r="U64" s="43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0.5" customHeight="1" x14ac:dyDescent="0.2">
      <c r="A65" s="32" t="s">
        <v>253</v>
      </c>
      <c r="B65" s="32" t="s">
        <v>12</v>
      </c>
      <c r="C65" s="49">
        <f>D3*D65</f>
        <v>15552</v>
      </c>
      <c r="D65" s="36">
        <v>12.8</v>
      </c>
      <c r="E65" s="36">
        <f>D3*F65</f>
        <v>15309</v>
      </c>
      <c r="F65" s="36">
        <v>12.6</v>
      </c>
      <c r="G65" s="50">
        <f>D3*H65</f>
        <v>14944.5</v>
      </c>
      <c r="H65" s="35">
        <v>12.3</v>
      </c>
      <c r="I65" s="35">
        <f>D3*J65</f>
        <v>0</v>
      </c>
      <c r="J65" s="35"/>
      <c r="K65" s="9"/>
      <c r="L65" s="38" t="s">
        <v>370</v>
      </c>
      <c r="M65" s="39" t="s">
        <v>12</v>
      </c>
      <c r="N65" s="43">
        <f>D3*O65</f>
        <v>17860.5</v>
      </c>
      <c r="O65" s="45">
        <v>14.7</v>
      </c>
      <c r="P65" s="43">
        <f>D3*Q65</f>
        <v>17131.5</v>
      </c>
      <c r="Q65" s="45">
        <v>14.1</v>
      </c>
      <c r="R65" s="43">
        <f>D3*S65</f>
        <v>16524</v>
      </c>
      <c r="S65" s="43">
        <v>13.6</v>
      </c>
      <c r="T65" s="43"/>
      <c r="U65" s="3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0.5" customHeight="1" x14ac:dyDescent="0.2">
      <c r="A66" s="32" t="s">
        <v>69</v>
      </c>
      <c r="B66" s="32" t="s">
        <v>12</v>
      </c>
      <c r="C66" s="49">
        <f>D3*D66</f>
        <v>0</v>
      </c>
      <c r="D66" s="36"/>
      <c r="E66" s="36"/>
      <c r="F66" s="36"/>
      <c r="G66" s="50"/>
      <c r="H66" s="35"/>
      <c r="I66" s="140">
        <f>D3*J66</f>
        <v>0</v>
      </c>
      <c r="J66" s="35"/>
      <c r="K66" s="9"/>
      <c r="L66" s="38" t="s">
        <v>88</v>
      </c>
      <c r="M66" s="39" t="s">
        <v>12</v>
      </c>
      <c r="N66" s="44">
        <f>D3*O66</f>
        <v>22477.5</v>
      </c>
      <c r="O66" s="43">
        <v>18.5</v>
      </c>
      <c r="P66" s="43">
        <f>D3*Q66</f>
        <v>21870</v>
      </c>
      <c r="Q66" s="43">
        <v>18</v>
      </c>
      <c r="R66" s="43">
        <f>D3*S66</f>
        <v>21262.5</v>
      </c>
      <c r="S66" s="43">
        <v>17.5</v>
      </c>
      <c r="T66" s="43"/>
      <c r="U66" s="15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s="167" customFormat="1" ht="10.5" customHeight="1" x14ac:dyDescent="0.2">
      <c r="A67" s="32" t="s">
        <v>255</v>
      </c>
      <c r="B67" s="32" t="s">
        <v>12</v>
      </c>
      <c r="C67" s="49">
        <f>D3*D67</f>
        <v>15552</v>
      </c>
      <c r="D67" s="36">
        <v>12.8</v>
      </c>
      <c r="E67" s="36">
        <f>D3*F67</f>
        <v>15309</v>
      </c>
      <c r="F67" s="36">
        <v>12.6</v>
      </c>
      <c r="G67" s="50">
        <f>D3*H67</f>
        <v>14944.5</v>
      </c>
      <c r="H67" s="35">
        <v>12.3</v>
      </c>
      <c r="I67" s="35">
        <f>D3*J67</f>
        <v>0</v>
      </c>
      <c r="J67" s="35"/>
      <c r="K67" s="9"/>
      <c r="L67" s="58" t="s">
        <v>89</v>
      </c>
      <c r="M67" s="59" t="s">
        <v>12</v>
      </c>
      <c r="N67" s="60">
        <f>D3*O67</f>
        <v>22477.5</v>
      </c>
      <c r="O67" s="61">
        <v>18.5</v>
      </c>
      <c r="P67" s="61">
        <f>D3*Q67</f>
        <v>21870</v>
      </c>
      <c r="Q67" s="61">
        <v>18</v>
      </c>
      <c r="R67" s="61">
        <f>D3*S67</f>
        <v>21262.5</v>
      </c>
      <c r="S67" s="43">
        <v>17.5</v>
      </c>
      <c r="T67" s="43"/>
      <c r="U67" s="3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0.5" customHeight="1" x14ac:dyDescent="0.2">
      <c r="A68" s="32" t="s">
        <v>277</v>
      </c>
      <c r="B68" s="32" t="s">
        <v>72</v>
      </c>
      <c r="C68" s="49">
        <f>D3*D68</f>
        <v>16402.5</v>
      </c>
      <c r="D68" s="36">
        <v>13.5</v>
      </c>
      <c r="E68" s="36">
        <f>D3*F68</f>
        <v>15916.5</v>
      </c>
      <c r="F68" s="36">
        <v>13.1</v>
      </c>
      <c r="G68" s="50">
        <f>D3*H68</f>
        <v>15552</v>
      </c>
      <c r="H68" s="35">
        <v>12.8</v>
      </c>
      <c r="I68" s="35">
        <f>D3*J68</f>
        <v>0</v>
      </c>
      <c r="J68" s="35"/>
      <c r="K68" s="9"/>
      <c r="L68" s="38" t="s">
        <v>91</v>
      </c>
      <c r="M68" s="39" t="s">
        <v>12</v>
      </c>
      <c r="N68" s="43">
        <f>D3*O68</f>
        <v>17617.5</v>
      </c>
      <c r="O68" s="43">
        <v>14.5</v>
      </c>
      <c r="P68" s="43">
        <f>D3*Q68</f>
        <v>17010</v>
      </c>
      <c r="Q68" s="43">
        <v>14</v>
      </c>
      <c r="R68" s="43">
        <f>D3*S68</f>
        <v>16402.5</v>
      </c>
      <c r="S68" s="157">
        <v>13.5</v>
      </c>
      <c r="T68" s="43"/>
      <c r="U68" s="43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s="171" customFormat="1" ht="10.5" customHeight="1" x14ac:dyDescent="0.2">
      <c r="A69" s="32" t="s">
        <v>74</v>
      </c>
      <c r="B69" s="32" t="s">
        <v>12</v>
      </c>
      <c r="C69" s="49">
        <f>D3*D69</f>
        <v>0</v>
      </c>
      <c r="D69" s="36"/>
      <c r="E69" s="36">
        <f>D3*F69</f>
        <v>0</v>
      </c>
      <c r="F69" s="36"/>
      <c r="G69" s="50">
        <f>D3*H69</f>
        <v>0</v>
      </c>
      <c r="H69" s="35"/>
      <c r="I69" s="35">
        <f>D3*J69</f>
        <v>0</v>
      </c>
      <c r="J69" s="35"/>
      <c r="K69" s="9"/>
      <c r="L69" s="38" t="s">
        <v>93</v>
      </c>
      <c r="M69" s="39" t="s">
        <v>12</v>
      </c>
      <c r="N69" s="44">
        <f>D3*O69</f>
        <v>17253</v>
      </c>
      <c r="O69" s="45">
        <v>14.2</v>
      </c>
      <c r="P69" s="43">
        <f>D3*Q69</f>
        <v>16767</v>
      </c>
      <c r="Q69" s="45">
        <v>13.8</v>
      </c>
      <c r="R69" s="43">
        <f>D3*S69</f>
        <v>16402.5</v>
      </c>
      <c r="S69" s="43">
        <v>13.5</v>
      </c>
      <c r="T69" s="157"/>
      <c r="U69" s="15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9" customHeight="1" x14ac:dyDescent="0.2">
      <c r="A70" s="32" t="s">
        <v>204</v>
      </c>
      <c r="B70" s="32" t="s">
        <v>12</v>
      </c>
      <c r="C70" s="49">
        <f>D3*D70</f>
        <v>16767</v>
      </c>
      <c r="D70" s="36">
        <v>13.8</v>
      </c>
      <c r="E70" s="36">
        <f>D3*F70</f>
        <v>16402.5</v>
      </c>
      <c r="F70" s="36">
        <v>13.5</v>
      </c>
      <c r="G70" s="50">
        <f>D3*H70</f>
        <v>16038</v>
      </c>
      <c r="H70" s="35">
        <v>13.2</v>
      </c>
      <c r="I70" s="35">
        <f>D3*J70</f>
        <v>0</v>
      </c>
      <c r="J70" s="35"/>
      <c r="K70" s="9"/>
      <c r="L70" s="38" t="s">
        <v>94</v>
      </c>
      <c r="M70" s="39" t="s">
        <v>12</v>
      </c>
      <c r="N70" s="44">
        <f>D3*O70</f>
        <v>18832.5</v>
      </c>
      <c r="O70" s="45">
        <v>15.5</v>
      </c>
      <c r="P70" s="43">
        <f>D3*Q70</f>
        <v>18225</v>
      </c>
      <c r="Q70" s="46">
        <v>15</v>
      </c>
      <c r="R70" s="43">
        <f>D3*S70</f>
        <v>17617.5</v>
      </c>
      <c r="S70" s="43">
        <v>14.5</v>
      </c>
      <c r="T70" s="38"/>
      <c r="U70" s="3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s="268" customFormat="1" ht="9" customHeight="1" x14ac:dyDescent="0.2">
      <c r="A71" s="32" t="s">
        <v>426</v>
      </c>
      <c r="B71" s="32" t="s">
        <v>12</v>
      </c>
      <c r="C71" s="49">
        <f>D3*D71</f>
        <v>19926</v>
      </c>
      <c r="D71" s="36">
        <v>16.399999999999999</v>
      </c>
      <c r="E71" s="36">
        <f>D3*F71</f>
        <v>19075.5</v>
      </c>
      <c r="F71" s="36">
        <v>15.7</v>
      </c>
      <c r="G71" s="50">
        <f>D3*H71</f>
        <v>18832.5</v>
      </c>
      <c r="H71" s="35">
        <v>15.5</v>
      </c>
      <c r="I71" s="35"/>
      <c r="J71" s="35"/>
      <c r="K71" s="9"/>
      <c r="L71" s="38"/>
      <c r="M71" s="39"/>
      <c r="N71" s="44"/>
      <c r="O71" s="45"/>
      <c r="P71" s="43"/>
      <c r="Q71" s="46"/>
      <c r="R71" s="43"/>
      <c r="S71" s="43"/>
      <c r="T71" s="38"/>
      <c r="U71" s="3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9" customHeight="1" x14ac:dyDescent="0.2">
      <c r="A72" s="32" t="s">
        <v>554</v>
      </c>
      <c r="B72" s="32" t="s">
        <v>12</v>
      </c>
      <c r="C72" s="49">
        <f>D3*D72</f>
        <v>0</v>
      </c>
      <c r="D72" s="36"/>
      <c r="E72" s="36">
        <f>D3*F72</f>
        <v>0</v>
      </c>
      <c r="F72" s="36"/>
      <c r="G72" s="50">
        <f>D3*H72</f>
        <v>0</v>
      </c>
      <c r="H72" s="35"/>
      <c r="I72" s="35">
        <f>D3*J72</f>
        <v>0</v>
      </c>
      <c r="J72" s="35"/>
      <c r="K72" s="9"/>
      <c r="L72" s="38" t="s">
        <v>96</v>
      </c>
      <c r="M72" s="39" t="s">
        <v>12</v>
      </c>
      <c r="N72" s="44">
        <f>D3*O72</f>
        <v>0</v>
      </c>
      <c r="O72" s="43"/>
      <c r="P72" s="43"/>
      <c r="Q72" s="38"/>
      <c r="R72" s="43"/>
      <c r="S72" s="43"/>
      <c r="T72" s="43"/>
      <c r="U72" s="43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s="174" customFormat="1" ht="9" customHeight="1" x14ac:dyDescent="0.2">
      <c r="A73" s="32" t="s">
        <v>79</v>
      </c>
      <c r="B73" s="32" t="s">
        <v>12</v>
      </c>
      <c r="C73" s="36">
        <f>D3*D73</f>
        <v>0</v>
      </c>
      <c r="D73" s="36"/>
      <c r="E73" s="36">
        <f>D3*F73</f>
        <v>0</v>
      </c>
      <c r="F73" s="36"/>
      <c r="G73" s="50">
        <f>D3*H73</f>
        <v>0</v>
      </c>
      <c r="H73" s="35"/>
      <c r="I73" s="35"/>
      <c r="J73" s="35"/>
      <c r="K73" s="9"/>
      <c r="L73" s="38" t="s">
        <v>186</v>
      </c>
      <c r="M73" s="39" t="s">
        <v>12</v>
      </c>
      <c r="N73" s="44">
        <f>D3*O73</f>
        <v>0</v>
      </c>
      <c r="O73" s="43"/>
      <c r="P73" s="43"/>
      <c r="Q73" s="38"/>
      <c r="R73" s="43"/>
      <c r="S73" s="43"/>
      <c r="T73" s="43"/>
      <c r="U73" s="15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s="173" customFormat="1" ht="9" customHeight="1" x14ac:dyDescent="0.2">
      <c r="A74" s="51" t="s">
        <v>81</v>
      </c>
      <c r="B74" s="52" t="s">
        <v>12</v>
      </c>
      <c r="C74" s="53">
        <f>D3*D74</f>
        <v>17010</v>
      </c>
      <c r="D74" s="48">
        <v>14</v>
      </c>
      <c r="E74" s="54">
        <f>D3*F74</f>
        <v>16645.5</v>
      </c>
      <c r="F74" s="54">
        <v>13.7</v>
      </c>
      <c r="G74" s="28">
        <f>D3*H74</f>
        <v>16159.5</v>
      </c>
      <c r="H74" s="35">
        <v>13.3</v>
      </c>
      <c r="I74" s="35"/>
      <c r="J74" s="35"/>
      <c r="K74" s="9"/>
      <c r="L74" s="38" t="s">
        <v>98</v>
      </c>
      <c r="M74" s="39" t="s">
        <v>12</v>
      </c>
      <c r="N74" s="43">
        <f>D3*O74</f>
        <v>17496</v>
      </c>
      <c r="O74" s="43">
        <v>14.4</v>
      </c>
      <c r="P74" s="43">
        <f>D3*Q74</f>
        <v>17010</v>
      </c>
      <c r="Q74" s="43">
        <v>14</v>
      </c>
      <c r="R74" s="43">
        <f>D3*S74</f>
        <v>16524</v>
      </c>
      <c r="S74" s="43">
        <v>13.6</v>
      </c>
      <c r="T74" s="43"/>
      <c r="U74" s="3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9.75" customHeight="1" x14ac:dyDescent="0.2">
      <c r="A75" s="33" t="s">
        <v>254</v>
      </c>
      <c r="B75" s="33" t="s">
        <v>12</v>
      </c>
      <c r="C75" s="34">
        <f>D3*D75</f>
        <v>15309</v>
      </c>
      <c r="D75" s="35">
        <v>12.6</v>
      </c>
      <c r="E75" s="36">
        <f>D3*F75</f>
        <v>14823</v>
      </c>
      <c r="F75" s="36">
        <v>12.2</v>
      </c>
      <c r="G75" s="35">
        <f>D3*H75</f>
        <v>14337</v>
      </c>
      <c r="H75" s="35">
        <v>11.8</v>
      </c>
      <c r="I75" s="35">
        <f>D3*J75</f>
        <v>0</v>
      </c>
      <c r="J75" s="35"/>
      <c r="K75" s="9"/>
      <c r="L75" s="38" t="s">
        <v>406</v>
      </c>
      <c r="M75" s="39" t="s">
        <v>12</v>
      </c>
      <c r="N75" s="44">
        <f>D3*O75</f>
        <v>22477.5</v>
      </c>
      <c r="O75" s="45">
        <v>18.5</v>
      </c>
      <c r="P75" s="43">
        <f>D3*Q75</f>
        <v>21870</v>
      </c>
      <c r="Q75" s="45">
        <v>18</v>
      </c>
      <c r="R75" s="43">
        <f>D3*S75</f>
        <v>21262.5</v>
      </c>
      <c r="S75" s="43">
        <v>17.5</v>
      </c>
      <c r="T75" s="43"/>
      <c r="U75" s="43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s="174" customFormat="1" ht="9.75" customHeight="1" x14ac:dyDescent="0.2">
      <c r="A76" s="33" t="s">
        <v>85</v>
      </c>
      <c r="B76" s="33" t="s">
        <v>72</v>
      </c>
      <c r="C76" s="34">
        <f>D3*D76</f>
        <v>0</v>
      </c>
      <c r="D76" s="35"/>
      <c r="E76" s="36"/>
      <c r="F76" s="36"/>
      <c r="G76" s="35"/>
      <c r="H76" s="35"/>
      <c r="I76" s="35"/>
      <c r="J76" s="35"/>
      <c r="K76" s="9"/>
      <c r="L76" s="38" t="s">
        <v>191</v>
      </c>
      <c r="M76" s="39" t="s">
        <v>12</v>
      </c>
      <c r="N76" s="44">
        <f>D3*O76</f>
        <v>18225</v>
      </c>
      <c r="O76" s="38">
        <v>15</v>
      </c>
      <c r="P76" s="38">
        <f>D3*Q76</f>
        <v>17739</v>
      </c>
      <c r="Q76" s="38">
        <v>14.6</v>
      </c>
      <c r="R76" s="43">
        <f>D3*S76</f>
        <v>17131.5</v>
      </c>
      <c r="S76" s="43">
        <v>14.1</v>
      </c>
      <c r="T76" s="43"/>
      <c r="U76" s="3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9.75" customHeight="1" x14ac:dyDescent="0.2">
      <c r="A77" s="33" t="s">
        <v>86</v>
      </c>
      <c r="B77" s="33" t="s">
        <v>12</v>
      </c>
      <c r="C77" s="34">
        <f>D3*D77</f>
        <v>0</v>
      </c>
      <c r="D77" s="35"/>
      <c r="E77" s="36"/>
      <c r="F77" s="36"/>
      <c r="G77" s="35"/>
      <c r="H77" s="35"/>
      <c r="I77" s="35">
        <f>D3*J77</f>
        <v>0</v>
      </c>
      <c r="J77" s="35"/>
      <c r="K77" s="9"/>
      <c r="L77" s="38" t="s">
        <v>102</v>
      </c>
      <c r="M77" s="39" t="s">
        <v>12</v>
      </c>
      <c r="N77" s="44">
        <f>D3*O77</f>
        <v>0</v>
      </c>
      <c r="O77" s="43"/>
      <c r="P77" s="43"/>
      <c r="Q77" s="43"/>
      <c r="R77" s="43"/>
      <c r="S77" s="43"/>
      <c r="T77" s="43"/>
      <c r="U77" s="43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s="146" customFormat="1" ht="9.75" customHeight="1" x14ac:dyDescent="0.2">
      <c r="A78" s="33" t="s">
        <v>200</v>
      </c>
      <c r="B78" s="33" t="s">
        <v>12</v>
      </c>
      <c r="C78" s="34">
        <f>D3*D78</f>
        <v>18832.5</v>
      </c>
      <c r="D78" s="35">
        <v>15.5</v>
      </c>
      <c r="E78" s="36">
        <f>D3*F78</f>
        <v>18468</v>
      </c>
      <c r="F78" s="36">
        <v>15.2</v>
      </c>
      <c r="G78" s="35">
        <f>D3*H78</f>
        <v>18103.5</v>
      </c>
      <c r="H78" s="35">
        <v>14.9</v>
      </c>
      <c r="I78" s="35"/>
      <c r="J78" s="140"/>
      <c r="K78" s="9"/>
      <c r="L78" s="38" t="s">
        <v>104</v>
      </c>
      <c r="M78" s="39" t="s">
        <v>12</v>
      </c>
      <c r="N78" s="44">
        <f>D3*O78</f>
        <v>27945</v>
      </c>
      <c r="O78" s="45">
        <v>23</v>
      </c>
      <c r="P78" s="43">
        <f>D3*Q78</f>
        <v>27337.5</v>
      </c>
      <c r="Q78" s="45">
        <v>22.5</v>
      </c>
      <c r="R78" s="43">
        <f>D3*S78</f>
        <v>26730</v>
      </c>
      <c r="S78" s="43">
        <v>22</v>
      </c>
      <c r="T78" s="43"/>
      <c r="U78" s="3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s="164" customFormat="1" ht="9.75" customHeight="1" x14ac:dyDescent="0.2">
      <c r="A79" s="33" t="s">
        <v>405</v>
      </c>
      <c r="B79" s="33" t="s">
        <v>12</v>
      </c>
      <c r="C79" s="34">
        <f>D3*D79</f>
        <v>15673.5</v>
      </c>
      <c r="D79" s="35">
        <v>12.9</v>
      </c>
      <c r="E79" s="36">
        <f>D3*F79</f>
        <v>15430.5</v>
      </c>
      <c r="F79" s="55">
        <v>12.7</v>
      </c>
      <c r="G79" s="35">
        <f>D3*H79</f>
        <v>15187.5</v>
      </c>
      <c r="H79" s="35">
        <v>12.5</v>
      </c>
      <c r="I79" s="35">
        <f>D3*J79</f>
        <v>0</v>
      </c>
      <c r="J79" s="35"/>
      <c r="K79" s="9"/>
      <c r="L79" s="38" t="s">
        <v>106</v>
      </c>
      <c r="M79" s="39" t="s">
        <v>12</v>
      </c>
      <c r="N79" s="44">
        <f>D3*O79</f>
        <v>17010</v>
      </c>
      <c r="O79" s="41">
        <v>14</v>
      </c>
      <c r="P79" s="47">
        <f>D3*Q79</f>
        <v>16524</v>
      </c>
      <c r="Q79" s="47">
        <v>13.6</v>
      </c>
      <c r="R79" s="43">
        <f>D3*S79</f>
        <v>16038</v>
      </c>
      <c r="S79" s="43">
        <v>13.2</v>
      </c>
      <c r="T79" s="43"/>
      <c r="U79" s="15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9.75" customHeight="1" x14ac:dyDescent="0.2">
      <c r="A80" s="33" t="s">
        <v>210</v>
      </c>
      <c r="B80" s="33" t="s">
        <v>12</v>
      </c>
      <c r="C80" s="34">
        <f>D3*D80</f>
        <v>0</v>
      </c>
      <c r="D80" s="56"/>
      <c r="E80" s="36">
        <f>D3*F80</f>
        <v>0</v>
      </c>
      <c r="F80" s="57"/>
      <c r="G80" s="35"/>
      <c r="H80" s="35"/>
      <c r="I80" s="35">
        <f>D3*J80</f>
        <v>0</v>
      </c>
      <c r="J80" s="35"/>
      <c r="K80" s="9"/>
      <c r="L80" s="38" t="s">
        <v>107</v>
      </c>
      <c r="M80" s="39" t="s">
        <v>12</v>
      </c>
      <c r="N80" s="44">
        <f>D3*O80</f>
        <v>21019.5</v>
      </c>
      <c r="O80" s="46">
        <v>17.3</v>
      </c>
      <c r="P80" s="38">
        <f>D3*Q80</f>
        <v>20412</v>
      </c>
      <c r="Q80" s="46">
        <v>16.8</v>
      </c>
      <c r="R80" s="43">
        <f>D3*S80</f>
        <v>19561.5</v>
      </c>
      <c r="S80" s="43">
        <v>16.100000000000001</v>
      </c>
      <c r="T80" s="43"/>
      <c r="U80" s="3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s="146" customFormat="1" ht="9.75" customHeight="1" x14ac:dyDescent="0.2">
      <c r="A81" s="33" t="s">
        <v>246</v>
      </c>
      <c r="B81" s="33" t="s">
        <v>12</v>
      </c>
      <c r="C81" s="34">
        <f>D3*D81</f>
        <v>0</v>
      </c>
      <c r="D81" s="35"/>
      <c r="E81" s="36"/>
      <c r="F81" s="55"/>
      <c r="G81" s="35"/>
      <c r="H81" s="35"/>
      <c r="I81" s="35">
        <f>D3*J81</f>
        <v>0</v>
      </c>
      <c r="J81" s="35"/>
      <c r="K81" s="9"/>
      <c r="L81" s="38" t="s">
        <v>109</v>
      </c>
      <c r="M81" s="39" t="s">
        <v>12</v>
      </c>
      <c r="N81" s="44">
        <f>D3*O81</f>
        <v>17617.5</v>
      </c>
      <c r="O81" s="45">
        <v>14.5</v>
      </c>
      <c r="P81" s="43">
        <f>D3*Q81</f>
        <v>17131.5</v>
      </c>
      <c r="Q81" s="45">
        <v>14.1</v>
      </c>
      <c r="R81" s="43">
        <f>D3*S81</f>
        <v>16645.5</v>
      </c>
      <c r="S81" s="43">
        <v>13.7</v>
      </c>
      <c r="T81" s="43"/>
      <c r="U81" s="43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s="197" customFormat="1" ht="9.75" customHeight="1" x14ac:dyDescent="0.2">
      <c r="A82" s="33" t="s">
        <v>90</v>
      </c>
      <c r="B82" s="33" t="s">
        <v>12</v>
      </c>
      <c r="C82" s="34">
        <f>D3*D82</f>
        <v>18711</v>
      </c>
      <c r="D82" s="35">
        <v>15.4</v>
      </c>
      <c r="E82" s="36">
        <f>D3*F82</f>
        <v>18225</v>
      </c>
      <c r="F82" s="36">
        <v>15</v>
      </c>
      <c r="G82" s="35">
        <f>D3*H82</f>
        <v>17739</v>
      </c>
      <c r="H82" s="35">
        <v>14.6</v>
      </c>
      <c r="I82" s="35">
        <f>D3*J82</f>
        <v>0</v>
      </c>
      <c r="J82" s="35"/>
      <c r="K82" s="9"/>
      <c r="L82" s="38" t="s">
        <v>241</v>
      </c>
      <c r="M82" s="39" t="s">
        <v>12</v>
      </c>
      <c r="N82" s="44">
        <f>D3*O82</f>
        <v>19804.5</v>
      </c>
      <c r="O82" s="45">
        <v>16.3</v>
      </c>
      <c r="P82" s="43">
        <f>D3*Q82</f>
        <v>19197</v>
      </c>
      <c r="Q82" s="45">
        <v>15.8</v>
      </c>
      <c r="R82" s="43">
        <f>D3*S82</f>
        <v>18589.5</v>
      </c>
      <c r="S82" s="43">
        <v>15.3</v>
      </c>
      <c r="T82" s="43"/>
      <c r="U82" s="43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9.75" customHeight="1" x14ac:dyDescent="0.2">
      <c r="A83" s="33" t="s">
        <v>92</v>
      </c>
      <c r="B83" s="33" t="s">
        <v>12</v>
      </c>
      <c r="C83" s="34">
        <f>D3*D83</f>
        <v>17010</v>
      </c>
      <c r="D83" s="35">
        <v>14</v>
      </c>
      <c r="E83" s="36">
        <f>D3*F83</f>
        <v>16645.5</v>
      </c>
      <c r="F83" s="36">
        <v>13.7</v>
      </c>
      <c r="G83" s="35">
        <f>D3*H83</f>
        <v>16402.5</v>
      </c>
      <c r="H83" s="35">
        <v>13.5</v>
      </c>
      <c r="I83" s="35"/>
      <c r="J83" s="35"/>
      <c r="K83" s="9"/>
      <c r="L83" s="38" t="s">
        <v>111</v>
      </c>
      <c r="M83" s="39" t="s">
        <v>12</v>
      </c>
      <c r="N83" s="44">
        <f>D3*O83</f>
        <v>16767</v>
      </c>
      <c r="O83" s="45">
        <v>13.8</v>
      </c>
      <c r="P83" s="43">
        <f>D3*Q83</f>
        <v>16402.5</v>
      </c>
      <c r="Q83" s="45">
        <v>13.5</v>
      </c>
      <c r="R83" s="43">
        <f>D3*S83</f>
        <v>15916.5</v>
      </c>
      <c r="S83" s="43">
        <v>13.1</v>
      </c>
      <c r="T83" s="43"/>
      <c r="U83" s="3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s="146" customFormat="1" ht="9.75" customHeight="1" x14ac:dyDescent="0.2">
      <c r="A84" s="33" t="s">
        <v>232</v>
      </c>
      <c r="B84" s="33" t="s">
        <v>12</v>
      </c>
      <c r="C84" s="34"/>
      <c r="D84" s="35"/>
      <c r="E84" s="36"/>
      <c r="F84" s="36"/>
      <c r="G84" s="35"/>
      <c r="H84" s="35"/>
      <c r="I84" s="35"/>
      <c r="J84" s="35"/>
      <c r="K84" s="9"/>
      <c r="L84" s="38" t="s">
        <v>113</v>
      </c>
      <c r="M84" s="39" t="s">
        <v>72</v>
      </c>
      <c r="N84" s="44">
        <f>D3*O84</f>
        <v>19075.5</v>
      </c>
      <c r="O84" s="43">
        <v>15.7</v>
      </c>
      <c r="P84" s="43">
        <f>D3*Q84</f>
        <v>18711</v>
      </c>
      <c r="Q84" s="43">
        <v>15.4</v>
      </c>
      <c r="R84" s="43">
        <f>D3*S84</f>
        <v>18225</v>
      </c>
      <c r="S84" s="43">
        <v>15</v>
      </c>
      <c r="T84" s="43"/>
      <c r="U84" s="43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s="197" customFormat="1" ht="9.75" customHeight="1" x14ac:dyDescent="0.2">
      <c r="A85" s="33" t="s">
        <v>95</v>
      </c>
      <c r="B85" s="33" t="s">
        <v>31</v>
      </c>
      <c r="C85" s="34">
        <f>D3*D85</f>
        <v>16524</v>
      </c>
      <c r="D85" s="33">
        <v>13.6</v>
      </c>
      <c r="E85" s="32">
        <f>D3*F85</f>
        <v>16038</v>
      </c>
      <c r="F85" s="32">
        <v>13.2</v>
      </c>
      <c r="G85" s="35">
        <f>D3*H85</f>
        <v>15673.5</v>
      </c>
      <c r="H85" s="35">
        <v>12.9</v>
      </c>
      <c r="I85" s="35"/>
      <c r="J85" s="35"/>
      <c r="K85" s="9"/>
      <c r="L85" s="38" t="s">
        <v>242</v>
      </c>
      <c r="M85" s="39" t="s">
        <v>12</v>
      </c>
      <c r="N85" s="44">
        <f>D3*O85</f>
        <v>19804.5</v>
      </c>
      <c r="O85" s="43">
        <v>16.3</v>
      </c>
      <c r="P85" s="43">
        <f>D3*Q85</f>
        <v>19197</v>
      </c>
      <c r="Q85" s="43">
        <v>15.8</v>
      </c>
      <c r="R85" s="43">
        <f>D3*S85</f>
        <v>18589.5</v>
      </c>
      <c r="S85" s="43">
        <v>15.3</v>
      </c>
      <c r="T85" s="43"/>
      <c r="U85" s="43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s="150" customFormat="1" ht="9.75" customHeight="1" x14ac:dyDescent="0.2">
      <c r="A86" s="33" t="s">
        <v>258</v>
      </c>
      <c r="B86" s="33" t="s">
        <v>31</v>
      </c>
      <c r="C86" s="35">
        <f>D3*D86</f>
        <v>18468</v>
      </c>
      <c r="D86" s="35">
        <v>15.2</v>
      </c>
      <c r="E86" s="36">
        <f>D3*F86</f>
        <v>18103.5</v>
      </c>
      <c r="F86" s="36">
        <v>14.9</v>
      </c>
      <c r="G86" s="35">
        <f>D3*H86</f>
        <v>17739</v>
      </c>
      <c r="H86" s="35">
        <v>14.6</v>
      </c>
      <c r="I86" s="35">
        <f>D3*J86</f>
        <v>0</v>
      </c>
      <c r="J86" s="35"/>
      <c r="K86" s="9"/>
      <c r="L86" s="38" t="s">
        <v>116</v>
      </c>
      <c r="M86" s="39" t="s">
        <v>12</v>
      </c>
      <c r="N86" s="44">
        <f>D3*O86</f>
        <v>17617.5</v>
      </c>
      <c r="O86" s="45">
        <v>14.5</v>
      </c>
      <c r="P86" s="43">
        <f>D3*Q86</f>
        <v>17131.5</v>
      </c>
      <c r="Q86" s="45">
        <v>14.1</v>
      </c>
      <c r="R86" s="43">
        <f>D3*S86</f>
        <v>16645.5</v>
      </c>
      <c r="S86" s="43">
        <v>13.7</v>
      </c>
      <c r="T86" s="43"/>
      <c r="U86" s="3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s="263" customFormat="1" ht="9.75" customHeight="1" x14ac:dyDescent="0.2">
      <c r="A87" s="33" t="s">
        <v>407</v>
      </c>
      <c r="B87" s="33" t="s">
        <v>11</v>
      </c>
      <c r="C87" s="35">
        <f>D3*D87</f>
        <v>31590</v>
      </c>
      <c r="D87" s="35">
        <v>26</v>
      </c>
      <c r="E87" s="36">
        <f>D3*F87</f>
        <v>30861</v>
      </c>
      <c r="F87" s="36">
        <v>25.4</v>
      </c>
      <c r="G87" s="35">
        <f>D3*H87</f>
        <v>30132</v>
      </c>
      <c r="H87" s="35">
        <v>24.8</v>
      </c>
      <c r="I87" s="35"/>
      <c r="J87" s="35"/>
      <c r="K87" s="9"/>
      <c r="L87" s="58"/>
      <c r="M87" s="59"/>
      <c r="N87" s="60"/>
      <c r="O87" s="145"/>
      <c r="P87" s="61"/>
      <c r="Q87" s="145"/>
      <c r="R87" s="61"/>
      <c r="S87" s="43"/>
      <c r="T87" s="43"/>
      <c r="U87" s="3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s="191" customFormat="1" ht="9.75" customHeight="1" x14ac:dyDescent="0.2">
      <c r="A88" s="33" t="s">
        <v>97</v>
      </c>
      <c r="B88" s="33" t="s">
        <v>31</v>
      </c>
      <c r="C88" s="35">
        <f>D3*D88</f>
        <v>0</v>
      </c>
      <c r="D88" s="35"/>
      <c r="E88" s="36"/>
      <c r="F88" s="36"/>
      <c r="G88" s="35"/>
      <c r="H88" s="35"/>
      <c r="I88" s="35">
        <f>D3*J88</f>
        <v>0</v>
      </c>
      <c r="J88" s="35"/>
      <c r="K88" s="9"/>
      <c r="L88" s="58" t="s">
        <v>183</v>
      </c>
      <c r="M88" s="59" t="s">
        <v>72</v>
      </c>
      <c r="N88" s="60">
        <f>D3*O88</f>
        <v>25879.5</v>
      </c>
      <c r="O88" s="145">
        <v>21.3</v>
      </c>
      <c r="P88" s="61">
        <f>D3*Q88</f>
        <v>25029</v>
      </c>
      <c r="Q88" s="145">
        <v>20.6</v>
      </c>
      <c r="R88" s="61">
        <f>D3*S88</f>
        <v>24300</v>
      </c>
      <c r="S88" s="43">
        <v>20</v>
      </c>
      <c r="T88" s="43"/>
      <c r="U88" s="43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s="167" customFormat="1" ht="9.75" customHeight="1" x14ac:dyDescent="0.2">
      <c r="A89" s="33" t="s">
        <v>99</v>
      </c>
      <c r="B89" s="33" t="s">
        <v>12</v>
      </c>
      <c r="C89" s="34">
        <f>D3*D89</f>
        <v>18468</v>
      </c>
      <c r="D89" s="35">
        <v>15.2</v>
      </c>
      <c r="E89" s="36">
        <f>D3*F89</f>
        <v>17982</v>
      </c>
      <c r="F89" s="36">
        <v>14.8</v>
      </c>
      <c r="G89" s="35">
        <f>D3*H89</f>
        <v>17496</v>
      </c>
      <c r="H89" s="35">
        <v>14.4</v>
      </c>
      <c r="I89" s="35"/>
      <c r="J89" s="35"/>
      <c r="K89" s="9"/>
      <c r="L89" s="38" t="s">
        <v>76</v>
      </c>
      <c r="M89" s="39" t="s">
        <v>12</v>
      </c>
      <c r="N89" s="44">
        <f>D3*O89</f>
        <v>24300</v>
      </c>
      <c r="O89" s="43">
        <v>20</v>
      </c>
      <c r="P89" s="43">
        <f>D3*Q89</f>
        <v>23692.5</v>
      </c>
      <c r="Q89" s="43">
        <v>19.5</v>
      </c>
      <c r="R89" s="43">
        <f>D3*S89</f>
        <v>23085</v>
      </c>
      <c r="S89" s="43">
        <v>19</v>
      </c>
      <c r="T89" s="43"/>
      <c r="U89" s="3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9.75" customHeight="1" x14ac:dyDescent="0.2">
      <c r="A90" s="33" t="s">
        <v>245</v>
      </c>
      <c r="B90" s="33" t="s">
        <v>11</v>
      </c>
      <c r="C90" s="34">
        <f>D3*D90</f>
        <v>34992</v>
      </c>
      <c r="D90" s="35">
        <v>28.8</v>
      </c>
      <c r="E90" s="36">
        <f>D3*F90</f>
        <v>34263</v>
      </c>
      <c r="F90" s="36">
        <v>28.2</v>
      </c>
      <c r="G90" s="35">
        <f>D3*H90</f>
        <v>33655.5</v>
      </c>
      <c r="H90" s="35">
        <v>27.7</v>
      </c>
      <c r="I90" s="35"/>
      <c r="J90" s="35"/>
      <c r="K90" s="9"/>
      <c r="L90" s="38" t="s">
        <v>80</v>
      </c>
      <c r="M90" s="39" t="s">
        <v>12</v>
      </c>
      <c r="N90" s="44">
        <f>D3*O90</f>
        <v>25515</v>
      </c>
      <c r="O90" s="45">
        <v>21</v>
      </c>
      <c r="P90" s="43">
        <f>D3*Q90</f>
        <v>24907.5</v>
      </c>
      <c r="Q90" s="45">
        <v>20.5</v>
      </c>
      <c r="R90" s="43">
        <f>D3*S90</f>
        <v>24300</v>
      </c>
      <c r="S90" s="43">
        <v>20</v>
      </c>
      <c r="T90" s="43"/>
      <c r="U90" s="15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s="146" customFormat="1" ht="9.75" customHeight="1" x14ac:dyDescent="0.2">
      <c r="A91" s="33" t="s">
        <v>245</v>
      </c>
      <c r="B91" s="33" t="s">
        <v>31</v>
      </c>
      <c r="C91" s="34">
        <f>D3*D91</f>
        <v>24300</v>
      </c>
      <c r="D91" s="35">
        <v>20</v>
      </c>
      <c r="E91" s="36">
        <f>D3*F91</f>
        <v>23692.5</v>
      </c>
      <c r="F91" s="36">
        <v>19.5</v>
      </c>
      <c r="G91" s="35">
        <f>D3*H91</f>
        <v>23085</v>
      </c>
      <c r="H91" s="35">
        <v>19</v>
      </c>
      <c r="I91" s="35">
        <f>D3*J91</f>
        <v>0</v>
      </c>
      <c r="J91" s="35"/>
      <c r="K91" s="9"/>
      <c r="L91" s="38" t="s">
        <v>185</v>
      </c>
      <c r="M91" s="39" t="s">
        <v>11</v>
      </c>
      <c r="N91" s="44">
        <f>D3*O91</f>
        <v>72900</v>
      </c>
      <c r="O91" s="45">
        <v>60</v>
      </c>
      <c r="P91" s="43"/>
      <c r="Q91" s="45"/>
      <c r="R91" s="43"/>
      <c r="S91" s="43"/>
      <c r="T91" s="43"/>
      <c r="U91" s="3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9.75" customHeight="1" x14ac:dyDescent="0.2">
      <c r="A92" s="33" t="s">
        <v>412</v>
      </c>
      <c r="B92" s="33" t="s">
        <v>12</v>
      </c>
      <c r="C92" s="34">
        <f>D3*D92</f>
        <v>0</v>
      </c>
      <c r="D92" s="35"/>
      <c r="E92" s="36">
        <f>D3*F92</f>
        <v>0</v>
      </c>
      <c r="F92" s="36"/>
      <c r="G92" s="35">
        <f>D3*H92</f>
        <v>0</v>
      </c>
      <c r="H92" s="35"/>
      <c r="I92" s="35">
        <f>D3*J92</f>
        <v>0</v>
      </c>
      <c r="J92" s="35"/>
      <c r="K92" s="9"/>
      <c r="L92" s="38" t="s">
        <v>82</v>
      </c>
      <c r="M92" s="39" t="s">
        <v>11</v>
      </c>
      <c r="N92" s="44">
        <f>D3*O92</f>
        <v>0</v>
      </c>
      <c r="O92" s="43"/>
      <c r="P92" s="43"/>
      <c r="Q92" s="43"/>
      <c r="R92" s="43"/>
      <c r="S92" s="43"/>
      <c r="T92" s="43"/>
      <c r="U92" s="43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9.75" customHeight="1" x14ac:dyDescent="0.2">
      <c r="A93" s="33" t="s">
        <v>101</v>
      </c>
      <c r="B93" s="33" t="s">
        <v>12</v>
      </c>
      <c r="C93" s="34">
        <f>D3*D93</f>
        <v>15795</v>
      </c>
      <c r="D93" s="35">
        <v>13</v>
      </c>
      <c r="E93" s="36"/>
      <c r="F93" s="36"/>
      <c r="G93" s="35"/>
      <c r="H93" s="35"/>
      <c r="I93" s="35"/>
      <c r="J93" s="35"/>
      <c r="K93" s="9"/>
      <c r="L93" s="38" t="s">
        <v>82</v>
      </c>
      <c r="M93" s="39" t="s">
        <v>31</v>
      </c>
      <c r="N93" s="44">
        <f>D3*O93</f>
        <v>0</v>
      </c>
      <c r="O93" s="43">
        <v>0</v>
      </c>
      <c r="P93" s="43"/>
      <c r="Q93" s="43"/>
      <c r="R93" s="43"/>
      <c r="S93" s="43"/>
      <c r="T93" s="43"/>
      <c r="U93" s="3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9.75" customHeight="1" x14ac:dyDescent="0.2">
      <c r="A94" s="33" t="s">
        <v>103</v>
      </c>
      <c r="B94" s="33" t="s">
        <v>31</v>
      </c>
      <c r="C94" s="34">
        <f>D3*D94</f>
        <v>0</v>
      </c>
      <c r="D94" s="35"/>
      <c r="E94" s="36"/>
      <c r="F94" s="36"/>
      <c r="G94" s="35"/>
      <c r="H94" s="35"/>
      <c r="I94" s="35"/>
      <c r="J94" s="35"/>
      <c r="K94" s="9"/>
      <c r="L94" s="38" t="s">
        <v>84</v>
      </c>
      <c r="M94" s="39" t="s">
        <v>11</v>
      </c>
      <c r="N94" s="44">
        <f>D3*O94</f>
        <v>0</v>
      </c>
      <c r="O94" s="43"/>
      <c r="P94" s="43"/>
      <c r="Q94" s="43"/>
      <c r="R94" s="43"/>
      <c r="S94" s="43"/>
      <c r="T94" s="43"/>
      <c r="U94" s="43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9.75" customHeight="1" x14ac:dyDescent="0.2">
      <c r="A95" s="33" t="s">
        <v>105</v>
      </c>
      <c r="B95" s="33" t="s">
        <v>12</v>
      </c>
      <c r="C95" s="34">
        <f>D3*D95</f>
        <v>19440</v>
      </c>
      <c r="D95" s="35">
        <v>16</v>
      </c>
      <c r="E95" s="36">
        <f>D3*F95</f>
        <v>18954</v>
      </c>
      <c r="F95" s="36">
        <v>15.6</v>
      </c>
      <c r="G95" s="35">
        <f>D3*H95</f>
        <v>18468</v>
      </c>
      <c r="H95" s="35">
        <v>15.2</v>
      </c>
      <c r="I95" s="35">
        <f>D3*J95</f>
        <v>0</v>
      </c>
      <c r="J95" s="35"/>
      <c r="K95" s="9"/>
      <c r="L95" s="38" t="s">
        <v>84</v>
      </c>
      <c r="M95" s="39" t="s">
        <v>31</v>
      </c>
      <c r="N95" s="44">
        <f>D3*O95</f>
        <v>0</v>
      </c>
      <c r="O95" s="43"/>
      <c r="P95" s="43"/>
      <c r="Q95" s="43"/>
      <c r="R95" s="43"/>
      <c r="S95" s="43"/>
      <c r="T95" s="43"/>
      <c r="U95" s="15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9" customHeight="1" x14ac:dyDescent="0.2">
      <c r="A96" s="33" t="s">
        <v>542</v>
      </c>
      <c r="B96" s="33" t="s">
        <v>12</v>
      </c>
      <c r="C96" s="34">
        <f>D3*D96</f>
        <v>20655</v>
      </c>
      <c r="D96" s="35">
        <v>17</v>
      </c>
      <c r="E96" s="36">
        <f>D3*F96</f>
        <v>20047.5</v>
      </c>
      <c r="F96" s="36">
        <v>16.5</v>
      </c>
      <c r="G96" s="35">
        <f>D3*H96</f>
        <v>19440</v>
      </c>
      <c r="H96" s="35">
        <v>16</v>
      </c>
      <c r="I96" s="35">
        <f>D3*J96</f>
        <v>0</v>
      </c>
      <c r="J96" s="35"/>
      <c r="K96" s="9"/>
      <c r="L96" s="38" t="s">
        <v>190</v>
      </c>
      <c r="M96" s="39" t="s">
        <v>11</v>
      </c>
      <c r="N96" s="44">
        <f>D3*O96</f>
        <v>0</v>
      </c>
      <c r="O96" s="43"/>
      <c r="P96" s="43"/>
      <c r="Q96" s="43"/>
      <c r="R96" s="43"/>
      <c r="S96" s="43"/>
      <c r="T96" s="43"/>
      <c r="U96" s="3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9" customHeight="1" x14ac:dyDescent="0.2">
      <c r="A97" s="33" t="s">
        <v>233</v>
      </c>
      <c r="B97" s="33" t="s">
        <v>31</v>
      </c>
      <c r="C97" s="34">
        <v>0</v>
      </c>
      <c r="D97" s="35"/>
      <c r="E97" s="36"/>
      <c r="F97" s="36"/>
      <c r="G97" s="35"/>
      <c r="H97" s="35"/>
      <c r="I97" s="35"/>
      <c r="J97" s="35"/>
      <c r="K97" s="9"/>
      <c r="L97" s="38" t="s">
        <v>543</v>
      </c>
      <c r="M97" s="39" t="s">
        <v>12</v>
      </c>
      <c r="N97" s="44">
        <f>D3*O97</f>
        <v>72900</v>
      </c>
      <c r="O97" s="43">
        <v>60</v>
      </c>
      <c r="P97" s="43"/>
      <c r="Q97" s="43"/>
      <c r="R97" s="43"/>
      <c r="S97" s="43"/>
      <c r="T97" s="43"/>
      <c r="U97" s="15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9.75" customHeight="1" x14ac:dyDescent="0.2">
      <c r="A98" s="33" t="s">
        <v>108</v>
      </c>
      <c r="B98" s="33" t="s">
        <v>31</v>
      </c>
      <c r="C98" s="34">
        <f>D3*D98</f>
        <v>20047.5</v>
      </c>
      <c r="D98" s="35">
        <v>16.5</v>
      </c>
      <c r="E98" s="36">
        <f>D3*F98</f>
        <v>19440</v>
      </c>
      <c r="F98" s="36">
        <v>16</v>
      </c>
      <c r="G98" s="35">
        <f>D3*H98</f>
        <v>18832.5</v>
      </c>
      <c r="H98" s="35">
        <v>15.5</v>
      </c>
      <c r="I98" s="35">
        <f>D3*J98</f>
        <v>0</v>
      </c>
      <c r="J98" s="35"/>
      <c r="K98" s="9"/>
      <c r="L98" s="38" t="s">
        <v>184</v>
      </c>
      <c r="M98" s="39" t="s">
        <v>11</v>
      </c>
      <c r="N98" s="44">
        <f>D3*O98</f>
        <v>72900</v>
      </c>
      <c r="O98" s="43">
        <v>60</v>
      </c>
      <c r="P98" s="43"/>
      <c r="Q98" s="43"/>
      <c r="R98" s="43"/>
      <c r="S98" s="43"/>
      <c r="T98" s="43"/>
      <c r="U98" s="3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s="193" customFormat="1" ht="9.75" customHeight="1" x14ac:dyDescent="0.2">
      <c r="A99" s="33" t="s">
        <v>110</v>
      </c>
      <c r="B99" s="33" t="s">
        <v>31</v>
      </c>
      <c r="C99" s="34">
        <f>D3*D99</f>
        <v>0</v>
      </c>
      <c r="D99" s="35"/>
      <c r="E99" s="36"/>
      <c r="F99" s="36"/>
      <c r="G99" s="35"/>
      <c r="H99" s="35"/>
      <c r="I99" s="35"/>
      <c r="J99" s="35"/>
      <c r="K99" s="9"/>
      <c r="L99" s="58" t="s">
        <v>117</v>
      </c>
      <c r="M99" s="59" t="s">
        <v>11</v>
      </c>
      <c r="N99" s="61">
        <f>D3*O99</f>
        <v>31590</v>
      </c>
      <c r="O99" s="61">
        <v>26</v>
      </c>
      <c r="P99" s="61">
        <f>D3*Q99</f>
        <v>30375</v>
      </c>
      <c r="Q99" s="61">
        <v>25</v>
      </c>
      <c r="R99" s="61">
        <f>D3*S99</f>
        <v>29160</v>
      </c>
      <c r="S99" s="43">
        <v>24</v>
      </c>
      <c r="T99" s="43"/>
      <c r="U99" s="15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s="193" customFormat="1" ht="9.75" customHeight="1" x14ac:dyDescent="0.2">
      <c r="A100" s="33" t="s">
        <v>110</v>
      </c>
      <c r="B100" s="33" t="s">
        <v>31</v>
      </c>
      <c r="C100" s="34">
        <f>D3*D100</f>
        <v>0</v>
      </c>
      <c r="D100" s="35"/>
      <c r="E100" s="36"/>
      <c r="F100" s="36"/>
      <c r="G100" s="35"/>
      <c r="H100" s="35"/>
      <c r="I100" s="35">
        <f>D3*J100</f>
        <v>0</v>
      </c>
      <c r="J100" s="35"/>
      <c r="K100" s="9"/>
      <c r="L100" s="63" t="s">
        <v>118</v>
      </c>
      <c r="M100" s="64" t="s">
        <v>11</v>
      </c>
      <c r="N100" s="65">
        <f>D3*O100</f>
        <v>0</v>
      </c>
      <c r="O100" s="66">
        <v>0</v>
      </c>
      <c r="P100" s="66"/>
      <c r="Q100" s="66"/>
      <c r="R100" s="67"/>
      <c r="S100" s="43"/>
      <c r="T100" s="43"/>
      <c r="U100" s="3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s="193" customFormat="1" ht="9.75" customHeight="1" x14ac:dyDescent="0.2">
      <c r="A101" s="33" t="s">
        <v>108</v>
      </c>
      <c r="B101" s="33" t="s">
        <v>11</v>
      </c>
      <c r="C101" s="34">
        <f>D3*D101</f>
        <v>32562</v>
      </c>
      <c r="D101" s="35">
        <v>26.8</v>
      </c>
      <c r="E101" s="36">
        <f>D3*F101</f>
        <v>31590</v>
      </c>
      <c r="F101" s="36">
        <v>26</v>
      </c>
      <c r="G101" s="35">
        <f>D3*H101</f>
        <v>30861</v>
      </c>
      <c r="H101" s="35">
        <v>25.4</v>
      </c>
      <c r="I101" s="35">
        <f>D3*J101</f>
        <v>0</v>
      </c>
      <c r="J101" s="35"/>
      <c r="K101" s="9"/>
      <c r="L101" s="68" t="s">
        <v>120</v>
      </c>
      <c r="M101" s="69" t="s">
        <v>11</v>
      </c>
      <c r="N101" s="70">
        <v>0</v>
      </c>
      <c r="O101" s="71">
        <v>0</v>
      </c>
      <c r="P101" s="71"/>
      <c r="Q101" s="71"/>
      <c r="R101" s="72"/>
      <c r="S101" s="43"/>
      <c r="T101" s="43"/>
      <c r="U101" s="4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s="193" customFormat="1" ht="9.75" customHeight="1" x14ac:dyDescent="0.2">
      <c r="A102" s="33" t="s">
        <v>112</v>
      </c>
      <c r="B102" s="33" t="s">
        <v>31</v>
      </c>
      <c r="C102" s="34">
        <f>D3*D102</f>
        <v>0</v>
      </c>
      <c r="D102" s="35"/>
      <c r="E102" s="36"/>
      <c r="F102" s="36"/>
      <c r="G102" s="35"/>
      <c r="H102" s="35"/>
      <c r="I102" s="35"/>
      <c r="J102" s="35"/>
      <c r="K102" s="9"/>
      <c r="L102" s="9"/>
      <c r="M102" s="9"/>
      <c r="N102" s="9" t="s">
        <v>194</v>
      </c>
      <c r="O102" s="9"/>
      <c r="P102" s="9" t="s">
        <v>195</v>
      </c>
      <c r="Q102" s="9"/>
      <c r="R102" s="9" t="s">
        <v>196</v>
      </c>
      <c r="S102" s="9"/>
      <c r="T102" s="1" t="s">
        <v>207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s="193" customFormat="1" ht="9.75" customHeight="1" x14ac:dyDescent="0.2">
      <c r="A103" s="33" t="s">
        <v>114</v>
      </c>
      <c r="B103" s="33" t="s">
        <v>115</v>
      </c>
      <c r="C103" s="34">
        <f>D3*D103</f>
        <v>20898</v>
      </c>
      <c r="D103" s="35">
        <v>17.2</v>
      </c>
      <c r="E103" s="36">
        <f>D3*F103</f>
        <v>20412</v>
      </c>
      <c r="F103" s="36">
        <v>16.8</v>
      </c>
      <c r="G103" s="35">
        <f>D3*H103</f>
        <v>19683</v>
      </c>
      <c r="H103" s="35">
        <v>16.2</v>
      </c>
      <c r="I103" s="35">
        <f>D3*J103</f>
        <v>0</v>
      </c>
      <c r="J103" s="35"/>
      <c r="K103" s="9"/>
      <c r="L103" s="73" t="s">
        <v>123</v>
      </c>
      <c r="M103" s="74" t="s">
        <v>6</v>
      </c>
      <c r="N103" s="74" t="s">
        <v>4</v>
      </c>
      <c r="O103" s="74" t="s">
        <v>8</v>
      </c>
      <c r="P103" s="74" t="s">
        <v>4</v>
      </c>
      <c r="Q103" s="75" t="s">
        <v>8</v>
      </c>
      <c r="R103" s="76" t="s">
        <v>4</v>
      </c>
      <c r="S103" s="75" t="s">
        <v>8</v>
      </c>
      <c r="T103" s="75" t="s">
        <v>4</v>
      </c>
      <c r="U103" s="75" t="s">
        <v>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s="193" customFormat="1" ht="9.75" customHeight="1" x14ac:dyDescent="0.2">
      <c r="A104" s="33" t="s">
        <v>383</v>
      </c>
      <c r="B104" s="33" t="s">
        <v>11</v>
      </c>
      <c r="C104" s="62">
        <f>D3*D104</f>
        <v>0</v>
      </c>
      <c r="D104" s="35"/>
      <c r="E104" s="36"/>
      <c r="F104" s="36"/>
      <c r="G104" s="35"/>
      <c r="H104" s="35"/>
      <c r="I104" s="35">
        <f>D3*J104</f>
        <v>0</v>
      </c>
      <c r="J104" s="35"/>
      <c r="K104" s="9"/>
      <c r="L104" s="78"/>
      <c r="M104" s="78"/>
      <c r="N104" s="79" t="s">
        <v>7</v>
      </c>
      <c r="O104" s="79"/>
      <c r="P104" s="79" t="s">
        <v>234</v>
      </c>
      <c r="Q104" s="80"/>
      <c r="R104" s="81" t="s">
        <v>235</v>
      </c>
      <c r="S104" s="80"/>
      <c r="T104" s="80"/>
      <c r="U104" s="8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s="193" customFormat="1" ht="9.75" customHeight="1" x14ac:dyDescent="0.2">
      <c r="A105" s="33" t="s">
        <v>383</v>
      </c>
      <c r="B105" s="33" t="s">
        <v>31</v>
      </c>
      <c r="C105" s="62">
        <f>D3*D105</f>
        <v>22599</v>
      </c>
      <c r="D105" s="35">
        <v>18.600000000000001</v>
      </c>
      <c r="E105" s="36">
        <f>D3*F105</f>
        <v>21991.5</v>
      </c>
      <c r="F105" s="36">
        <v>18.100000000000001</v>
      </c>
      <c r="G105" s="35">
        <f>D3*H105</f>
        <v>21505.5</v>
      </c>
      <c r="H105" s="35">
        <v>17.7</v>
      </c>
      <c r="I105" s="35"/>
      <c r="J105" s="35"/>
      <c r="K105" s="9"/>
      <c r="L105" s="83" t="s">
        <v>126</v>
      </c>
      <c r="M105" s="83" t="s">
        <v>12</v>
      </c>
      <c r="N105" s="84">
        <v>7000</v>
      </c>
      <c r="O105" s="85"/>
      <c r="P105" s="85"/>
      <c r="Q105" s="83"/>
      <c r="R105" s="83"/>
      <c r="S105" s="83"/>
      <c r="T105" s="83"/>
      <c r="U105" s="83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s="193" customFormat="1" ht="9.75" customHeight="1" x14ac:dyDescent="0.2">
      <c r="A106" s="33" t="s">
        <v>240</v>
      </c>
      <c r="B106" s="33" t="s">
        <v>230</v>
      </c>
      <c r="C106" s="62">
        <f>D3*D106</f>
        <v>0</v>
      </c>
      <c r="D106" s="35"/>
      <c r="E106" s="36"/>
      <c r="F106" s="36"/>
      <c r="G106" s="35"/>
      <c r="H106" s="35"/>
      <c r="I106" s="35">
        <f>D3*J106</f>
        <v>0</v>
      </c>
      <c r="J106" s="35"/>
      <c r="K106" s="9"/>
      <c r="L106" s="83" t="s">
        <v>128</v>
      </c>
      <c r="M106" s="83" t="s">
        <v>12</v>
      </c>
      <c r="N106" s="84">
        <v>7500</v>
      </c>
      <c r="O106" s="85"/>
      <c r="P106" s="85"/>
      <c r="Q106" s="83"/>
      <c r="R106" s="83"/>
      <c r="S106" s="158"/>
      <c r="T106" s="83"/>
      <c r="U106" s="83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s="193" customFormat="1" ht="9.75" customHeight="1" x14ac:dyDescent="0.2">
      <c r="A107" s="33" t="s">
        <v>119</v>
      </c>
      <c r="B107" s="33" t="s">
        <v>31</v>
      </c>
      <c r="C107" s="62">
        <f>D3*D107</f>
        <v>0</v>
      </c>
      <c r="D107" s="35"/>
      <c r="E107" s="36"/>
      <c r="F107" s="36"/>
      <c r="G107" s="35"/>
      <c r="H107" s="35"/>
      <c r="I107" s="35">
        <f>D3*J107</f>
        <v>0</v>
      </c>
      <c r="J107" s="35"/>
      <c r="K107" s="9"/>
      <c r="L107" s="83" t="s">
        <v>130</v>
      </c>
      <c r="M107" s="83" t="s">
        <v>12</v>
      </c>
      <c r="N107" s="84">
        <f>D3*O107</f>
        <v>0</v>
      </c>
      <c r="O107" s="85"/>
      <c r="P107" s="85"/>
      <c r="Q107" s="83"/>
      <c r="R107" s="83"/>
      <c r="S107" s="83"/>
      <c r="T107" s="83"/>
      <c r="U107" s="83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s="193" customFormat="1" ht="9.75" customHeight="1" x14ac:dyDescent="0.2">
      <c r="A108" s="33" t="s">
        <v>244</v>
      </c>
      <c r="B108" s="33" t="s">
        <v>12</v>
      </c>
      <c r="C108" s="62">
        <f>D3*D108</f>
        <v>20533.5</v>
      </c>
      <c r="D108" s="35">
        <v>16.899999999999999</v>
      </c>
      <c r="E108" s="36">
        <f>D3*F108</f>
        <v>19926</v>
      </c>
      <c r="F108" s="36">
        <v>16.399999999999999</v>
      </c>
      <c r="G108" s="35">
        <f>D3*H108</f>
        <v>18468</v>
      </c>
      <c r="H108" s="35">
        <v>15.2</v>
      </c>
      <c r="I108" s="35">
        <f>D3*J108</f>
        <v>0</v>
      </c>
      <c r="J108" s="35"/>
      <c r="K108" s="9"/>
      <c r="L108" s="83" t="s">
        <v>131</v>
      </c>
      <c r="M108" s="83" t="s">
        <v>12</v>
      </c>
      <c r="N108" s="84">
        <f>D3*O108</f>
        <v>12150</v>
      </c>
      <c r="O108" s="85">
        <v>10</v>
      </c>
      <c r="P108" s="85">
        <f>D3*Q108</f>
        <v>11542.5</v>
      </c>
      <c r="Q108" s="83">
        <v>9.5</v>
      </c>
      <c r="R108" s="83">
        <f>D3*S108</f>
        <v>10935</v>
      </c>
      <c r="S108" s="83">
        <v>9</v>
      </c>
      <c r="T108" s="83"/>
      <c r="U108" s="83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s="198" customFormat="1" ht="9.75" customHeight="1" x14ac:dyDescent="0.2">
      <c r="A109" s="33" t="s">
        <v>121</v>
      </c>
      <c r="B109" s="33" t="s">
        <v>11</v>
      </c>
      <c r="C109" s="34">
        <f>D3*D109</f>
        <v>0</v>
      </c>
      <c r="D109" s="35"/>
      <c r="E109" s="36"/>
      <c r="F109" s="36"/>
      <c r="G109" s="35"/>
      <c r="H109" s="35"/>
      <c r="I109" s="35">
        <f>D3*J109</f>
        <v>0</v>
      </c>
      <c r="J109" s="35"/>
      <c r="K109" s="9"/>
      <c r="L109" s="83" t="s">
        <v>371</v>
      </c>
      <c r="M109" s="83" t="s">
        <v>12</v>
      </c>
      <c r="N109" s="84">
        <f>D3*O109</f>
        <v>17617.5</v>
      </c>
      <c r="O109" s="85">
        <v>14.5</v>
      </c>
      <c r="P109" s="85">
        <f>D3*Q109</f>
        <v>17010</v>
      </c>
      <c r="Q109" s="83">
        <v>14</v>
      </c>
      <c r="R109" s="83">
        <f>D3*S109</f>
        <v>16402.5</v>
      </c>
      <c r="S109" s="83">
        <v>13.5</v>
      </c>
      <c r="T109" s="83"/>
      <c r="U109" s="83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s="193" customFormat="1" ht="9.75" customHeight="1" x14ac:dyDescent="0.2">
      <c r="A110" s="33" t="s">
        <v>122</v>
      </c>
      <c r="B110" s="33" t="s">
        <v>31</v>
      </c>
      <c r="C110" s="34">
        <f>D3*D110</f>
        <v>20047.5</v>
      </c>
      <c r="D110" s="35">
        <v>16.5</v>
      </c>
      <c r="E110" s="36">
        <f>D3*F110</f>
        <v>19440</v>
      </c>
      <c r="F110" s="36">
        <v>16</v>
      </c>
      <c r="G110" s="35">
        <f>D3*H110</f>
        <v>18832.5</v>
      </c>
      <c r="H110" s="35">
        <v>15.5</v>
      </c>
      <c r="I110" s="35">
        <f>D3*J110</f>
        <v>0</v>
      </c>
      <c r="J110" s="35"/>
      <c r="K110" s="9"/>
      <c r="L110" s="83" t="s">
        <v>132</v>
      </c>
      <c r="M110" s="83" t="s">
        <v>12</v>
      </c>
      <c r="N110" s="84">
        <f>D3*O110</f>
        <v>11421</v>
      </c>
      <c r="O110" s="85">
        <v>9.4</v>
      </c>
      <c r="P110" s="85">
        <f>D3*Q110</f>
        <v>10935</v>
      </c>
      <c r="Q110" s="83">
        <v>9</v>
      </c>
      <c r="R110" s="83">
        <f>D3*S110</f>
        <v>10327.5</v>
      </c>
      <c r="S110" s="83">
        <v>8.5</v>
      </c>
      <c r="T110" s="83"/>
      <c r="U110" s="83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s="193" customFormat="1" ht="9.75" customHeight="1" x14ac:dyDescent="0.2">
      <c r="A111" s="33" t="s">
        <v>122</v>
      </c>
      <c r="B111" s="33" t="s">
        <v>11</v>
      </c>
      <c r="C111" s="34">
        <f>D3*D111</f>
        <v>32562</v>
      </c>
      <c r="D111" s="35">
        <v>26.8</v>
      </c>
      <c r="E111" s="36">
        <f>D3*F111</f>
        <v>31590</v>
      </c>
      <c r="F111" s="36">
        <v>26</v>
      </c>
      <c r="G111" s="35">
        <f>D3*H111</f>
        <v>30861</v>
      </c>
      <c r="H111" s="35">
        <v>25.4</v>
      </c>
      <c r="I111" s="35">
        <f>D3*J111</f>
        <v>0</v>
      </c>
      <c r="J111" s="35"/>
      <c r="K111" s="9"/>
      <c r="L111" s="83" t="s">
        <v>135</v>
      </c>
      <c r="M111" s="83" t="s">
        <v>12</v>
      </c>
      <c r="N111" s="84">
        <f>D3*O111</f>
        <v>18225</v>
      </c>
      <c r="O111" s="85">
        <v>15</v>
      </c>
      <c r="P111" s="85">
        <f>D3*Q111</f>
        <v>17617.5</v>
      </c>
      <c r="Q111" s="83">
        <v>14.5</v>
      </c>
      <c r="R111" s="83"/>
      <c r="S111" s="83"/>
      <c r="T111" s="83"/>
      <c r="U111" s="83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9.75" customHeight="1" x14ac:dyDescent="0.2">
      <c r="A112" s="33" t="s">
        <v>124</v>
      </c>
      <c r="B112" s="33" t="s">
        <v>31</v>
      </c>
      <c r="C112" s="77">
        <f>D3*D112</f>
        <v>26730</v>
      </c>
      <c r="D112" s="35">
        <v>22</v>
      </c>
      <c r="E112" s="36">
        <f>D3*F112</f>
        <v>25879.5</v>
      </c>
      <c r="F112" s="36">
        <v>21.3</v>
      </c>
      <c r="G112" s="35">
        <f>D3*H112</f>
        <v>25272</v>
      </c>
      <c r="H112" s="35">
        <v>20.8</v>
      </c>
      <c r="I112" s="35">
        <f>D3*J112</f>
        <v>0</v>
      </c>
      <c r="J112" s="35"/>
      <c r="K112" s="9"/>
      <c r="L112" s="83" t="s">
        <v>429</v>
      </c>
      <c r="M112" s="83" t="s">
        <v>12</v>
      </c>
      <c r="N112" s="84">
        <f>D3*O112</f>
        <v>17253</v>
      </c>
      <c r="O112" s="85">
        <v>14.2</v>
      </c>
      <c r="P112" s="85">
        <f>D3*Q112</f>
        <v>16767</v>
      </c>
      <c r="Q112" s="83">
        <v>13.8</v>
      </c>
      <c r="R112" s="83">
        <f>D3*S112</f>
        <v>16281</v>
      </c>
      <c r="S112" s="83">
        <v>13.4</v>
      </c>
      <c r="T112" s="83"/>
      <c r="U112" s="83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s="191" customFormat="1" ht="9.75" customHeight="1" x14ac:dyDescent="0.2">
      <c r="A113" s="33" t="s">
        <v>327</v>
      </c>
      <c r="B113" s="33" t="s">
        <v>11</v>
      </c>
      <c r="C113" s="77">
        <f>D3*D113</f>
        <v>34020</v>
      </c>
      <c r="D113" s="35">
        <v>28</v>
      </c>
      <c r="E113" s="36">
        <f>D3*F113</f>
        <v>33412.5</v>
      </c>
      <c r="F113" s="36">
        <v>27.5</v>
      </c>
      <c r="G113" s="35">
        <f>D3*H113</f>
        <v>32562</v>
      </c>
      <c r="H113" s="35">
        <v>26.8</v>
      </c>
      <c r="I113" s="35">
        <f>D3*J113</f>
        <v>0</v>
      </c>
      <c r="J113" s="35"/>
      <c r="K113" s="9"/>
      <c r="L113" s="83" t="s">
        <v>139</v>
      </c>
      <c r="M113" s="83" t="s">
        <v>12</v>
      </c>
      <c r="N113" s="84">
        <f>D3*O113</f>
        <v>19440</v>
      </c>
      <c r="O113" s="85">
        <v>16</v>
      </c>
      <c r="P113" s="85">
        <f>D3*Q113</f>
        <v>18832.5</v>
      </c>
      <c r="Q113" s="83">
        <v>15.5</v>
      </c>
      <c r="R113" s="83">
        <f>D3*S113</f>
        <v>18225</v>
      </c>
      <c r="S113" s="158">
        <v>15</v>
      </c>
      <c r="T113" s="83"/>
      <c r="U113" s="83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s="161" customFormat="1" ht="9.75" customHeight="1" x14ac:dyDescent="0.2">
      <c r="A114" s="33" t="s">
        <v>125</v>
      </c>
      <c r="B114" s="33" t="s">
        <v>31</v>
      </c>
      <c r="C114" s="77">
        <f>D3*D114</f>
        <v>0</v>
      </c>
      <c r="D114" s="35">
        <v>0</v>
      </c>
      <c r="E114" s="36"/>
      <c r="F114" s="36"/>
      <c r="G114" s="82"/>
      <c r="H114" s="35"/>
      <c r="I114" s="35"/>
      <c r="J114" s="35"/>
      <c r="K114" s="9"/>
      <c r="L114" s="83" t="s">
        <v>236</v>
      </c>
      <c r="M114" s="83" t="s">
        <v>12</v>
      </c>
      <c r="N114" s="84">
        <f>D3*O114</f>
        <v>12150</v>
      </c>
      <c r="O114" s="85">
        <v>10</v>
      </c>
      <c r="P114" s="85">
        <f>D3*Q114</f>
        <v>11542.5</v>
      </c>
      <c r="Q114" s="83">
        <v>9.5</v>
      </c>
      <c r="R114" s="83">
        <f>D3*S114</f>
        <v>10935</v>
      </c>
      <c r="S114" s="83">
        <v>9</v>
      </c>
      <c r="T114" s="83"/>
      <c r="U114" s="83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s="161" customFormat="1" ht="9.75" customHeight="1" x14ac:dyDescent="0.2">
      <c r="A115" s="33" t="s">
        <v>199</v>
      </c>
      <c r="B115" s="33" t="s">
        <v>11</v>
      </c>
      <c r="C115" s="77">
        <f>D3*D115</f>
        <v>0</v>
      </c>
      <c r="D115" s="35"/>
      <c r="E115" s="36"/>
      <c r="F115" s="36"/>
      <c r="G115" s="82"/>
      <c r="H115" s="35"/>
      <c r="I115" s="35"/>
      <c r="J115" s="35"/>
      <c r="K115" s="9"/>
      <c r="L115" s="83" t="s">
        <v>140</v>
      </c>
      <c r="M115" s="83" t="s">
        <v>12</v>
      </c>
      <c r="N115" s="84">
        <f>D3*O115</f>
        <v>20533.5</v>
      </c>
      <c r="O115" s="85">
        <v>16.899999999999999</v>
      </c>
      <c r="P115" s="85"/>
      <c r="Q115" s="83"/>
      <c r="R115" s="83"/>
      <c r="S115" s="83"/>
      <c r="T115" s="83"/>
      <c r="U115" s="83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s="147" customFormat="1" ht="9.75" customHeight="1" x14ac:dyDescent="0.2">
      <c r="A116" s="33" t="s">
        <v>127</v>
      </c>
      <c r="B116" s="33" t="s">
        <v>31</v>
      </c>
      <c r="C116" s="34">
        <f>D3*D116</f>
        <v>0</v>
      </c>
      <c r="D116" s="33"/>
      <c r="E116" s="32"/>
      <c r="F116" s="32"/>
      <c r="G116" s="33"/>
      <c r="H116" s="35"/>
      <c r="I116" s="35"/>
      <c r="J116" s="35"/>
      <c r="K116" s="9"/>
      <c r="L116" s="83" t="s">
        <v>142</v>
      </c>
      <c r="M116" s="83" t="s">
        <v>72</v>
      </c>
      <c r="N116" s="84">
        <f>D3*O116</f>
        <v>19197</v>
      </c>
      <c r="O116" s="85">
        <v>15.8</v>
      </c>
      <c r="P116" s="85">
        <f>D3*Q116</f>
        <v>18346.5</v>
      </c>
      <c r="Q116" s="83">
        <v>15.1</v>
      </c>
      <c r="R116" s="83">
        <f>D3*S116</f>
        <v>17617.5</v>
      </c>
      <c r="S116" s="83">
        <v>14.5</v>
      </c>
      <c r="T116" s="83"/>
      <c r="U116" s="83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9" customHeight="1" x14ac:dyDescent="0.2">
      <c r="A117" s="33" t="s">
        <v>129</v>
      </c>
      <c r="B117" s="33" t="s">
        <v>12</v>
      </c>
      <c r="C117" s="34">
        <v>5500</v>
      </c>
      <c r="D117" s="33"/>
      <c r="E117" s="32"/>
      <c r="F117" s="32"/>
      <c r="G117" s="35"/>
      <c r="H117" s="35"/>
      <c r="I117" s="35"/>
      <c r="J117" s="35"/>
      <c r="K117" s="9"/>
      <c r="L117" s="83" t="s">
        <v>144</v>
      </c>
      <c r="M117" s="83" t="s">
        <v>12</v>
      </c>
      <c r="N117" s="84">
        <f>D3*O117</f>
        <v>19197</v>
      </c>
      <c r="O117" s="85">
        <v>15.8</v>
      </c>
      <c r="P117" s="85">
        <f>D3*Q117</f>
        <v>18346.5</v>
      </c>
      <c r="Q117" s="83">
        <v>15.1</v>
      </c>
      <c r="R117" s="83">
        <f>D3*S117</f>
        <v>17617.5</v>
      </c>
      <c r="S117" s="83">
        <v>14.5</v>
      </c>
      <c r="T117" s="83"/>
      <c r="U117" s="83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9" customHeight="1" x14ac:dyDescent="0.2">
      <c r="A118" s="1"/>
      <c r="B118" s="1"/>
      <c r="C118" s="1" t="s">
        <v>194</v>
      </c>
      <c r="D118" s="1"/>
      <c r="E118" s="1" t="s">
        <v>213</v>
      </c>
      <c r="F118" s="1"/>
      <c r="G118" s="1" t="s">
        <v>214</v>
      </c>
      <c r="H118" s="1"/>
      <c r="I118" s="1" t="s">
        <v>207</v>
      </c>
      <c r="J118" s="1"/>
      <c r="K118" s="9"/>
      <c r="L118" s="83" t="s">
        <v>146</v>
      </c>
      <c r="M118" s="83" t="s">
        <v>12</v>
      </c>
      <c r="N118" s="84">
        <f>D3*O118</f>
        <v>0</v>
      </c>
      <c r="O118" s="85"/>
      <c r="P118" s="85"/>
      <c r="Q118" s="83"/>
      <c r="R118" s="83"/>
      <c r="S118" s="83"/>
      <c r="T118" s="83"/>
      <c r="U118" s="83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9" customHeight="1" x14ac:dyDescent="0.2">
      <c r="A119" s="86" t="s">
        <v>215</v>
      </c>
      <c r="B119" s="87" t="s">
        <v>3</v>
      </c>
      <c r="C119" s="87" t="s">
        <v>4</v>
      </c>
      <c r="D119" s="87"/>
      <c r="E119" s="87" t="s">
        <v>4</v>
      </c>
      <c r="F119" s="88"/>
      <c r="G119" s="89" t="s">
        <v>208</v>
      </c>
      <c r="H119" s="89"/>
      <c r="I119" s="89" t="s">
        <v>208</v>
      </c>
      <c r="J119" s="89"/>
      <c r="K119" s="9"/>
      <c r="L119" s="83" t="s">
        <v>148</v>
      </c>
      <c r="M119" s="83" t="s">
        <v>12</v>
      </c>
      <c r="N119" s="84">
        <f>D3*O119</f>
        <v>17617.5</v>
      </c>
      <c r="O119" s="85">
        <v>14.5</v>
      </c>
      <c r="P119" s="85">
        <f>D3*Q119</f>
        <v>17010</v>
      </c>
      <c r="Q119" s="83">
        <v>14</v>
      </c>
      <c r="R119" s="83">
        <f>D3*S119</f>
        <v>16402.5</v>
      </c>
      <c r="S119" s="83">
        <v>13.5</v>
      </c>
      <c r="T119" s="83"/>
      <c r="U119" s="83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0.5" customHeight="1" x14ac:dyDescent="0.2">
      <c r="A120" s="90"/>
      <c r="B120" s="90"/>
      <c r="C120" s="91" t="s">
        <v>7</v>
      </c>
      <c r="D120" s="91" t="s">
        <v>8</v>
      </c>
      <c r="E120" s="91" t="s">
        <v>9</v>
      </c>
      <c r="F120" s="91" t="s">
        <v>8</v>
      </c>
      <c r="G120" s="92" t="s">
        <v>212</v>
      </c>
      <c r="H120" s="92" t="s">
        <v>8</v>
      </c>
      <c r="I120" s="92"/>
      <c r="J120" s="92" t="s">
        <v>8</v>
      </c>
      <c r="K120" s="9"/>
      <c r="L120" s="83" t="s">
        <v>150</v>
      </c>
      <c r="M120" s="83" t="s">
        <v>12</v>
      </c>
      <c r="N120" s="84">
        <f>D3*O120</f>
        <v>19561.5</v>
      </c>
      <c r="O120" s="85">
        <v>16.100000000000001</v>
      </c>
      <c r="P120" s="85">
        <f>D3*Q120</f>
        <v>18832.5</v>
      </c>
      <c r="Q120" s="83">
        <v>15.5</v>
      </c>
      <c r="R120" s="83"/>
      <c r="S120" s="83"/>
      <c r="T120" s="83"/>
      <c r="U120" s="83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s="173" customFormat="1" ht="10.5" customHeight="1" x14ac:dyDescent="0.2">
      <c r="A121" s="93" t="s">
        <v>133</v>
      </c>
      <c r="B121" s="93" t="s">
        <v>134</v>
      </c>
      <c r="C121" s="94"/>
      <c r="D121" s="93"/>
      <c r="E121" s="93"/>
      <c r="F121" s="95"/>
      <c r="G121" s="95"/>
      <c r="H121" s="95"/>
      <c r="I121" s="95"/>
      <c r="J121" s="95"/>
      <c r="K121" s="9" t="s">
        <v>237</v>
      </c>
      <c r="L121" s="83" t="s">
        <v>180</v>
      </c>
      <c r="M121" s="83" t="s">
        <v>72</v>
      </c>
      <c r="N121" s="84">
        <f>D3*O121</f>
        <v>21384</v>
      </c>
      <c r="O121" s="85">
        <v>17.600000000000001</v>
      </c>
      <c r="P121" s="85">
        <f>D3*Q121</f>
        <v>20655</v>
      </c>
      <c r="Q121" s="83">
        <v>17</v>
      </c>
      <c r="R121" s="83"/>
      <c r="S121" s="158">
        <v>16</v>
      </c>
      <c r="T121" s="83"/>
      <c r="U121" s="83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9.75" customHeight="1" x14ac:dyDescent="0.2">
      <c r="A122" s="96" t="s">
        <v>136</v>
      </c>
      <c r="B122" s="96" t="s">
        <v>134</v>
      </c>
      <c r="C122" s="97"/>
      <c r="D122" s="96"/>
      <c r="E122" s="96"/>
      <c r="F122" s="98"/>
      <c r="G122" s="98"/>
      <c r="H122" s="98"/>
      <c r="I122" s="98"/>
      <c r="J122" s="98"/>
      <c r="K122" s="9" t="s">
        <v>237</v>
      </c>
      <c r="L122" s="83" t="s">
        <v>152</v>
      </c>
      <c r="M122" s="83" t="s">
        <v>12</v>
      </c>
      <c r="N122" s="84">
        <f>D3*O122</f>
        <v>0</v>
      </c>
      <c r="O122" s="85"/>
      <c r="P122" s="85"/>
      <c r="Q122" s="83"/>
      <c r="R122" s="83"/>
      <c r="S122" s="83"/>
      <c r="T122" s="83"/>
      <c r="U122" s="83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s="162" customFormat="1" ht="9.75" customHeight="1" x14ac:dyDescent="0.2">
      <c r="A123" s="96" t="s">
        <v>137</v>
      </c>
      <c r="B123" s="96" t="s">
        <v>134</v>
      </c>
      <c r="C123" s="99"/>
      <c r="D123" s="96"/>
      <c r="E123" s="96"/>
      <c r="F123" s="98"/>
      <c r="G123" s="182"/>
      <c r="H123" s="182"/>
      <c r="I123" s="182"/>
      <c r="J123" s="182"/>
      <c r="K123" s="9"/>
      <c r="L123" s="83" t="s">
        <v>154</v>
      </c>
      <c r="M123" s="83" t="s">
        <v>12</v>
      </c>
      <c r="N123" s="84">
        <f>D3*O123</f>
        <v>21384</v>
      </c>
      <c r="O123" s="85">
        <v>17.600000000000001</v>
      </c>
      <c r="P123" s="85">
        <f>D3*Q123</f>
        <v>20533.5</v>
      </c>
      <c r="Q123" s="83">
        <v>16.899999999999999</v>
      </c>
      <c r="R123" s="83"/>
      <c r="S123" s="158"/>
      <c r="T123" s="83"/>
      <c r="U123" s="83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9.75" customHeight="1" x14ac:dyDescent="0.2">
      <c r="A124" s="96" t="s">
        <v>138</v>
      </c>
      <c r="B124" s="96" t="s">
        <v>134</v>
      </c>
      <c r="C124" s="97"/>
      <c r="D124" s="96"/>
      <c r="E124" s="96"/>
      <c r="F124" s="98"/>
      <c r="G124" s="182"/>
      <c r="H124" s="182"/>
      <c r="I124" s="182"/>
      <c r="J124" s="182"/>
      <c r="K124" s="9" t="s">
        <v>238</v>
      </c>
      <c r="L124" s="83" t="s">
        <v>188</v>
      </c>
      <c r="M124" s="83" t="s">
        <v>12</v>
      </c>
      <c r="N124" s="84">
        <f>D3*O124</f>
        <v>0</v>
      </c>
      <c r="O124" s="85"/>
      <c r="P124" s="85"/>
      <c r="Q124" s="83"/>
      <c r="R124" s="83"/>
      <c r="S124" s="83"/>
      <c r="T124" s="83"/>
      <c r="U124" s="83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1.25" customHeight="1" x14ac:dyDescent="0.2">
      <c r="A125" s="100" t="s">
        <v>141</v>
      </c>
      <c r="B125" s="96" t="s">
        <v>134</v>
      </c>
      <c r="C125" s="97">
        <f>D3*D125</f>
        <v>15795</v>
      </c>
      <c r="D125" s="101">
        <v>13</v>
      </c>
      <c r="E125" s="96">
        <f>D3*F125</f>
        <v>15187.5</v>
      </c>
      <c r="F125" s="101">
        <v>12.5</v>
      </c>
      <c r="G125" s="183">
        <f>D3*H125</f>
        <v>14580</v>
      </c>
      <c r="H125" s="182">
        <v>12</v>
      </c>
      <c r="I125" s="182"/>
      <c r="J125" s="182"/>
      <c r="K125" s="9"/>
      <c r="L125" s="83" t="s">
        <v>156</v>
      </c>
      <c r="M125" s="83" t="s">
        <v>12</v>
      </c>
      <c r="N125" s="84">
        <f>D3*O125</f>
        <v>0</v>
      </c>
      <c r="O125" s="85"/>
      <c r="P125" s="85"/>
      <c r="Q125" s="83"/>
      <c r="R125" s="83"/>
      <c r="S125" s="158"/>
      <c r="T125" s="83"/>
      <c r="U125" s="83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0.5" customHeight="1" x14ac:dyDescent="0.2">
      <c r="A126" s="96" t="s">
        <v>143</v>
      </c>
      <c r="B126" s="96" t="s">
        <v>134</v>
      </c>
      <c r="C126" s="97">
        <f>D3*D126</f>
        <v>17617.5</v>
      </c>
      <c r="D126" s="96">
        <v>14.5</v>
      </c>
      <c r="E126" s="96">
        <f>D3*F126</f>
        <v>17010</v>
      </c>
      <c r="F126" s="96">
        <v>14</v>
      </c>
      <c r="G126" s="182">
        <f>D3*H126</f>
        <v>16402.5</v>
      </c>
      <c r="H126" s="182">
        <v>13.5</v>
      </c>
      <c r="I126" s="182"/>
      <c r="J126" s="182"/>
      <c r="K126" s="9"/>
      <c r="L126" s="83" t="s">
        <v>179</v>
      </c>
      <c r="M126" s="83" t="s">
        <v>12</v>
      </c>
      <c r="N126" s="84">
        <f>D3*O126</f>
        <v>21384</v>
      </c>
      <c r="O126" s="85">
        <v>17.600000000000001</v>
      </c>
      <c r="P126" s="85">
        <f>D3*Q126</f>
        <v>20655</v>
      </c>
      <c r="Q126" s="83">
        <v>17</v>
      </c>
      <c r="R126" s="83">
        <f>D3*S126</f>
        <v>19683</v>
      </c>
      <c r="S126" s="83">
        <v>16.2</v>
      </c>
      <c r="T126" s="83"/>
      <c r="U126" s="83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9.75" customHeight="1" x14ac:dyDescent="0.2">
      <c r="A127" s="96" t="s">
        <v>145</v>
      </c>
      <c r="B127" s="96" t="s">
        <v>134</v>
      </c>
      <c r="C127" s="97">
        <f>D3*D127</f>
        <v>16524</v>
      </c>
      <c r="D127" s="96">
        <v>13.6</v>
      </c>
      <c r="E127" s="96">
        <f>D3*F127</f>
        <v>16159.5</v>
      </c>
      <c r="F127" s="96">
        <v>13.3</v>
      </c>
      <c r="G127" s="182">
        <f>D3*H127</f>
        <v>15795</v>
      </c>
      <c r="H127" s="182">
        <v>13</v>
      </c>
      <c r="I127" s="182"/>
      <c r="J127" s="182"/>
      <c r="K127" s="9"/>
      <c r="L127" s="83" t="s">
        <v>181</v>
      </c>
      <c r="M127" s="83" t="s">
        <v>12</v>
      </c>
      <c r="N127" s="84">
        <f>D3*O127</f>
        <v>21384</v>
      </c>
      <c r="O127" s="85">
        <v>17.600000000000001</v>
      </c>
      <c r="P127" s="85">
        <f>D3*Q127</f>
        <v>20655</v>
      </c>
      <c r="Q127" s="83">
        <v>17</v>
      </c>
      <c r="R127" s="83">
        <f>D3*S127</f>
        <v>19683</v>
      </c>
      <c r="S127" s="158">
        <v>16.2</v>
      </c>
      <c r="T127" s="83"/>
      <c r="U127" s="83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9.75" customHeight="1" x14ac:dyDescent="0.2">
      <c r="A128" s="96" t="s">
        <v>147</v>
      </c>
      <c r="B128" s="96" t="s">
        <v>134</v>
      </c>
      <c r="C128" s="97">
        <f>D3*D128</f>
        <v>18589.5</v>
      </c>
      <c r="D128" s="96">
        <v>15.3</v>
      </c>
      <c r="E128" s="96">
        <f>D3*F128</f>
        <v>17982</v>
      </c>
      <c r="F128" s="96">
        <v>14.8</v>
      </c>
      <c r="G128" s="182">
        <f>D3*H128</f>
        <v>17131.5</v>
      </c>
      <c r="H128" s="182">
        <v>14.1</v>
      </c>
      <c r="I128" s="182"/>
      <c r="J128" s="182"/>
      <c r="K128" s="9"/>
      <c r="L128" s="83" t="s">
        <v>157</v>
      </c>
      <c r="M128" s="83" t="s">
        <v>12</v>
      </c>
      <c r="N128" s="85">
        <f>D3*O128</f>
        <v>21870</v>
      </c>
      <c r="O128" s="85">
        <v>18</v>
      </c>
      <c r="P128" s="85"/>
      <c r="Q128" s="83"/>
      <c r="R128" s="83"/>
      <c r="S128" s="83"/>
      <c r="T128" s="83"/>
      <c r="U128" s="83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s="166" customFormat="1" ht="9.75" customHeight="1" x14ac:dyDescent="0.2">
      <c r="A129" s="96" t="s">
        <v>149</v>
      </c>
      <c r="B129" s="96" t="s">
        <v>134</v>
      </c>
      <c r="C129" s="97">
        <f>D3*D129</f>
        <v>17374.5</v>
      </c>
      <c r="D129" s="96">
        <v>14.3</v>
      </c>
      <c r="E129" s="96">
        <f>D3*F129</f>
        <v>16767</v>
      </c>
      <c r="F129" s="96">
        <v>13.8</v>
      </c>
      <c r="G129" s="182">
        <f>D3*H129</f>
        <v>16645.5</v>
      </c>
      <c r="H129" s="182">
        <v>13.7</v>
      </c>
      <c r="I129" s="182"/>
      <c r="J129" s="182"/>
      <c r="K129" s="9"/>
      <c r="L129" s="83" t="s">
        <v>159</v>
      </c>
      <c r="M129" s="83" t="s">
        <v>12</v>
      </c>
      <c r="N129" s="84">
        <v>4000</v>
      </c>
      <c r="O129" s="83"/>
      <c r="P129" s="83"/>
      <c r="Q129" s="83"/>
      <c r="R129" s="83"/>
      <c r="S129" s="83"/>
      <c r="T129" s="83"/>
      <c r="U129" s="83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9.75" customHeight="1" x14ac:dyDescent="0.2">
      <c r="A130" s="96" t="s">
        <v>151</v>
      </c>
      <c r="B130" s="96" t="s">
        <v>134</v>
      </c>
      <c r="C130" s="97">
        <f>D3*D130</f>
        <v>18832.5</v>
      </c>
      <c r="D130" s="96">
        <v>15.5</v>
      </c>
      <c r="E130" s="182">
        <f>D3*F130</f>
        <v>18225</v>
      </c>
      <c r="F130" s="182">
        <v>15</v>
      </c>
      <c r="G130" s="182">
        <f>D3*H130</f>
        <v>17617.5</v>
      </c>
      <c r="H130" s="182">
        <v>14.5</v>
      </c>
      <c r="I130" s="182"/>
      <c r="J130" s="182"/>
      <c r="K130" s="9"/>
      <c r="L130" s="104" t="s">
        <v>206</v>
      </c>
      <c r="M130" s="104" t="s">
        <v>72</v>
      </c>
      <c r="N130" s="105">
        <f>D3*O130</f>
        <v>25515</v>
      </c>
      <c r="O130" s="104">
        <v>21</v>
      </c>
      <c r="P130" s="104"/>
      <c r="Q130" s="104"/>
      <c r="R130" s="104"/>
      <c r="S130" s="158"/>
      <c r="T130" s="83"/>
      <c r="U130" s="83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s="173" customFormat="1" ht="9.75" customHeight="1" x14ac:dyDescent="0.2">
      <c r="A131" s="96" t="s">
        <v>153</v>
      </c>
      <c r="B131" s="96" t="s">
        <v>134</v>
      </c>
      <c r="C131" s="97">
        <f>D3*D131</f>
        <v>17617.5</v>
      </c>
      <c r="D131" s="96">
        <v>14.5</v>
      </c>
      <c r="E131" s="182">
        <f>D3*F131</f>
        <v>17131.5</v>
      </c>
      <c r="F131" s="182">
        <v>14.1</v>
      </c>
      <c r="G131" s="182">
        <f>D3*H131</f>
        <v>16767</v>
      </c>
      <c r="H131" s="182">
        <v>13.8</v>
      </c>
      <c r="I131" s="182"/>
      <c r="J131" s="182"/>
      <c r="K131" s="9"/>
      <c r="L131" s="104" t="s">
        <v>209</v>
      </c>
      <c r="M131" s="104" t="s">
        <v>12</v>
      </c>
      <c r="N131" s="105"/>
      <c r="O131" s="104"/>
      <c r="P131" s="104"/>
      <c r="Q131" s="104"/>
      <c r="R131" s="104"/>
      <c r="S131" s="83"/>
      <c r="T131" s="83"/>
      <c r="U131" s="83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96" t="s">
        <v>155</v>
      </c>
      <c r="B132" s="96" t="s">
        <v>134</v>
      </c>
      <c r="C132" s="97">
        <f>D3*D132</f>
        <v>18832.5</v>
      </c>
      <c r="D132" s="96">
        <v>15.5</v>
      </c>
      <c r="E132" s="182">
        <f>D3*F132</f>
        <v>18225</v>
      </c>
      <c r="F132" s="182">
        <v>15</v>
      </c>
      <c r="G132" s="182">
        <f>D3*H132</f>
        <v>17617.5</v>
      </c>
      <c r="H132" s="184">
        <v>14.5</v>
      </c>
      <c r="I132" s="184"/>
      <c r="J132" s="184"/>
      <c r="K132" s="9"/>
      <c r="L132" s="104" t="s">
        <v>160</v>
      </c>
      <c r="M132" s="104" t="s">
        <v>12</v>
      </c>
      <c r="N132" s="105">
        <v>5500</v>
      </c>
      <c r="O132" s="104"/>
      <c r="P132" s="104"/>
      <c r="Q132" s="104"/>
      <c r="R132" s="104"/>
      <c r="S132" s="83"/>
      <c r="T132" s="83"/>
      <c r="U132" s="83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1.25" customHeight="1" x14ac:dyDescent="0.2">
      <c r="A133" s="102" t="s">
        <v>369</v>
      </c>
      <c r="B133" s="102" t="s">
        <v>134</v>
      </c>
      <c r="C133" s="103">
        <f>D3*D133</f>
        <v>18832.5</v>
      </c>
      <c r="D133" s="102">
        <v>15.5</v>
      </c>
      <c r="E133" s="184">
        <f>D3*F133</f>
        <v>18225</v>
      </c>
      <c r="F133" s="184">
        <v>15</v>
      </c>
      <c r="G133" s="184"/>
      <c r="H133" s="184"/>
      <c r="I133" s="184"/>
      <c r="J133" s="184"/>
      <c r="K133" s="9"/>
      <c r="L133" s="110" t="s">
        <v>161</v>
      </c>
      <c r="M133" s="111" t="s">
        <v>12</v>
      </c>
      <c r="N133" s="112">
        <f>D3*O133</f>
        <v>0</v>
      </c>
      <c r="O133" s="111"/>
      <c r="P133" s="111"/>
      <c r="Q133" s="111"/>
      <c r="R133" s="113"/>
      <c r="S133" s="83"/>
      <c r="T133" s="83"/>
      <c r="U133" s="83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s="142" customFormat="1" ht="11.25" customHeight="1" x14ac:dyDescent="0.2">
      <c r="A134" s="96" t="s">
        <v>248</v>
      </c>
      <c r="B134" s="96" t="s">
        <v>134</v>
      </c>
      <c r="C134" s="96">
        <f>D3*D134</f>
        <v>27945</v>
      </c>
      <c r="D134" s="96">
        <v>23</v>
      </c>
      <c r="E134" s="182">
        <f>D3*F134</f>
        <v>27337.5</v>
      </c>
      <c r="F134" s="182">
        <v>22.5</v>
      </c>
      <c r="G134" s="182">
        <f>D3*H134</f>
        <v>26730</v>
      </c>
      <c r="H134" s="182">
        <v>22</v>
      </c>
      <c r="I134" s="182"/>
      <c r="J134" s="182"/>
      <c r="K134" s="9"/>
      <c r="L134" s="9" t="s">
        <v>162</v>
      </c>
      <c r="M134" s="9" t="s">
        <v>12</v>
      </c>
      <c r="N134" s="9">
        <f>D3*O134</f>
        <v>0</v>
      </c>
      <c r="O134" s="9"/>
      <c r="P134" s="9"/>
      <c r="Q134" s="9"/>
      <c r="R134" s="9"/>
      <c r="S134" s="9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9.75" customHeight="1" x14ac:dyDescent="0.2">
      <c r="A135" s="96" t="s">
        <v>205</v>
      </c>
      <c r="B135" s="96" t="s">
        <v>134</v>
      </c>
      <c r="C135" s="96">
        <f>D3*D135</f>
        <v>27945</v>
      </c>
      <c r="D135" s="96">
        <v>23</v>
      </c>
      <c r="E135" s="182">
        <f>D3*F135</f>
        <v>27337.5</v>
      </c>
      <c r="F135" s="182">
        <v>22.5</v>
      </c>
      <c r="G135" s="182">
        <f>D3*H135</f>
        <v>26730</v>
      </c>
      <c r="H135" s="182">
        <v>22</v>
      </c>
      <c r="I135" s="182"/>
      <c r="J135" s="182"/>
      <c r="K135" s="9"/>
      <c r="L135" s="119" t="s">
        <v>163</v>
      </c>
      <c r="M135" s="120" t="s">
        <v>6</v>
      </c>
      <c r="N135" s="120" t="s">
        <v>4</v>
      </c>
      <c r="O135" s="121" t="s">
        <v>8</v>
      </c>
      <c r="P135" s="122" t="s">
        <v>208</v>
      </c>
      <c r="Q135" s="123"/>
      <c r="R135" s="122"/>
      <c r="S135" s="159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s="165" customFormat="1" ht="9.75" customHeight="1" x14ac:dyDescent="0.2">
      <c r="A136" s="96" t="s">
        <v>243</v>
      </c>
      <c r="B136" s="96" t="s">
        <v>134</v>
      </c>
      <c r="C136" s="96">
        <f>D3*D136</f>
        <v>27945</v>
      </c>
      <c r="D136" s="96">
        <v>23</v>
      </c>
      <c r="E136" s="182">
        <f>D3*F136</f>
        <v>27337.5</v>
      </c>
      <c r="F136" s="182">
        <v>22.5</v>
      </c>
      <c r="G136" s="182">
        <f>D3*H136</f>
        <v>26730</v>
      </c>
      <c r="H136" s="182">
        <v>22</v>
      </c>
      <c r="I136" s="182"/>
      <c r="J136" s="182"/>
      <c r="K136" s="9"/>
      <c r="L136" s="1"/>
      <c r="M136" s="1"/>
      <c r="N136" s="1" t="s">
        <v>194</v>
      </c>
      <c r="O136" s="1"/>
      <c r="P136" s="1" t="s">
        <v>195</v>
      </c>
      <c r="Q136" s="1"/>
      <c r="R136" s="1" t="s">
        <v>196</v>
      </c>
      <c r="S136" s="1"/>
      <c r="T136" s="1" t="s">
        <v>207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s="143" customFormat="1" ht="9.75" customHeight="1" x14ac:dyDescent="0.2">
      <c r="A137" s="96" t="s">
        <v>158</v>
      </c>
      <c r="B137" s="96" t="s">
        <v>134</v>
      </c>
      <c r="C137" s="96">
        <f>D3*D137</f>
        <v>29038.5</v>
      </c>
      <c r="D137" s="96">
        <v>23.9</v>
      </c>
      <c r="E137" s="182">
        <f>D3*F137</f>
        <v>27945</v>
      </c>
      <c r="F137" s="182">
        <v>23</v>
      </c>
      <c r="G137" s="182">
        <f>D3*H137</f>
        <v>27337.5</v>
      </c>
      <c r="H137" s="182">
        <v>22.5</v>
      </c>
      <c r="I137" s="182"/>
      <c r="J137" s="182"/>
      <c r="K137" s="9"/>
      <c r="L137" s="124"/>
      <c r="M137" s="124"/>
      <c r="N137" s="125" t="s">
        <v>7</v>
      </c>
      <c r="O137" s="126"/>
      <c r="P137" s="127" t="s">
        <v>220</v>
      </c>
      <c r="Q137" s="127"/>
      <c r="R137" s="127"/>
      <c r="S137" s="159"/>
      <c r="T137" s="159"/>
      <c r="U137" s="159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9" customHeight="1" x14ac:dyDescent="0.2">
      <c r="A138" s="9"/>
      <c r="B138" s="9"/>
      <c r="C138" s="9"/>
      <c r="D138" s="9"/>
      <c r="E138" s="9"/>
      <c r="F138" s="1"/>
      <c r="G138" s="1"/>
      <c r="H138" s="1"/>
      <c r="I138" s="1"/>
      <c r="J138" s="1"/>
      <c r="K138" s="9"/>
      <c r="L138" s="129" t="s">
        <v>164</v>
      </c>
      <c r="M138" s="129" t="s">
        <v>12</v>
      </c>
      <c r="N138" s="130">
        <f>D3*O138</f>
        <v>0</v>
      </c>
      <c r="O138" s="131"/>
      <c r="P138" s="132"/>
      <c r="Q138" s="133"/>
      <c r="R138" s="133"/>
      <c r="S138" s="138"/>
      <c r="T138" s="138"/>
      <c r="U138" s="13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9.75" customHeight="1" x14ac:dyDescent="0.2">
      <c r="A139" s="9"/>
      <c r="B139" s="9"/>
      <c r="C139" s="9" t="s">
        <v>194</v>
      </c>
      <c r="D139" s="9"/>
      <c r="E139" s="9" t="s">
        <v>195</v>
      </c>
      <c r="F139" s="1"/>
      <c r="G139" s="1" t="s">
        <v>196</v>
      </c>
      <c r="H139" s="1"/>
      <c r="I139" s="1" t="s">
        <v>207</v>
      </c>
      <c r="J139" s="1"/>
      <c r="K139" s="9"/>
      <c r="L139" s="136" t="s">
        <v>165</v>
      </c>
      <c r="M139" s="136" t="s">
        <v>12</v>
      </c>
      <c r="N139" s="137">
        <f>D3*O139</f>
        <v>16524</v>
      </c>
      <c r="O139" s="137">
        <v>13.6</v>
      </c>
      <c r="P139" s="137"/>
      <c r="Q139" s="136"/>
      <c r="R139" s="136"/>
      <c r="S139" s="138"/>
      <c r="T139" s="138"/>
      <c r="U139" s="13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9" customHeight="1" x14ac:dyDescent="0.2">
      <c r="A140" s="9"/>
      <c r="B140" s="9"/>
      <c r="C140" s="9"/>
      <c r="D140" s="9"/>
      <c r="E140" s="9"/>
      <c r="F140" s="1"/>
      <c r="G140" s="1"/>
      <c r="H140" s="1"/>
      <c r="I140" s="1"/>
      <c r="J140" s="1"/>
      <c r="K140" s="9"/>
      <c r="L140" s="138" t="s">
        <v>166</v>
      </c>
      <c r="M140" s="138" t="s">
        <v>12</v>
      </c>
      <c r="N140" s="139">
        <f>D3*O140</f>
        <v>12757.5</v>
      </c>
      <c r="O140" s="131">
        <v>10.5</v>
      </c>
      <c r="P140" s="131"/>
      <c r="Q140" s="138"/>
      <c r="R140" s="138"/>
      <c r="S140" s="138"/>
      <c r="T140" s="138"/>
      <c r="U140" s="13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9" customHeight="1" x14ac:dyDescent="0.2">
      <c r="A141" s="106" t="s">
        <v>316</v>
      </c>
      <c r="B141" s="107" t="s">
        <v>3</v>
      </c>
      <c r="C141" s="107" t="s">
        <v>4</v>
      </c>
      <c r="D141" s="107"/>
      <c r="E141" s="107"/>
      <c r="F141" s="108"/>
      <c r="G141" s="109"/>
      <c r="H141" s="152"/>
      <c r="I141" s="152"/>
      <c r="J141" s="152"/>
      <c r="K141" s="9"/>
      <c r="L141" s="138" t="s">
        <v>167</v>
      </c>
      <c r="M141" s="138" t="s">
        <v>12</v>
      </c>
      <c r="N141" s="139">
        <f>D3*O141</f>
        <v>0</v>
      </c>
      <c r="O141" s="138"/>
      <c r="P141" s="138"/>
      <c r="Q141" s="138"/>
      <c r="R141" s="138"/>
      <c r="S141" s="138"/>
      <c r="T141" s="138"/>
      <c r="U141" s="13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9" customHeight="1" x14ac:dyDescent="0.2">
      <c r="A142" s="114"/>
      <c r="B142" s="114"/>
      <c r="C142" s="115" t="s">
        <v>7</v>
      </c>
      <c r="D142" s="115" t="s">
        <v>8</v>
      </c>
      <c r="E142" s="115"/>
      <c r="F142" s="115"/>
      <c r="G142" s="116"/>
      <c r="H142" s="152"/>
      <c r="I142" s="152"/>
      <c r="J142" s="152"/>
      <c r="K142" s="9"/>
      <c r="L142" s="138" t="s">
        <v>239</v>
      </c>
      <c r="M142" s="138" t="s">
        <v>12</v>
      </c>
      <c r="N142" s="139">
        <f>D3*O142</f>
        <v>12879</v>
      </c>
      <c r="O142" s="138">
        <v>10.6</v>
      </c>
      <c r="P142" s="138"/>
      <c r="Q142" s="138"/>
      <c r="R142" s="138"/>
      <c r="S142" s="138"/>
      <c r="T142" s="138"/>
      <c r="U142" s="13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s="196" customFormat="1" ht="9" customHeight="1" x14ac:dyDescent="0.2">
      <c r="A143" s="117" t="s">
        <v>318</v>
      </c>
      <c r="B143" s="117" t="s">
        <v>12</v>
      </c>
      <c r="C143" s="118">
        <f>D3*D143</f>
        <v>0</v>
      </c>
      <c r="D143" s="117"/>
      <c r="E143" s="117"/>
      <c r="F143" s="117"/>
      <c r="G143" s="117"/>
      <c r="H143" s="117"/>
      <c r="I143" s="117"/>
      <c r="J143" s="153"/>
      <c r="K143" s="9"/>
      <c r="L143" s="138" t="s">
        <v>168</v>
      </c>
      <c r="M143" s="138" t="s">
        <v>12</v>
      </c>
      <c r="N143" s="139">
        <v>0</v>
      </c>
      <c r="O143" s="138"/>
      <c r="P143" s="138"/>
      <c r="Q143" s="138"/>
      <c r="R143" s="138"/>
      <c r="S143" s="138"/>
      <c r="T143" s="138"/>
      <c r="U143" s="13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9.75" customHeight="1" x14ac:dyDescent="0.2">
      <c r="A144" s="117" t="s">
        <v>413</v>
      </c>
      <c r="B144" s="117" t="s">
        <v>12</v>
      </c>
      <c r="C144" s="118">
        <f>D3*D144</f>
        <v>18711</v>
      </c>
      <c r="D144" s="117">
        <v>15.4</v>
      </c>
      <c r="E144" s="117">
        <f>D3*F144</f>
        <v>18225</v>
      </c>
      <c r="F144" s="117">
        <v>15</v>
      </c>
      <c r="G144" s="117">
        <f>D3*H144</f>
        <v>17739</v>
      </c>
      <c r="H144" s="117">
        <v>14.6</v>
      </c>
      <c r="I144" s="117"/>
      <c r="J144" s="117"/>
      <c r="K144" s="9"/>
      <c r="L144" s="138" t="s">
        <v>169</v>
      </c>
      <c r="M144" s="138" t="s">
        <v>12</v>
      </c>
      <c r="N144" s="139">
        <f>D3*O144</f>
        <v>16767</v>
      </c>
      <c r="O144" s="131">
        <v>13.8</v>
      </c>
      <c r="P144" s="131"/>
      <c r="Q144" s="138"/>
      <c r="R144" s="138"/>
      <c r="S144" s="138"/>
      <c r="T144" s="138"/>
      <c r="U144" s="13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9.75" customHeight="1" x14ac:dyDescent="0.2">
      <c r="A145" s="117" t="s">
        <v>319</v>
      </c>
      <c r="B145" s="117" t="s">
        <v>12</v>
      </c>
      <c r="C145" s="118">
        <f>D3*D145</f>
        <v>0</v>
      </c>
      <c r="D145" s="117"/>
      <c r="E145" s="117"/>
      <c r="F145" s="117"/>
      <c r="G145" s="117"/>
      <c r="H145" s="117"/>
      <c r="I145" s="117"/>
      <c r="J145" s="117"/>
      <c r="K145" s="9"/>
      <c r="L145" s="138" t="s">
        <v>198</v>
      </c>
      <c r="M145" s="138" t="s">
        <v>12</v>
      </c>
      <c r="N145" s="139">
        <f>D3*O145</f>
        <v>16281</v>
      </c>
      <c r="O145" s="131">
        <v>13.4</v>
      </c>
      <c r="P145" s="131"/>
      <c r="Q145" s="138"/>
      <c r="R145" s="138"/>
      <c r="S145" s="160"/>
      <c r="T145" s="138"/>
      <c r="U145" s="13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s="264" customFormat="1" ht="9.75" customHeight="1" x14ac:dyDescent="0.2">
      <c r="A146" s="117" t="s">
        <v>410</v>
      </c>
      <c r="B146" s="117" t="s">
        <v>12</v>
      </c>
      <c r="C146" s="118">
        <f>D3*D146</f>
        <v>19318.5</v>
      </c>
      <c r="D146" s="117">
        <v>15.9</v>
      </c>
      <c r="E146" s="117">
        <f>D3*F146</f>
        <v>18468</v>
      </c>
      <c r="F146" s="117">
        <v>15.2</v>
      </c>
      <c r="G146" s="117">
        <f>D3*H146</f>
        <v>17374.5</v>
      </c>
      <c r="H146" s="117">
        <v>14.3</v>
      </c>
      <c r="I146" s="117"/>
      <c r="J146" s="117"/>
      <c r="K146" s="9"/>
      <c r="L146" s="138"/>
      <c r="M146" s="138"/>
      <c r="N146" s="139"/>
      <c r="O146" s="131"/>
      <c r="P146" s="131"/>
      <c r="Q146" s="138"/>
      <c r="R146" s="138"/>
      <c r="S146" s="160"/>
      <c r="T146" s="138"/>
      <c r="U146" s="13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s="266" customFormat="1" ht="9.75" customHeight="1" x14ac:dyDescent="0.2">
      <c r="A147" s="117" t="s">
        <v>420</v>
      </c>
      <c r="B147" s="117" t="s">
        <v>12</v>
      </c>
      <c r="C147" s="118"/>
      <c r="D147" s="117"/>
      <c r="E147" s="117"/>
      <c r="F147" s="117"/>
      <c r="G147" s="117"/>
      <c r="H147" s="117"/>
      <c r="I147" s="117"/>
      <c r="J147" s="117"/>
      <c r="K147" s="9"/>
      <c r="L147" s="138"/>
      <c r="M147" s="138"/>
      <c r="N147" s="139"/>
      <c r="O147" s="131"/>
      <c r="P147" s="131"/>
      <c r="Q147" s="138"/>
      <c r="R147" s="138"/>
      <c r="S147" s="160"/>
      <c r="T147" s="138"/>
      <c r="U147" s="13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s="266" customFormat="1" ht="9.75" customHeight="1" x14ac:dyDescent="0.2">
      <c r="A148" s="117" t="s">
        <v>421</v>
      </c>
      <c r="B148" s="117"/>
      <c r="C148" s="118">
        <f>D3*D148</f>
        <v>0</v>
      </c>
      <c r="D148" s="117"/>
      <c r="E148" s="117">
        <f>D3*F148</f>
        <v>0</v>
      </c>
      <c r="F148" s="117"/>
      <c r="G148" s="117">
        <f>D3*H148</f>
        <v>0</v>
      </c>
      <c r="H148" s="117"/>
      <c r="I148" s="117"/>
      <c r="J148" s="117"/>
      <c r="K148" s="9"/>
      <c r="L148" s="138"/>
      <c r="M148" s="138"/>
      <c r="N148" s="139"/>
      <c r="O148" s="131"/>
      <c r="P148" s="131"/>
      <c r="Q148" s="138"/>
      <c r="R148" s="138"/>
      <c r="S148" s="160"/>
      <c r="T148" s="138"/>
      <c r="U148" s="13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s="282" customFormat="1" ht="9.75" customHeight="1" x14ac:dyDescent="0.2">
      <c r="A149" s="117" t="s">
        <v>466</v>
      </c>
      <c r="B149" s="117" t="s">
        <v>12</v>
      </c>
      <c r="C149" s="118">
        <f>D3*D149</f>
        <v>18711</v>
      </c>
      <c r="D149" s="117">
        <v>15.4</v>
      </c>
      <c r="E149" s="117">
        <f>D3*F149</f>
        <v>18346.5</v>
      </c>
      <c r="F149" s="117">
        <v>15.1</v>
      </c>
      <c r="G149" s="117">
        <f>D3*H149</f>
        <v>17739</v>
      </c>
      <c r="H149" s="117">
        <v>14.6</v>
      </c>
      <c r="I149" s="117"/>
      <c r="J149" s="117"/>
      <c r="K149" s="9"/>
      <c r="L149" s="138"/>
      <c r="M149" s="138"/>
      <c r="N149" s="139"/>
      <c r="O149" s="131"/>
      <c r="P149" s="131"/>
      <c r="Q149" s="138"/>
      <c r="R149" s="138"/>
      <c r="S149" s="160"/>
      <c r="T149" s="138"/>
      <c r="U149" s="13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9" customHeight="1" x14ac:dyDescent="0.2">
      <c r="A150" s="117" t="s">
        <v>331</v>
      </c>
      <c r="B150" s="117" t="s">
        <v>12</v>
      </c>
      <c r="C150" s="118">
        <f>D3*D150</f>
        <v>18711</v>
      </c>
      <c r="D150" s="117">
        <v>15.4</v>
      </c>
      <c r="E150" s="117">
        <f>D3*F150</f>
        <v>18225</v>
      </c>
      <c r="F150" s="117">
        <v>15</v>
      </c>
      <c r="G150" s="117">
        <f>D3*H150</f>
        <v>17739</v>
      </c>
      <c r="H150" s="117">
        <v>14.6</v>
      </c>
      <c r="I150" s="117"/>
      <c r="J150" s="117"/>
      <c r="K150" s="9"/>
      <c r="L150" s="138" t="s">
        <v>197</v>
      </c>
      <c r="M150" s="138" t="s">
        <v>12</v>
      </c>
      <c r="N150" s="139">
        <f>D3*O150</f>
        <v>13972.5</v>
      </c>
      <c r="O150" s="131">
        <v>11.5</v>
      </c>
      <c r="P150" s="131"/>
      <c r="Q150" s="138"/>
      <c r="R150" s="138"/>
      <c r="S150" s="138"/>
      <c r="T150" s="138"/>
      <c r="U150" s="13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9.75" customHeight="1" x14ac:dyDescent="0.2">
      <c r="A151" s="117" t="s">
        <v>328</v>
      </c>
      <c r="B151" s="117" t="s">
        <v>12</v>
      </c>
      <c r="C151" s="117">
        <f>D3*D151</f>
        <v>19683</v>
      </c>
      <c r="D151" s="128">
        <v>16.2</v>
      </c>
      <c r="E151" s="117">
        <f>D3*F151</f>
        <v>19075.5</v>
      </c>
      <c r="F151" s="117">
        <v>15.7</v>
      </c>
      <c r="G151" s="117">
        <f>D3*H151</f>
        <v>18225</v>
      </c>
      <c r="H151" s="117">
        <v>15</v>
      </c>
      <c r="I151" s="117"/>
      <c r="J151" s="117"/>
      <c r="K151" s="9"/>
      <c r="L151" s="138" t="s">
        <v>170</v>
      </c>
      <c r="M151" s="138" t="s">
        <v>12</v>
      </c>
      <c r="N151" s="139">
        <f>D3*O151</f>
        <v>0</v>
      </c>
      <c r="O151" s="138"/>
      <c r="P151" s="138"/>
      <c r="Q151" s="138"/>
      <c r="R151" s="138"/>
      <c r="S151" s="138"/>
      <c r="T151" s="138"/>
      <c r="U151" s="13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0.5" customHeight="1" x14ac:dyDescent="0.2">
      <c r="A152" s="117" t="s">
        <v>330</v>
      </c>
      <c r="B152" s="117" t="s">
        <v>12</v>
      </c>
      <c r="C152" s="118">
        <f>D3*D152</f>
        <v>19440</v>
      </c>
      <c r="D152" s="117">
        <v>16</v>
      </c>
      <c r="E152" s="117">
        <f>D3*F152</f>
        <v>18832.5</v>
      </c>
      <c r="F152" s="117">
        <v>15.5</v>
      </c>
      <c r="G152" s="117">
        <f>D3*H152</f>
        <v>18225</v>
      </c>
      <c r="H152" s="117">
        <v>15</v>
      </c>
      <c r="I152" s="117"/>
      <c r="J152" s="117"/>
      <c r="K152" s="9"/>
      <c r="L152" s="138" t="s">
        <v>171</v>
      </c>
      <c r="M152" s="138" t="s">
        <v>12</v>
      </c>
      <c r="N152" s="139">
        <f>D3*O152</f>
        <v>0</v>
      </c>
      <c r="O152" s="131"/>
      <c r="P152" s="131"/>
      <c r="Q152" s="138"/>
      <c r="R152" s="138"/>
      <c r="S152" s="138"/>
      <c r="T152" s="138"/>
      <c r="U152" s="13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s="231" customFormat="1" ht="10.5" customHeight="1" x14ac:dyDescent="0.2">
      <c r="A153" s="117" t="s">
        <v>372</v>
      </c>
      <c r="B153" s="232" t="s">
        <v>12</v>
      </c>
      <c r="C153" s="233">
        <f>D3*D153</f>
        <v>19440</v>
      </c>
      <c r="D153" s="117">
        <v>16</v>
      </c>
      <c r="E153" s="117"/>
      <c r="F153" s="117"/>
      <c r="G153" s="117"/>
      <c r="H153" s="117"/>
      <c r="I153" s="117"/>
      <c r="J153" s="117"/>
      <c r="K153" s="9"/>
      <c r="L153" s="160"/>
      <c r="M153" s="160"/>
      <c r="N153" s="234"/>
      <c r="O153" s="235"/>
      <c r="P153" s="235"/>
      <c r="Q153" s="160"/>
      <c r="R153" s="160"/>
      <c r="S153" s="160"/>
      <c r="T153" s="160"/>
      <c r="U153" s="16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1.25" customHeight="1" x14ac:dyDescent="0.2">
      <c r="A154" s="117" t="s">
        <v>329</v>
      </c>
      <c r="B154" s="134" t="s">
        <v>12</v>
      </c>
      <c r="C154" s="135">
        <f>D3*D154</f>
        <v>19440</v>
      </c>
      <c r="D154" s="117">
        <v>16</v>
      </c>
      <c r="E154" s="117"/>
      <c r="F154" s="117"/>
      <c r="G154" s="117"/>
      <c r="H154" s="117"/>
      <c r="I154" s="117"/>
      <c r="J154" s="117"/>
      <c r="K154" s="9"/>
      <c r="L154" t="s">
        <v>172</v>
      </c>
      <c r="M154" t="s">
        <v>173</v>
      </c>
      <c r="N154">
        <f>D3*O154</f>
        <v>30375</v>
      </c>
      <c r="O154">
        <v>25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1.25" customHeight="1" x14ac:dyDescent="0.2">
      <c r="K155" s="9"/>
      <c r="L155" s="195"/>
      <c r="M155" s="195"/>
      <c r="N155" s="195"/>
      <c r="O155" s="195"/>
      <c r="P155" s="195"/>
      <c r="Q155" s="195"/>
      <c r="R155" s="195"/>
      <c r="S155" s="19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1.25" customHeight="1" x14ac:dyDescent="0.2">
      <c r="A156" s="197"/>
      <c r="B156" s="197"/>
      <c r="C156" s="197"/>
      <c r="D156" s="197"/>
      <c r="E156" s="197"/>
      <c r="F156" s="197"/>
      <c r="G156" s="197"/>
      <c r="H156" s="197"/>
      <c r="I156" s="197"/>
      <c r="J156" s="197"/>
      <c r="K156" s="9"/>
      <c r="L156" s="195"/>
      <c r="M156" s="195"/>
      <c r="N156" s="195"/>
      <c r="O156" s="195"/>
      <c r="P156" s="195"/>
      <c r="Q156" s="195"/>
      <c r="R156" s="195"/>
      <c r="S156" s="19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s="197" customFormat="1" ht="11.25" customHeight="1" x14ac:dyDescent="0.2">
      <c r="K157" s="9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s="197" customFormat="1" ht="11.25" customHeight="1" x14ac:dyDescent="0.2">
      <c r="E158" s="201"/>
      <c r="F158" s="201"/>
      <c r="G158" s="201"/>
      <c r="H158" s="201"/>
      <c r="I158" s="201"/>
      <c r="J158" s="201"/>
      <c r="K158" s="9"/>
      <c r="L158" s="20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s="197" customFormat="1" ht="11.25" customHeight="1" x14ac:dyDescent="0.2">
      <c r="E159" s="288" t="s">
        <v>259</v>
      </c>
      <c r="F159" s="288"/>
      <c r="G159" s="288"/>
      <c r="H159" s="288"/>
      <c r="I159" s="289"/>
      <c r="J159" s="289"/>
      <c r="K159" s="288"/>
      <c r="L159" s="288"/>
      <c r="M159" s="288"/>
      <c r="N159" s="20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s="197" customFormat="1" ht="11.25" customHeight="1" x14ac:dyDescent="0.2">
      <c r="E160" s="288"/>
      <c r="F160" s="288"/>
      <c r="G160" s="288"/>
      <c r="H160" s="288"/>
      <c r="I160" s="289"/>
      <c r="J160" s="289"/>
      <c r="K160" s="288"/>
      <c r="L160" s="288"/>
      <c r="M160" s="288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s="197" customFormat="1" ht="11.25" customHeight="1" x14ac:dyDescent="0.2">
      <c r="G161" s="168"/>
      <c r="J161" s="179"/>
      <c r="K161" s="1"/>
      <c r="M161" s="20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s="197" customFormat="1" ht="11.25" customHeight="1" x14ac:dyDescent="0.2">
      <c r="G162" s="192"/>
      <c r="K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s="201" customFormat="1" ht="11.25" customHeight="1" x14ac:dyDescent="0.2">
      <c r="K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s="201" customFormat="1" ht="11.25" customHeight="1" x14ac:dyDescent="0.2">
      <c r="K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s="197" customFormat="1" ht="11.25" customHeight="1" x14ac:dyDescent="0.2">
      <c r="A165" s="168"/>
      <c r="B165" s="168"/>
      <c r="C165" s="168"/>
      <c r="D165" s="168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9" customHeight="1" x14ac:dyDescent="0.2">
      <c r="A166" s="168"/>
      <c r="B166" s="168"/>
      <c r="C166" s="168"/>
      <c r="D166" s="192"/>
      <c r="E166" s="197"/>
      <c r="F166" s="197"/>
      <c r="G166" s="197"/>
      <c r="H166" s="201"/>
      <c r="I166" s="201"/>
      <c r="J166" s="201"/>
      <c r="K166" s="197"/>
      <c r="L166" s="197"/>
      <c r="M166" s="197"/>
      <c r="N166" s="195"/>
      <c r="O166" s="195"/>
      <c r="P166" s="195"/>
      <c r="Q166" s="195"/>
      <c r="R166" s="195"/>
      <c r="S166" s="19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8" hidden="1" customHeight="1" x14ac:dyDescent="0.2">
      <c r="A167" s="195"/>
      <c r="B167" s="195"/>
      <c r="C167" s="195"/>
      <c r="D167" s="195"/>
      <c r="E167" s="194"/>
      <c r="F167" s="194"/>
      <c r="G167" s="192"/>
      <c r="H167" s="192"/>
      <c r="I167" s="192"/>
      <c r="J167" s="192"/>
      <c r="K167" s="194"/>
      <c r="L167" s="194"/>
      <c r="M167" s="194"/>
      <c r="N167" s="195"/>
      <c r="O167" s="195"/>
      <c r="P167" s="195"/>
      <c r="Q167" s="195"/>
      <c r="R167" s="195"/>
      <c r="S167" s="19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0.5" hidden="1" customHeight="1" x14ac:dyDescent="0.2">
      <c r="A168" s="195"/>
      <c r="B168" s="195"/>
      <c r="C168" s="195"/>
      <c r="D168" s="195"/>
      <c r="E168" s="197"/>
      <c r="F168" s="197"/>
      <c r="G168" s="1"/>
      <c r="H168" s="1"/>
      <c r="I168" s="1" t="s">
        <v>194</v>
      </c>
      <c r="J168" s="1"/>
      <c r="K168" s="9"/>
      <c r="L168" s="195"/>
      <c r="M168" s="195"/>
      <c r="N168" s="195"/>
      <c r="O168" s="195"/>
      <c r="P168" s="195"/>
      <c r="Q168" s="195"/>
      <c r="R168" s="195"/>
      <c r="S168" s="19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s="192" customFormat="1" ht="10.5" customHeight="1" x14ac:dyDescent="0.2">
      <c r="A169" s="5" t="s">
        <v>2</v>
      </c>
      <c r="B169" s="6"/>
      <c r="C169" s="6"/>
      <c r="D169" s="6"/>
      <c r="E169" s="7"/>
      <c r="F169" s="197"/>
      <c r="G169" s="10" t="s">
        <v>5</v>
      </c>
      <c r="H169" s="11"/>
      <c r="I169" s="10" t="s">
        <v>4</v>
      </c>
      <c r="J169" s="12"/>
      <c r="K169" s="12" t="s">
        <v>4</v>
      </c>
      <c r="L169" s="13"/>
      <c r="M169" s="187"/>
      <c r="N169" s="86" t="s">
        <v>215</v>
      </c>
      <c r="O169" s="87" t="s">
        <v>3</v>
      </c>
      <c r="P169" s="87" t="s">
        <v>4</v>
      </c>
      <c r="Q169" s="87"/>
      <c r="R169" s="87" t="s">
        <v>227</v>
      </c>
      <c r="S169" s="88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s="175" customFormat="1" ht="10.5" customHeight="1" x14ac:dyDescent="0.2">
      <c r="A170" s="15"/>
      <c r="B170" s="16"/>
      <c r="C170" s="16"/>
      <c r="D170" s="16" t="s">
        <v>8</v>
      </c>
      <c r="E170" s="16"/>
      <c r="F170" s="187"/>
      <c r="G170" s="18"/>
      <c r="H170" s="19"/>
      <c r="I170" s="20" t="s">
        <v>7</v>
      </c>
      <c r="J170" s="20" t="s">
        <v>8</v>
      </c>
      <c r="K170" s="20" t="s">
        <v>9</v>
      </c>
      <c r="L170" s="21" t="s">
        <v>8</v>
      </c>
      <c r="M170" s="187"/>
      <c r="N170" s="90" t="s">
        <v>251</v>
      </c>
      <c r="O170" s="90"/>
      <c r="P170" s="91" t="s">
        <v>7</v>
      </c>
      <c r="Q170" s="91" t="s">
        <v>8</v>
      </c>
      <c r="R170" s="91" t="s">
        <v>228</v>
      </c>
      <c r="S170" s="91" t="s">
        <v>8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s="176" customFormat="1" ht="10.5" customHeight="1" x14ac:dyDescent="0.2">
      <c r="A171" s="23" t="s">
        <v>470</v>
      </c>
      <c r="B171" s="25" t="s">
        <v>471</v>
      </c>
      <c r="C171" s="26">
        <f>D3*D171</f>
        <v>7047</v>
      </c>
      <c r="D171" s="27">
        <v>5.8</v>
      </c>
      <c r="E171" s="27"/>
      <c r="F171" s="187"/>
      <c r="G171" s="29" t="s">
        <v>494</v>
      </c>
      <c r="H171" s="30" t="s">
        <v>73</v>
      </c>
      <c r="I171" s="31">
        <f>D3*D171</f>
        <v>7047</v>
      </c>
      <c r="J171" s="29"/>
      <c r="K171" s="29"/>
      <c r="L171" s="29"/>
      <c r="M171" s="187"/>
      <c r="N171" s="100" t="s">
        <v>231</v>
      </c>
      <c r="O171" s="93" t="s">
        <v>222</v>
      </c>
      <c r="P171" s="97">
        <f>D3*Q171</f>
        <v>13243.5</v>
      </c>
      <c r="Q171" s="101">
        <v>10.9</v>
      </c>
      <c r="R171" s="96">
        <f>D3*S171</f>
        <v>0</v>
      </c>
      <c r="S171" s="10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s="195" customFormat="1" ht="10.5" customHeight="1" x14ac:dyDescent="0.2">
      <c r="A172" s="23"/>
      <c r="B172" s="25" t="s">
        <v>24</v>
      </c>
      <c r="C172" s="26"/>
      <c r="D172" s="36"/>
      <c r="E172" s="27"/>
      <c r="F172" s="187"/>
      <c r="G172" s="29" t="s">
        <v>495</v>
      </c>
      <c r="H172" s="30" t="s">
        <v>78</v>
      </c>
      <c r="I172" s="31">
        <f>D3*D172</f>
        <v>0</v>
      </c>
      <c r="J172" s="29"/>
      <c r="K172" s="29"/>
      <c r="L172" s="29"/>
      <c r="M172" s="187"/>
      <c r="N172" s="96" t="s">
        <v>544</v>
      </c>
      <c r="O172" s="93" t="s">
        <v>222</v>
      </c>
      <c r="P172" s="97">
        <f>D3*Q172</f>
        <v>13243.5</v>
      </c>
      <c r="Q172" s="96">
        <v>10.9</v>
      </c>
      <c r="R172" s="96">
        <f>D3*S172</f>
        <v>0</v>
      </c>
      <c r="S172" s="9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s="195" customFormat="1" ht="10.5" customHeight="1" x14ac:dyDescent="0.2">
      <c r="A173" s="23"/>
      <c r="B173" s="25" t="s">
        <v>472</v>
      </c>
      <c r="C173" s="26"/>
      <c r="D173" s="36"/>
      <c r="E173" s="27"/>
      <c r="F173" s="187"/>
      <c r="G173" s="29"/>
      <c r="H173" s="39" t="s">
        <v>496</v>
      </c>
      <c r="I173" s="31"/>
      <c r="J173" s="29"/>
      <c r="K173" s="38"/>
      <c r="L173" s="38"/>
      <c r="M173" s="187"/>
      <c r="N173" s="96" t="s">
        <v>202</v>
      </c>
      <c r="O173" s="93" t="s">
        <v>222</v>
      </c>
      <c r="P173" s="97">
        <f>D3*Q173</f>
        <v>13243.5</v>
      </c>
      <c r="Q173" s="96">
        <v>10.9</v>
      </c>
      <c r="R173" s="96">
        <f>D3*S173</f>
        <v>0</v>
      </c>
      <c r="S173" s="96"/>
      <c r="T173" s="1" t="s">
        <v>335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s="144" customFormat="1" ht="10.5" customHeight="1" x14ac:dyDescent="0.2">
      <c r="A174" s="23" t="s">
        <v>473</v>
      </c>
      <c r="B174" s="25" t="s">
        <v>474</v>
      </c>
      <c r="C174" s="26">
        <f>D3*D174</f>
        <v>7290</v>
      </c>
      <c r="D174" s="36">
        <v>6</v>
      </c>
      <c r="E174" s="27"/>
      <c r="F174" s="187"/>
      <c r="G174" s="29" t="s">
        <v>497</v>
      </c>
      <c r="H174" s="39" t="s">
        <v>87</v>
      </c>
      <c r="I174" s="31">
        <f>D3*D174</f>
        <v>7290</v>
      </c>
      <c r="J174" s="29"/>
      <c r="K174" s="41"/>
      <c r="L174" s="38"/>
      <c r="M174" s="187"/>
      <c r="N174" s="96" t="s">
        <v>546</v>
      </c>
      <c r="O174" s="93" t="s">
        <v>222</v>
      </c>
      <c r="P174" s="97">
        <f>D3*Q174</f>
        <v>13243.5</v>
      </c>
      <c r="Q174" s="96">
        <v>10.9</v>
      </c>
      <c r="R174" s="96">
        <f>D3*S174</f>
        <v>0</v>
      </c>
      <c r="S174" s="9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s="144" customFormat="1" ht="10.5" customHeight="1" x14ac:dyDescent="0.2">
      <c r="A175" s="23"/>
      <c r="B175" s="25" t="s">
        <v>475</v>
      </c>
      <c r="C175" s="26"/>
      <c r="D175" s="36"/>
      <c r="E175" s="27"/>
      <c r="F175" s="187"/>
      <c r="G175" s="29"/>
      <c r="H175" s="39" t="s">
        <v>32</v>
      </c>
      <c r="I175" s="31"/>
      <c r="J175" s="29"/>
      <c r="K175" s="43"/>
      <c r="L175" s="43"/>
      <c r="M175" s="187"/>
      <c r="N175" s="96" t="s">
        <v>545</v>
      </c>
      <c r="O175" s="93" t="s">
        <v>222</v>
      </c>
      <c r="P175" s="97">
        <f>D3*Q175</f>
        <v>13243.5</v>
      </c>
      <c r="Q175" s="96">
        <v>10.9</v>
      </c>
      <c r="R175" s="96">
        <f>D3*S175</f>
        <v>0</v>
      </c>
      <c r="S175" s="96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s="142" customFormat="1" ht="10.5" customHeight="1" x14ac:dyDescent="0.2">
      <c r="A176" s="23"/>
      <c r="B176" s="25" t="s">
        <v>476</v>
      </c>
      <c r="C176" s="26"/>
      <c r="D176" s="36"/>
      <c r="E176" s="27"/>
      <c r="F176" s="187"/>
      <c r="G176" s="29" t="s">
        <v>498</v>
      </c>
      <c r="H176" s="39" t="s">
        <v>93</v>
      </c>
      <c r="I176" s="31">
        <f>D3*D176</f>
        <v>0</v>
      </c>
      <c r="J176" s="29"/>
      <c r="K176" s="38"/>
      <c r="L176" s="43"/>
      <c r="M176" s="187"/>
      <c r="N176" s="96" t="s">
        <v>547</v>
      </c>
      <c r="O176" s="93" t="s">
        <v>222</v>
      </c>
      <c r="P176" s="97">
        <f>D3*Q176</f>
        <v>13243.5</v>
      </c>
      <c r="Q176" s="96">
        <v>10.9</v>
      </c>
      <c r="R176" s="182">
        <f>D3*S176</f>
        <v>0</v>
      </c>
      <c r="S176" s="9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" customHeight="1" x14ac:dyDescent="0.2">
      <c r="A177" s="23"/>
      <c r="B177" s="25" t="s">
        <v>477</v>
      </c>
      <c r="C177" s="26"/>
      <c r="D177" s="36"/>
      <c r="E177" s="27"/>
      <c r="F177" s="187"/>
      <c r="G177" s="29"/>
      <c r="H177" s="39" t="s">
        <v>499</v>
      </c>
      <c r="I177" s="31"/>
      <c r="J177" s="29"/>
      <c r="K177" s="38"/>
      <c r="L177" s="43"/>
      <c r="M177" s="187"/>
      <c r="N177" s="96" t="s">
        <v>548</v>
      </c>
      <c r="O177" s="93" t="s">
        <v>222</v>
      </c>
      <c r="P177" s="97">
        <f>D3*Q177</f>
        <v>13243.5</v>
      </c>
      <c r="Q177" s="96">
        <v>10.9</v>
      </c>
      <c r="R177" s="182">
        <f>D3*S177</f>
        <v>0</v>
      </c>
      <c r="S177" s="96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" customHeight="1" x14ac:dyDescent="0.2">
      <c r="A178" s="23"/>
      <c r="B178" s="25" t="s">
        <v>49</v>
      </c>
      <c r="C178" s="26"/>
      <c r="D178" s="35"/>
      <c r="E178" s="27"/>
      <c r="F178" s="187"/>
      <c r="G178" s="29" t="s">
        <v>500</v>
      </c>
      <c r="H178" s="43" t="s">
        <v>100</v>
      </c>
      <c r="I178" s="31">
        <f>D3*D178</f>
        <v>0</v>
      </c>
      <c r="J178" s="29"/>
      <c r="K178" s="43"/>
      <c r="L178" s="43"/>
      <c r="M178" s="187"/>
      <c r="N178" s="96" t="s">
        <v>549</v>
      </c>
      <c r="O178" s="93" t="s">
        <v>222</v>
      </c>
      <c r="P178" s="97">
        <f>D3*Q178</f>
        <v>13243.5</v>
      </c>
      <c r="Q178" s="96">
        <v>10.9</v>
      </c>
      <c r="R178" s="182">
        <f>D3*S178</f>
        <v>0</v>
      </c>
      <c r="S178" s="96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9.75" customHeight="1" x14ac:dyDescent="0.2">
      <c r="A179" s="23" t="s">
        <v>478</v>
      </c>
      <c r="B179" s="25" t="s">
        <v>479</v>
      </c>
      <c r="C179" s="26">
        <f>D3*D179</f>
        <v>6439.5</v>
      </c>
      <c r="D179" s="35">
        <v>5.3</v>
      </c>
      <c r="E179" s="27"/>
      <c r="F179" s="187"/>
      <c r="G179" s="29" t="s">
        <v>501</v>
      </c>
      <c r="H179" s="43" t="s">
        <v>94</v>
      </c>
      <c r="I179" s="31">
        <f>D3*D179</f>
        <v>6439.5</v>
      </c>
      <c r="J179" s="29"/>
      <c r="K179" s="43"/>
      <c r="L179" s="43"/>
      <c r="M179" s="187"/>
      <c r="N179" s="96" t="s">
        <v>550</v>
      </c>
      <c r="O179" s="93" t="s">
        <v>222</v>
      </c>
      <c r="P179" s="103">
        <f>D3*Q179</f>
        <v>18832.5</v>
      </c>
      <c r="Q179" s="102">
        <v>15.5</v>
      </c>
      <c r="R179" s="184"/>
      <c r="S179" s="184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9.75" customHeight="1" x14ac:dyDescent="0.2">
      <c r="A180" s="23" t="s">
        <v>480</v>
      </c>
      <c r="B180" s="25" t="s">
        <v>41</v>
      </c>
      <c r="C180" s="26">
        <f>D3*D180</f>
        <v>6439.5</v>
      </c>
      <c r="D180" s="36">
        <v>5.3</v>
      </c>
      <c r="E180" s="27"/>
      <c r="F180" s="195"/>
      <c r="G180" s="29" t="s">
        <v>502</v>
      </c>
      <c r="H180" s="39" t="s">
        <v>503</v>
      </c>
      <c r="I180" s="31">
        <f>D3*D180</f>
        <v>6439.5</v>
      </c>
      <c r="J180" s="29"/>
      <c r="K180" s="43"/>
      <c r="L180" s="45"/>
      <c r="M180" s="187"/>
      <c r="N180" s="96" t="s">
        <v>551</v>
      </c>
      <c r="O180" s="93" t="s">
        <v>222</v>
      </c>
      <c r="P180" s="96">
        <f>D3*Q180</f>
        <v>18832.5</v>
      </c>
      <c r="Q180" s="96">
        <v>15.5</v>
      </c>
      <c r="R180" s="182"/>
      <c r="S180" s="18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9.75" customHeight="1" x14ac:dyDescent="0.2">
      <c r="A181" s="23"/>
      <c r="B181" s="25" t="s">
        <v>39</v>
      </c>
      <c r="C181" s="26"/>
      <c r="D181" s="36"/>
      <c r="E181" s="27"/>
      <c r="F181" s="195"/>
      <c r="G181" s="29"/>
      <c r="H181" s="39" t="s">
        <v>504</v>
      </c>
      <c r="I181" s="31"/>
      <c r="J181" s="29"/>
      <c r="K181" s="41"/>
      <c r="L181" s="41"/>
      <c r="M181" s="187"/>
      <c r="N181" s="96" t="s">
        <v>552</v>
      </c>
      <c r="O181" s="93" t="s">
        <v>222</v>
      </c>
      <c r="P181" s="96">
        <f>D3*Q181</f>
        <v>19440</v>
      </c>
      <c r="Q181" s="96">
        <v>16</v>
      </c>
      <c r="R181" s="182"/>
      <c r="S181" s="18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s="195" customFormat="1" ht="9.75" customHeight="1" x14ac:dyDescent="0.2">
      <c r="A182" s="23"/>
      <c r="B182" s="25" t="s">
        <v>481</v>
      </c>
      <c r="C182" s="26"/>
      <c r="D182" s="36"/>
      <c r="E182" s="27"/>
      <c r="F182" s="187"/>
      <c r="G182" s="29" t="s">
        <v>505</v>
      </c>
      <c r="H182" s="39" t="s">
        <v>113</v>
      </c>
      <c r="I182" s="31">
        <f>D3*D182</f>
        <v>0</v>
      </c>
      <c r="J182" s="29"/>
      <c r="K182" s="43"/>
      <c r="L182" s="43"/>
      <c r="M182" s="187"/>
      <c r="N182" s="96" t="s">
        <v>553</v>
      </c>
      <c r="O182" s="93" t="s">
        <v>222</v>
      </c>
      <c r="P182" s="96">
        <f>D3*Q182</f>
        <v>18832.5</v>
      </c>
      <c r="Q182" s="96">
        <v>15.5</v>
      </c>
      <c r="R182" s="182"/>
      <c r="S182" s="18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s="195" customFormat="1" ht="9.75" customHeight="1" x14ac:dyDescent="0.2">
      <c r="A183" s="23"/>
      <c r="B183" s="25" t="s">
        <v>27</v>
      </c>
      <c r="C183" s="26"/>
      <c r="D183" s="32"/>
      <c r="E183" s="27"/>
      <c r="F183" s="187"/>
      <c r="G183" s="29"/>
      <c r="H183" s="39" t="s">
        <v>187</v>
      </c>
      <c r="I183" s="31"/>
      <c r="J183" s="29"/>
      <c r="K183" s="43"/>
      <c r="L183" s="45"/>
      <c r="M183" s="187"/>
      <c r="N183" s="96"/>
      <c r="O183" s="93"/>
      <c r="P183" s="96">
        <f>D3*Q183</f>
        <v>20047.5</v>
      </c>
      <c r="Q183" s="96">
        <v>16.5</v>
      </c>
      <c r="R183" s="182"/>
      <c r="S183" s="18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s="195" customFormat="1" ht="9.75" customHeight="1" x14ac:dyDescent="0.2">
      <c r="A184" s="23" t="s">
        <v>482</v>
      </c>
      <c r="B184" s="25" t="s">
        <v>483</v>
      </c>
      <c r="C184" s="26">
        <f>D3*D184</f>
        <v>8505</v>
      </c>
      <c r="D184" s="36">
        <v>7</v>
      </c>
      <c r="E184" s="27"/>
      <c r="F184" s="189"/>
      <c r="G184" s="29"/>
      <c r="H184" s="39" t="s">
        <v>52</v>
      </c>
      <c r="I184" s="31"/>
      <c r="J184" s="29"/>
      <c r="K184" s="43"/>
      <c r="L184" s="43"/>
      <c r="M184" s="190"/>
      <c r="N184" s="96"/>
      <c r="O184" s="93"/>
      <c r="P184" s="96">
        <f>D3*Q184</f>
        <v>22113</v>
      </c>
      <c r="Q184" s="96">
        <v>18.2</v>
      </c>
      <c r="R184" s="182"/>
      <c r="S184" s="18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s="195" customFormat="1" ht="9.75" customHeight="1" x14ac:dyDescent="0.2">
      <c r="A185" s="23"/>
      <c r="B185" s="25" t="s">
        <v>484</v>
      </c>
      <c r="C185" s="26"/>
      <c r="D185" s="36"/>
      <c r="E185" s="27"/>
      <c r="F185" s="189"/>
      <c r="G185" s="29"/>
      <c r="H185" s="39" t="s">
        <v>241</v>
      </c>
      <c r="I185" s="31"/>
      <c r="J185" s="29"/>
      <c r="K185" s="43"/>
      <c r="L185" s="45"/>
      <c r="M185" s="187"/>
      <c r="N185" s="96"/>
      <c r="O185" s="93"/>
      <c r="P185" s="96">
        <f>D3*Q185</f>
        <v>22113</v>
      </c>
      <c r="Q185" s="96">
        <v>18.2</v>
      </c>
      <c r="R185" s="182">
        <f>D3*S185</f>
        <v>0</v>
      </c>
      <c r="S185" s="18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s="195" customFormat="1" ht="9.75" customHeight="1" x14ac:dyDescent="0.2">
      <c r="A186" s="23"/>
      <c r="B186" s="25" t="s">
        <v>224</v>
      </c>
      <c r="C186" s="26"/>
      <c r="D186" s="36"/>
      <c r="E186" s="27"/>
      <c r="G186" s="29" t="s">
        <v>506</v>
      </c>
      <c r="H186" s="39" t="s">
        <v>33</v>
      </c>
      <c r="I186" s="31">
        <f>D3*D186</f>
        <v>0</v>
      </c>
      <c r="J186" s="29"/>
      <c r="K186" s="38"/>
      <c r="L186" s="46"/>
      <c r="M186" s="189"/>
      <c r="N186" s="187"/>
      <c r="O186" s="187"/>
      <c r="P186" s="187"/>
      <c r="Q186" s="187"/>
      <c r="R186" s="187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s="195" customFormat="1" ht="9.75" customHeight="1" x14ac:dyDescent="0.2">
      <c r="A187" s="23"/>
      <c r="B187" s="25" t="s">
        <v>71</v>
      </c>
      <c r="C187" s="26"/>
      <c r="D187" s="36"/>
      <c r="E187" s="27"/>
      <c r="F187" s="187"/>
      <c r="G187" s="29" t="s">
        <v>507</v>
      </c>
      <c r="H187" s="39" t="s">
        <v>29</v>
      </c>
      <c r="I187" s="31">
        <f>D3*J187</f>
        <v>7654.5</v>
      </c>
      <c r="J187" s="29">
        <v>6.3</v>
      </c>
      <c r="K187" s="43"/>
      <c r="L187" s="43"/>
      <c r="M187" s="189"/>
      <c r="N187" s="187"/>
      <c r="O187" s="187"/>
      <c r="P187" s="187"/>
      <c r="Q187" s="187"/>
      <c r="R187" s="187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s="195" customFormat="1" ht="9.75" customHeight="1" x14ac:dyDescent="0.2">
      <c r="A188" s="23"/>
      <c r="B188" s="25" t="s">
        <v>74</v>
      </c>
      <c r="C188" s="26"/>
      <c r="D188" s="36"/>
      <c r="E188" s="27"/>
      <c r="F188" s="187"/>
      <c r="G188" s="29"/>
      <c r="H188" s="39" t="s">
        <v>35</v>
      </c>
      <c r="I188" s="31"/>
      <c r="J188" s="29"/>
      <c r="K188" s="43"/>
      <c r="L188" s="43"/>
      <c r="M188" s="189"/>
      <c r="N188" s="187"/>
      <c r="O188" s="187"/>
      <c r="P188" s="187"/>
      <c r="Q188" s="187"/>
      <c r="R188" s="187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s="195" customFormat="1" ht="9.75" customHeight="1" x14ac:dyDescent="0.2">
      <c r="A189" s="23"/>
      <c r="B189" s="25" t="s">
        <v>302</v>
      </c>
      <c r="C189" s="26"/>
      <c r="D189" s="36"/>
      <c r="E189" s="27"/>
      <c r="F189" s="187"/>
      <c r="G189" s="29" t="s">
        <v>508</v>
      </c>
      <c r="H189" s="39" t="s">
        <v>40</v>
      </c>
      <c r="I189" s="31">
        <f>D3*D189</f>
        <v>0</v>
      </c>
      <c r="J189" s="29"/>
      <c r="K189" s="43"/>
      <c r="L189" s="43"/>
      <c r="M189" s="187"/>
      <c r="N189" s="187"/>
      <c r="O189" s="187"/>
      <c r="P189" s="187"/>
      <c r="Q189" s="187"/>
      <c r="R189" s="187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s="195" customFormat="1" ht="9.75" customHeight="1" x14ac:dyDescent="0.2">
      <c r="A190" s="23" t="s">
        <v>485</v>
      </c>
      <c r="B190" s="25" t="s">
        <v>59</v>
      </c>
      <c r="C190" s="26">
        <f>D3*D190</f>
        <v>8262</v>
      </c>
      <c r="D190" s="36">
        <v>6.8</v>
      </c>
      <c r="E190" s="27"/>
      <c r="F190" s="187"/>
      <c r="G190" s="29" t="s">
        <v>509</v>
      </c>
      <c r="H190" s="39" t="s">
        <v>510</v>
      </c>
      <c r="I190" s="31">
        <f>D3*D190</f>
        <v>8262</v>
      </c>
      <c r="J190" s="29"/>
      <c r="K190" s="47"/>
      <c r="L190" s="47"/>
      <c r="M190" s="187"/>
      <c r="N190" s="187"/>
      <c r="O190" s="187"/>
      <c r="P190" s="187"/>
      <c r="Q190" s="187"/>
      <c r="R190" s="187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s="195" customFormat="1" ht="9.75" customHeight="1" x14ac:dyDescent="0.2">
      <c r="A191" s="23" t="s">
        <v>486</v>
      </c>
      <c r="B191" s="25" t="s">
        <v>79</v>
      </c>
      <c r="C191" s="26">
        <f>D3*D191</f>
        <v>9112.5</v>
      </c>
      <c r="D191" s="36">
        <v>7.5</v>
      </c>
      <c r="E191" s="27"/>
      <c r="F191" s="187"/>
      <c r="G191" s="29"/>
      <c r="H191" s="39" t="s">
        <v>91</v>
      </c>
      <c r="I191" s="31"/>
      <c r="J191" s="29"/>
      <c r="K191" s="43"/>
      <c r="L191" s="43"/>
      <c r="M191" s="187"/>
      <c r="N191" s="187"/>
      <c r="O191" s="187"/>
      <c r="P191" s="187"/>
      <c r="Q191" s="187"/>
      <c r="R191" s="187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s="195" customFormat="1" ht="9.75" customHeight="1" x14ac:dyDescent="0.2">
      <c r="A192" s="23"/>
      <c r="B192" s="25" t="s">
        <v>178</v>
      </c>
      <c r="C192" s="26"/>
      <c r="D192" s="36"/>
      <c r="E192" s="27"/>
      <c r="F192" s="187"/>
      <c r="G192" s="29"/>
      <c r="H192" s="39" t="s">
        <v>511</v>
      </c>
      <c r="I192" s="31"/>
      <c r="J192" s="29"/>
      <c r="K192" s="43"/>
      <c r="L192" s="43"/>
      <c r="M192" s="187"/>
      <c r="N192" s="187"/>
      <c r="O192" s="187"/>
      <c r="P192" s="187"/>
      <c r="Q192" s="187"/>
      <c r="R192" s="187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s="195" customFormat="1" ht="9.75" customHeight="1" x14ac:dyDescent="0.2">
      <c r="A193" s="23"/>
      <c r="B193" s="25" t="s">
        <v>219</v>
      </c>
      <c r="C193" s="26"/>
      <c r="D193" s="36"/>
      <c r="E193" s="27"/>
      <c r="F193" s="187"/>
      <c r="G193" s="29"/>
      <c r="H193" s="39" t="s">
        <v>111</v>
      </c>
      <c r="I193" s="31"/>
      <c r="J193" s="29"/>
      <c r="K193" s="43"/>
      <c r="L193" s="38"/>
      <c r="M193" s="187"/>
      <c r="N193" s="187"/>
      <c r="O193" s="187"/>
      <c r="P193" s="187"/>
      <c r="Q193" s="187"/>
      <c r="R193" s="187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s="195" customFormat="1" ht="9.75" customHeight="1" x14ac:dyDescent="0.2">
      <c r="A194" s="23" t="s">
        <v>487</v>
      </c>
      <c r="B194" s="25" t="s">
        <v>488</v>
      </c>
      <c r="C194" s="26">
        <f>D3*D194</f>
        <v>8505</v>
      </c>
      <c r="D194" s="36">
        <v>7</v>
      </c>
      <c r="E194" s="27"/>
      <c r="F194" s="187"/>
      <c r="G194" s="29"/>
      <c r="H194" s="39" t="s">
        <v>106</v>
      </c>
      <c r="I194" s="31"/>
      <c r="J194" s="29"/>
      <c r="K194" s="43"/>
      <c r="L194" s="38"/>
      <c r="M194" s="187"/>
      <c r="N194" s="187"/>
      <c r="O194" s="187"/>
      <c r="P194" s="187"/>
      <c r="Q194" s="187"/>
      <c r="R194" s="187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s="195" customFormat="1" ht="9.75" customHeight="1" x14ac:dyDescent="0.2">
      <c r="A195" s="23"/>
      <c r="B195" s="25" t="s">
        <v>489</v>
      </c>
      <c r="C195" s="26"/>
      <c r="D195" s="36"/>
      <c r="E195" s="27"/>
      <c r="F195" s="187"/>
      <c r="G195" s="29"/>
      <c r="H195" s="39" t="s">
        <v>46</v>
      </c>
      <c r="I195" s="31"/>
      <c r="J195" s="29"/>
      <c r="K195" s="43"/>
      <c r="L195" s="46"/>
      <c r="M195" s="187"/>
      <c r="N195" s="187"/>
      <c r="O195" s="187"/>
      <c r="P195" s="187"/>
      <c r="Q195" s="187"/>
      <c r="R195" s="187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s="195" customFormat="1" ht="9.75" customHeight="1" x14ac:dyDescent="0.2">
      <c r="A196" s="23"/>
      <c r="B196" s="25" t="s">
        <v>86</v>
      </c>
      <c r="C196" s="26"/>
      <c r="D196" s="36"/>
      <c r="E196" s="27"/>
      <c r="F196" s="187"/>
      <c r="G196" s="29"/>
      <c r="H196" s="39" t="s">
        <v>102</v>
      </c>
      <c r="I196" s="31"/>
      <c r="J196" s="29"/>
      <c r="K196" s="43"/>
      <c r="L196" s="38"/>
      <c r="M196" s="187"/>
      <c r="N196" s="187"/>
      <c r="O196" s="187"/>
      <c r="P196" s="187"/>
      <c r="Q196" s="187"/>
      <c r="R196" s="187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s="148" customFormat="1" ht="9.75" customHeight="1" x14ac:dyDescent="0.2">
      <c r="A197" s="23"/>
      <c r="B197" s="25" t="s">
        <v>101</v>
      </c>
      <c r="C197" s="26"/>
      <c r="D197" s="36"/>
      <c r="E197" s="27"/>
      <c r="F197" s="187"/>
      <c r="G197" s="29"/>
      <c r="H197" s="39" t="s">
        <v>109</v>
      </c>
      <c r="I197" s="31"/>
      <c r="J197" s="29"/>
      <c r="K197" s="43"/>
      <c r="L197" s="38"/>
      <c r="M197" s="187"/>
      <c r="N197" s="187"/>
      <c r="O197" s="187"/>
      <c r="P197" s="187"/>
      <c r="Q197" s="187"/>
      <c r="R197" s="187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s="195" customFormat="1" ht="9.75" customHeight="1" x14ac:dyDescent="0.2">
      <c r="A198" s="23" t="s">
        <v>490</v>
      </c>
      <c r="B198" s="25" t="s">
        <v>95</v>
      </c>
      <c r="C198" s="26">
        <f>D3*D198</f>
        <v>9112.5</v>
      </c>
      <c r="D198" s="36">
        <v>7.5</v>
      </c>
      <c r="E198" s="27"/>
      <c r="F198" s="187"/>
      <c r="G198" s="29"/>
      <c r="H198" s="39" t="s">
        <v>116</v>
      </c>
      <c r="I198" s="31"/>
      <c r="J198" s="29"/>
      <c r="K198" s="43"/>
      <c r="L198" s="38"/>
      <c r="M198" s="187"/>
      <c r="N198" s="187"/>
      <c r="O198" s="187"/>
      <c r="P198" s="187"/>
      <c r="Q198" s="187"/>
      <c r="R198" s="187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s="195" customFormat="1" ht="9.75" customHeight="1" x14ac:dyDescent="0.2">
      <c r="A199" s="23"/>
      <c r="B199" s="25" t="s">
        <v>110</v>
      </c>
      <c r="C199" s="26"/>
      <c r="D199" s="36"/>
      <c r="E199" s="27"/>
      <c r="F199" s="187"/>
      <c r="G199" s="29"/>
      <c r="H199" s="39" t="s">
        <v>80</v>
      </c>
      <c r="I199" s="31"/>
      <c r="J199" s="29"/>
      <c r="K199" s="43"/>
      <c r="L199" s="38"/>
      <c r="M199" s="187"/>
      <c r="N199" s="187"/>
      <c r="O199" s="187"/>
      <c r="P199" s="187"/>
      <c r="Q199" s="187"/>
      <c r="R199" s="187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9.75" customHeight="1" x14ac:dyDescent="0.2">
      <c r="A200" s="23"/>
      <c r="B200" s="25" t="s">
        <v>121</v>
      </c>
      <c r="C200" s="26"/>
      <c r="D200" s="36"/>
      <c r="E200" s="27"/>
      <c r="F200" s="187"/>
      <c r="G200" s="29" t="s">
        <v>512</v>
      </c>
      <c r="H200" s="39" t="s">
        <v>48</v>
      </c>
      <c r="I200" s="31">
        <f>D3*D200</f>
        <v>0</v>
      </c>
      <c r="J200" s="29"/>
      <c r="K200" s="43"/>
      <c r="L200" s="43"/>
      <c r="M200" s="187"/>
      <c r="N200" s="187"/>
      <c r="O200" s="187"/>
      <c r="P200" s="187"/>
      <c r="Q200" s="187"/>
      <c r="R200" s="187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s="195" customFormat="1" ht="9.75" customHeight="1" x14ac:dyDescent="0.2">
      <c r="A201" s="23" t="s">
        <v>491</v>
      </c>
      <c r="B201" s="25" t="s">
        <v>492</v>
      </c>
      <c r="C201" s="26">
        <f>D3*D201</f>
        <v>9234</v>
      </c>
      <c r="D201" s="36">
        <v>7.6</v>
      </c>
      <c r="E201" s="27"/>
      <c r="F201" s="187"/>
      <c r="G201" s="29" t="s">
        <v>513</v>
      </c>
      <c r="H201" s="39" t="s">
        <v>84</v>
      </c>
      <c r="I201" s="31"/>
      <c r="J201" s="29"/>
      <c r="K201" s="43"/>
      <c r="L201" s="45"/>
      <c r="M201" s="187"/>
      <c r="N201" s="187"/>
      <c r="O201" s="187"/>
      <c r="P201" s="187"/>
      <c r="Q201" s="187"/>
      <c r="R201" s="187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s="195" customFormat="1" ht="9.75" customHeight="1" x14ac:dyDescent="0.2">
      <c r="A202" s="23"/>
      <c r="B202" s="25" t="s">
        <v>61</v>
      </c>
      <c r="C202" s="26"/>
      <c r="D202" s="36"/>
      <c r="E202" s="27"/>
      <c r="F202" s="187"/>
      <c r="G202" s="29"/>
      <c r="H202" s="39" t="s">
        <v>183</v>
      </c>
      <c r="I202" s="31"/>
      <c r="J202" s="29"/>
      <c r="K202" s="43"/>
      <c r="L202" s="38"/>
      <c r="M202" s="187"/>
      <c r="N202" s="187"/>
      <c r="O202" s="187"/>
      <c r="P202" s="187"/>
      <c r="Q202" s="187"/>
      <c r="R202" s="187"/>
      <c r="S202" s="1"/>
      <c r="T202" s="1"/>
      <c r="U202" s="14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s="285" customFormat="1" ht="9.75" customHeight="1" x14ac:dyDescent="0.2">
      <c r="A203" s="23"/>
      <c r="B203" s="25" t="s">
        <v>520</v>
      </c>
      <c r="C203" s="26"/>
      <c r="D203" s="36"/>
      <c r="E203" s="27"/>
      <c r="G203" s="29"/>
      <c r="H203" s="39"/>
      <c r="I203" s="31"/>
      <c r="J203" s="29"/>
      <c r="K203" s="43"/>
      <c r="L203" s="38"/>
      <c r="S203" s="1"/>
      <c r="T203" s="1"/>
      <c r="U203" s="14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s="285" customFormat="1" ht="9.75" customHeight="1" x14ac:dyDescent="0.2">
      <c r="A204" s="23"/>
      <c r="B204" s="25" t="s">
        <v>177</v>
      </c>
      <c r="C204" s="26"/>
      <c r="D204" s="36"/>
      <c r="E204" s="27"/>
      <c r="G204" s="29"/>
      <c r="H204" s="39"/>
      <c r="I204" s="31"/>
      <c r="J204" s="29"/>
      <c r="K204" s="43"/>
      <c r="L204" s="38"/>
      <c r="S204" s="1"/>
      <c r="T204" s="1"/>
      <c r="U204" s="14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s="195" customFormat="1" ht="9.75" customHeight="1" x14ac:dyDescent="0.2">
      <c r="A205" s="23"/>
      <c r="B205" s="25" t="s">
        <v>92</v>
      </c>
      <c r="C205" s="26"/>
      <c r="D205" s="36"/>
      <c r="E205" s="27"/>
      <c r="F205" s="187"/>
      <c r="G205" s="29" t="s">
        <v>514</v>
      </c>
      <c r="H205" s="39" t="s">
        <v>42</v>
      </c>
      <c r="I205" s="31">
        <f>D3*J205</f>
        <v>8140.5</v>
      </c>
      <c r="J205" s="29">
        <v>6.7</v>
      </c>
      <c r="K205" s="43"/>
      <c r="L205" s="45"/>
      <c r="M205" s="187"/>
      <c r="N205" s="187"/>
      <c r="O205" s="187"/>
      <c r="P205" s="187"/>
      <c r="Q205" s="187"/>
      <c r="R205" s="187"/>
      <c r="S205" s="1"/>
      <c r="T205" s="1"/>
      <c r="U205" s="14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1.25" customHeight="1" x14ac:dyDescent="0.2">
      <c r="A206" s="23" t="s">
        <v>493</v>
      </c>
      <c r="B206" s="25" t="s">
        <v>282</v>
      </c>
      <c r="C206" s="26">
        <f>D3*D206</f>
        <v>9234</v>
      </c>
      <c r="D206" s="36">
        <v>7.6</v>
      </c>
      <c r="E206" s="27"/>
      <c r="F206" s="187"/>
      <c r="G206" s="29"/>
      <c r="H206" s="39" t="s">
        <v>38</v>
      </c>
      <c r="I206" s="31"/>
      <c r="J206" s="29"/>
      <c r="K206" s="43"/>
      <c r="L206" s="43"/>
      <c r="M206" s="187"/>
      <c r="N206" s="187"/>
      <c r="O206" s="187"/>
      <c r="P206" s="187"/>
      <c r="Q206" s="187"/>
      <c r="R206" s="187"/>
      <c r="S206" s="1"/>
      <c r="T206" s="1"/>
      <c r="U206" s="14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s="142" customFormat="1" ht="11.25" customHeight="1" x14ac:dyDescent="0.2">
      <c r="A207" s="23"/>
      <c r="B207" s="25" t="s">
        <v>521</v>
      </c>
      <c r="C207" s="26"/>
      <c r="D207" s="36"/>
      <c r="E207" s="27"/>
      <c r="F207" s="187"/>
      <c r="G207" s="29"/>
      <c r="H207" s="39" t="s">
        <v>515</v>
      </c>
      <c r="I207" s="31"/>
      <c r="J207" s="29"/>
      <c r="K207" s="43"/>
      <c r="L207" s="45"/>
      <c r="M207" s="187"/>
      <c r="N207" s="187"/>
      <c r="O207" s="187"/>
      <c r="P207" s="187"/>
      <c r="Q207" s="187"/>
      <c r="R207" s="187"/>
      <c r="S207" s="1"/>
      <c r="T207" s="1"/>
      <c r="U207" s="14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s="192" customFormat="1" ht="11.25" customHeight="1" x14ac:dyDescent="0.2">
      <c r="A208" s="23"/>
      <c r="B208" s="25" t="s">
        <v>279</v>
      </c>
      <c r="C208" s="26"/>
      <c r="D208" s="36"/>
      <c r="E208" s="27"/>
      <c r="F208" s="187"/>
      <c r="G208" s="29" t="s">
        <v>516</v>
      </c>
      <c r="H208" s="39" t="s">
        <v>517</v>
      </c>
      <c r="I208" s="31">
        <f>D3*D208</f>
        <v>0</v>
      </c>
      <c r="J208" s="29"/>
      <c r="K208" s="43"/>
      <c r="L208" s="43"/>
      <c r="M208" s="187"/>
      <c r="N208" s="187"/>
      <c r="O208" s="187"/>
      <c r="P208" s="187"/>
      <c r="Q208" s="187"/>
      <c r="R208" s="187"/>
      <c r="S208" s="1"/>
      <c r="T208" s="1"/>
      <c r="U208" s="14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s="192" customFormat="1" ht="11.25" customHeight="1" x14ac:dyDescent="0.2">
      <c r="A209" s="23"/>
      <c r="B209" s="25"/>
      <c r="C209" s="26"/>
      <c r="D209" s="36"/>
      <c r="E209" s="27"/>
      <c r="F209" s="187"/>
      <c r="G209" s="29" t="s">
        <v>518</v>
      </c>
      <c r="H209" s="39" t="s">
        <v>98</v>
      </c>
      <c r="I209" s="31">
        <f>D3*D209</f>
        <v>0</v>
      </c>
      <c r="J209" s="29"/>
      <c r="K209" s="38"/>
      <c r="L209" s="46"/>
      <c r="M209" s="187"/>
      <c r="N209" s="187"/>
      <c r="O209" s="187"/>
      <c r="P209" s="187"/>
      <c r="Q209" s="187"/>
      <c r="R209" s="187"/>
      <c r="S209" s="1"/>
      <c r="T209" s="1"/>
      <c r="U209" s="14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s="192" customFormat="1" ht="11.25" customHeight="1" x14ac:dyDescent="0.2">
      <c r="A210" s="23"/>
      <c r="B210" s="25"/>
      <c r="C210" s="26"/>
      <c r="D210" s="32"/>
      <c r="E210" s="27"/>
      <c r="F210" s="187"/>
      <c r="G210" s="29"/>
      <c r="H210" s="39" t="s">
        <v>19</v>
      </c>
      <c r="I210" s="31"/>
      <c r="J210" s="29"/>
      <c r="K210" s="43"/>
      <c r="L210" s="43"/>
      <c r="M210" s="187"/>
      <c r="N210" s="187"/>
      <c r="O210" s="187"/>
      <c r="P210" s="187"/>
      <c r="Q210" s="187"/>
      <c r="R210" s="187"/>
      <c r="S210" s="1"/>
      <c r="T210" s="1"/>
      <c r="U210" s="14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s="192" customFormat="1" ht="11.25" customHeight="1" x14ac:dyDescent="0.2">
      <c r="A211" s="23"/>
      <c r="B211" s="25"/>
      <c r="C211" s="26"/>
      <c r="D211" s="36"/>
      <c r="E211" s="27"/>
      <c r="F211" s="187"/>
      <c r="G211" s="29"/>
      <c r="H211" s="39" t="s">
        <v>519</v>
      </c>
      <c r="I211" s="31"/>
      <c r="J211" s="29"/>
      <c r="K211" s="43"/>
      <c r="L211" s="43"/>
      <c r="M211" s="187"/>
      <c r="N211" s="187"/>
      <c r="O211" s="187"/>
      <c r="P211" s="187"/>
      <c r="Q211" s="187"/>
      <c r="R211" s="187"/>
      <c r="S211" s="1"/>
      <c r="T211" s="1"/>
      <c r="U211" s="14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s="187" customFormat="1" ht="11.25" customHeight="1" x14ac:dyDescent="0.2">
      <c r="A212" s="23"/>
      <c r="B212" s="25"/>
      <c r="C212" s="26"/>
      <c r="D212" s="36"/>
      <c r="E212" s="27"/>
      <c r="G212" s="29"/>
      <c r="H212" s="39"/>
      <c r="I212" s="31"/>
      <c r="J212" s="29"/>
      <c r="K212" s="43"/>
      <c r="L212" s="45"/>
      <c r="S212" s="1"/>
      <c r="T212" s="1"/>
      <c r="U212" s="14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s="187" customFormat="1" ht="11.25" customHeight="1" x14ac:dyDescent="0.2">
      <c r="A213" s="23"/>
      <c r="B213" s="25"/>
      <c r="C213" s="26"/>
      <c r="D213" s="36"/>
      <c r="E213" s="27"/>
      <c r="G213" s="29"/>
      <c r="H213" s="39"/>
      <c r="I213" s="31"/>
      <c r="J213" s="29"/>
      <c r="K213" s="43"/>
      <c r="L213" s="43"/>
      <c r="S213" s="1"/>
      <c r="T213" s="1"/>
      <c r="U213" s="14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s="187" customFormat="1" ht="11.25" customHeight="1" x14ac:dyDescent="0.2">
      <c r="A214" s="23"/>
      <c r="B214" s="25"/>
      <c r="C214" s="26"/>
      <c r="D214" s="36"/>
      <c r="E214" s="27"/>
      <c r="G214" s="29"/>
      <c r="H214" s="39"/>
      <c r="I214" s="31"/>
      <c r="J214" s="29"/>
      <c r="K214" s="43"/>
      <c r="L214" s="43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9" s="187" customFormat="1" ht="11.25" hidden="1" customHeight="1" x14ac:dyDescent="0.2">
      <c r="A215" s="23"/>
      <c r="B215" s="25"/>
      <c r="C215" s="26"/>
      <c r="D215" s="36"/>
      <c r="E215" s="27"/>
      <c r="G215" s="29"/>
      <c r="H215" s="39"/>
      <c r="I215" s="31"/>
      <c r="J215" s="29"/>
      <c r="K215" s="43"/>
      <c r="L215" s="43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9" s="187" customFormat="1" ht="11.25" customHeight="1" x14ac:dyDescent="0.2">
      <c r="A216" s="23"/>
      <c r="B216" s="25"/>
      <c r="C216" s="26"/>
      <c r="D216" s="32"/>
      <c r="E216" s="27"/>
      <c r="G216" s="29"/>
      <c r="H216" s="39"/>
      <c r="I216" s="31"/>
      <c r="J216" s="29"/>
      <c r="K216" s="43"/>
      <c r="L216" s="4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9" s="187" customFormat="1" ht="11.25" hidden="1" customHeight="1" x14ac:dyDescent="0.2">
      <c r="A217" s="169"/>
      <c r="B217" s="169"/>
      <c r="C217" s="185"/>
      <c r="D217" s="169"/>
      <c r="G217" s="29"/>
      <c r="H217" s="39"/>
      <c r="I217" s="31"/>
      <c r="J217" s="29"/>
      <c r="K217" s="43"/>
      <c r="L217" s="4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9" s="230" customFormat="1" ht="11.25" customHeight="1" x14ac:dyDescent="0.2">
      <c r="J218" s="9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9" s="230" customFormat="1" ht="11.25" customHeight="1" x14ac:dyDescent="0.2">
      <c r="E219" s="288" t="s">
        <v>333</v>
      </c>
      <c r="F219" s="288"/>
      <c r="G219" s="288"/>
      <c r="H219" s="288"/>
      <c r="I219" s="289"/>
      <c r="J219" s="289"/>
      <c r="K219" s="288"/>
      <c r="L219" s="288"/>
      <c r="M219" s="288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9" s="230" customFormat="1" ht="11.25" customHeight="1" x14ac:dyDescent="0.2">
      <c r="E220" s="288"/>
      <c r="F220" s="288"/>
      <c r="G220" s="288"/>
      <c r="H220" s="288"/>
      <c r="I220" s="289"/>
      <c r="J220" s="289"/>
      <c r="K220" s="288"/>
      <c r="L220" s="288"/>
      <c r="M220" s="288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9" s="230" customFormat="1" ht="11.25" customHeight="1" x14ac:dyDescent="0.2">
      <c r="J221" s="9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9" s="230" customFormat="1" ht="11.25" customHeight="1" x14ac:dyDescent="0.2">
      <c r="J222" s="9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9" s="230" customFormat="1" ht="11.25" customHeight="1" x14ac:dyDescent="0.2">
      <c r="A223" s="5" t="s">
        <v>2</v>
      </c>
      <c r="B223" s="6" t="s">
        <v>4</v>
      </c>
      <c r="C223" s="6"/>
      <c r="D223" s="6" t="s">
        <v>221</v>
      </c>
      <c r="E223" s="7"/>
      <c r="G223" s="10" t="s">
        <v>5</v>
      </c>
      <c r="H223" s="10" t="s">
        <v>4</v>
      </c>
      <c r="I223" s="10"/>
      <c r="J223" s="12" t="s">
        <v>221</v>
      </c>
      <c r="K223" s="12"/>
      <c r="N223" s="86" t="s">
        <v>336</v>
      </c>
      <c r="O223" s="87" t="s">
        <v>4</v>
      </c>
      <c r="P223" s="87"/>
      <c r="Q223" s="87" t="s">
        <v>338</v>
      </c>
      <c r="R223" s="87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9" s="230" customFormat="1" ht="11.25" customHeight="1" x14ac:dyDescent="0.2">
      <c r="A224" s="15"/>
      <c r="B224" s="16" t="s">
        <v>7</v>
      </c>
      <c r="C224" s="16" t="s">
        <v>8</v>
      </c>
      <c r="D224" s="16" t="s">
        <v>334</v>
      </c>
      <c r="E224" s="16" t="s">
        <v>8</v>
      </c>
      <c r="G224" s="18"/>
      <c r="H224" s="20" t="s">
        <v>7</v>
      </c>
      <c r="I224" s="20" t="s">
        <v>8</v>
      </c>
      <c r="J224" s="20" t="s">
        <v>334</v>
      </c>
      <c r="K224" s="20" t="s">
        <v>8</v>
      </c>
      <c r="N224" s="90"/>
      <c r="O224" s="90" t="s">
        <v>7</v>
      </c>
      <c r="P224" s="91" t="s">
        <v>8</v>
      </c>
      <c r="Q224" s="91" t="s">
        <v>334</v>
      </c>
      <c r="R224" s="91" t="s">
        <v>8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s="230" customFormat="1" ht="11.25" customHeight="1" x14ac:dyDescent="0.2">
      <c r="A225" s="23" t="s">
        <v>354</v>
      </c>
      <c r="B225" s="25">
        <f>D3*C225</f>
        <v>4495.5</v>
      </c>
      <c r="C225" s="26">
        <v>3.7</v>
      </c>
      <c r="D225" s="27"/>
      <c r="E225" s="33"/>
      <c r="G225" s="29" t="s">
        <v>339</v>
      </c>
      <c r="H225" s="207">
        <f>D3*I225</f>
        <v>4009.5</v>
      </c>
      <c r="I225" s="31">
        <v>3.3</v>
      </c>
      <c r="J225" s="29"/>
      <c r="K225" s="29"/>
      <c r="N225" s="100"/>
      <c r="O225" s="93"/>
      <c r="P225" s="97"/>
      <c r="Q225" s="101"/>
      <c r="R225" s="96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s="230" customFormat="1" ht="11.25" customHeight="1" x14ac:dyDescent="0.2">
      <c r="A226" s="32" t="s">
        <v>353</v>
      </c>
      <c r="B226" s="34">
        <f>D3*C226</f>
        <v>4738.5</v>
      </c>
      <c r="C226" s="35">
        <v>3.9</v>
      </c>
      <c r="D226" s="36"/>
      <c r="E226" s="35"/>
      <c r="G226" s="29" t="s">
        <v>32</v>
      </c>
      <c r="H226" s="207">
        <f>D3*I226</f>
        <v>4131</v>
      </c>
      <c r="I226" s="31">
        <v>3.4</v>
      </c>
      <c r="J226" s="29"/>
      <c r="K226" s="29"/>
      <c r="N226" s="96"/>
      <c r="O226" s="93"/>
      <c r="P226" s="97"/>
      <c r="Q226" s="96"/>
      <c r="R226" s="96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s="230" customFormat="1" ht="11.25" customHeight="1" x14ac:dyDescent="0.2">
      <c r="A227" s="32" t="s">
        <v>352</v>
      </c>
      <c r="B227" s="34">
        <f>D3*C227</f>
        <v>4738.5</v>
      </c>
      <c r="C227" s="35">
        <v>3.9</v>
      </c>
      <c r="D227" s="36"/>
      <c r="E227" s="35"/>
      <c r="G227" s="29" t="s">
        <v>340</v>
      </c>
      <c r="H227" s="207">
        <f>D3*I227</f>
        <v>4495.5</v>
      </c>
      <c r="I227" s="31">
        <v>3.7</v>
      </c>
      <c r="J227" s="29"/>
      <c r="K227" s="29"/>
      <c r="N227" s="96"/>
      <c r="O227" s="93"/>
      <c r="P227" s="97"/>
      <c r="Q227" s="96"/>
      <c r="R227" s="96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s="230" customFormat="1" ht="11.25" customHeight="1" x14ac:dyDescent="0.2">
      <c r="A228" s="32" t="s">
        <v>347</v>
      </c>
      <c r="B228" s="34">
        <f>D3*C228</f>
        <v>5103</v>
      </c>
      <c r="C228" s="35">
        <v>4.2</v>
      </c>
      <c r="D228" s="36"/>
      <c r="E228" s="35"/>
      <c r="G228" s="38" t="s">
        <v>355</v>
      </c>
      <c r="H228" s="39">
        <f>D3*I228</f>
        <v>4617</v>
      </c>
      <c r="I228" s="38">
        <v>3.8</v>
      </c>
      <c r="J228" s="38"/>
      <c r="K228" s="38"/>
      <c r="N228" s="96"/>
      <c r="O228" s="93"/>
      <c r="P228" s="97"/>
      <c r="Q228" s="96"/>
      <c r="R228" s="96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s="236" customFormat="1" ht="11.25" customHeight="1" x14ac:dyDescent="0.2">
      <c r="A229" s="32" t="s">
        <v>373</v>
      </c>
      <c r="B229" s="34">
        <f>D3*C229</f>
        <v>4617</v>
      </c>
      <c r="C229" s="35">
        <v>3.8</v>
      </c>
      <c r="D229" s="36"/>
      <c r="E229" s="35"/>
      <c r="G229" s="38" t="s">
        <v>467</v>
      </c>
      <c r="H229" s="39">
        <f>D3*I229</f>
        <v>4860</v>
      </c>
      <c r="I229" s="38">
        <v>4</v>
      </c>
      <c r="J229" s="38"/>
      <c r="K229" s="38"/>
      <c r="N229" s="96"/>
      <c r="O229" s="93"/>
      <c r="P229" s="97"/>
      <c r="Q229" s="93"/>
      <c r="R229" s="96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s="236" customFormat="1" ht="11.25" customHeight="1" x14ac:dyDescent="0.2">
      <c r="A230" s="32" t="s">
        <v>374</v>
      </c>
      <c r="B230" s="34">
        <f>D3*C230</f>
        <v>4617</v>
      </c>
      <c r="C230" s="35">
        <v>3.8</v>
      </c>
      <c r="D230" s="36"/>
      <c r="E230" s="35"/>
      <c r="G230" s="38" t="s">
        <v>191</v>
      </c>
      <c r="H230" s="39">
        <f>D3*I230</f>
        <v>4738.5</v>
      </c>
      <c r="I230" s="38">
        <v>3.9</v>
      </c>
      <c r="J230" s="38"/>
      <c r="K230" s="38"/>
      <c r="N230" s="96"/>
      <c r="O230" s="93"/>
      <c r="P230" s="97"/>
      <c r="Q230" s="93"/>
      <c r="R230" s="96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s="230" customFormat="1" ht="11.25" customHeight="1" x14ac:dyDescent="0.2">
      <c r="A231" s="32" t="s">
        <v>348</v>
      </c>
      <c r="B231" s="34">
        <f>D3*C231</f>
        <v>4374</v>
      </c>
      <c r="C231" s="35">
        <v>3.6</v>
      </c>
      <c r="D231" s="36"/>
      <c r="E231" s="35"/>
      <c r="G231" s="38" t="s">
        <v>344</v>
      </c>
      <c r="H231" s="208">
        <f>D3*I231</f>
        <v>4860</v>
      </c>
      <c r="I231" s="41">
        <v>4</v>
      </c>
      <c r="J231" s="42"/>
      <c r="K231" s="41"/>
      <c r="N231" s="96"/>
      <c r="O231" s="93"/>
      <c r="P231" s="97"/>
      <c r="Q231" s="93"/>
      <c r="R231" s="97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s="230" customFormat="1" ht="11.25" customHeight="1" x14ac:dyDescent="0.2">
      <c r="A232" s="32" t="s">
        <v>349</v>
      </c>
      <c r="B232" s="34">
        <f>D3*C232</f>
        <v>4738.5</v>
      </c>
      <c r="C232" s="35">
        <v>3.9</v>
      </c>
      <c r="D232" s="36"/>
      <c r="E232" s="35"/>
      <c r="G232" s="38" t="s">
        <v>345</v>
      </c>
      <c r="H232" s="209">
        <f>D3*I232</f>
        <v>4860</v>
      </c>
      <c r="I232" s="43">
        <v>4</v>
      </c>
      <c r="J232" s="43"/>
      <c r="K232" s="43"/>
      <c r="N232" s="96"/>
      <c r="O232" s="93"/>
      <c r="P232" s="97"/>
      <c r="Q232" s="93"/>
      <c r="R232" s="97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s="230" customFormat="1" ht="11.25" customHeight="1" x14ac:dyDescent="0.2">
      <c r="A233" s="32" t="s">
        <v>350</v>
      </c>
      <c r="B233" s="34">
        <f>D3*C233</f>
        <v>4738.5</v>
      </c>
      <c r="C233" s="35">
        <v>3.9</v>
      </c>
      <c r="D233" s="36"/>
      <c r="E233" s="33"/>
      <c r="G233" s="38" t="s">
        <v>342</v>
      </c>
      <c r="H233" s="39">
        <f>D3*I233</f>
        <v>4738.5</v>
      </c>
      <c r="I233" s="38">
        <v>3.9</v>
      </c>
      <c r="J233" s="38"/>
      <c r="K233" s="38"/>
      <c r="N233" s="96"/>
      <c r="O233" s="93"/>
      <c r="P233" s="97"/>
      <c r="Q233" s="93"/>
      <c r="R233" s="97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s="230" customFormat="1" ht="11.25" customHeight="1" x14ac:dyDescent="0.2">
      <c r="A234" s="32" t="s">
        <v>351</v>
      </c>
      <c r="B234" s="34">
        <f>D3*C234</f>
        <v>4374</v>
      </c>
      <c r="C234" s="35">
        <v>3.6</v>
      </c>
      <c r="D234" s="36"/>
      <c r="E234" s="35"/>
      <c r="G234" s="38" t="s">
        <v>346</v>
      </c>
      <c r="H234" s="39">
        <f>D3*I234</f>
        <v>4738.5</v>
      </c>
      <c r="I234" s="38">
        <v>3.9</v>
      </c>
      <c r="J234" s="43"/>
      <c r="K234" s="38"/>
      <c r="N234" s="96" t="s">
        <v>337</v>
      </c>
      <c r="O234" s="93"/>
      <c r="P234" s="97"/>
      <c r="Q234" s="93"/>
      <c r="R234" s="97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s="230" customFormat="1" ht="11.25" customHeight="1" x14ac:dyDescent="0.2">
      <c r="A235" s="32" t="s">
        <v>360</v>
      </c>
      <c r="B235" s="34">
        <f>D3*C235</f>
        <v>4738.5</v>
      </c>
      <c r="C235" s="33">
        <v>3.9</v>
      </c>
      <c r="D235" s="35"/>
      <c r="E235" s="35"/>
      <c r="G235" s="43" t="s">
        <v>359</v>
      </c>
      <c r="H235" s="43">
        <f>D3*I235</f>
        <v>4374</v>
      </c>
      <c r="I235" s="43">
        <v>3.6</v>
      </c>
      <c r="J235" s="43"/>
      <c r="K235" s="43"/>
      <c r="N235" s="93"/>
      <c r="O235" s="97"/>
      <c r="P235" s="96"/>
      <c r="Q235" s="93"/>
      <c r="R235" s="97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s="230" customFormat="1" ht="11.25" customHeight="1" x14ac:dyDescent="0.2">
      <c r="A236" s="32" t="s">
        <v>361</v>
      </c>
      <c r="B236" s="34">
        <f>D3*C236</f>
        <v>4738.5</v>
      </c>
      <c r="C236" s="35">
        <v>3.9</v>
      </c>
      <c r="D236" s="35"/>
      <c r="E236" s="34"/>
      <c r="G236" s="43" t="s">
        <v>343</v>
      </c>
      <c r="H236" s="43">
        <f>D3*I236</f>
        <v>4860</v>
      </c>
      <c r="I236" s="43">
        <v>4</v>
      </c>
      <c r="J236" s="43"/>
      <c r="K236" s="43"/>
      <c r="N236" s="93"/>
      <c r="O236" s="97"/>
      <c r="P236" s="96"/>
      <c r="Q236" s="96"/>
      <c r="R236" s="93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s="230" customFormat="1" ht="11.25" customHeight="1" x14ac:dyDescent="0.2">
      <c r="A237" s="32" t="s">
        <v>362</v>
      </c>
      <c r="B237" s="34">
        <f>D3*C237</f>
        <v>4860</v>
      </c>
      <c r="C237" s="35">
        <v>4</v>
      </c>
      <c r="D237" s="36"/>
      <c r="E237" s="33"/>
      <c r="G237" s="43" t="s">
        <v>102</v>
      </c>
      <c r="H237" s="39">
        <f>D3*I237</f>
        <v>4860</v>
      </c>
      <c r="I237" s="44">
        <v>4</v>
      </c>
      <c r="J237" s="45"/>
      <c r="K237" s="43"/>
      <c r="N237" s="93"/>
      <c r="O237" s="97"/>
      <c r="P237" s="96"/>
      <c r="Q237" s="96"/>
      <c r="R237" s="93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s="230" customFormat="1" ht="11.25" customHeight="1" x14ac:dyDescent="0.2">
      <c r="A238" s="32" t="s">
        <v>363</v>
      </c>
      <c r="B238" s="34">
        <f>D3*C238</f>
        <v>4860</v>
      </c>
      <c r="C238" s="35">
        <v>4</v>
      </c>
      <c r="D238" s="36"/>
      <c r="E238" s="35"/>
      <c r="G238" s="38" t="s">
        <v>341</v>
      </c>
      <c r="H238" s="39">
        <f>D3*I238</f>
        <v>4131</v>
      </c>
      <c r="I238" s="44">
        <v>3.4</v>
      </c>
      <c r="J238" s="41"/>
      <c r="K238" s="41"/>
      <c r="N238" s="96"/>
      <c r="O238" s="93"/>
      <c r="P238" s="97"/>
      <c r="Q238" s="96"/>
      <c r="R238" s="93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s="230" customFormat="1" ht="11.25" customHeight="1" x14ac:dyDescent="0.2">
      <c r="A239" s="32" t="s">
        <v>364</v>
      </c>
      <c r="B239" s="34">
        <f>D3*C239</f>
        <v>5103</v>
      </c>
      <c r="C239" s="35">
        <v>4.2</v>
      </c>
      <c r="D239" s="36"/>
      <c r="E239" s="35"/>
      <c r="G239" s="38" t="s">
        <v>358</v>
      </c>
      <c r="H239" s="39">
        <f>D3*I239</f>
        <v>4738.5</v>
      </c>
      <c r="I239" s="44">
        <v>3.9</v>
      </c>
      <c r="J239" s="43"/>
      <c r="K239" s="43"/>
      <c r="N239" s="96"/>
      <c r="O239" s="93"/>
      <c r="P239" s="96"/>
      <c r="Q239" s="96"/>
      <c r="R239" s="93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s="230" customFormat="1" ht="11.25" customHeight="1" x14ac:dyDescent="0.2">
      <c r="A240" s="32" t="s">
        <v>356</v>
      </c>
      <c r="B240" s="34">
        <f>D3*C240</f>
        <v>5103</v>
      </c>
      <c r="C240" s="33">
        <v>4.2</v>
      </c>
      <c r="D240" s="32"/>
      <c r="E240" s="35"/>
      <c r="G240" s="38" t="s">
        <v>366</v>
      </c>
      <c r="H240" s="39">
        <f>D3*I240</f>
        <v>5103</v>
      </c>
      <c r="I240" s="44">
        <v>4.2</v>
      </c>
      <c r="J240" s="45"/>
      <c r="K240" s="43"/>
      <c r="N240" s="96"/>
      <c r="O240" s="93"/>
      <c r="P240" s="96"/>
      <c r="Q240" s="96"/>
      <c r="R240" s="182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s="230" customFormat="1" ht="11.25" customHeight="1" x14ac:dyDescent="0.2">
      <c r="A241" s="32" t="s">
        <v>357</v>
      </c>
      <c r="B241" s="34">
        <f>D3*C241</f>
        <v>5103</v>
      </c>
      <c r="C241" s="35">
        <v>4.2</v>
      </c>
      <c r="D241" s="36"/>
      <c r="E241" s="35"/>
      <c r="G241" s="38" t="s">
        <v>367</v>
      </c>
      <c r="H241" s="39">
        <f>D3*I241</f>
        <v>5103</v>
      </c>
      <c r="I241" s="44">
        <v>4.2</v>
      </c>
      <c r="J241" s="45"/>
      <c r="K241" s="43"/>
      <c r="N241" s="96"/>
      <c r="O241" s="93"/>
      <c r="P241" s="96"/>
      <c r="Q241" s="96"/>
      <c r="R241" s="182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s="230" customFormat="1" ht="11.25" customHeight="1" x14ac:dyDescent="0.2">
      <c r="A242" s="32" t="s">
        <v>365</v>
      </c>
      <c r="B242" s="34">
        <f>D3*C242</f>
        <v>4617</v>
      </c>
      <c r="C242" s="35">
        <v>3.8</v>
      </c>
      <c r="D242" s="36"/>
      <c r="E242" s="33"/>
      <c r="G242" s="38" t="s">
        <v>375</v>
      </c>
      <c r="H242" s="39">
        <f>D3*I242</f>
        <v>4860</v>
      </c>
      <c r="I242" s="44">
        <v>4</v>
      </c>
      <c r="J242" s="45"/>
      <c r="K242" s="43"/>
      <c r="N242" s="96"/>
      <c r="O242" s="93"/>
      <c r="P242" s="96"/>
      <c r="Q242" s="96"/>
      <c r="R242" s="182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s="230" customFormat="1" ht="11.25" customHeight="1" x14ac:dyDescent="0.2">
      <c r="A243" s="32" t="s">
        <v>368</v>
      </c>
      <c r="B243" s="34">
        <f>D3*C243</f>
        <v>4738.5</v>
      </c>
      <c r="C243" s="35">
        <v>3.9</v>
      </c>
      <c r="D243" s="36"/>
      <c r="E243" s="35"/>
      <c r="G243" s="43" t="s">
        <v>376</v>
      </c>
      <c r="H243" s="39">
        <f>D3*I243</f>
        <v>4860</v>
      </c>
      <c r="I243" s="44">
        <v>4</v>
      </c>
      <c r="J243" s="38"/>
      <c r="K243" s="38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s="230" customFormat="1" ht="11.25" customHeight="1" x14ac:dyDescent="0.2">
      <c r="A244" s="32" t="s">
        <v>178</v>
      </c>
      <c r="B244" s="34">
        <f>D3*C244</f>
        <v>5103</v>
      </c>
      <c r="C244" s="35">
        <v>4.2</v>
      </c>
      <c r="D244" s="36"/>
      <c r="E244" s="35"/>
      <c r="G244" s="43" t="s">
        <v>377</v>
      </c>
      <c r="H244" s="39">
        <f>D3*I244</f>
        <v>5224.5</v>
      </c>
      <c r="I244" s="44">
        <v>4.3</v>
      </c>
      <c r="J244" s="43"/>
      <c r="K244" s="43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s="282" customFormat="1" ht="11.25" customHeight="1" x14ac:dyDescent="0.2">
      <c r="A245" s="283" t="s">
        <v>277</v>
      </c>
      <c r="B245" s="284">
        <f>D3*C245</f>
        <v>4981.5</v>
      </c>
      <c r="C245" s="140">
        <v>4.0999999999999996</v>
      </c>
      <c r="D245" s="140"/>
      <c r="E245" s="140"/>
      <c r="G245" s="43"/>
      <c r="H245" s="39"/>
      <c r="I245" s="44"/>
      <c r="J245" s="43"/>
      <c r="K245" s="43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s="282" customFormat="1" ht="11.25" customHeight="1" x14ac:dyDescent="0.2">
      <c r="A246" s="283" t="s">
        <v>61</v>
      </c>
      <c r="B246" s="284">
        <f>D3*C246</f>
        <v>4738.5</v>
      </c>
      <c r="C246" s="140">
        <v>3.9</v>
      </c>
      <c r="D246" s="140"/>
      <c r="E246" s="140"/>
      <c r="G246" s="43"/>
      <c r="H246" s="39"/>
      <c r="I246" s="44"/>
      <c r="J246" s="43"/>
      <c r="K246" s="43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s="282" customFormat="1" ht="11.25" customHeight="1" x14ac:dyDescent="0.2">
      <c r="A247" s="283"/>
      <c r="B247" s="284"/>
      <c r="C247" s="140"/>
      <c r="D247" s="140"/>
      <c r="E247" s="140"/>
      <c r="G247" s="43"/>
      <c r="H247" s="39"/>
      <c r="I247" s="44"/>
      <c r="J247" s="43"/>
      <c r="K247" s="43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s="230" customFormat="1" ht="11.25" customHeight="1" x14ac:dyDescent="0.2">
      <c r="G248" s="38" t="s">
        <v>378</v>
      </c>
      <c r="H248" s="39">
        <f>D3*I248</f>
        <v>4860</v>
      </c>
      <c r="I248" s="44">
        <v>4</v>
      </c>
      <c r="J248" s="45"/>
      <c r="K248" s="43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s="230" customFormat="1" ht="11.25" customHeight="1" x14ac:dyDescent="0.2">
      <c r="G249" s="38" t="s">
        <v>379</v>
      </c>
      <c r="H249" s="39">
        <f>D3*I249</f>
        <v>4981.5</v>
      </c>
      <c r="I249" s="44">
        <v>4.0999999999999996</v>
      </c>
      <c r="J249" s="43"/>
      <c r="K249" s="43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s="282" customFormat="1" ht="11.25" customHeight="1" x14ac:dyDescent="0.2">
      <c r="G250" s="38" t="s">
        <v>469</v>
      </c>
      <c r="H250" s="39">
        <f>D3*I250</f>
        <v>4860</v>
      </c>
      <c r="I250" s="44">
        <v>4</v>
      </c>
      <c r="J250" s="43"/>
      <c r="K250" s="43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s="282" customFormat="1" ht="11.25" customHeight="1" x14ac:dyDescent="0.2">
      <c r="G251" s="38" t="s">
        <v>468</v>
      </c>
      <c r="H251" s="39">
        <f>D3*I251</f>
        <v>4981.5</v>
      </c>
      <c r="I251" s="44">
        <v>4.0999999999999996</v>
      </c>
      <c r="J251" s="43"/>
      <c r="K251" s="43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s="282" customFormat="1" ht="11.25" customHeight="1" x14ac:dyDescent="0.2">
      <c r="G252" s="38"/>
      <c r="H252" s="39"/>
      <c r="I252" s="44"/>
      <c r="J252" s="43"/>
      <c r="K252" s="43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s="230" customFormat="1" ht="11.25" customHeight="1" x14ac:dyDescent="0.2">
      <c r="G253" s="46" t="s">
        <v>380</v>
      </c>
      <c r="H253" s="39">
        <f>D3*I253</f>
        <v>4860</v>
      </c>
      <c r="I253" s="44">
        <v>4</v>
      </c>
      <c r="J253" s="45"/>
      <c r="K253" s="43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s="230" customFormat="1" ht="11.25" customHeight="1" x14ac:dyDescent="0.2">
      <c r="J254" s="9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s="230" customFormat="1" ht="11.25" customHeight="1" x14ac:dyDescent="0.2">
      <c r="J255" s="9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s="187" customFormat="1" ht="11.25" customHeight="1" x14ac:dyDescent="0.2">
      <c r="G256" s="202"/>
      <c r="H256" s="202"/>
      <c r="I256" s="202"/>
      <c r="J256" s="202"/>
      <c r="K256" s="202"/>
      <c r="L256" s="202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s="187" customFormat="1" ht="11.25" customHeight="1" x14ac:dyDescent="0.2">
      <c r="G257" s="202"/>
      <c r="H257" s="202"/>
      <c r="I257" s="202"/>
      <c r="J257" s="202"/>
      <c r="K257" s="202"/>
      <c r="L257" s="202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s="187" customFormat="1" ht="11.25" customHeight="1" x14ac:dyDescent="0.2">
      <c r="E258" s="288" t="s">
        <v>260</v>
      </c>
      <c r="F258" s="288"/>
      <c r="G258" s="288"/>
      <c r="H258" s="288"/>
      <c r="I258" s="289"/>
      <c r="J258" s="289"/>
      <c r="K258" s="288"/>
      <c r="L258" s="288"/>
      <c r="M258" s="288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s="187" customFormat="1" ht="11.25" customHeight="1" x14ac:dyDescent="0.2">
      <c r="D259" s="202"/>
      <c r="E259" s="288"/>
      <c r="F259" s="288"/>
      <c r="G259" s="288"/>
      <c r="H259" s="288"/>
      <c r="I259" s="289"/>
      <c r="J259" s="289"/>
      <c r="K259" s="288"/>
      <c r="L259" s="288"/>
      <c r="M259" s="288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s="187" customFormat="1" ht="11.25" customHeight="1" x14ac:dyDescent="0.2"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s="187" customFormat="1" ht="1.5" hidden="1" customHeight="1" x14ac:dyDescent="0.2">
      <c r="D261" s="202"/>
      <c r="E261" s="202" t="s">
        <v>174</v>
      </c>
      <c r="F261" s="202"/>
      <c r="G261" s="202"/>
      <c r="H261" s="202"/>
      <c r="I261" s="202"/>
      <c r="J261" s="202"/>
      <c r="K261" s="202"/>
      <c r="L261" s="202"/>
      <c r="M261" s="202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s="187" customFormat="1" ht="11.25" customHeight="1" x14ac:dyDescent="0.2"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s="187" customFormat="1" ht="11.25" customHeight="1" x14ac:dyDescent="0.2">
      <c r="A263" s="5"/>
      <c r="B263" s="6" t="s">
        <v>208</v>
      </c>
      <c r="C263" s="6"/>
      <c r="D263" s="6"/>
      <c r="E263" s="6"/>
      <c r="F263" s="7"/>
      <c r="G263" s="8"/>
      <c r="J263" s="9"/>
      <c r="M263" s="202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s="187" customFormat="1" ht="11.25" customHeight="1" x14ac:dyDescent="0.2">
      <c r="A264" s="15" t="s">
        <v>2</v>
      </c>
      <c r="B264" s="15" t="s">
        <v>262</v>
      </c>
      <c r="C264" s="16" t="s">
        <v>8</v>
      </c>
      <c r="D264" s="16"/>
      <c r="E264" s="16"/>
      <c r="F264" s="16"/>
      <c r="G264" s="17"/>
      <c r="J264" s="9"/>
      <c r="M264" s="202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s="187" customFormat="1" ht="11.25" customHeight="1" x14ac:dyDescent="0.2">
      <c r="A265" s="34" t="s">
        <v>229</v>
      </c>
      <c r="B265" s="24">
        <f>D3*C265</f>
        <v>10935</v>
      </c>
      <c r="C265" s="25">
        <v>9</v>
      </c>
      <c r="D265" s="26"/>
      <c r="E265" s="27"/>
      <c r="F265" s="27"/>
      <c r="G265" s="28"/>
      <c r="J265" s="9"/>
      <c r="M265" s="202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s="187" customFormat="1" ht="11.25" customHeight="1" x14ac:dyDescent="0.2">
      <c r="A266" s="32"/>
      <c r="B266" s="33"/>
      <c r="C266" s="34"/>
      <c r="D266" s="35"/>
      <c r="E266" s="36"/>
      <c r="F266" s="36"/>
      <c r="G266" s="37"/>
      <c r="J266" s="9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s="187" customFormat="1" ht="11.25" customHeight="1" x14ac:dyDescent="0.2">
      <c r="A267" s="32"/>
      <c r="B267" s="33"/>
      <c r="C267" s="34"/>
      <c r="D267" s="35"/>
      <c r="E267" s="36"/>
      <c r="F267" s="36"/>
      <c r="G267" s="40"/>
      <c r="H267" s="202"/>
      <c r="J267" s="9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s="187" customFormat="1" ht="11.25" customHeight="1" x14ac:dyDescent="0.2">
      <c r="A268" s="32"/>
      <c r="B268" s="33"/>
      <c r="C268" s="34"/>
      <c r="D268" s="35"/>
      <c r="E268" s="36"/>
      <c r="F268" s="36"/>
      <c r="G268" s="40"/>
      <c r="J268" s="9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s="187" customFormat="1" ht="11.25" customHeight="1" x14ac:dyDescent="0.2">
      <c r="J269" s="9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s="187" customFormat="1" ht="11.25" customHeight="1" x14ac:dyDescent="0.2">
      <c r="J270" s="9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s="187" customFormat="1" ht="11.25" customHeight="1" x14ac:dyDescent="0.2">
      <c r="E271" s="288" t="s">
        <v>261</v>
      </c>
      <c r="F271" s="288"/>
      <c r="G271" s="288"/>
      <c r="H271" s="288"/>
      <c r="I271" s="289"/>
      <c r="J271" s="289"/>
      <c r="K271" s="288"/>
      <c r="L271" s="288"/>
      <c r="M271" s="288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s="187" customFormat="1" ht="11.25" customHeight="1" x14ac:dyDescent="0.2">
      <c r="E272" s="288"/>
      <c r="F272" s="288"/>
      <c r="G272" s="288"/>
      <c r="H272" s="288"/>
      <c r="I272" s="289"/>
      <c r="J272" s="289"/>
      <c r="K272" s="288"/>
      <c r="L272" s="288"/>
      <c r="M272" s="288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s="187" customFormat="1" ht="11.25" customHeight="1" x14ac:dyDescent="0.2">
      <c r="J273" s="9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s="187" customFormat="1" ht="11.25" customHeight="1" x14ac:dyDescent="0.2">
      <c r="J274" s="9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s="187" customFormat="1" ht="11.25" customHeight="1" x14ac:dyDescent="0.2">
      <c r="A275" s="5"/>
      <c r="B275" s="6" t="s">
        <v>208</v>
      </c>
      <c r="C275" s="6"/>
      <c r="D275" s="6"/>
      <c r="E275" s="6"/>
      <c r="F275" s="7"/>
      <c r="G275" s="8"/>
      <c r="J275" s="9"/>
      <c r="K275" s="73" t="s">
        <v>266</v>
      </c>
      <c r="L275" s="74" t="s">
        <v>208</v>
      </c>
      <c r="M275" s="74"/>
      <c r="N275" s="74"/>
      <c r="O275" s="74"/>
      <c r="P275" s="75"/>
      <c r="Q275" s="76"/>
      <c r="R275" s="75"/>
      <c r="S275" s="75"/>
      <c r="T275" s="75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s="187" customFormat="1" ht="11.25" customHeight="1" x14ac:dyDescent="0.2">
      <c r="A276" s="15" t="s">
        <v>263</v>
      </c>
      <c r="B276" s="15" t="s">
        <v>262</v>
      </c>
      <c r="C276" s="16" t="s">
        <v>8</v>
      </c>
      <c r="D276" s="16"/>
      <c r="E276" s="16"/>
      <c r="F276" s="16"/>
      <c r="G276" s="17"/>
      <c r="H276" s="151"/>
      <c r="I276" s="179"/>
      <c r="J276" s="179"/>
      <c r="K276" s="78"/>
      <c r="L276" s="78" t="s">
        <v>262</v>
      </c>
      <c r="M276" s="79" t="s">
        <v>8</v>
      </c>
      <c r="N276" s="79"/>
      <c r="O276" s="79"/>
      <c r="P276" s="80"/>
      <c r="Q276" s="81"/>
      <c r="R276" s="80"/>
      <c r="S276" s="80"/>
      <c r="T276" s="80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s="187" customFormat="1" ht="11.25" customHeight="1" x14ac:dyDescent="0.2">
      <c r="A277" s="23" t="s">
        <v>264</v>
      </c>
      <c r="B277" s="24">
        <f>D3*C277</f>
        <v>2794.5</v>
      </c>
      <c r="C277" s="25">
        <v>2.2999999999999998</v>
      </c>
      <c r="D277" s="26"/>
      <c r="E277" s="27"/>
      <c r="F277" s="27"/>
      <c r="G277" s="28"/>
      <c r="H277" s="151"/>
      <c r="I277" s="179"/>
      <c r="J277" s="179"/>
      <c r="K277" s="83" t="s">
        <v>268</v>
      </c>
      <c r="L277" s="83">
        <f>D3*M277</f>
        <v>2794.5</v>
      </c>
      <c r="M277" s="84">
        <v>2.2999999999999998</v>
      </c>
      <c r="N277" s="85"/>
      <c r="O277" s="85"/>
      <c r="P277" s="83"/>
      <c r="Q277" s="83"/>
      <c r="R277" s="83"/>
      <c r="S277" s="83"/>
      <c r="T277" s="8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s="187" customFormat="1" ht="11.25" customHeight="1" x14ac:dyDescent="0.2">
      <c r="A278" s="32" t="s">
        <v>265</v>
      </c>
      <c r="B278" s="33">
        <f>D3*C278</f>
        <v>3280.5</v>
      </c>
      <c r="C278" s="34">
        <v>2.7</v>
      </c>
      <c r="D278" s="35"/>
      <c r="E278" s="36"/>
      <c r="F278" s="36"/>
      <c r="G278" s="37"/>
      <c r="H278" s="151"/>
      <c r="I278" s="179"/>
      <c r="J278" s="179"/>
      <c r="K278" s="83" t="s">
        <v>267</v>
      </c>
      <c r="L278" s="83">
        <f>D3*M278</f>
        <v>3280.5</v>
      </c>
      <c r="M278" s="84">
        <v>2.7</v>
      </c>
      <c r="N278" s="85"/>
      <c r="O278" s="85"/>
      <c r="P278" s="83"/>
      <c r="Q278" s="83"/>
      <c r="R278" s="158"/>
      <c r="S278" s="83"/>
      <c r="T278" s="8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s="187" customFormat="1" ht="11.25" customHeight="1" x14ac:dyDescent="0.2">
      <c r="G279"/>
      <c r="H279" s="151"/>
      <c r="I279" s="179"/>
      <c r="J279" s="179"/>
      <c r="K279"/>
      <c r="L279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s="187" customFormat="1" ht="11.25" customHeight="1" x14ac:dyDescent="0.2">
      <c r="G280"/>
      <c r="H280" s="151"/>
      <c r="I280" s="179"/>
      <c r="J280" s="179"/>
      <c r="K280"/>
      <c r="L280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s="187" customFormat="1" ht="11.25" customHeight="1" x14ac:dyDescent="0.2">
      <c r="E281" s="288" t="s">
        <v>270</v>
      </c>
      <c r="F281" s="288"/>
      <c r="G281" s="288"/>
      <c r="H281" s="288"/>
      <c r="I281" s="289"/>
      <c r="J281" s="289"/>
      <c r="K281" s="288"/>
      <c r="L281" s="288"/>
      <c r="M281" s="288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s="187" customFormat="1" ht="11.25" customHeight="1" x14ac:dyDescent="0.2">
      <c r="E282" s="288"/>
      <c r="F282" s="288"/>
      <c r="G282" s="288"/>
      <c r="H282" s="288"/>
      <c r="I282" s="289"/>
      <c r="J282" s="289"/>
      <c r="K282" s="288"/>
      <c r="L282" s="288"/>
      <c r="M282" s="288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s="187" customFormat="1" ht="11.25" customHeight="1" x14ac:dyDescent="0.2">
      <c r="F283"/>
      <c r="G283"/>
      <c r="H283" s="151"/>
      <c r="I283" s="179"/>
      <c r="J283" s="179"/>
      <c r="K283"/>
      <c r="L283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s="187" customFormat="1" ht="11.25" customHeight="1" x14ac:dyDescent="0.2">
      <c r="C284"/>
      <c r="D284"/>
      <c r="E284"/>
      <c r="F284"/>
      <c r="G284"/>
      <c r="H284" s="151"/>
      <c r="I284" s="179"/>
      <c r="J284" s="179"/>
      <c r="K284"/>
      <c r="L284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s="187" customFormat="1" ht="11.25" customHeight="1" x14ac:dyDescent="0.2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s="187" customFormat="1" ht="11.25" customHeight="1" x14ac:dyDescent="0.2">
      <c r="A286" s="203"/>
      <c r="B286" s="203"/>
      <c r="C286" s="203"/>
      <c r="D286" s="203"/>
      <c r="E286" s="203"/>
      <c r="F286" s="203"/>
      <c r="G286" s="1"/>
      <c r="H286" s="1"/>
      <c r="I286" s="1"/>
      <c r="J286" s="1"/>
      <c r="K286" s="9"/>
      <c r="L286" s="203"/>
      <c r="M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s="187" customFormat="1" ht="11.25" customHeight="1" x14ac:dyDescent="0.2">
      <c r="A287" s="5" t="s">
        <v>2</v>
      </c>
      <c r="B287" s="6" t="s">
        <v>208</v>
      </c>
      <c r="C287" s="6"/>
      <c r="D287" s="6" t="s">
        <v>208</v>
      </c>
      <c r="E287" s="7"/>
      <c r="F287" s="204"/>
      <c r="G287" s="203"/>
      <c r="H287" s="10" t="s">
        <v>271</v>
      </c>
      <c r="I287" s="11" t="s">
        <v>208</v>
      </c>
      <c r="J287" s="10"/>
      <c r="K287" s="12" t="s">
        <v>208</v>
      </c>
      <c r="L287" s="12"/>
      <c r="M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s="187" customFormat="1" ht="11.25" customHeight="1" x14ac:dyDescent="0.2">
      <c r="A288" s="15"/>
      <c r="B288" s="16" t="s">
        <v>262</v>
      </c>
      <c r="C288" s="16" t="s">
        <v>8</v>
      </c>
      <c r="D288" s="16" t="s">
        <v>273</v>
      </c>
      <c r="E288" s="16" t="s">
        <v>8</v>
      </c>
      <c r="F288" s="204"/>
      <c r="G288" s="203"/>
      <c r="H288" s="18"/>
      <c r="I288" s="19" t="s">
        <v>262</v>
      </c>
      <c r="J288" s="20" t="s">
        <v>8</v>
      </c>
      <c r="K288" s="20" t="s">
        <v>274</v>
      </c>
      <c r="L288" s="20" t="s">
        <v>8</v>
      </c>
      <c r="M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s="187" customFormat="1" ht="11.25" customHeight="1" x14ac:dyDescent="0.2">
      <c r="A289" s="23" t="s">
        <v>299</v>
      </c>
      <c r="B289" s="25">
        <f>D3*C289</f>
        <v>1579.5</v>
      </c>
      <c r="C289" s="26">
        <v>1.3</v>
      </c>
      <c r="D289" s="27"/>
      <c r="E289" s="34"/>
      <c r="F289" s="204"/>
      <c r="G289" s="203"/>
      <c r="H289" s="29" t="s">
        <v>284</v>
      </c>
      <c r="I289" s="207">
        <f>D3*J289</f>
        <v>2065.5</v>
      </c>
      <c r="J289" s="31">
        <v>1.7</v>
      </c>
      <c r="K289" s="29"/>
      <c r="L289" s="29"/>
      <c r="M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s="205" customFormat="1" ht="11.25" customHeight="1" x14ac:dyDescent="0.2">
      <c r="A290" s="23" t="s">
        <v>229</v>
      </c>
      <c r="B290" s="25">
        <f>D3*C290</f>
        <v>1579.5</v>
      </c>
      <c r="C290" s="26">
        <v>1.3</v>
      </c>
      <c r="D290" s="27"/>
      <c r="E290" s="34"/>
      <c r="H290" s="29" t="s">
        <v>304</v>
      </c>
      <c r="I290" s="207">
        <f>D3*J290</f>
        <v>2065.5</v>
      </c>
      <c r="J290" s="31">
        <v>1.7</v>
      </c>
      <c r="K290" s="29"/>
      <c r="L290" s="29"/>
      <c r="M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s="205" customFormat="1" ht="11.25" customHeight="1" x14ac:dyDescent="0.2">
      <c r="A291" s="23" t="s">
        <v>298</v>
      </c>
      <c r="B291" s="25">
        <f>D3*C291</f>
        <v>1579.5</v>
      </c>
      <c r="C291" s="26">
        <v>1.3</v>
      </c>
      <c r="D291" s="27"/>
      <c r="E291" s="34"/>
      <c r="H291" s="29" t="s">
        <v>305</v>
      </c>
      <c r="I291" s="207">
        <f>D3*J291</f>
        <v>2065.5</v>
      </c>
      <c r="J291" s="31">
        <v>1.7</v>
      </c>
      <c r="K291" s="29"/>
      <c r="L291" s="29"/>
      <c r="M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s="187" customFormat="1" ht="11.25" customHeight="1" x14ac:dyDescent="0.2">
      <c r="A292" s="32" t="s">
        <v>275</v>
      </c>
      <c r="B292" s="34">
        <f>D3*C292</f>
        <v>1579.5</v>
      </c>
      <c r="C292" s="35">
        <v>1.3</v>
      </c>
      <c r="D292" s="36"/>
      <c r="E292" s="34"/>
      <c r="F292" s="204"/>
      <c r="G292" s="203"/>
      <c r="H292" s="29" t="s">
        <v>285</v>
      </c>
      <c r="I292" s="207">
        <f>D3*J292</f>
        <v>2065.5</v>
      </c>
      <c r="J292" s="31">
        <v>1.7</v>
      </c>
      <c r="K292" s="29"/>
      <c r="L292" s="29"/>
      <c r="M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s="205" customFormat="1" ht="11.25" customHeight="1" x14ac:dyDescent="0.2">
      <c r="A293" s="32" t="s">
        <v>300</v>
      </c>
      <c r="B293" s="34">
        <f>D3*C293</f>
        <v>1579.5</v>
      </c>
      <c r="C293" s="35">
        <v>1.3</v>
      </c>
      <c r="D293" s="36"/>
      <c r="E293" s="34"/>
      <c r="H293" s="29" t="s">
        <v>286</v>
      </c>
      <c r="I293" s="207">
        <f>D3*J293</f>
        <v>1579.5</v>
      </c>
      <c r="J293" s="31">
        <v>1.3</v>
      </c>
      <c r="K293" s="29"/>
      <c r="L293" s="29"/>
      <c r="M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s="205" customFormat="1" ht="11.25" customHeight="1" x14ac:dyDescent="0.2">
      <c r="A294" s="32" t="s">
        <v>10</v>
      </c>
      <c r="B294" s="34">
        <f>D3*C294</f>
        <v>1579.5</v>
      </c>
      <c r="C294" s="35">
        <v>1.3</v>
      </c>
      <c r="D294" s="36"/>
      <c r="E294" s="34"/>
      <c r="H294" s="29" t="s">
        <v>306</v>
      </c>
      <c r="I294" s="207">
        <f>D3*J294</f>
        <v>1579.5</v>
      </c>
      <c r="J294" s="31">
        <v>1.3</v>
      </c>
      <c r="K294" s="29"/>
      <c r="L294" s="29"/>
      <c r="M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s="205" customFormat="1" ht="11.25" customHeight="1" x14ac:dyDescent="0.2">
      <c r="A295" s="32" t="s">
        <v>301</v>
      </c>
      <c r="B295" s="34">
        <f>D3*C295</f>
        <v>1579.5</v>
      </c>
      <c r="C295" s="35">
        <v>1.3</v>
      </c>
      <c r="D295" s="36"/>
      <c r="E295" s="34"/>
      <c r="H295" s="29" t="s">
        <v>287</v>
      </c>
      <c r="I295" s="207">
        <f>D3*J295</f>
        <v>2187</v>
      </c>
      <c r="J295" s="31">
        <v>1.8</v>
      </c>
      <c r="K295" s="29"/>
      <c r="L295" s="29"/>
      <c r="M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s="187" customFormat="1" ht="11.25" customHeight="1" x14ac:dyDescent="0.2">
      <c r="A296" s="32" t="s">
        <v>276</v>
      </c>
      <c r="B296" s="34">
        <f>D3*C296</f>
        <v>1701</v>
      </c>
      <c r="C296" s="35">
        <v>1.4</v>
      </c>
      <c r="D296" s="36"/>
      <c r="E296" s="34"/>
      <c r="F296" s="204"/>
      <c r="G296" s="203"/>
      <c r="H296" s="38" t="s">
        <v>288</v>
      </c>
      <c r="I296" s="39">
        <f>D3*J296</f>
        <v>1579.5</v>
      </c>
      <c r="J296" s="38">
        <v>1.3</v>
      </c>
      <c r="K296" s="38"/>
      <c r="L296" s="38"/>
      <c r="M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s="205" customFormat="1" ht="11.25" customHeight="1" x14ac:dyDescent="0.2">
      <c r="A297" s="23" t="s">
        <v>303</v>
      </c>
      <c r="B297" s="25">
        <f>D3*C297</f>
        <v>1701</v>
      </c>
      <c r="C297" s="26">
        <v>1.4</v>
      </c>
      <c r="D297" s="27"/>
      <c r="E297" s="34"/>
      <c r="H297" s="38" t="s">
        <v>308</v>
      </c>
      <c r="I297" s="39">
        <f>D3*J297</f>
        <v>2551.5</v>
      </c>
      <c r="J297" s="38">
        <v>2.1</v>
      </c>
      <c r="K297" s="38"/>
      <c r="L297" s="38"/>
      <c r="M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s="187" customFormat="1" ht="11.25" customHeight="1" x14ac:dyDescent="0.2">
      <c r="A298" s="23" t="s">
        <v>61</v>
      </c>
      <c r="B298" s="25">
        <f>D3*C298</f>
        <v>1701</v>
      </c>
      <c r="C298" s="26">
        <v>1.4</v>
      </c>
      <c r="D298" s="27"/>
      <c r="E298" s="34"/>
      <c r="F298" s="204"/>
      <c r="G298" s="203"/>
      <c r="H298" s="38" t="s">
        <v>307</v>
      </c>
      <c r="I298" s="208">
        <f>D3*J298</f>
        <v>2551.5</v>
      </c>
      <c r="J298" s="41">
        <v>2.1</v>
      </c>
      <c r="K298" s="42"/>
      <c r="L298" s="41"/>
      <c r="M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s="187" customFormat="1" ht="11.25" customHeight="1" x14ac:dyDescent="0.2">
      <c r="A299" s="23" t="s">
        <v>175</v>
      </c>
      <c r="B299" s="25">
        <f>D3*C299</f>
        <v>2065.5</v>
      </c>
      <c r="C299" s="26">
        <v>1.7</v>
      </c>
      <c r="D299" s="27"/>
      <c r="E299" s="34"/>
      <c r="F299" s="204"/>
      <c r="G299" s="203"/>
      <c r="H299" s="38" t="s">
        <v>309</v>
      </c>
      <c r="I299" s="209">
        <f>D3*J299</f>
        <v>2551.5</v>
      </c>
      <c r="J299" s="43">
        <v>2.1</v>
      </c>
      <c r="K299" s="43"/>
      <c r="L299" s="43"/>
      <c r="M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s="187" customFormat="1" ht="11.25" customHeight="1" x14ac:dyDescent="0.2">
      <c r="A300" s="32" t="s">
        <v>224</v>
      </c>
      <c r="B300" s="34">
        <f>D3*C300</f>
        <v>1822.5</v>
      </c>
      <c r="C300" s="35">
        <v>1.5</v>
      </c>
      <c r="D300" s="36"/>
      <c r="E300" s="34"/>
      <c r="F300" s="204"/>
      <c r="G300" s="203"/>
      <c r="H300" s="38" t="s">
        <v>289</v>
      </c>
      <c r="I300" s="39">
        <f>D3*J300</f>
        <v>2673</v>
      </c>
      <c r="J300" s="38">
        <v>2.2000000000000002</v>
      </c>
      <c r="K300" s="38"/>
      <c r="L300" s="38"/>
      <c r="M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s="205" customFormat="1" ht="11.25" customHeight="1" x14ac:dyDescent="0.2">
      <c r="A301" s="32" t="s">
        <v>176</v>
      </c>
      <c r="B301" s="34">
        <f>D3*C301</f>
        <v>2065.5</v>
      </c>
      <c r="C301" s="35">
        <v>1.7</v>
      </c>
      <c r="D301" s="36"/>
      <c r="E301" s="34"/>
      <c r="H301" s="38" t="s">
        <v>290</v>
      </c>
      <c r="I301" s="39">
        <f>D3*J301</f>
        <v>2065.5</v>
      </c>
      <c r="J301" s="38">
        <v>1.7</v>
      </c>
      <c r="K301" s="38"/>
      <c r="L301" s="38"/>
      <c r="M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s="187" customFormat="1" ht="11.25" customHeight="1" x14ac:dyDescent="0.2">
      <c r="A302" s="32" t="s">
        <v>277</v>
      </c>
      <c r="B302" s="34">
        <f>D3*C302</f>
        <v>1822.5</v>
      </c>
      <c r="C302" s="35">
        <v>1.5</v>
      </c>
      <c r="D302" s="36"/>
      <c r="E302" s="34"/>
      <c r="F302" s="204"/>
      <c r="G302" s="203"/>
      <c r="H302" s="38" t="s">
        <v>292</v>
      </c>
      <c r="I302" s="39">
        <f>D3*J302</f>
        <v>2065.5</v>
      </c>
      <c r="J302" s="38">
        <v>1.7</v>
      </c>
      <c r="K302" s="43"/>
      <c r="L302" s="38"/>
      <c r="M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s="187" customFormat="1" ht="11.25" customHeight="1" x14ac:dyDescent="0.2">
      <c r="A303" s="23" t="s">
        <v>74</v>
      </c>
      <c r="B303" s="25">
        <f>D3*C303</f>
        <v>1822.5</v>
      </c>
      <c r="C303" s="26">
        <v>1.5</v>
      </c>
      <c r="D303" s="27"/>
      <c r="E303" s="34"/>
      <c r="F303" s="204"/>
      <c r="G303" s="203"/>
      <c r="H303" s="43" t="s">
        <v>296</v>
      </c>
      <c r="I303" s="43">
        <f>D3*J303</f>
        <v>2065.5</v>
      </c>
      <c r="J303" s="43">
        <v>1.7</v>
      </c>
      <c r="K303" s="43"/>
      <c r="L303" s="43"/>
      <c r="M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s="205" customFormat="1" ht="11.25" customHeight="1" x14ac:dyDescent="0.2">
      <c r="A304" s="23" t="s">
        <v>302</v>
      </c>
      <c r="B304" s="25">
        <f>D3*C304</f>
        <v>1822.5</v>
      </c>
      <c r="C304" s="26">
        <v>1.5</v>
      </c>
      <c r="D304" s="27"/>
      <c r="E304" s="34"/>
      <c r="H304" s="43" t="s">
        <v>291</v>
      </c>
      <c r="I304" s="43">
        <f>D3*J304</f>
        <v>1822.5</v>
      </c>
      <c r="J304" s="43">
        <v>1.5</v>
      </c>
      <c r="K304" s="43"/>
      <c r="L304" s="43"/>
      <c r="M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s="187" customFormat="1" ht="11.25" customHeight="1" x14ac:dyDescent="0.2">
      <c r="A305" s="23" t="s">
        <v>79</v>
      </c>
      <c r="B305" s="25">
        <f>D3*C305</f>
        <v>1822.5</v>
      </c>
      <c r="C305" s="26">
        <v>1.5</v>
      </c>
      <c r="D305" s="27"/>
      <c r="E305" s="34"/>
      <c r="F305" s="204"/>
      <c r="G305" s="204"/>
      <c r="H305" s="43" t="s">
        <v>293</v>
      </c>
      <c r="I305" s="43">
        <f>D3*J305</f>
        <v>1822.5</v>
      </c>
      <c r="J305" s="43">
        <v>1.5</v>
      </c>
      <c r="K305" s="43"/>
      <c r="L305" s="43"/>
      <c r="M305" s="1"/>
      <c r="N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s="187" customFormat="1" ht="11.25" customHeight="1" x14ac:dyDescent="0.2">
      <c r="A306" s="32" t="s">
        <v>83</v>
      </c>
      <c r="B306" s="34">
        <f>D3*C306</f>
        <v>1822.5</v>
      </c>
      <c r="C306" s="35">
        <v>1.5</v>
      </c>
      <c r="D306" s="36"/>
      <c r="E306" s="34"/>
      <c r="F306" s="204"/>
      <c r="G306" s="203"/>
      <c r="H306" s="38" t="s">
        <v>294</v>
      </c>
      <c r="I306" s="39">
        <f>D3*J306</f>
        <v>1822.5</v>
      </c>
      <c r="J306" s="44">
        <v>1.5</v>
      </c>
      <c r="K306" s="45"/>
      <c r="L306" s="43"/>
      <c r="M306" s="1"/>
      <c r="N306" s="1"/>
      <c r="O306" s="1"/>
      <c r="P306" s="1"/>
      <c r="Q306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s="187" customFormat="1" ht="11.25" customHeight="1" x14ac:dyDescent="0.2">
      <c r="A307" s="32" t="s">
        <v>177</v>
      </c>
      <c r="B307" s="34">
        <f>D3*C307</f>
        <v>2187</v>
      </c>
      <c r="C307" s="35">
        <v>1.8</v>
      </c>
      <c r="D307" s="36"/>
      <c r="E307" s="34"/>
      <c r="F307" s="204"/>
      <c r="G307" s="203"/>
      <c r="H307" s="38" t="s">
        <v>295</v>
      </c>
      <c r="I307" s="39">
        <f>D3*J307</f>
        <v>1944</v>
      </c>
      <c r="J307" s="44">
        <v>1.6</v>
      </c>
      <c r="K307" s="41"/>
      <c r="L307" s="41"/>
      <c r="M307" s="1"/>
      <c r="N307" s="1"/>
      <c r="O307" s="1"/>
      <c r="P307" s="1"/>
      <c r="Q307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s="205" customFormat="1" ht="11.25" customHeight="1" x14ac:dyDescent="0.2">
      <c r="A308" s="32" t="s">
        <v>247</v>
      </c>
      <c r="B308" s="34">
        <f>D3*C308</f>
        <v>2308.5</v>
      </c>
      <c r="C308" s="35">
        <v>1.9</v>
      </c>
      <c r="D308" s="36"/>
      <c r="E308" s="34"/>
      <c r="H308" s="38" t="s">
        <v>297</v>
      </c>
      <c r="I308" s="39">
        <f>D3*J308</f>
        <v>2430</v>
      </c>
      <c r="J308" s="44">
        <v>2</v>
      </c>
      <c r="K308" s="41"/>
      <c r="L308" s="41"/>
      <c r="M308" s="1"/>
      <c r="N308" s="1"/>
      <c r="O308" s="1"/>
      <c r="P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s="187" customFormat="1" ht="11.25" customHeight="1" x14ac:dyDescent="0.2">
      <c r="A309" s="32" t="s">
        <v>95</v>
      </c>
      <c r="B309" s="34">
        <f>D3*C309</f>
        <v>1944</v>
      </c>
      <c r="C309" s="35">
        <v>1.6</v>
      </c>
      <c r="D309" s="36"/>
      <c r="E309" s="34"/>
      <c r="F309" s="204"/>
      <c r="G309" s="203"/>
      <c r="H309" s="38"/>
      <c r="I309" s="39"/>
      <c r="J309" s="44"/>
      <c r="K309" s="43"/>
      <c r="L309" s="43"/>
      <c r="M309" s="1"/>
      <c r="N309" s="1"/>
      <c r="O309" s="1"/>
      <c r="P309" s="1"/>
      <c r="Q309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s="187" customFormat="1" ht="11.25" customHeight="1" x14ac:dyDescent="0.2">
      <c r="A310" s="32" t="s">
        <v>97</v>
      </c>
      <c r="B310" s="34">
        <f>D3*C310</f>
        <v>1822.5</v>
      </c>
      <c r="C310" s="35">
        <v>1.5</v>
      </c>
      <c r="D310" s="36"/>
      <c r="E310" s="34"/>
      <c r="F310" s="204"/>
      <c r="G310" s="203"/>
      <c r="H310" s="38"/>
      <c r="I310" s="39"/>
      <c r="J310" s="44"/>
      <c r="K310" s="45"/>
      <c r="L310" s="43"/>
      <c r="M310" s="1"/>
      <c r="N310" s="1"/>
      <c r="O310" s="1"/>
      <c r="P310" s="1"/>
      <c r="Q310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s="206" customFormat="1" ht="11.25" customHeight="1" x14ac:dyDescent="0.2">
      <c r="A311" s="32" t="s">
        <v>103</v>
      </c>
      <c r="B311" s="34">
        <f>D3*C311</f>
        <v>2430</v>
      </c>
      <c r="C311" s="35">
        <v>2</v>
      </c>
      <c r="D311" s="36"/>
      <c r="E311" s="34"/>
      <c r="H311" s="38"/>
      <c r="I311" s="39"/>
      <c r="J311" s="44"/>
      <c r="K311" s="45"/>
      <c r="L311" s="43"/>
      <c r="M311" s="1"/>
      <c r="N311" s="1"/>
      <c r="O311" s="1"/>
      <c r="P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s="187" customFormat="1" ht="11.25" customHeight="1" x14ac:dyDescent="0.2">
      <c r="A312" s="32" t="s">
        <v>110</v>
      </c>
      <c r="B312" s="34">
        <f>D3*C312</f>
        <v>1944</v>
      </c>
      <c r="C312" s="35">
        <v>1.6</v>
      </c>
      <c r="D312" s="36"/>
      <c r="E312" s="34"/>
      <c r="F312" s="204"/>
      <c r="G312" s="203"/>
      <c r="H312" s="38"/>
      <c r="I312" s="39"/>
      <c r="J312" s="44"/>
      <c r="K312" s="45"/>
      <c r="L312" s="43"/>
      <c r="M312" s="1"/>
      <c r="N312" s="1"/>
      <c r="O312" s="1"/>
      <c r="P312" s="1"/>
      <c r="Q312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s="187" customFormat="1" ht="11.25" customHeight="1" x14ac:dyDescent="0.2">
      <c r="A313" s="32" t="s">
        <v>278</v>
      </c>
      <c r="B313" s="34">
        <f>D3*C313</f>
        <v>1822.5</v>
      </c>
      <c r="C313" s="35">
        <v>1.5</v>
      </c>
      <c r="D313" s="36"/>
      <c r="E313" s="34"/>
      <c r="F313" s="204"/>
      <c r="G313" s="203"/>
      <c r="H313" s="38"/>
      <c r="I313" s="39"/>
      <c r="J313" s="44"/>
      <c r="K313" s="45"/>
      <c r="L313" s="43"/>
      <c r="M313" s="1"/>
      <c r="N313" s="1"/>
      <c r="O313" s="1"/>
      <c r="P313" s="1"/>
      <c r="Q313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s="187" customFormat="1" ht="11.25" customHeight="1" x14ac:dyDescent="0.2">
      <c r="A314" s="32" t="s">
        <v>282</v>
      </c>
      <c r="B314" s="34">
        <f>D3*C314</f>
        <v>2430</v>
      </c>
      <c r="C314" s="35">
        <v>2</v>
      </c>
      <c r="D314" s="36"/>
      <c r="E314" s="34"/>
      <c r="F314" s="204"/>
      <c r="G314" s="203"/>
      <c r="H314" s="38"/>
      <c r="I314" s="39"/>
      <c r="J314" s="44"/>
      <c r="K314" s="38"/>
      <c r="L314" s="38"/>
      <c r="M314" s="1"/>
      <c r="N314" s="1"/>
      <c r="O314" s="1"/>
      <c r="P314" s="1"/>
      <c r="Q314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s="187" customFormat="1" ht="11.25" customHeight="1" x14ac:dyDescent="0.2">
      <c r="A315" s="32" t="s">
        <v>279</v>
      </c>
      <c r="B315" s="34">
        <f>D3*C315</f>
        <v>2430</v>
      </c>
      <c r="C315" s="35">
        <v>2</v>
      </c>
      <c r="D315" s="36"/>
      <c r="E315" s="34"/>
      <c r="F315" s="204"/>
      <c r="G315" s="203"/>
      <c r="H315" s="205"/>
      <c r="I315" s="205"/>
      <c r="J315" s="1"/>
      <c r="K315" s="1"/>
      <c r="L315" s="1"/>
      <c r="M315" s="1"/>
      <c r="N315" s="1"/>
      <c r="O315" s="1"/>
      <c r="P315" s="1"/>
      <c r="Q31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s="187" customFormat="1" ht="11.25" customHeight="1" x14ac:dyDescent="0.2">
      <c r="A316" s="32" t="s">
        <v>121</v>
      </c>
      <c r="B316" s="34">
        <f>D3*C316</f>
        <v>2065.5</v>
      </c>
      <c r="C316" s="35">
        <v>1.7</v>
      </c>
      <c r="D316" s="36"/>
      <c r="E316" s="34"/>
      <c r="F316" s="204"/>
      <c r="G316" s="203"/>
      <c r="H316" s="205"/>
      <c r="I316" s="205"/>
      <c r="J316" s="1"/>
      <c r="K316" s="1"/>
      <c r="L316" s="1"/>
      <c r="M316" s="1"/>
      <c r="N316" s="1"/>
      <c r="O316" s="1"/>
      <c r="P316" s="1"/>
      <c r="Q316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s="187" customFormat="1" ht="11.25" customHeight="1" x14ac:dyDescent="0.2">
      <c r="A317" s="32" t="s">
        <v>280</v>
      </c>
      <c r="B317" s="34">
        <f>D3*C317</f>
        <v>2430</v>
      </c>
      <c r="C317" s="35">
        <v>2</v>
      </c>
      <c r="D317" s="36"/>
      <c r="E317" s="34"/>
      <c r="F317" s="204"/>
      <c r="G317" s="203"/>
      <c r="H317" s="205"/>
      <c r="I317" s="205"/>
      <c r="J317" s="1"/>
      <c r="K317" s="1"/>
      <c r="L317" s="1"/>
      <c r="M317" s="1"/>
      <c r="N317" s="1"/>
      <c r="O317" s="1"/>
      <c r="P317" s="1"/>
      <c r="Q317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s="187" customFormat="1" ht="11.25" customHeight="1" x14ac:dyDescent="0.2">
      <c r="A318" s="32" t="s">
        <v>225</v>
      </c>
      <c r="B318" s="34">
        <f>D3*C318</f>
        <v>2430</v>
      </c>
      <c r="C318" s="35">
        <v>2</v>
      </c>
      <c r="D318" s="36"/>
      <c r="E318" s="34"/>
      <c r="F318" s="204"/>
      <c r="G318" s="203"/>
      <c r="H318" s="205"/>
      <c r="I318" s="205"/>
      <c r="J318" s="1"/>
      <c r="K318" s="1"/>
      <c r="L318" s="1"/>
      <c r="M318" s="1"/>
      <c r="N318" s="1"/>
      <c r="O318" s="1"/>
      <c r="P318" s="1"/>
      <c r="Q318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s="187" customFormat="1" ht="11.25" customHeight="1" x14ac:dyDescent="0.2">
      <c r="A319" s="32" t="s">
        <v>125</v>
      </c>
      <c r="B319" s="34">
        <f>D3*C319</f>
        <v>2187</v>
      </c>
      <c r="C319" s="35">
        <v>1.8</v>
      </c>
      <c r="D319" s="36"/>
      <c r="E319" s="34"/>
      <c r="F319" s="204"/>
      <c r="G319" s="203"/>
      <c r="H319" s="205"/>
      <c r="I319" s="205"/>
      <c r="J319" s="1"/>
      <c r="K319" s="1"/>
      <c r="L319" s="1"/>
      <c r="M319" s="1"/>
      <c r="N319" s="1"/>
      <c r="O319" s="1"/>
      <c r="P319" s="1"/>
      <c r="Q319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s="187" customFormat="1" ht="11.25" customHeight="1" x14ac:dyDescent="0.2">
      <c r="A320" s="23" t="s">
        <v>281</v>
      </c>
      <c r="B320" s="25">
        <f>D3*C320</f>
        <v>0</v>
      </c>
      <c r="C320" s="26"/>
      <c r="D320" s="27"/>
      <c r="E320" s="34"/>
      <c r="F320" s="204"/>
      <c r="G320" s="203"/>
      <c r="H320" s="205"/>
      <c r="I320" s="205"/>
      <c r="J320" s="1"/>
      <c r="K320" s="1"/>
      <c r="L320" s="1"/>
      <c r="M320" s="1"/>
      <c r="N320" s="1"/>
      <c r="O320" s="1"/>
      <c r="P320" s="1"/>
      <c r="Q320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s="206" customFormat="1" ht="11.25" customHeight="1" x14ac:dyDescent="0.2">
      <c r="A321" s="23" t="s">
        <v>226</v>
      </c>
      <c r="B321" s="25">
        <f>D3*C321</f>
        <v>2430</v>
      </c>
      <c r="C321" s="26">
        <v>2</v>
      </c>
      <c r="D321" s="27"/>
      <c r="E321" s="34"/>
      <c r="J321" s="1"/>
      <c r="K321" s="1"/>
      <c r="L321" s="1"/>
      <c r="M321" s="1"/>
      <c r="N321" s="1"/>
      <c r="O321" s="1"/>
      <c r="P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s="187" customFormat="1" ht="11.25" customHeight="1" x14ac:dyDescent="0.2">
      <c r="A322" s="23" t="s">
        <v>283</v>
      </c>
      <c r="B322" s="25">
        <f>D3*C322</f>
        <v>2673</v>
      </c>
      <c r="C322" s="26">
        <v>2.2000000000000002</v>
      </c>
      <c r="D322" s="27"/>
      <c r="E322" s="34"/>
      <c r="F322" s="204"/>
      <c r="G322" s="203"/>
      <c r="H322" s="205"/>
      <c r="I322" s="1"/>
      <c r="J322" s="1"/>
      <c r="K322" s="1"/>
      <c r="L322" s="1"/>
      <c r="M322" s="1"/>
      <c r="N322" s="1"/>
      <c r="O322" s="1"/>
      <c r="P322" s="1"/>
      <c r="Q322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s="187" customFormat="1" ht="11.25" customHeight="1" x14ac:dyDescent="0.2">
      <c r="A323" s="32"/>
      <c r="B323" s="34"/>
      <c r="C323" s="35"/>
      <c r="D323" s="36"/>
      <c r="E323" s="34"/>
      <c r="F323" s="204"/>
      <c r="G323" s="203"/>
      <c r="H323" s="205"/>
      <c r="I323" s="1"/>
      <c r="J323" s="1"/>
      <c r="K323" s="1"/>
      <c r="L323" s="1"/>
      <c r="M323" s="1"/>
      <c r="N323" s="1"/>
      <c r="O323" s="1"/>
      <c r="P323" s="1"/>
      <c r="Q323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s="187" customFormat="1" ht="11.25" customHeight="1" x14ac:dyDescent="0.2">
      <c r="A324" s="32"/>
      <c r="B324" s="34"/>
      <c r="C324" s="35"/>
      <c r="D324" s="36"/>
      <c r="E324" s="34"/>
      <c r="F324" s="204"/>
      <c r="G324" s="205"/>
      <c r="H324" s="1"/>
      <c r="I324" s="1"/>
      <c r="J324" s="1"/>
      <c r="K324" s="1"/>
      <c r="L324" s="1"/>
      <c r="M324" s="1"/>
      <c r="N324" s="1"/>
      <c r="O324" s="1"/>
      <c r="P324" s="1"/>
      <c r="Q324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s="187" customFormat="1" ht="11.25" customHeight="1" x14ac:dyDescent="0.2">
      <c r="A325" s="1"/>
      <c r="B325" s="1"/>
      <c r="C325" s="1"/>
      <c r="D325" s="1"/>
      <c r="E325" s="1"/>
      <c r="F325" s="204"/>
      <c r="G325" s="205"/>
      <c r="H325" s="1"/>
      <c r="I325" s="1"/>
      <c r="J325" s="1"/>
      <c r="K325" s="1"/>
      <c r="L325" s="1"/>
      <c r="M325" s="1"/>
      <c r="N325" s="1"/>
      <c r="O325" s="1"/>
      <c r="P325" s="1"/>
      <c r="Q325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s="187" customFormat="1" ht="11.25" customHeight="1" x14ac:dyDescent="0.2">
      <c r="A326" s="1"/>
      <c r="B326" s="1"/>
      <c r="C326" s="1"/>
      <c r="D326" s="1"/>
      <c r="E326" s="1"/>
      <c r="F326" s="204"/>
      <c r="G326" s="205"/>
      <c r="H326" s="1"/>
      <c r="I326" s="1"/>
      <c r="J326" s="1"/>
      <c r="K326" s="1"/>
      <c r="L326" s="1"/>
      <c r="M326" s="1"/>
      <c r="N326" s="1"/>
      <c r="O326" s="205"/>
      <c r="P326" s="1"/>
      <c r="Q326" s="1"/>
      <c r="R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s="187" customFormat="1" ht="11.25" customHeight="1" x14ac:dyDescent="0.2">
      <c r="A327" s="1"/>
      <c r="B327" s="1"/>
      <c r="C327" s="1"/>
      <c r="D327" s="1"/>
      <c r="E327" s="1"/>
      <c r="F327" s="204"/>
      <c r="G327" s="205"/>
      <c r="H327" s="1"/>
      <c r="I327" s="1"/>
      <c r="J327" s="1"/>
      <c r="K327" s="1"/>
      <c r="L327" s="1"/>
      <c r="M327" s="1"/>
      <c r="N327" s="1"/>
      <c r="O327" s="205"/>
      <c r="P327" s="1"/>
      <c r="Q327" s="1"/>
      <c r="R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s="220" customFormat="1" ht="11.25" customHeight="1" x14ac:dyDescent="0.2">
      <c r="A328" s="1"/>
      <c r="B328" s="1"/>
      <c r="C328" s="1"/>
      <c r="D328" s="1"/>
      <c r="E328" s="1"/>
      <c r="H328" s="1"/>
      <c r="I328" s="1"/>
      <c r="J328" s="1"/>
      <c r="K328" s="1"/>
      <c r="L328" s="1"/>
      <c r="M328" s="1"/>
      <c r="N328" s="1"/>
      <c r="P328" s="1"/>
      <c r="Q328" s="1"/>
      <c r="R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s="220" customFormat="1" ht="11.25" customHeight="1" x14ac:dyDescent="0.2">
      <c r="A329" s="1"/>
      <c r="B329" s="1"/>
      <c r="C329" s="1"/>
      <c r="D329" s="1"/>
      <c r="E329" s="1"/>
      <c r="H329" s="1"/>
      <c r="I329" s="1"/>
      <c r="J329" s="1"/>
      <c r="K329" s="1"/>
      <c r="L329" s="1"/>
      <c r="M329" s="1"/>
      <c r="N329" s="1"/>
      <c r="P329" s="1"/>
      <c r="Q329" s="1"/>
      <c r="R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s="220" customFormat="1" ht="11.25" customHeight="1" x14ac:dyDescent="0.2">
      <c r="A330" s="1"/>
      <c r="B330" s="1"/>
      <c r="C330" s="1"/>
      <c r="D330" s="1"/>
      <c r="E330" s="1"/>
      <c r="H330" s="1"/>
      <c r="I330" s="1"/>
      <c r="J330" s="1"/>
      <c r="K330" s="1"/>
      <c r="L330" s="1"/>
      <c r="M330" s="1"/>
      <c r="N330" s="1"/>
      <c r="P330" s="1"/>
      <c r="Q330" s="1"/>
      <c r="R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s="187" customFormat="1" ht="11.25" customHeight="1" x14ac:dyDescent="0.2">
      <c r="A331" s="205"/>
      <c r="B331" s="205"/>
      <c r="C331" s="1"/>
      <c r="D331" s="1"/>
      <c r="E331" s="288" t="s">
        <v>272</v>
      </c>
      <c r="F331" s="288"/>
      <c r="G331" s="288"/>
      <c r="H331" s="288"/>
      <c r="I331" s="289"/>
      <c r="J331" s="289"/>
      <c r="K331" s="288"/>
      <c r="L331" s="288"/>
      <c r="M331" s="288"/>
      <c r="N331" s="1"/>
      <c r="O331" s="205"/>
      <c r="P331" s="1"/>
      <c r="Q331" s="1"/>
      <c r="R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s="187" customFormat="1" ht="11.25" customHeight="1" x14ac:dyDescent="0.2">
      <c r="A332" s="205"/>
      <c r="B332" s="205"/>
      <c r="C332" s="1"/>
      <c r="D332" s="1"/>
      <c r="E332" s="288"/>
      <c r="F332" s="288"/>
      <c r="G332" s="288"/>
      <c r="H332" s="288"/>
      <c r="I332" s="289"/>
      <c r="J332" s="289"/>
      <c r="K332" s="288"/>
      <c r="L332" s="288"/>
      <c r="M332" s="288"/>
      <c r="N332" s="1"/>
      <c r="O332" s="205"/>
      <c r="P332" s="1"/>
      <c r="Q332" s="1"/>
      <c r="R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s="187" customFormat="1" ht="11.25" customHeight="1" x14ac:dyDescent="0.2">
      <c r="A333" s="205"/>
      <c r="B333" s="205"/>
      <c r="C333" s="1"/>
      <c r="D333" s="1"/>
      <c r="E333" s="1"/>
      <c r="F333" s="204"/>
      <c r="G333" s="205"/>
      <c r="H333" s="1"/>
      <c r="I333" s="1"/>
      <c r="J333" s="1"/>
      <c r="K333" s="1"/>
      <c r="L333" s="1"/>
      <c r="M333"/>
      <c r="N333" s="1"/>
      <c r="O333" s="205"/>
      <c r="P333" s="1"/>
      <c r="Q333" s="1"/>
      <c r="R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s="187" customFormat="1" ht="11.25" customHeight="1" x14ac:dyDescent="0.2">
      <c r="A334" s="205"/>
      <c r="B334" s="1"/>
      <c r="C334" s="1"/>
      <c r="D334" s="1"/>
      <c r="E334" s="1"/>
      <c r="F334" s="204"/>
      <c r="G334" s="205"/>
      <c r="H334" s="1"/>
      <c r="I334" s="1"/>
      <c r="J334" s="1"/>
      <c r="K334" s="1"/>
      <c r="L334" s="205"/>
      <c r="M334" s="205"/>
      <c r="N334" s="1"/>
      <c r="O334" s="205"/>
      <c r="P334" s="1"/>
      <c r="Q334" s="1"/>
      <c r="R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s="187" customFormat="1" ht="11.25" customHeight="1" x14ac:dyDescent="0.2">
      <c r="A335" s="205"/>
      <c r="B335" s="1"/>
      <c r="C335" s="1"/>
      <c r="D335" s="1"/>
      <c r="E335" s="1"/>
      <c r="F335" s="204"/>
      <c r="G335" s="221" t="s">
        <v>321</v>
      </c>
      <c r="H335" s="221"/>
      <c r="I335" s="221"/>
      <c r="J335" s="221"/>
      <c r="K335" s="222"/>
      <c r="L335" s="205"/>
      <c r="M335" s="205"/>
      <c r="N335" s="1"/>
      <c r="O335" s="1"/>
      <c r="P335" s="1"/>
      <c r="Q335" s="1"/>
      <c r="R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s="187" customFormat="1" ht="11.25" customHeight="1" x14ac:dyDescent="0.2">
      <c r="A336" s="1"/>
      <c r="B336" s="1"/>
      <c r="C336" s="1"/>
      <c r="D336" s="1"/>
      <c r="E336" s="1"/>
      <c r="F336" s="1"/>
      <c r="G336" s="223"/>
      <c r="H336" s="224" t="s">
        <v>262</v>
      </c>
      <c r="I336" s="224" t="s">
        <v>323</v>
      </c>
      <c r="J336" s="224" t="s">
        <v>324</v>
      </c>
      <c r="K336" s="224" t="s">
        <v>325</v>
      </c>
      <c r="L336" s="205"/>
      <c r="M336" s="205"/>
      <c r="N336" s="205"/>
      <c r="O336" s="1"/>
      <c r="P336" s="1"/>
      <c r="Q336" s="1"/>
      <c r="R336" s="1"/>
      <c r="S336" s="169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s="187" customFormat="1" ht="11.25" customHeight="1" x14ac:dyDescent="0.2">
      <c r="A337" s="1"/>
      <c r="B337" s="1"/>
      <c r="C337" s="1"/>
      <c r="D337" s="1"/>
      <c r="E337" s="1"/>
      <c r="F337" s="1"/>
      <c r="G337" s="225" t="s">
        <v>322</v>
      </c>
      <c r="H337" s="226">
        <v>300</v>
      </c>
      <c r="I337" s="227">
        <v>180</v>
      </c>
      <c r="J337" s="228">
        <v>170</v>
      </c>
      <c r="K337" s="229">
        <v>160</v>
      </c>
      <c r="L337" s="205"/>
      <c r="M337" s="205"/>
      <c r="N337" s="1"/>
      <c r="O337" s="1"/>
      <c r="P337" s="1"/>
      <c r="Q337" s="1"/>
      <c r="R337" s="1"/>
      <c r="S337" s="169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s="187" customFormat="1" ht="11.25" customHeight="1" x14ac:dyDescent="0.2">
      <c r="A338" s="1"/>
      <c r="B338" s="1"/>
      <c r="C338" s="1"/>
      <c r="D338" s="1"/>
      <c r="E338" s="1"/>
      <c r="F338" s="1"/>
      <c r="G338" s="225" t="s">
        <v>326</v>
      </c>
      <c r="H338" s="226">
        <v>500</v>
      </c>
      <c r="I338" s="227">
        <v>310</v>
      </c>
      <c r="J338" s="228">
        <v>300</v>
      </c>
      <c r="K338" s="229">
        <v>290</v>
      </c>
      <c r="L338" s="205"/>
      <c r="M338" s="205"/>
      <c r="N338" s="1"/>
      <c r="O338" s="1"/>
      <c r="P338" s="1"/>
      <c r="Q338" s="1"/>
      <c r="R338" s="1"/>
      <c r="S338" s="169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s="187" customFormat="1" ht="11.25" customHeight="1" x14ac:dyDescent="0.2">
      <c r="A339" s="1"/>
      <c r="B339" s="1"/>
      <c r="C339" s="1"/>
      <c r="D339" s="1"/>
      <c r="E339" s="1"/>
      <c r="F339" s="1"/>
      <c r="G339" s="23"/>
      <c r="H339" s="25"/>
      <c r="I339" s="26"/>
      <c r="J339" s="27"/>
      <c r="K339" s="34"/>
      <c r="L339" s="205"/>
      <c r="M339" s="20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s="187" customFormat="1" ht="11.25" customHeight="1" x14ac:dyDescent="0.2">
      <c r="A340" s="1"/>
      <c r="B340" s="1"/>
      <c r="C340" s="1"/>
      <c r="D340" s="1"/>
      <c r="E340" s="1"/>
      <c r="F340" s="1"/>
      <c r="G340" s="32"/>
      <c r="H340" s="34"/>
      <c r="I340" s="35"/>
      <c r="J340" s="36"/>
      <c r="K340" s="34"/>
      <c r="L340" s="1"/>
      <c r="M340" s="1"/>
      <c r="N340" s="1"/>
      <c r="O340" s="1"/>
      <c r="P340" s="1"/>
      <c r="Q340"/>
      <c r="R340" s="169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s="187" customFormat="1" ht="11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20"/>
      <c r="K341" s="1"/>
      <c r="L341" s="1"/>
      <c r="M341" s="1"/>
      <c r="N341" s="1"/>
      <c r="O341" s="1"/>
      <c r="P341" s="1"/>
      <c r="Q34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s="187" customFormat="1" ht="11.25" customHeight="1" x14ac:dyDescent="0.2">
      <c r="A342" s="1"/>
      <c r="B342" s="1"/>
      <c r="C342" s="1"/>
      <c r="D342" s="1"/>
      <c r="E342" s="1"/>
      <c r="F342" s="220"/>
      <c r="G342" s="220"/>
      <c r="H342" s="1"/>
      <c r="I342" s="1"/>
      <c r="J342" s="1"/>
      <c r="K342" s="1"/>
      <c r="L342" s="1"/>
      <c r="M342" s="1"/>
      <c r="N342" s="220"/>
      <c r="O342" s="220"/>
      <c r="P342" s="220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s="187" customFormat="1" ht="11.25" customHeight="1" x14ac:dyDescent="0.2">
      <c r="A343" s="1"/>
      <c r="B343" s="1"/>
      <c r="C343" s="1"/>
      <c r="D343" s="1"/>
      <c r="E343" s="1"/>
      <c r="F343" s="220"/>
      <c r="G343" s="220"/>
      <c r="H343" s="205"/>
      <c r="I343" s="205"/>
      <c r="J343" s="205"/>
      <c r="K343" s="1"/>
      <c r="L343" s="1"/>
      <c r="M343" s="1"/>
      <c r="N343" s="1"/>
      <c r="O343" s="220"/>
      <c r="P343" s="220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s="187" customFormat="1" ht="11.25" customHeight="1" x14ac:dyDescent="0.2">
      <c r="A344" s="205"/>
      <c r="B344" s="1"/>
      <c r="C344" s="1"/>
      <c r="D344" s="1"/>
      <c r="E344" s="1"/>
      <c r="F344" s="1"/>
      <c r="G344" s="220"/>
      <c r="H344" s="1"/>
      <c r="I344" s="205"/>
      <c r="J344" s="205"/>
      <c r="K344" s="1"/>
      <c r="L344" s="1"/>
      <c r="M344" s="1"/>
      <c r="N344" s="1"/>
      <c r="O344" s="220"/>
      <c r="P344" s="220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s="187" customFormat="1" ht="11.25" customHeight="1" x14ac:dyDescent="0.2">
      <c r="A345" s="205"/>
      <c r="B345" s="205"/>
      <c r="C345" s="1"/>
      <c r="D345" s="1"/>
      <c r="E345" s="287" t="s">
        <v>432</v>
      </c>
      <c r="F345" s="288"/>
      <c r="G345" s="288"/>
      <c r="H345" s="288"/>
      <c r="I345" s="289"/>
      <c r="J345" s="289"/>
      <c r="K345" s="288"/>
      <c r="L345" s="288"/>
      <c r="M345" s="288"/>
      <c r="N345" s="1"/>
      <c r="O345" s="22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s="187" customFormat="1" ht="11.25" customHeight="1" x14ac:dyDescent="0.2">
      <c r="A346" s="1"/>
      <c r="B346" s="1"/>
      <c r="C346" s="1"/>
      <c r="D346" s="1"/>
      <c r="E346" s="288"/>
      <c r="F346" s="288"/>
      <c r="G346" s="288"/>
      <c r="H346" s="288"/>
      <c r="I346" s="289"/>
      <c r="J346" s="289"/>
      <c r="K346" s="288"/>
      <c r="L346" s="288"/>
      <c r="M346" s="288"/>
      <c r="N346" s="220"/>
      <c r="O346" s="22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s="187" customFormat="1" ht="11.25" customHeight="1" x14ac:dyDescent="0.2">
      <c r="A347" s="1"/>
      <c r="B347" s="1"/>
      <c r="C347" s="1"/>
      <c r="D347" s="1"/>
      <c r="E347" s="1"/>
      <c r="F347" s="204"/>
      <c r="G347" s="205"/>
      <c r="H347" s="205"/>
      <c r="I347" s="205"/>
      <c r="J347" s="1"/>
      <c r="K347" s="1"/>
      <c r="L347" s="1"/>
      <c r="M347" s="1"/>
      <c r="N347"/>
      <c r="O347"/>
      <c r="P347"/>
      <c r="Q347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s="187" customFormat="1" ht="11.25" customHeight="1" x14ac:dyDescent="0.2">
      <c r="A348" s="1"/>
      <c r="B348" s="1"/>
      <c r="C348" s="1"/>
      <c r="D348" s="1"/>
      <c r="E348" s="1"/>
      <c r="F348" s="204"/>
      <c r="G348" s="205"/>
      <c r="H348" s="205"/>
      <c r="I348" s="1"/>
      <c r="J348" s="1"/>
      <c r="K348" s="1"/>
      <c r="L348" s="1"/>
      <c r="M348" s="1"/>
      <c r="N348" s="1"/>
      <c r="O348" s="1"/>
      <c r="P348"/>
      <c r="Q34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s="187" customFormat="1" ht="11.25" customHeight="1" x14ac:dyDescent="0.2">
      <c r="A349" s="270"/>
      <c r="B349" s="6"/>
      <c r="C349" s="6"/>
      <c r="D349" s="6"/>
      <c r="E349" s="7"/>
      <c r="F349" s="204"/>
      <c r="G349" s="205"/>
      <c r="H349" s="205"/>
      <c r="I349" s="1"/>
      <c r="J349" s="1"/>
      <c r="K349" s="1"/>
      <c r="L349" s="1"/>
      <c r="M349" s="1"/>
      <c r="N349" s="1"/>
      <c r="O349" s="1"/>
      <c r="P349"/>
      <c r="Q349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s="187" customFormat="1" ht="11.25" customHeight="1" x14ac:dyDescent="0.2">
      <c r="A350" s="15"/>
      <c r="B350" s="16"/>
      <c r="C350" s="16"/>
      <c r="D350" s="16"/>
      <c r="E350" s="16"/>
      <c r="F350" s="220"/>
      <c r="G350" s="220"/>
      <c r="H350" s="220"/>
      <c r="I350" s="1"/>
      <c r="J350" s="220"/>
      <c r="K350" s="220"/>
      <c r="L350" s="220"/>
      <c r="M350" s="220"/>
      <c r="N350" s="220"/>
      <c r="O350" s="1"/>
      <c r="P350"/>
      <c r="Q350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s="187" customFormat="1" ht="11.25" customHeight="1" x14ac:dyDescent="0.2">
      <c r="A351" s="23"/>
      <c r="B351" s="25"/>
      <c r="C351" s="26"/>
      <c r="D351" s="27"/>
      <c r="E351" s="34"/>
      <c r="F351" s="1"/>
      <c r="G351" s="220"/>
      <c r="H351" s="220"/>
      <c r="I351" s="1"/>
      <c r="J351" s="220"/>
      <c r="K351" s="220"/>
      <c r="L351" s="1"/>
      <c r="M351" s="220"/>
      <c r="N351" s="220"/>
      <c r="O351" s="1"/>
      <c r="P351"/>
      <c r="Q35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s="187" customFormat="1" ht="11.25" customHeight="1" x14ac:dyDescent="0.2">
      <c r="A352" s="23"/>
      <c r="B352" s="25"/>
      <c r="C352" s="26"/>
      <c r="D352" s="27"/>
      <c r="E352" s="34"/>
      <c r="F352" s="1"/>
      <c r="G352" s="220"/>
      <c r="H352" s="220"/>
      <c r="I352" s="1"/>
      <c r="J352" s="220"/>
      <c r="K352" s="220"/>
      <c r="L352" s="1"/>
      <c r="M352" s="220"/>
      <c r="N352" s="220"/>
      <c r="O352" s="1"/>
      <c r="P352"/>
      <c r="Q352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s="187" customFormat="1" ht="11.25" customHeight="1" x14ac:dyDescent="0.2">
      <c r="A353" s="23"/>
      <c r="B353" s="25"/>
      <c r="C353" s="26"/>
      <c r="D353" s="27"/>
      <c r="E353" s="34"/>
      <c r="F353" s="1"/>
      <c r="G353" s="220"/>
      <c r="H353" s="1"/>
      <c r="I353" s="1"/>
      <c r="J353" s="220"/>
      <c r="K353" s="1"/>
      <c r="L353" s="1"/>
      <c r="M353" s="220"/>
      <c r="N353" s="1"/>
      <c r="O353" s="1"/>
      <c r="P353"/>
      <c r="Q35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s="187" customFormat="1" ht="11.25" customHeight="1" x14ac:dyDescent="0.2">
      <c r="A354" s="32"/>
      <c r="B354" s="34"/>
      <c r="C354" s="35"/>
      <c r="D354" s="36"/>
      <c r="E354" s="34"/>
      <c r="F354" s="220"/>
      <c r="G354" s="220"/>
      <c r="H354" s="1"/>
      <c r="I354" s="1"/>
      <c r="J354" s="220"/>
      <c r="K354" s="220"/>
      <c r="L354" s="220"/>
      <c r="M354" s="1"/>
      <c r="N354" s="1"/>
      <c r="O354" s="1"/>
      <c r="P354"/>
      <c r="Q35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s="187" customFormat="1" ht="11.25" customHeight="1" x14ac:dyDescent="0.2">
      <c r="A355" s="32"/>
      <c r="B355" s="34"/>
      <c r="C355" s="35"/>
      <c r="D355" s="36"/>
      <c r="E355" s="34"/>
      <c r="F355" s="220"/>
      <c r="G355" s="220"/>
      <c r="H355" s="1"/>
      <c r="I355" s="1"/>
      <c r="J355" s="1"/>
      <c r="K355" s="220"/>
      <c r="L355" s="220"/>
      <c r="M355" s="1"/>
      <c r="N355" s="1"/>
      <c r="O355" s="1"/>
      <c r="P355"/>
      <c r="Q355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s="187" customFormat="1" ht="11.25" customHeight="1" x14ac:dyDescent="0.2">
      <c r="A356" s="32"/>
      <c r="B356" s="34"/>
      <c r="C356" s="35"/>
      <c r="D356" s="36"/>
      <c r="E356" s="34"/>
      <c r="F356" s="1"/>
      <c r="G356" s="1"/>
      <c r="H356" s="1"/>
      <c r="I356" s="1"/>
      <c r="J356" s="1"/>
      <c r="K356" s="220"/>
      <c r="L356" s="220"/>
      <c r="M356" s="1"/>
      <c r="N356" s="1"/>
      <c r="O356" s="1"/>
      <c r="P356"/>
      <c r="Q35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s="187" customFormat="1" ht="11.25" customHeight="1" x14ac:dyDescent="0.2">
      <c r="A357" s="32"/>
      <c r="B357" s="34"/>
      <c r="C357" s="35"/>
      <c r="D357" s="36"/>
      <c r="E357" s="34"/>
      <c r="F357" s="1"/>
      <c r="G357" s="1"/>
      <c r="H357" s="1"/>
      <c r="I357" s="1"/>
      <c r="J357" s="1"/>
      <c r="K357" s="220"/>
      <c r="L357" s="1"/>
      <c r="M357" s="1"/>
      <c r="N357" s="1"/>
      <c r="O357" s="1"/>
      <c r="P357"/>
      <c r="Q357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s="187" customFormat="1" ht="11.25" customHeight="1" x14ac:dyDescent="0.2">
      <c r="A358" s="32"/>
      <c r="B358" s="34"/>
      <c r="C358" s="35"/>
      <c r="D358" s="36"/>
      <c r="E358" s="34"/>
      <c r="F358" s="1"/>
      <c r="G358" s="203"/>
      <c r="H358" s="205"/>
      <c r="I358" s="205"/>
      <c r="J358" s="220"/>
      <c r="K358" s="220"/>
      <c r="L358" s="1"/>
      <c r="M358" s="1"/>
      <c r="N358" s="1"/>
      <c r="O358" s="1"/>
      <c r="P358"/>
      <c r="Q35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s="187" customFormat="1" ht="11.25" customHeight="1" x14ac:dyDescent="0.2">
      <c r="A359" s="23"/>
      <c r="B359" s="25"/>
      <c r="C359" s="26"/>
      <c r="D359" s="27"/>
      <c r="E359" s="34"/>
      <c r="F359" s="1"/>
      <c r="G359" s="203"/>
      <c r="H359" s="205"/>
      <c r="I359" s="205"/>
      <c r="J359" s="1"/>
      <c r="K359" s="1"/>
      <c r="L359" s="1"/>
      <c r="M359" s="1"/>
      <c r="N359" s="1"/>
      <c r="O359"/>
      <c r="P359"/>
      <c r="Q359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s="187" customFormat="1" ht="11.25" customHeight="1" x14ac:dyDescent="0.2">
      <c r="A360" s="23"/>
      <c r="B360" s="25"/>
      <c r="C360" s="26"/>
      <c r="D360" s="27"/>
      <c r="E360" s="34"/>
      <c r="F360" s="1"/>
      <c r="G360" s="203"/>
      <c r="H360" s="205"/>
      <c r="I360" s="205"/>
      <c r="J360" s="1"/>
      <c r="K360" s="1"/>
      <c r="L360" s="1"/>
      <c r="M360" s="1"/>
      <c r="N360" s="1"/>
      <c r="O360" s="1"/>
      <c r="P360" s="1"/>
      <c r="Q360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s="187" customFormat="1" ht="11.25" customHeight="1" x14ac:dyDescent="0.2">
      <c r="A361" s="23"/>
      <c r="B361" s="25"/>
      <c r="C361" s="26"/>
      <c r="D361" s="27"/>
      <c r="E361" s="34"/>
      <c r="F361" s="1"/>
      <c r="G361" s="203"/>
      <c r="H361" s="205"/>
      <c r="I361" s="205"/>
      <c r="J361" s="1"/>
      <c r="K361" s="1"/>
      <c r="L361" s="1"/>
      <c r="M361" s="1"/>
      <c r="N361" s="1"/>
      <c r="O361" s="1"/>
      <c r="P361" s="1"/>
      <c r="Q36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s="187" customFormat="1" ht="11.25" customHeight="1" x14ac:dyDescent="0.2">
      <c r="A362" s="32"/>
      <c r="B362" s="34"/>
      <c r="C362" s="35"/>
      <c r="D362" s="36"/>
      <c r="E362" s="34"/>
      <c r="F362" s="205"/>
      <c r="G362" s="205"/>
      <c r="H362" s="205"/>
      <c r="I362" s="205"/>
      <c r="J362" s="1"/>
      <c r="K362" s="1"/>
      <c r="L362" s="1"/>
      <c r="M362" s="1"/>
      <c r="N362" s="1"/>
      <c r="O362" s="1"/>
      <c r="P362" s="1"/>
      <c r="Q362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s="187" customFormat="1" ht="11.25" customHeight="1" x14ac:dyDescent="0.2">
      <c r="A363" s="32"/>
      <c r="B363" s="34"/>
      <c r="C363" s="35"/>
      <c r="D363" s="36"/>
      <c r="E363" s="34"/>
      <c r="F363" s="205"/>
      <c r="G363" s="205"/>
      <c r="H363" s="205"/>
      <c r="I363" s="1"/>
      <c r="J363" s="1"/>
      <c r="K363" s="1"/>
      <c r="L363" s="1"/>
      <c r="M363" s="1"/>
      <c r="N363" s="1"/>
      <c r="O363" s="1"/>
      <c r="P363" s="1"/>
      <c r="Q36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s="187" customFormat="1" ht="11.25" customHeight="1" x14ac:dyDescent="0.2">
      <c r="A364" s="32"/>
      <c r="B364" s="34"/>
      <c r="C364" s="35"/>
      <c r="D364" s="36"/>
      <c r="E364" s="34"/>
      <c r="F364" s="205"/>
      <c r="G364" s="205"/>
      <c r="H364" s="205"/>
      <c r="I364" s="1"/>
      <c r="J364" s="1"/>
      <c r="K364" s="1"/>
      <c r="L364" s="1"/>
      <c r="M364" s="1"/>
      <c r="N364" s="1"/>
      <c r="O364" s="1"/>
      <c r="P364" s="1"/>
      <c r="Q36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s="187" customFormat="1" ht="11.25" customHeight="1" x14ac:dyDescent="0.2">
      <c r="A365" s="23"/>
      <c r="B365" s="25"/>
      <c r="C365" s="26"/>
      <c r="D365" s="27"/>
      <c r="E365" s="34"/>
      <c r="F365" s="205"/>
      <c r="G365" s="205"/>
      <c r="H365" s="1"/>
      <c r="I365" s="1"/>
      <c r="J365" s="1"/>
      <c r="K365" s="1"/>
      <c r="L365" s="1"/>
      <c r="M365" s="1"/>
      <c r="N365" s="1"/>
      <c r="O365" s="1"/>
      <c r="P365" s="1"/>
      <c r="Q365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s="187" customFormat="1" ht="11.25" customHeight="1" x14ac:dyDescent="0.2">
      <c r="A366" s="23"/>
      <c r="B366" s="25"/>
      <c r="C366" s="26"/>
      <c r="D366" s="27"/>
      <c r="E366" s="34"/>
      <c r="F366" s="205"/>
      <c r="G366" s="205"/>
      <c r="H366" s="1"/>
      <c r="I366" s="1"/>
      <c r="J366" s="1"/>
      <c r="K366" s="1"/>
      <c r="L366" s="1"/>
      <c r="M366" s="1"/>
      <c r="N366" s="1"/>
      <c r="O366" s="1"/>
      <c r="P366" s="1"/>
      <c r="Q36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s="187" customFormat="1" ht="11.25" customHeight="1" x14ac:dyDescent="0.2">
      <c r="A367" s="23"/>
      <c r="B367" s="25"/>
      <c r="C367" s="26"/>
      <c r="D367" s="27"/>
      <c r="E367" s="34"/>
      <c r="F367" s="205"/>
      <c r="G367" s="205"/>
      <c r="H367" s="1"/>
      <c r="I367" s="1"/>
      <c r="J367" s="1"/>
      <c r="K367" s="1"/>
      <c r="L367" s="1"/>
      <c r="M367" s="1"/>
      <c r="N367" s="205"/>
      <c r="O367" s="205"/>
      <c r="P367" s="1"/>
      <c r="Q367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s="187" customFormat="1" ht="11.25" customHeight="1" x14ac:dyDescent="0.2">
      <c r="A368" s="32"/>
      <c r="B368" s="34"/>
      <c r="C368" s="35"/>
      <c r="D368" s="36"/>
      <c r="E368" s="34"/>
      <c r="F368" s="205"/>
      <c r="G368" s="1"/>
      <c r="H368" s="1"/>
      <c r="I368" s="1"/>
      <c r="J368" s="1"/>
      <c r="K368" s="1"/>
      <c r="L368" s="1"/>
      <c r="M368" s="1"/>
      <c r="N368" s="205"/>
      <c r="O368" s="205"/>
      <c r="P368" s="1"/>
      <c r="Q36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9" s="187" customFormat="1" ht="11.25" customHeight="1" x14ac:dyDescent="0.2">
      <c r="A369" s="32"/>
      <c r="B369" s="34"/>
      <c r="C369" s="35"/>
      <c r="D369" s="36"/>
      <c r="E369" s="34"/>
      <c r="F369" s="1"/>
      <c r="G369" s="1"/>
      <c r="H369" s="1"/>
      <c r="I369" s="205"/>
      <c r="J369" s="205"/>
      <c r="K369" s="1"/>
      <c r="L369" s="1"/>
      <c r="M369" s="1"/>
      <c r="N369" s="205"/>
      <c r="O369" s="205"/>
      <c r="P369" s="1"/>
      <c r="Q369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9" s="187" customFormat="1" ht="11.25" customHeight="1" x14ac:dyDescent="0.2">
      <c r="A370" s="32"/>
      <c r="B370" s="34"/>
      <c r="C370" s="35"/>
      <c r="D370" s="36"/>
      <c r="E370" s="34"/>
      <c r="F370" s="1"/>
      <c r="G370" s="1"/>
      <c r="H370" s="1"/>
      <c r="I370" s="205"/>
      <c r="J370" s="205"/>
      <c r="K370" s="1"/>
      <c r="L370" s="1"/>
      <c r="M370" s="1"/>
      <c r="N370" s="205"/>
      <c r="O370" s="205"/>
      <c r="P370" s="1"/>
      <c r="Q370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9" s="187" customFormat="1" ht="11.25" customHeight="1" x14ac:dyDescent="0.2">
      <c r="A371" s="32"/>
      <c r="B371" s="34"/>
      <c r="C371" s="35"/>
      <c r="D371" s="36"/>
      <c r="E371" s="34"/>
      <c r="F371" s="1"/>
      <c r="G371" s="1"/>
      <c r="H371" s="1"/>
      <c r="I371" s="205"/>
      <c r="J371" s="205"/>
      <c r="K371" s="1"/>
      <c r="L371" s="1"/>
      <c r="M371" s="1"/>
      <c r="N371" s="205"/>
      <c r="O371" s="205"/>
      <c r="P371" s="1"/>
      <c r="Q37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9" s="187" customFormat="1" ht="11.25" customHeight="1" x14ac:dyDescent="0.2">
      <c r="A372" s="32"/>
      <c r="B372" s="34"/>
      <c r="C372" s="35"/>
      <c r="D372" s="36"/>
      <c r="E372" s="34"/>
      <c r="F372" s="1"/>
      <c r="G372" s="1"/>
      <c r="H372" s="1"/>
      <c r="I372" s="205"/>
      <c r="J372" s="205"/>
      <c r="K372" s="205"/>
      <c r="L372" s="1"/>
      <c r="M372" s="1"/>
      <c r="N372" s="205"/>
      <c r="O372" s="205"/>
      <c r="P372" s="1"/>
      <c r="Q372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9" s="187" customFormat="1" ht="11.25" customHeight="1" x14ac:dyDescent="0.2">
      <c r="A373" s="32"/>
      <c r="B373" s="34"/>
      <c r="C373" s="35"/>
      <c r="D373" s="36"/>
      <c r="E373" s="34"/>
      <c r="F373" s="1"/>
      <c r="G373" s="1"/>
      <c r="H373" s="1"/>
      <c r="I373" s="205"/>
      <c r="J373" s="205"/>
      <c r="K373" s="205"/>
      <c r="L373" s="1"/>
      <c r="M373" s="1"/>
      <c r="N373" s="205"/>
      <c r="O373" s="205"/>
      <c r="P373" s="1"/>
      <c r="Q37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9" s="187" customFormat="1" ht="11.25" customHeight="1" x14ac:dyDescent="0.2">
      <c r="A374" s="32"/>
      <c r="B374" s="34"/>
      <c r="C374" s="35"/>
      <c r="D374" s="36"/>
      <c r="E374" s="34"/>
      <c r="F374" s="1"/>
      <c r="G374" s="1"/>
      <c r="H374" s="1"/>
      <c r="I374" s="205"/>
      <c r="J374" s="205"/>
      <c r="K374" s="205"/>
      <c r="L374" s="1"/>
      <c r="M374" s="1"/>
      <c r="N374" s="205"/>
      <c r="O374" s="205"/>
      <c r="P374"/>
      <c r="Q37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9" s="187" customFormat="1" ht="11.25" customHeight="1" x14ac:dyDescent="0.2">
      <c r="A375" s="32"/>
      <c r="B375" s="34"/>
      <c r="C375" s="35"/>
      <c r="D375" s="36"/>
      <c r="E375" s="34"/>
      <c r="F375" s="1"/>
      <c r="G375" s="1"/>
      <c r="H375" s="1"/>
      <c r="I375" s="205"/>
      <c r="J375" s="205"/>
      <c r="K375" s="205"/>
      <c r="L375" s="1"/>
      <c r="M375" s="1"/>
      <c r="N375" s="205"/>
      <c r="O375" s="205"/>
      <c r="P375"/>
      <c r="Q375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9" s="187" customFormat="1" ht="11.25" customHeight="1" x14ac:dyDescent="0.2">
      <c r="A376" s="32"/>
      <c r="B376" s="34"/>
      <c r="C376" s="35"/>
      <c r="D376" s="36"/>
      <c r="E376" s="34"/>
      <c r="F376" s="1"/>
      <c r="G376" s="1"/>
      <c r="H376" s="1"/>
      <c r="I376" s="205"/>
      <c r="J376" s="205"/>
      <c r="K376" s="205"/>
      <c r="L376" s="1"/>
      <c r="M376" s="1"/>
      <c r="N376" s="205"/>
      <c r="O376" s="205"/>
      <c r="P376"/>
      <c r="Q37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9" s="187" customFormat="1" ht="11.25" customHeight="1" x14ac:dyDescent="0.2">
      <c r="A377" s="32"/>
      <c r="B377" s="34"/>
      <c r="C377" s="35"/>
      <c r="D377" s="36"/>
      <c r="E377" s="34"/>
      <c r="F377" s="1"/>
      <c r="G377" s="1"/>
      <c r="H377" s="1"/>
      <c r="I377" s="205"/>
      <c r="J377" s="205"/>
      <c r="K377" s="205"/>
      <c r="L377" s="205"/>
      <c r="M377" s="205"/>
      <c r="N377"/>
      <c r="O377"/>
      <c r="P377"/>
      <c r="Q377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9" s="187" customFormat="1" ht="11.25" customHeight="1" x14ac:dyDescent="0.2">
      <c r="A378" s="32"/>
      <c r="B378" s="34"/>
      <c r="C378" s="35"/>
      <c r="D378" s="36"/>
      <c r="E378" s="34"/>
      <c r="F378" s="1"/>
      <c r="G378" s="1"/>
      <c r="H378" s="1"/>
      <c r="I378" s="205"/>
      <c r="J378" s="205"/>
      <c r="K378" s="205"/>
      <c r="L378" s="205"/>
      <c r="M378" s="205"/>
      <c r="N378"/>
      <c r="O378"/>
      <c r="P378"/>
      <c r="Q37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9" s="187" customFormat="1" ht="11.25" customHeight="1" x14ac:dyDescent="0.2">
      <c r="A379" s="32"/>
      <c r="B379" s="34"/>
      <c r="C379" s="35"/>
      <c r="D379" s="36"/>
      <c r="E379" s="34"/>
      <c r="F379" s="1"/>
      <c r="G379" s="205"/>
      <c r="H379" s="205"/>
      <c r="I379" s="1"/>
      <c r="J379" s="205"/>
      <c r="K379" s="205"/>
      <c r="L379" s="205"/>
      <c r="M379" s="205"/>
      <c r="N379"/>
      <c r="O379"/>
      <c r="P379"/>
      <c r="Q379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9" s="187" customFormat="1" ht="11.25" customHeight="1" x14ac:dyDescent="0.2">
      <c r="A380" s="32"/>
      <c r="B380" s="34"/>
      <c r="C380" s="35"/>
      <c r="D380" s="36"/>
      <c r="E380" s="34"/>
      <c r="F380" s="1"/>
      <c r="G380" s="205"/>
      <c r="H380" s="205"/>
      <c r="I380" s="1"/>
      <c r="J380" s="205"/>
      <c r="K380" s="205"/>
      <c r="L380" s="205"/>
      <c r="M380" s="205"/>
      <c r="N380"/>
      <c r="O380"/>
      <c r="P380"/>
      <c r="Q380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9" s="187" customFormat="1" ht="11.25" customHeight="1" x14ac:dyDescent="0.2">
      <c r="A381" s="32"/>
      <c r="B381" s="34"/>
      <c r="C381" s="35"/>
      <c r="D381" s="36"/>
      <c r="E381" s="34"/>
      <c r="F381" s="1"/>
      <c r="G381" s="205"/>
      <c r="H381" s="205"/>
      <c r="I381" s="1"/>
      <c r="J381" s="205"/>
      <c r="K381" s="205"/>
      <c r="L381"/>
      <c r="M381"/>
      <c r="N381"/>
      <c r="O381"/>
      <c r="P381"/>
      <c r="Q38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9" s="187" customFormat="1" ht="11.25" customHeight="1" x14ac:dyDescent="0.2">
      <c r="A382" s="23"/>
      <c r="B382" s="25"/>
      <c r="C382" s="26"/>
      <c r="D382" s="27"/>
      <c r="E382" s="34"/>
      <c r="F382" s="1"/>
      <c r="G382" s="205"/>
      <c r="H382" s="205"/>
      <c r="I382" s="179"/>
      <c r="J382" s="179"/>
      <c r="K382"/>
      <c r="L382"/>
      <c r="M382"/>
      <c r="N382"/>
      <c r="O382"/>
      <c r="P382"/>
      <c r="Q382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s="187" customFormat="1" ht="11.25" customHeight="1" x14ac:dyDescent="0.2">
      <c r="A383" s="23"/>
      <c r="B383" s="25"/>
      <c r="C383" s="26"/>
      <c r="D383" s="27"/>
      <c r="E383" s="34"/>
      <c r="F383" s="1"/>
      <c r="G383" s="205"/>
      <c r="H383" s="205"/>
      <c r="I383" s="179"/>
      <c r="J383" s="179"/>
      <c r="K383"/>
      <c r="L383"/>
      <c r="M383"/>
      <c r="N383"/>
      <c r="O383"/>
      <c r="P383"/>
      <c r="Q38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s="187" customFormat="1" ht="11.25" customHeight="1" x14ac:dyDescent="0.2">
      <c r="A384" s="23"/>
      <c r="B384" s="25"/>
      <c r="C384" s="26"/>
      <c r="D384" s="27"/>
      <c r="E384" s="34"/>
      <c r="F384"/>
      <c r="G384"/>
      <c r="H384" s="151"/>
      <c r="I384" s="179"/>
      <c r="J384" s="179"/>
      <c r="K384"/>
      <c r="L384"/>
      <c r="M384"/>
      <c r="N384"/>
      <c r="O384"/>
      <c r="P384"/>
      <c r="Q38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s="187" customFormat="1" ht="11.25" customHeight="1" x14ac:dyDescent="0.2">
      <c r="A385" s="32"/>
      <c r="B385" s="34"/>
      <c r="C385" s="35"/>
      <c r="D385" s="36"/>
      <c r="E385" s="34"/>
      <c r="F385"/>
      <c r="G385"/>
      <c r="H385" s="151"/>
      <c r="I385" s="179"/>
      <c r="J385" s="179"/>
      <c r="K385"/>
      <c r="L385"/>
      <c r="M385"/>
      <c r="N385"/>
      <c r="O385"/>
      <c r="P385"/>
      <c r="Q385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s="187" customFormat="1" ht="11.25" customHeight="1" x14ac:dyDescent="0.2">
      <c r="A386" s="32"/>
      <c r="B386" s="34"/>
      <c r="C386" s="35"/>
      <c r="D386" s="36"/>
      <c r="E386" s="34"/>
      <c r="F386"/>
      <c r="G386"/>
      <c r="H386" s="151"/>
      <c r="I386" s="179"/>
      <c r="J386" s="179"/>
      <c r="K386"/>
      <c r="L386"/>
      <c r="M386"/>
      <c r="N386"/>
      <c r="O386"/>
      <c r="P386"/>
      <c r="Q38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s="187" customFormat="1" ht="11.25" customHeight="1" x14ac:dyDescent="0.2">
      <c r="A387"/>
      <c r="B387"/>
      <c r="C387"/>
      <c r="D387"/>
      <c r="E387"/>
      <c r="F387"/>
      <c r="G387"/>
      <c r="H387" s="151"/>
      <c r="I387" s="179"/>
      <c r="J387" s="179"/>
      <c r="K387"/>
      <c r="L387"/>
      <c r="M387"/>
      <c r="N387"/>
      <c r="O387"/>
      <c r="P387"/>
      <c r="Q387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s="187" customFormat="1" ht="11.25" customHeight="1" x14ac:dyDescent="0.2">
      <c r="A388"/>
      <c r="B388"/>
      <c r="C388"/>
      <c r="D388"/>
      <c r="E388"/>
      <c r="F388"/>
      <c r="G388"/>
      <c r="H388" s="151"/>
      <c r="I388" s="179"/>
      <c r="J388" s="179"/>
      <c r="K388"/>
      <c r="L388"/>
      <c r="M388"/>
      <c r="N388"/>
      <c r="O388"/>
      <c r="P388"/>
      <c r="Q38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s="187" customFormat="1" ht="11.25" customHeight="1" x14ac:dyDescent="0.2">
      <c r="A389"/>
      <c r="B389"/>
      <c r="C389"/>
      <c r="D389"/>
      <c r="E389"/>
      <c r="F389"/>
      <c r="G389"/>
      <c r="H389" s="151"/>
      <c r="I389" s="179"/>
      <c r="J389" s="179"/>
      <c r="K389"/>
      <c r="L389"/>
      <c r="M389"/>
      <c r="N389"/>
      <c r="O389"/>
      <c r="P389"/>
      <c r="Q389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s="168" customFormat="1" ht="11.25" customHeight="1" x14ac:dyDescent="0.2">
      <c r="A390"/>
      <c r="B390"/>
      <c r="C390"/>
      <c r="D390"/>
      <c r="E390"/>
      <c r="F390"/>
      <c r="G390"/>
      <c r="H390" s="151"/>
      <c r="I390" s="179"/>
      <c r="J390" s="179"/>
      <c r="K390"/>
      <c r="L390"/>
      <c r="M390"/>
      <c r="N390"/>
      <c r="O390"/>
      <c r="P390"/>
      <c r="Q390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s="168" customFormat="1" ht="11.25" customHeight="1" x14ac:dyDescent="0.2">
      <c r="A391"/>
      <c r="B391"/>
      <c r="C391"/>
      <c r="D391"/>
      <c r="E391"/>
      <c r="F391"/>
      <c r="G391"/>
      <c r="H391" s="151"/>
      <c r="I391" s="179"/>
      <c r="J391" s="179"/>
      <c r="K391"/>
      <c r="L391"/>
      <c r="M391"/>
      <c r="N391"/>
      <c r="O391"/>
      <c r="P391"/>
      <c r="Q39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s="168" customFormat="1" ht="11.25" customHeight="1" x14ac:dyDescent="0.2">
      <c r="A392"/>
      <c r="B392"/>
      <c r="C392"/>
      <c r="D392"/>
      <c r="E392"/>
      <c r="F392"/>
      <c r="G392"/>
      <c r="H392" s="151"/>
      <c r="I392" s="179"/>
      <c r="J392" s="179"/>
      <c r="K392"/>
      <c r="L392"/>
      <c r="M392"/>
      <c r="N392"/>
      <c r="O392"/>
      <c r="P392"/>
      <c r="Q392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s="168" customFormat="1" ht="11.25" customHeight="1" x14ac:dyDescent="0.2">
      <c r="A393"/>
      <c r="B393"/>
      <c r="C393"/>
      <c r="D393"/>
      <c r="E393"/>
      <c r="F393"/>
      <c r="G393"/>
      <c r="H393" s="151"/>
      <c r="I393" s="179"/>
      <c r="J393" s="179"/>
      <c r="K393"/>
      <c r="L393"/>
      <c r="M393"/>
      <c r="N393"/>
      <c r="O393"/>
      <c r="P393"/>
      <c r="Q39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s="168" customFormat="1" ht="11.25" customHeight="1" x14ac:dyDescent="0.2">
      <c r="A394"/>
      <c r="B394"/>
      <c r="C394"/>
      <c r="D394"/>
      <c r="E394"/>
      <c r="F394"/>
      <c r="G394"/>
      <c r="H394" s="151"/>
      <c r="I394" s="179"/>
      <c r="J394" s="179"/>
      <c r="K394"/>
      <c r="L394"/>
      <c r="M394"/>
      <c r="N394"/>
      <c r="O394"/>
      <c r="P394"/>
      <c r="Q39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s="168" customFormat="1" ht="11.25" customHeight="1" x14ac:dyDescent="0.2">
      <c r="A395"/>
      <c r="B395"/>
      <c r="C395"/>
      <c r="D395"/>
      <c r="E395"/>
      <c r="F395"/>
      <c r="G395"/>
      <c r="H395" s="151"/>
      <c r="I395" s="179"/>
      <c r="J395" s="179"/>
      <c r="K395"/>
      <c r="L395"/>
      <c r="M395"/>
      <c r="N395"/>
      <c r="O395"/>
      <c r="P395"/>
      <c r="Q395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s="168" customFormat="1" ht="11.25" customHeight="1" x14ac:dyDescent="0.2">
      <c r="A396"/>
      <c r="B396"/>
      <c r="C396"/>
      <c r="D396"/>
      <c r="E396"/>
      <c r="F396"/>
      <c r="G396"/>
      <c r="H396" s="151"/>
      <c r="I396" s="179"/>
      <c r="J396" s="179"/>
      <c r="K396"/>
      <c r="L396"/>
      <c r="M396"/>
      <c r="N396"/>
      <c r="O396"/>
      <c r="P396"/>
      <c r="Q39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9" s="168" customFormat="1" ht="11.25" customHeight="1" x14ac:dyDescent="0.2">
      <c r="A397"/>
      <c r="B397"/>
      <c r="C397"/>
      <c r="D397"/>
      <c r="E397"/>
      <c r="F397"/>
      <c r="G397"/>
      <c r="H397" s="151"/>
      <c r="I397" s="179"/>
      <c r="J397" s="179"/>
      <c r="K397"/>
      <c r="L397"/>
      <c r="M397"/>
      <c r="N397"/>
      <c r="O397"/>
      <c r="P397"/>
      <c r="Q397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9" s="168" customFormat="1" ht="11.25" customHeight="1" x14ac:dyDescent="0.2">
      <c r="A398"/>
      <c r="B398"/>
      <c r="C398"/>
      <c r="D398"/>
      <c r="E398"/>
      <c r="F398"/>
      <c r="G398"/>
      <c r="H398" s="151"/>
      <c r="I398" s="179"/>
      <c r="J398" s="179"/>
      <c r="K398"/>
      <c r="L398"/>
      <c r="M398"/>
      <c r="N398"/>
      <c r="O398"/>
      <c r="P398"/>
      <c r="Q39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9" s="168" customFormat="1" ht="11.25" customHeight="1" x14ac:dyDescent="0.2">
      <c r="A399"/>
      <c r="B399"/>
      <c r="C399"/>
      <c r="D399"/>
      <c r="E399"/>
      <c r="F399"/>
      <c r="G399"/>
      <c r="H399" s="151"/>
      <c r="I399" s="179"/>
      <c r="J399" s="179"/>
      <c r="K399"/>
      <c r="L399"/>
      <c r="M399"/>
      <c r="N399"/>
      <c r="O399"/>
      <c r="P399"/>
      <c r="Q399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9" s="169" customFormat="1" ht="11.25" customHeight="1" x14ac:dyDescent="0.2">
      <c r="A400"/>
      <c r="B400"/>
      <c r="C400"/>
      <c r="D400"/>
      <c r="E400"/>
      <c r="F400"/>
      <c r="G400"/>
      <c r="H400" s="151"/>
      <c r="I400" s="179"/>
      <c r="J400" s="179"/>
      <c r="K400"/>
      <c r="L400"/>
      <c r="M400"/>
      <c r="N400"/>
      <c r="O400"/>
      <c r="P400"/>
      <c r="Q400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9" s="169" customFormat="1" ht="11.25" customHeight="1" x14ac:dyDescent="0.2">
      <c r="A401"/>
      <c r="B401"/>
      <c r="C401"/>
      <c r="D401"/>
      <c r="E401"/>
      <c r="F401"/>
      <c r="G401"/>
      <c r="H401" s="151"/>
      <c r="I401" s="179"/>
      <c r="J401" s="179"/>
      <c r="K401"/>
      <c r="L401"/>
      <c r="M401"/>
      <c r="N401"/>
      <c r="O401"/>
      <c r="P401"/>
      <c r="Q40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9" s="169" customFormat="1" ht="11.25" customHeight="1" x14ac:dyDescent="0.2">
      <c r="A402"/>
      <c r="B402"/>
      <c r="C402"/>
      <c r="D402"/>
      <c r="E402"/>
      <c r="F402"/>
      <c r="G402"/>
      <c r="H402" s="151"/>
      <c r="I402" s="179"/>
      <c r="J402" s="179"/>
      <c r="K402"/>
      <c r="L402"/>
      <c r="M402"/>
      <c r="N402"/>
      <c r="O402"/>
      <c r="P402"/>
      <c r="Q402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9" s="169" customFormat="1" ht="11.25" customHeight="1" x14ac:dyDescent="0.2">
      <c r="A403"/>
      <c r="B403"/>
      <c r="C403"/>
      <c r="D403"/>
      <c r="E403"/>
      <c r="F403"/>
      <c r="G403"/>
      <c r="H403" s="151"/>
      <c r="I403" s="179"/>
      <c r="J403" s="179"/>
      <c r="K403"/>
      <c r="L403"/>
      <c r="M403"/>
      <c r="N403"/>
      <c r="O403"/>
      <c r="P403"/>
      <c r="Q40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9" s="169" customFormat="1" ht="11.25" customHeight="1" x14ac:dyDescent="0.2">
      <c r="A404"/>
      <c r="B404"/>
      <c r="C404"/>
      <c r="D404"/>
      <c r="E404"/>
      <c r="F404"/>
      <c r="G404"/>
      <c r="H404" s="151"/>
      <c r="I404" s="179"/>
      <c r="J404" s="179"/>
      <c r="K404"/>
      <c r="L404"/>
      <c r="M404"/>
      <c r="N404"/>
      <c r="O404"/>
      <c r="P404"/>
      <c r="Q40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9" s="169" customFormat="1" ht="11.25" customHeight="1" x14ac:dyDescent="0.2">
      <c r="A405"/>
      <c r="B405"/>
      <c r="C405"/>
      <c r="D405"/>
      <c r="E405"/>
      <c r="F405"/>
      <c r="G405"/>
      <c r="H405" s="151"/>
      <c r="I405" s="179"/>
      <c r="J405" s="179"/>
      <c r="K405"/>
      <c r="L405"/>
      <c r="M405"/>
      <c r="N405"/>
      <c r="O405"/>
      <c r="P405"/>
      <c r="Q405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9" s="169" customFormat="1" ht="11.25" customHeight="1" x14ac:dyDescent="0.2">
      <c r="A406"/>
      <c r="B406"/>
      <c r="C406"/>
      <c r="D406"/>
      <c r="E406"/>
      <c r="F406"/>
      <c r="G406"/>
      <c r="H406" s="151"/>
      <c r="I406" s="179"/>
      <c r="J406" s="179"/>
      <c r="K406"/>
      <c r="L406"/>
      <c r="M406"/>
      <c r="N406"/>
      <c r="O406"/>
      <c r="P406"/>
      <c r="Q40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9" s="168" customFormat="1" ht="11.25" customHeight="1" x14ac:dyDescent="0.2">
      <c r="A407"/>
      <c r="B407"/>
      <c r="C407"/>
      <c r="D407"/>
      <c r="E407"/>
      <c r="F407"/>
      <c r="G407"/>
      <c r="H407" s="151"/>
      <c r="I407" s="179"/>
      <c r="J407" s="179"/>
      <c r="K407"/>
      <c r="L407"/>
      <c r="M407"/>
      <c r="N407"/>
      <c r="O407"/>
      <c r="P407"/>
      <c r="Q407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9" s="168" customFormat="1" ht="11.25" customHeight="1" x14ac:dyDescent="0.2">
      <c r="A408"/>
      <c r="B408"/>
      <c r="C408"/>
      <c r="D408"/>
      <c r="E408"/>
      <c r="F408"/>
      <c r="G408"/>
      <c r="H408" s="151"/>
      <c r="I408" s="179"/>
      <c r="J408" s="179"/>
      <c r="K408"/>
      <c r="L408"/>
      <c r="M408"/>
      <c r="N408"/>
      <c r="O408"/>
      <c r="P408"/>
      <c r="Q40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9" s="168" customFormat="1" ht="11.25" customHeight="1" x14ac:dyDescent="0.2">
      <c r="A409"/>
      <c r="B409"/>
      <c r="C409"/>
      <c r="D409"/>
      <c r="E409"/>
      <c r="F409"/>
      <c r="G409"/>
      <c r="H409" s="151"/>
      <c r="I409" s="179"/>
      <c r="J409" s="179"/>
      <c r="K409"/>
      <c r="L409"/>
      <c r="M409"/>
      <c r="N409"/>
      <c r="O409"/>
      <c r="P409"/>
      <c r="Q409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9" s="168" customFormat="1" ht="11.25" customHeight="1" x14ac:dyDescent="0.2">
      <c r="A410"/>
      <c r="B410"/>
      <c r="C410"/>
      <c r="D410"/>
      <c r="E410"/>
      <c r="F410"/>
      <c r="G410"/>
      <c r="H410" s="151"/>
      <c r="I410" s="179"/>
      <c r="J410" s="179"/>
      <c r="K410"/>
      <c r="L410"/>
      <c r="M410"/>
      <c r="N410"/>
      <c r="O410"/>
      <c r="P410"/>
      <c r="Q410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9" s="168" customFormat="1" ht="11.25" customHeight="1" x14ac:dyDescent="0.2">
      <c r="A411"/>
      <c r="B411"/>
      <c r="C411"/>
      <c r="D411"/>
      <c r="E411"/>
      <c r="F411"/>
      <c r="G411"/>
      <c r="H411" s="151"/>
      <c r="I411" s="179"/>
      <c r="J411" s="179"/>
      <c r="K411"/>
      <c r="L411"/>
      <c r="M411"/>
      <c r="N411"/>
      <c r="O411"/>
      <c r="P411"/>
      <c r="Q41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9" s="168" customFormat="1" ht="11.25" customHeight="1" x14ac:dyDescent="0.2">
      <c r="A412"/>
      <c r="B412"/>
      <c r="C412"/>
      <c r="D412"/>
      <c r="E412"/>
      <c r="F412"/>
      <c r="G412"/>
      <c r="H412" s="151"/>
      <c r="I412" s="179"/>
      <c r="J412" s="179"/>
      <c r="K412"/>
      <c r="L412"/>
      <c r="M412"/>
      <c r="N412"/>
      <c r="O412"/>
      <c r="P412"/>
      <c r="Q412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9" s="168" customFormat="1" ht="11.25" customHeight="1" x14ac:dyDescent="0.2">
      <c r="A413"/>
      <c r="B413"/>
      <c r="C413"/>
      <c r="D413"/>
      <c r="E413"/>
      <c r="F413"/>
      <c r="G413"/>
      <c r="H413" s="151"/>
      <c r="I413" s="179"/>
      <c r="J413" s="179"/>
      <c r="K413"/>
      <c r="L413"/>
      <c r="M413"/>
      <c r="N413"/>
      <c r="O413"/>
      <c r="P413"/>
      <c r="Q41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s="168" customFormat="1" ht="11.25" customHeight="1" x14ac:dyDescent="0.2">
      <c r="A414"/>
      <c r="B414"/>
      <c r="C414"/>
      <c r="D414"/>
      <c r="E414"/>
      <c r="F414"/>
      <c r="G414"/>
      <c r="H414" s="151"/>
      <c r="I414" s="179"/>
      <c r="J414" s="179"/>
      <c r="K414"/>
      <c r="L414"/>
      <c r="M414"/>
      <c r="N414"/>
      <c r="O414"/>
      <c r="P414"/>
      <c r="Q41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s="168" customFormat="1" ht="11.25" customHeight="1" x14ac:dyDescent="0.2">
      <c r="A415"/>
      <c r="B415"/>
      <c r="C415"/>
      <c r="D415"/>
      <c r="E415"/>
      <c r="F415"/>
      <c r="G415"/>
      <c r="H415" s="151"/>
      <c r="I415" s="179"/>
      <c r="J415" s="179"/>
      <c r="K415"/>
      <c r="L415"/>
      <c r="M415"/>
      <c r="N415"/>
      <c r="O415"/>
      <c r="P415"/>
      <c r="Q415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9" s="168" customFormat="1" ht="11.25" customHeight="1" x14ac:dyDescent="0.2">
      <c r="A416"/>
      <c r="B416"/>
      <c r="C416"/>
      <c r="D416"/>
      <c r="E416"/>
      <c r="F416"/>
      <c r="G416"/>
      <c r="H416" s="151"/>
      <c r="I416" s="179"/>
      <c r="J416" s="179"/>
      <c r="K416"/>
      <c r="L416"/>
      <c r="M416"/>
      <c r="N416"/>
      <c r="O416"/>
      <c r="P416"/>
      <c r="Q41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0.5" customHeight="1" x14ac:dyDescent="0.2"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s="168" customFormat="1" ht="10.5" customHeight="1" x14ac:dyDescent="0.2">
      <c r="A418"/>
      <c r="B418"/>
      <c r="C418"/>
      <c r="D418"/>
      <c r="E418"/>
      <c r="F418"/>
      <c r="G418"/>
      <c r="H418" s="151"/>
      <c r="I418" s="179"/>
      <c r="J418" s="179"/>
      <c r="K418"/>
      <c r="L418"/>
      <c r="M418"/>
      <c r="N418"/>
      <c r="O418"/>
      <c r="P418"/>
      <c r="Q41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s="168" customFormat="1" ht="10.5" customHeight="1" x14ac:dyDescent="0.2">
      <c r="A419"/>
      <c r="B419"/>
      <c r="C419"/>
      <c r="D419"/>
      <c r="E419"/>
      <c r="F419"/>
      <c r="G419"/>
      <c r="H419" s="151"/>
      <c r="I419" s="179"/>
      <c r="J419" s="179"/>
      <c r="K419"/>
      <c r="L419"/>
      <c r="M419"/>
      <c r="N419"/>
      <c r="O419"/>
      <c r="P419"/>
      <c r="Q419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s="168" customFormat="1" ht="10.5" customHeight="1" x14ac:dyDescent="0.2">
      <c r="A420"/>
      <c r="B420"/>
      <c r="C420"/>
      <c r="D420"/>
      <c r="E420"/>
      <c r="F420"/>
      <c r="G420"/>
      <c r="H420" s="151"/>
      <c r="I420" s="179"/>
      <c r="J420" s="179"/>
      <c r="K420"/>
      <c r="L420"/>
      <c r="M420"/>
      <c r="N420"/>
      <c r="O420"/>
      <c r="P420"/>
      <c r="Q420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s="168" customFormat="1" ht="10.5" customHeight="1" x14ac:dyDescent="0.2">
      <c r="A421"/>
      <c r="B421"/>
      <c r="C421"/>
      <c r="D421"/>
      <c r="E421"/>
      <c r="F421"/>
      <c r="G421"/>
      <c r="H421" s="151"/>
      <c r="I421" s="179"/>
      <c r="J421" s="179"/>
      <c r="K421"/>
      <c r="L421"/>
      <c r="M421"/>
      <c r="N421"/>
      <c r="O421"/>
      <c r="P421"/>
      <c r="Q42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s="169" customFormat="1" ht="10.5" customHeight="1" x14ac:dyDescent="0.2">
      <c r="A422"/>
      <c r="B422"/>
      <c r="C422"/>
      <c r="D422"/>
      <c r="E422"/>
      <c r="F422"/>
      <c r="G422"/>
      <c r="H422" s="151"/>
      <c r="I422" s="179"/>
      <c r="J422" s="179"/>
      <c r="K422"/>
      <c r="L422"/>
      <c r="M422"/>
      <c r="N422"/>
      <c r="O422"/>
      <c r="P422"/>
      <c r="Q422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s="169" customFormat="1" ht="10.5" customHeight="1" x14ac:dyDescent="0.2">
      <c r="A423"/>
      <c r="B423"/>
      <c r="C423"/>
      <c r="D423"/>
      <c r="E423"/>
      <c r="F423"/>
      <c r="G423"/>
      <c r="H423" s="151"/>
      <c r="I423" s="179"/>
      <c r="J423" s="179"/>
      <c r="K423"/>
      <c r="L423"/>
      <c r="M423"/>
      <c r="N423"/>
      <c r="O423"/>
      <c r="P423"/>
      <c r="Q42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s="169" customFormat="1" ht="10.5" customHeight="1" x14ac:dyDescent="0.2">
      <c r="A424"/>
      <c r="B424"/>
      <c r="C424"/>
      <c r="D424"/>
      <c r="E424"/>
      <c r="F424"/>
      <c r="G424"/>
      <c r="H424" s="151"/>
      <c r="I424" s="179"/>
      <c r="J424" s="179"/>
      <c r="K424"/>
      <c r="L424"/>
      <c r="M424"/>
      <c r="N424"/>
      <c r="O424"/>
      <c r="P424"/>
      <c r="Q42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s="169" customFormat="1" ht="10.5" customHeight="1" x14ac:dyDescent="0.2">
      <c r="A425"/>
      <c r="B425"/>
      <c r="C425"/>
      <c r="D425"/>
      <c r="E425"/>
      <c r="F425"/>
      <c r="G425"/>
      <c r="H425" s="151"/>
      <c r="I425" s="179"/>
      <c r="J425" s="179"/>
      <c r="K425"/>
      <c r="L425"/>
      <c r="M425"/>
      <c r="N425"/>
      <c r="O425"/>
      <c r="P425"/>
      <c r="Q425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s="169" customFormat="1" ht="10.5" customHeight="1" x14ac:dyDescent="0.2">
      <c r="A426"/>
      <c r="B426"/>
      <c r="C426"/>
      <c r="D426"/>
      <c r="E426"/>
      <c r="F426"/>
      <c r="G426"/>
      <c r="H426" s="151"/>
      <c r="I426" s="179"/>
      <c r="J426" s="179"/>
      <c r="K426"/>
      <c r="L426"/>
      <c r="M426"/>
      <c r="N426"/>
      <c r="O426"/>
      <c r="P426"/>
      <c r="Q42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0.5" customHeight="1" x14ac:dyDescent="0.2"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1.25" customHeight="1" x14ac:dyDescent="0.2"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s="142" customFormat="1" ht="11.25" customHeight="1" x14ac:dyDescent="0.2">
      <c r="A429"/>
      <c r="B429"/>
      <c r="C429"/>
      <c r="D429"/>
      <c r="E429"/>
      <c r="F429"/>
      <c r="G429"/>
      <c r="H429" s="151"/>
      <c r="I429" s="179"/>
      <c r="J429" s="179"/>
      <c r="K429"/>
      <c r="L429"/>
      <c r="M429"/>
      <c r="N429"/>
      <c r="O429"/>
      <c r="P429"/>
      <c r="Q429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s="142" customFormat="1" ht="11.25" customHeight="1" x14ac:dyDescent="0.2">
      <c r="A430"/>
      <c r="B430"/>
      <c r="C430"/>
      <c r="D430"/>
      <c r="E430"/>
      <c r="F430"/>
      <c r="G430"/>
      <c r="H430" s="151"/>
      <c r="I430" s="179"/>
      <c r="J430" s="179"/>
      <c r="K430"/>
      <c r="L430"/>
      <c r="M430"/>
      <c r="N430"/>
      <c r="O430"/>
      <c r="P430"/>
      <c r="Q430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.75" customHeight="1" x14ac:dyDescent="0.2"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.75" customHeight="1" x14ac:dyDescent="0.2"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9" ht="10.5" customHeight="1" x14ac:dyDescent="0.2"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9" s="142" customFormat="1" ht="10.5" customHeight="1" x14ac:dyDescent="0.2">
      <c r="A434"/>
      <c r="B434"/>
      <c r="C434"/>
      <c r="D434"/>
      <c r="E434"/>
      <c r="F434"/>
      <c r="G434"/>
      <c r="H434" s="151"/>
      <c r="I434" s="179"/>
      <c r="J434" s="179"/>
      <c r="K434"/>
      <c r="L434"/>
      <c r="M434"/>
      <c r="N434"/>
      <c r="O434"/>
      <c r="P434"/>
      <c r="Q43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9" ht="12.75" customHeight="1" x14ac:dyDescent="0.2"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9" ht="12.75" customHeight="1" x14ac:dyDescent="0.2"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9" ht="12.75" customHeight="1" x14ac:dyDescent="0.2"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s="163" customFormat="1" ht="12.75" customHeight="1" x14ac:dyDescent="0.2">
      <c r="A439"/>
      <c r="B439"/>
      <c r="C439"/>
      <c r="D439"/>
      <c r="E439"/>
      <c r="F439"/>
      <c r="G439"/>
      <c r="H439" s="151"/>
      <c r="I439" s="179"/>
      <c r="J439" s="179"/>
      <c r="K439"/>
      <c r="L439"/>
      <c r="M439"/>
      <c r="N439"/>
      <c r="O439"/>
      <c r="P439"/>
      <c r="Q439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5.75" customHeight="1" x14ac:dyDescent="0.2"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5.75" customHeight="1" x14ac:dyDescent="0.2"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5.75" customHeight="1" x14ac:dyDescent="0.2"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5.75" customHeight="1" x14ac:dyDescent="0.2"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5.75" customHeight="1" x14ac:dyDescent="0.2"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s="185" customFormat="1" ht="15.75" customHeight="1" x14ac:dyDescent="0.2">
      <c r="A446"/>
      <c r="B446"/>
      <c r="C446"/>
      <c r="D446"/>
      <c r="E446"/>
      <c r="F446"/>
      <c r="G446"/>
      <c r="H446" s="151"/>
      <c r="I446" s="179"/>
      <c r="J446" s="179"/>
      <c r="K446"/>
      <c r="L446"/>
      <c r="M446"/>
      <c r="N446"/>
      <c r="O446"/>
      <c r="P446"/>
      <c r="Q44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s="185" customFormat="1" ht="15.75" customHeight="1" x14ac:dyDescent="0.2">
      <c r="A447"/>
      <c r="B447"/>
      <c r="C447"/>
      <c r="D447"/>
      <c r="E447"/>
      <c r="F447"/>
      <c r="G447"/>
      <c r="H447" s="151"/>
      <c r="I447" s="179"/>
      <c r="J447" s="179"/>
      <c r="K447"/>
      <c r="L447"/>
      <c r="M447"/>
      <c r="N447"/>
      <c r="O447"/>
      <c r="P447"/>
      <c r="Q447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s="185" customFormat="1" ht="15.75" customHeight="1" x14ac:dyDescent="0.2">
      <c r="A448"/>
      <c r="B448"/>
      <c r="C448"/>
      <c r="D448"/>
      <c r="E448"/>
      <c r="F448"/>
      <c r="G448"/>
      <c r="H448" s="151"/>
      <c r="I448" s="179"/>
      <c r="J448" s="179"/>
      <c r="K448"/>
      <c r="L448"/>
      <c r="M448"/>
      <c r="N448"/>
      <c r="O448"/>
      <c r="P448"/>
      <c r="Q44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s="185" customFormat="1" ht="15.75" customHeight="1" x14ac:dyDescent="0.2">
      <c r="A449"/>
      <c r="B449"/>
      <c r="C449"/>
      <c r="D449"/>
      <c r="E449"/>
      <c r="F449"/>
      <c r="G449"/>
      <c r="H449" s="151"/>
      <c r="I449" s="179"/>
      <c r="J449" s="179"/>
      <c r="K449"/>
      <c r="L449"/>
      <c r="M449"/>
      <c r="N449"/>
      <c r="O449"/>
      <c r="P449"/>
      <c r="Q449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s="185" customFormat="1" ht="15.75" customHeight="1" x14ac:dyDescent="0.2">
      <c r="A450"/>
      <c r="B450"/>
      <c r="C450"/>
      <c r="D450"/>
      <c r="E450"/>
      <c r="F450"/>
      <c r="G450"/>
      <c r="H450" s="151"/>
      <c r="I450" s="179"/>
      <c r="J450" s="179"/>
      <c r="K450"/>
      <c r="L450"/>
      <c r="M450"/>
      <c r="N450"/>
      <c r="O450"/>
      <c r="P450"/>
      <c r="Q450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s="185" customFormat="1" ht="15.75" customHeight="1" x14ac:dyDescent="0.2">
      <c r="A451"/>
      <c r="B451"/>
      <c r="C451"/>
      <c r="D451"/>
      <c r="E451"/>
      <c r="F451"/>
      <c r="G451"/>
      <c r="H451" s="151"/>
      <c r="I451" s="179"/>
      <c r="J451" s="179"/>
      <c r="K451"/>
      <c r="L451"/>
      <c r="M451"/>
      <c r="N451"/>
      <c r="O451"/>
      <c r="P451"/>
      <c r="Q45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s="185" customFormat="1" ht="15.75" customHeight="1" x14ac:dyDescent="0.2">
      <c r="A452"/>
      <c r="B452"/>
      <c r="C452"/>
      <c r="D452"/>
      <c r="E452"/>
      <c r="F452"/>
      <c r="G452"/>
      <c r="H452" s="151"/>
      <c r="I452" s="179"/>
      <c r="J452" s="179"/>
      <c r="K452"/>
      <c r="L452"/>
      <c r="M452"/>
      <c r="N452"/>
      <c r="O452"/>
      <c r="P452"/>
      <c r="Q452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s="185" customFormat="1" ht="15.75" customHeight="1" x14ac:dyDescent="0.2">
      <c r="A453"/>
      <c r="B453"/>
      <c r="C453"/>
      <c r="D453"/>
      <c r="E453"/>
      <c r="F453"/>
      <c r="G453"/>
      <c r="H453" s="151"/>
      <c r="I453" s="179"/>
      <c r="J453" s="179"/>
      <c r="K453"/>
      <c r="L453"/>
      <c r="M453"/>
      <c r="N453"/>
      <c r="O453"/>
      <c r="P453"/>
      <c r="Q45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s="185" customFormat="1" ht="15.75" customHeight="1" x14ac:dyDescent="0.2">
      <c r="A454"/>
      <c r="B454"/>
      <c r="C454"/>
      <c r="D454"/>
      <c r="E454"/>
      <c r="F454"/>
      <c r="G454"/>
      <c r="H454" s="151"/>
      <c r="I454" s="179"/>
      <c r="J454" s="179"/>
      <c r="K454"/>
      <c r="L454"/>
      <c r="M454"/>
      <c r="N454"/>
      <c r="O454"/>
      <c r="P454"/>
      <c r="Q45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s="185" customFormat="1" ht="15.75" customHeight="1" x14ac:dyDescent="0.2">
      <c r="A455"/>
      <c r="B455"/>
      <c r="C455"/>
      <c r="D455"/>
      <c r="E455"/>
      <c r="F455"/>
      <c r="G455"/>
      <c r="H455" s="151"/>
      <c r="I455" s="179"/>
      <c r="J455" s="179"/>
      <c r="K455"/>
      <c r="L455"/>
      <c r="M455"/>
      <c r="N455"/>
      <c r="O455"/>
      <c r="P455"/>
      <c r="Q455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s="185" customFormat="1" ht="15.75" customHeight="1" x14ac:dyDescent="0.2">
      <c r="A456"/>
      <c r="B456"/>
      <c r="C456"/>
      <c r="D456"/>
      <c r="E456"/>
      <c r="F456"/>
      <c r="G456"/>
      <c r="H456" s="151"/>
      <c r="I456" s="179"/>
      <c r="J456" s="179"/>
      <c r="K456"/>
      <c r="L456"/>
      <c r="M456"/>
      <c r="N456"/>
      <c r="O456"/>
      <c r="P456"/>
      <c r="Q45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s="185" customFormat="1" ht="15.75" customHeight="1" x14ac:dyDescent="0.2">
      <c r="A457"/>
      <c r="B457"/>
      <c r="C457"/>
      <c r="D457"/>
      <c r="E457"/>
      <c r="F457"/>
      <c r="G457"/>
      <c r="H457" s="151"/>
      <c r="I457" s="179"/>
      <c r="J457" s="179"/>
      <c r="K457"/>
      <c r="L457"/>
      <c r="M457"/>
      <c r="N457"/>
      <c r="O457"/>
      <c r="P457"/>
      <c r="Q457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s="185" customFormat="1" ht="15.75" customHeight="1" x14ac:dyDescent="0.2">
      <c r="A458"/>
      <c r="B458"/>
      <c r="C458"/>
      <c r="D458"/>
      <c r="E458"/>
      <c r="F458"/>
      <c r="G458"/>
      <c r="H458" s="151"/>
      <c r="I458" s="179"/>
      <c r="J458" s="179"/>
      <c r="K458"/>
      <c r="L458"/>
      <c r="M458"/>
      <c r="N458"/>
      <c r="O458"/>
      <c r="P458"/>
      <c r="Q45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s="185" customFormat="1" ht="15.75" customHeight="1" x14ac:dyDescent="0.2">
      <c r="A459"/>
      <c r="B459"/>
      <c r="C459"/>
      <c r="D459"/>
      <c r="E459"/>
      <c r="F459"/>
      <c r="G459"/>
      <c r="H459" s="151"/>
      <c r="I459" s="179"/>
      <c r="J459" s="179"/>
      <c r="K459"/>
      <c r="L459"/>
      <c r="M459"/>
      <c r="N459"/>
      <c r="O459"/>
      <c r="P459"/>
      <c r="Q459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s="185" customFormat="1" ht="15.75" customHeight="1" x14ac:dyDescent="0.2">
      <c r="A460"/>
      <c r="B460"/>
      <c r="C460"/>
      <c r="D460"/>
      <c r="E460"/>
      <c r="F460"/>
      <c r="G460"/>
      <c r="H460" s="151"/>
      <c r="I460" s="179"/>
      <c r="J460" s="179"/>
      <c r="K460"/>
      <c r="L460"/>
      <c r="M460"/>
      <c r="N460"/>
      <c r="O460"/>
      <c r="P460"/>
      <c r="Q460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s="185" customFormat="1" ht="15.75" customHeight="1" x14ac:dyDescent="0.2">
      <c r="A461"/>
      <c r="B461"/>
      <c r="C461"/>
      <c r="D461"/>
      <c r="E461"/>
      <c r="F461"/>
      <c r="G461"/>
      <c r="H461" s="151"/>
      <c r="I461" s="179"/>
      <c r="J461" s="179"/>
      <c r="K461"/>
      <c r="L461"/>
      <c r="M461"/>
      <c r="N461"/>
      <c r="O461"/>
      <c r="P461"/>
      <c r="Q46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s="185" customFormat="1" ht="15.75" customHeight="1" x14ac:dyDescent="0.2">
      <c r="A462"/>
      <c r="B462"/>
      <c r="C462"/>
      <c r="D462"/>
      <c r="E462"/>
      <c r="F462"/>
      <c r="G462"/>
      <c r="H462" s="151"/>
      <c r="I462" s="179"/>
      <c r="J462" s="179"/>
      <c r="K462"/>
      <c r="L462"/>
      <c r="M462"/>
      <c r="N462"/>
      <c r="O462"/>
      <c r="P462"/>
      <c r="Q462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s="185" customFormat="1" ht="15.75" customHeight="1" x14ac:dyDescent="0.2">
      <c r="A463"/>
      <c r="B463"/>
      <c r="C463"/>
      <c r="D463"/>
      <c r="E463"/>
      <c r="F463"/>
      <c r="G463"/>
      <c r="H463" s="151"/>
      <c r="I463" s="179"/>
      <c r="J463" s="179"/>
      <c r="K463"/>
      <c r="L463"/>
      <c r="M463"/>
      <c r="N463"/>
      <c r="O463"/>
      <c r="P463"/>
      <c r="Q46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s="185" customFormat="1" ht="15.75" customHeight="1" x14ac:dyDescent="0.2">
      <c r="A464"/>
      <c r="B464"/>
      <c r="C464"/>
      <c r="D464"/>
      <c r="E464"/>
      <c r="F464"/>
      <c r="G464"/>
      <c r="H464" s="151"/>
      <c r="I464" s="179"/>
      <c r="J464" s="179"/>
      <c r="K464"/>
      <c r="L464"/>
      <c r="M464"/>
      <c r="N464"/>
      <c r="O464"/>
      <c r="P464"/>
      <c r="Q46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s="185" customFormat="1" ht="15.75" customHeight="1" x14ac:dyDescent="0.2">
      <c r="A465"/>
      <c r="B465"/>
      <c r="C465"/>
      <c r="D465"/>
      <c r="E465"/>
      <c r="F465"/>
      <c r="G465"/>
      <c r="H465" s="151"/>
      <c r="I465" s="179"/>
      <c r="J465" s="179"/>
      <c r="K465"/>
      <c r="L465"/>
      <c r="M465"/>
      <c r="N465"/>
      <c r="O465"/>
      <c r="P465"/>
      <c r="Q465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s="185" customFormat="1" ht="15.75" customHeight="1" x14ac:dyDescent="0.2">
      <c r="A466"/>
      <c r="B466"/>
      <c r="C466"/>
      <c r="D466"/>
      <c r="E466"/>
      <c r="F466"/>
      <c r="G466"/>
      <c r="H466" s="151"/>
      <c r="I466" s="179"/>
      <c r="J466" s="179"/>
      <c r="K466"/>
      <c r="L466"/>
      <c r="M466"/>
      <c r="N466"/>
      <c r="O466"/>
      <c r="P466"/>
      <c r="Q46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s="185" customFormat="1" ht="15.75" customHeight="1" x14ac:dyDescent="0.2">
      <c r="A467"/>
      <c r="B467"/>
      <c r="C467"/>
      <c r="D467"/>
      <c r="E467"/>
      <c r="F467"/>
      <c r="G467"/>
      <c r="H467" s="151"/>
      <c r="I467" s="179"/>
      <c r="J467" s="179"/>
      <c r="K467"/>
      <c r="L467"/>
      <c r="M467"/>
      <c r="N467"/>
      <c r="O467"/>
      <c r="P467"/>
      <c r="Q467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s="185" customFormat="1" ht="15.75" customHeight="1" x14ac:dyDescent="0.2">
      <c r="A468"/>
      <c r="B468"/>
      <c r="C468"/>
      <c r="D468"/>
      <c r="E468"/>
      <c r="F468"/>
      <c r="G468"/>
      <c r="H468" s="151"/>
      <c r="I468" s="179"/>
      <c r="J468" s="179"/>
      <c r="K468"/>
      <c r="L468"/>
      <c r="M468"/>
      <c r="N468"/>
      <c r="O468"/>
      <c r="P468"/>
      <c r="Q46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s="185" customFormat="1" ht="15.75" customHeight="1" x14ac:dyDescent="0.2">
      <c r="A469"/>
      <c r="B469"/>
      <c r="C469"/>
      <c r="D469"/>
      <c r="E469"/>
      <c r="F469"/>
      <c r="G469"/>
      <c r="H469" s="151"/>
      <c r="I469" s="179"/>
      <c r="J469" s="179"/>
      <c r="K469"/>
      <c r="L469"/>
      <c r="M469"/>
      <c r="N469"/>
      <c r="O469"/>
      <c r="P469"/>
      <c r="Q469"/>
      <c r="R469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s="185" customFormat="1" ht="15.75" customHeight="1" x14ac:dyDescent="0.2">
      <c r="A470"/>
      <c r="B470"/>
      <c r="C470"/>
      <c r="D470"/>
      <c r="E470"/>
      <c r="F470"/>
      <c r="G470"/>
      <c r="H470" s="151"/>
      <c r="I470" s="179"/>
      <c r="J470" s="179"/>
      <c r="K470"/>
      <c r="L470"/>
      <c r="M470"/>
      <c r="N470"/>
      <c r="O470"/>
      <c r="P470"/>
      <c r="Q470"/>
      <c r="R470" s="169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s="185" customFormat="1" ht="15.75" customHeight="1" x14ac:dyDescent="0.2">
      <c r="A471"/>
      <c r="B471"/>
      <c r="C471"/>
      <c r="D471"/>
      <c r="E471"/>
      <c r="F471"/>
      <c r="G471"/>
      <c r="H471" s="151"/>
      <c r="I471" s="179"/>
      <c r="J471" s="179"/>
      <c r="K471"/>
      <c r="L471"/>
      <c r="M471"/>
      <c r="N471"/>
      <c r="O471"/>
      <c r="P471"/>
      <c r="Q471"/>
      <c r="R471" s="169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s="187" customFormat="1" ht="15.75" customHeight="1" x14ac:dyDescent="0.2">
      <c r="A472"/>
      <c r="B472"/>
      <c r="C472"/>
      <c r="D472"/>
      <c r="E472"/>
      <c r="F472"/>
      <c r="G472"/>
      <c r="H472" s="151"/>
      <c r="I472" s="179"/>
      <c r="J472" s="179"/>
      <c r="K472"/>
      <c r="L472"/>
      <c r="M472"/>
      <c r="N472"/>
      <c r="O472"/>
      <c r="P472"/>
      <c r="Q472"/>
      <c r="R472" s="169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s="187" customFormat="1" ht="15.75" customHeight="1" x14ac:dyDescent="0.2">
      <c r="A473"/>
      <c r="B473"/>
      <c r="C473"/>
      <c r="D473"/>
      <c r="E473"/>
      <c r="F473"/>
      <c r="G473"/>
      <c r="H473" s="151"/>
      <c r="I473" s="179"/>
      <c r="J473" s="179"/>
      <c r="K473"/>
      <c r="L473"/>
      <c r="M473"/>
      <c r="N473"/>
      <c r="O473"/>
      <c r="P473"/>
      <c r="Q473"/>
      <c r="R473" s="169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s="187" customFormat="1" ht="15.75" customHeight="1" x14ac:dyDescent="0.2">
      <c r="A474"/>
      <c r="B474"/>
      <c r="C474"/>
      <c r="D474"/>
      <c r="E474"/>
      <c r="F474"/>
      <c r="G474"/>
      <c r="H474" s="151"/>
      <c r="I474" s="179"/>
      <c r="J474" s="179"/>
      <c r="K474"/>
      <c r="L474"/>
      <c r="M474"/>
      <c r="N474"/>
      <c r="O474"/>
      <c r="P474"/>
      <c r="Q474"/>
      <c r="R474" s="169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s="187" customFormat="1" ht="15.75" customHeight="1" x14ac:dyDescent="0.2">
      <c r="A475"/>
      <c r="B475"/>
      <c r="C475"/>
      <c r="D475"/>
      <c r="E475"/>
      <c r="F475"/>
      <c r="G475"/>
      <c r="H475" s="151"/>
      <c r="I475" s="179"/>
      <c r="J475" s="179"/>
      <c r="K475"/>
      <c r="L475"/>
      <c r="M475"/>
      <c r="N475"/>
      <c r="O475"/>
      <c r="P475"/>
      <c r="Q475"/>
      <c r="R475" s="169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s="187" customFormat="1" ht="15.75" customHeight="1" x14ac:dyDescent="0.2">
      <c r="A476"/>
      <c r="B476"/>
      <c r="C476"/>
      <c r="D476"/>
      <c r="E476"/>
      <c r="F476"/>
      <c r="G476"/>
      <c r="H476" s="151"/>
      <c r="I476" s="179"/>
      <c r="J476" s="179"/>
      <c r="K476"/>
      <c r="L476"/>
      <c r="M476"/>
      <c r="N476"/>
      <c r="O476"/>
      <c r="P476"/>
      <c r="Q476"/>
      <c r="R476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s="187" customFormat="1" ht="15.75" customHeight="1" x14ac:dyDescent="0.2">
      <c r="A477"/>
      <c r="B477"/>
      <c r="C477"/>
      <c r="D477"/>
      <c r="E477"/>
      <c r="F477"/>
      <c r="G477"/>
      <c r="H477" s="151"/>
      <c r="I477" s="179"/>
      <c r="J477" s="179"/>
      <c r="K477"/>
      <c r="L477"/>
      <c r="M477"/>
      <c r="N477"/>
      <c r="O477"/>
      <c r="P477"/>
      <c r="Q477"/>
      <c r="R477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s="187" customFormat="1" ht="15.75" customHeight="1" x14ac:dyDescent="0.2">
      <c r="A478"/>
      <c r="B478"/>
      <c r="C478"/>
      <c r="D478"/>
      <c r="E478"/>
      <c r="F478"/>
      <c r="G478"/>
      <c r="H478" s="151"/>
      <c r="I478" s="179"/>
      <c r="J478" s="179"/>
      <c r="K478"/>
      <c r="L478"/>
      <c r="M478"/>
      <c r="N478"/>
      <c r="O478"/>
      <c r="P478"/>
      <c r="Q478"/>
      <c r="R478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s="185" customFormat="1" ht="15.75" customHeight="1" x14ac:dyDescent="0.2">
      <c r="A479"/>
      <c r="B479"/>
      <c r="C479"/>
      <c r="D479"/>
      <c r="E479"/>
      <c r="F479"/>
      <c r="G479"/>
      <c r="H479" s="151"/>
      <c r="I479" s="179"/>
      <c r="J479" s="179"/>
      <c r="K479"/>
      <c r="L479"/>
      <c r="M479"/>
      <c r="N479"/>
      <c r="O479"/>
      <c r="P479"/>
      <c r="Q479"/>
      <c r="R479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s="185" customFormat="1" ht="15.75" customHeight="1" x14ac:dyDescent="0.2">
      <c r="A480"/>
      <c r="B480"/>
      <c r="C480"/>
      <c r="D480"/>
      <c r="E480"/>
      <c r="F480"/>
      <c r="G480"/>
      <c r="H480" s="151"/>
      <c r="I480" s="179"/>
      <c r="J480" s="179"/>
      <c r="K480"/>
      <c r="L480"/>
      <c r="M480"/>
      <c r="N480"/>
      <c r="O480"/>
      <c r="P480"/>
      <c r="Q480"/>
      <c r="R480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s="185" customFormat="1" ht="15.75" customHeight="1" x14ac:dyDescent="0.2">
      <c r="A481"/>
      <c r="B481"/>
      <c r="C481"/>
      <c r="D481"/>
      <c r="E481"/>
      <c r="F481"/>
      <c r="G481"/>
      <c r="H481" s="151"/>
      <c r="I481" s="179"/>
      <c r="J481" s="179"/>
      <c r="K481"/>
      <c r="L481"/>
      <c r="M481"/>
      <c r="N481"/>
      <c r="O481"/>
      <c r="P481"/>
      <c r="Q481"/>
      <c r="R48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s="185" customFormat="1" ht="15.75" customHeight="1" x14ac:dyDescent="0.2">
      <c r="A482"/>
      <c r="B482"/>
      <c r="C482"/>
      <c r="D482"/>
      <c r="E482"/>
      <c r="F482"/>
      <c r="G482"/>
      <c r="H482" s="151"/>
      <c r="I482" s="179"/>
      <c r="J482" s="179"/>
      <c r="K482"/>
      <c r="L482"/>
      <c r="M482"/>
      <c r="N482"/>
      <c r="O482"/>
      <c r="P482"/>
      <c r="Q482"/>
      <c r="R48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s="185" customFormat="1" ht="15.75" customHeight="1" x14ac:dyDescent="0.2">
      <c r="A483"/>
      <c r="B483"/>
      <c r="C483"/>
      <c r="D483"/>
      <c r="E483"/>
      <c r="F483"/>
      <c r="G483"/>
      <c r="H483" s="151"/>
      <c r="I483" s="179"/>
      <c r="J483" s="179"/>
      <c r="K483"/>
      <c r="L483"/>
      <c r="M483"/>
      <c r="N483"/>
      <c r="O483"/>
      <c r="P483"/>
      <c r="Q483"/>
      <c r="R483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s="185" customFormat="1" ht="15.75" customHeight="1" x14ac:dyDescent="0.2">
      <c r="A484"/>
      <c r="B484"/>
      <c r="C484"/>
      <c r="D484"/>
      <c r="E484"/>
      <c r="F484"/>
      <c r="G484"/>
      <c r="H484" s="151"/>
      <c r="I484" s="179"/>
      <c r="J484" s="179"/>
      <c r="K484"/>
      <c r="L484"/>
      <c r="M484"/>
      <c r="N484"/>
      <c r="O484"/>
      <c r="P484"/>
      <c r="Q484"/>
      <c r="R484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s="185" customFormat="1" ht="12.75" customHeight="1" x14ac:dyDescent="0.2">
      <c r="A486"/>
      <c r="B486"/>
      <c r="C486"/>
      <c r="D486"/>
      <c r="E486"/>
      <c r="F486"/>
      <c r="G486"/>
      <c r="H486" s="151"/>
      <c r="I486" s="179"/>
      <c r="J486" s="179"/>
      <c r="K486"/>
      <c r="L486"/>
      <c r="M486"/>
      <c r="N486"/>
      <c r="O486"/>
      <c r="P486"/>
      <c r="Q486"/>
      <c r="R486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s="185" customFormat="1" ht="12.75" customHeight="1" x14ac:dyDescent="0.2">
      <c r="A487"/>
      <c r="B487"/>
      <c r="C487"/>
      <c r="D487"/>
      <c r="E487"/>
      <c r="F487"/>
      <c r="G487"/>
      <c r="H487" s="151"/>
      <c r="I487" s="179"/>
      <c r="J487" s="179"/>
      <c r="K487"/>
      <c r="L487"/>
      <c r="M487"/>
      <c r="N487"/>
      <c r="O487"/>
      <c r="P487"/>
      <c r="Q487"/>
      <c r="R487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5.75" customHeight="1" x14ac:dyDescent="0.2"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9" s="178" customFormat="1" ht="15.75" customHeight="1" x14ac:dyDescent="0.2">
      <c r="A489"/>
      <c r="B489"/>
      <c r="C489"/>
      <c r="D489"/>
      <c r="E489"/>
      <c r="F489"/>
      <c r="G489"/>
      <c r="H489" s="151"/>
      <c r="I489" s="179"/>
      <c r="J489" s="179"/>
      <c r="K489"/>
      <c r="L489"/>
      <c r="M489"/>
      <c r="N489"/>
      <c r="O489"/>
      <c r="P489"/>
      <c r="Q489"/>
      <c r="R489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9" ht="15.75" customHeight="1" x14ac:dyDescent="0.2"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9" s="178" customFormat="1" ht="15.75" customHeight="1" x14ac:dyDescent="0.2">
      <c r="A491"/>
      <c r="B491"/>
      <c r="C491"/>
      <c r="D491"/>
      <c r="E491"/>
      <c r="F491"/>
      <c r="G491"/>
      <c r="H491" s="151"/>
      <c r="I491" s="179"/>
      <c r="J491" s="179"/>
      <c r="K491"/>
      <c r="L491"/>
      <c r="M491"/>
      <c r="N491"/>
      <c r="O491"/>
      <c r="P491"/>
      <c r="Q491"/>
      <c r="R49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s="178" customFormat="1" ht="15.75" customHeight="1" x14ac:dyDescent="0.2">
      <c r="A492"/>
      <c r="B492"/>
      <c r="C492"/>
      <c r="D492"/>
      <c r="E492"/>
      <c r="F492"/>
      <c r="G492"/>
      <c r="H492" s="151"/>
      <c r="I492" s="179"/>
      <c r="J492" s="179"/>
      <c r="K492"/>
      <c r="L492"/>
      <c r="M492"/>
      <c r="N492"/>
      <c r="O492"/>
      <c r="P492"/>
      <c r="Q492"/>
      <c r="R49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s="178" customFormat="1" ht="15.75" customHeight="1" x14ac:dyDescent="0.2">
      <c r="A493"/>
      <c r="B493"/>
      <c r="C493"/>
      <c r="D493"/>
      <c r="E493"/>
      <c r="F493"/>
      <c r="G493"/>
      <c r="H493" s="151"/>
      <c r="I493" s="179"/>
      <c r="J493" s="179"/>
      <c r="K493"/>
      <c r="L493"/>
      <c r="M493"/>
      <c r="N493"/>
      <c r="O493"/>
      <c r="P493"/>
      <c r="Q493"/>
      <c r="R493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s="178" customFormat="1" ht="15.75" customHeight="1" x14ac:dyDescent="0.2">
      <c r="A494"/>
      <c r="B494"/>
      <c r="C494"/>
      <c r="D494"/>
      <c r="E494"/>
      <c r="F494"/>
      <c r="G494"/>
      <c r="H494" s="151"/>
      <c r="I494" s="179"/>
      <c r="J494" s="179"/>
      <c r="K494"/>
      <c r="L494"/>
      <c r="M494"/>
      <c r="N494"/>
      <c r="O494"/>
      <c r="P494"/>
      <c r="Q494"/>
      <c r="R494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5.75" customHeight="1" x14ac:dyDescent="0.2"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s="178" customFormat="1" ht="15.75" customHeight="1" x14ac:dyDescent="0.2">
      <c r="A496"/>
      <c r="B496"/>
      <c r="C496"/>
      <c r="D496"/>
      <c r="E496"/>
      <c r="F496"/>
      <c r="G496"/>
      <c r="H496" s="151"/>
      <c r="I496" s="179"/>
      <c r="J496" s="179"/>
      <c r="K496"/>
      <c r="L496"/>
      <c r="M496"/>
      <c r="N496"/>
      <c r="O496"/>
      <c r="P496"/>
      <c r="Q496"/>
      <c r="R496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40" ht="15.75" customHeight="1" x14ac:dyDescent="0.2"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40" s="178" customFormat="1" ht="15.75" customHeight="1" x14ac:dyDescent="0.2">
      <c r="A498"/>
      <c r="B498"/>
      <c r="C498"/>
      <c r="D498"/>
      <c r="E498"/>
      <c r="F498"/>
      <c r="G498"/>
      <c r="H498" s="151"/>
      <c r="I498" s="179"/>
      <c r="J498" s="179"/>
      <c r="K498"/>
      <c r="L498"/>
      <c r="M498"/>
      <c r="N498"/>
      <c r="O498"/>
      <c r="P498"/>
      <c r="Q498"/>
      <c r="R498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40" ht="15.75" customHeight="1" x14ac:dyDescent="0.2"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40" ht="15.75" customHeight="1" x14ac:dyDescent="0.2"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40" ht="15.75" customHeight="1" x14ac:dyDescent="0.2"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40" ht="15.75" customHeight="1" x14ac:dyDescent="0.2"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40" ht="15.75" customHeight="1" x14ac:dyDescent="0.2"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40" s="178" customFormat="1" ht="15.75" customHeight="1" x14ac:dyDescent="0.2">
      <c r="A504"/>
      <c r="B504"/>
      <c r="C504"/>
      <c r="D504"/>
      <c r="E504"/>
      <c r="F504"/>
      <c r="G504"/>
      <c r="H504" s="151"/>
      <c r="I504" s="179"/>
      <c r="J504" s="179"/>
      <c r="K504"/>
      <c r="L504"/>
      <c r="M504"/>
      <c r="N504"/>
      <c r="O504"/>
      <c r="P504"/>
      <c r="Q504"/>
      <c r="R504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40" s="177" customFormat="1" ht="15.75" customHeight="1" x14ac:dyDescent="0.2">
      <c r="A505"/>
      <c r="B505"/>
      <c r="C505"/>
      <c r="D505"/>
      <c r="E505"/>
      <c r="F505"/>
      <c r="G505"/>
      <c r="H505" s="151"/>
      <c r="I505" s="179"/>
      <c r="J505" s="179"/>
      <c r="K505"/>
      <c r="L505"/>
      <c r="M505"/>
      <c r="N505"/>
      <c r="O505"/>
      <c r="P505"/>
      <c r="Q505"/>
      <c r="R505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40" ht="15.75" customHeight="1" x14ac:dyDescent="0.2"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40" ht="15.75" customHeight="1" x14ac:dyDescent="0.2"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40" ht="15.75" customHeight="1" x14ac:dyDescent="0.2"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40" ht="15.75" customHeight="1" x14ac:dyDescent="0.2"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5.75" customHeight="1" x14ac:dyDescent="0.2"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5.75" customHeight="1" x14ac:dyDescent="0.2"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40" s="169" customFormat="1" ht="15.75" customHeight="1" x14ac:dyDescent="0.2">
      <c r="A512"/>
      <c r="B512"/>
      <c r="C512"/>
      <c r="D512"/>
      <c r="E512"/>
      <c r="F512"/>
      <c r="G512"/>
      <c r="H512" s="151"/>
      <c r="I512" s="179"/>
      <c r="J512" s="179"/>
      <c r="K512"/>
      <c r="L512"/>
      <c r="M512"/>
      <c r="N512"/>
      <c r="O512"/>
      <c r="P512"/>
      <c r="Q512"/>
      <c r="R51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s="169" customFormat="1" ht="15.75" customHeight="1" x14ac:dyDescent="0.2">
      <c r="A513"/>
      <c r="B513"/>
      <c r="C513"/>
      <c r="D513"/>
      <c r="E513"/>
      <c r="F513"/>
      <c r="G513"/>
      <c r="H513" s="151"/>
      <c r="I513" s="179"/>
      <c r="J513" s="179"/>
      <c r="K513"/>
      <c r="L513"/>
      <c r="M513"/>
      <c r="N513"/>
      <c r="O513"/>
      <c r="P513"/>
      <c r="Q513"/>
      <c r="R513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s="178" customFormat="1" ht="15.75" customHeight="1" x14ac:dyDescent="0.2">
      <c r="A514"/>
      <c r="B514"/>
      <c r="C514"/>
      <c r="D514"/>
      <c r="E514"/>
      <c r="F514"/>
      <c r="G514"/>
      <c r="H514" s="151"/>
      <c r="I514" s="179"/>
      <c r="J514" s="179"/>
      <c r="K514"/>
      <c r="L514"/>
      <c r="M514"/>
      <c r="N514"/>
      <c r="O514"/>
      <c r="P514"/>
      <c r="Q514"/>
      <c r="R514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s="169" customFormat="1" ht="15.75" customHeight="1" x14ac:dyDescent="0.2">
      <c r="A515"/>
      <c r="B515"/>
      <c r="C515"/>
      <c r="D515"/>
      <c r="E515"/>
      <c r="F515"/>
      <c r="G515"/>
      <c r="H515" s="151"/>
      <c r="I515" s="179"/>
      <c r="J515" s="179"/>
      <c r="K515"/>
      <c r="L515"/>
      <c r="M515"/>
      <c r="N515"/>
      <c r="O515"/>
      <c r="P515"/>
      <c r="Q515"/>
      <c r="R515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s="169" customFormat="1" ht="15.75" customHeight="1" x14ac:dyDescent="0.2">
      <c r="A516"/>
      <c r="B516"/>
      <c r="C516"/>
      <c r="D516"/>
      <c r="E516"/>
      <c r="F516"/>
      <c r="G516"/>
      <c r="H516" s="151"/>
      <c r="I516" s="179"/>
      <c r="J516" s="179"/>
      <c r="K516"/>
      <c r="L516"/>
      <c r="M516"/>
      <c r="N516"/>
      <c r="O516"/>
      <c r="P516"/>
      <c r="Q516"/>
      <c r="R516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s="169" customFormat="1" ht="15.75" customHeight="1" x14ac:dyDescent="0.2">
      <c r="A517"/>
      <c r="B517"/>
      <c r="C517"/>
      <c r="D517"/>
      <c r="E517"/>
      <c r="F517"/>
      <c r="G517"/>
      <c r="H517" s="151"/>
      <c r="I517" s="179"/>
      <c r="J517" s="179"/>
      <c r="K517"/>
      <c r="L517"/>
      <c r="M517"/>
      <c r="N517"/>
      <c r="O517"/>
      <c r="P517"/>
      <c r="Q517"/>
      <c r="R517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s="169" customFormat="1" ht="15.75" customHeight="1" x14ac:dyDescent="0.2">
      <c r="A518"/>
      <c r="B518"/>
      <c r="C518"/>
      <c r="D518"/>
      <c r="E518"/>
      <c r="F518"/>
      <c r="G518"/>
      <c r="H518" s="151"/>
      <c r="I518" s="179"/>
      <c r="J518" s="179"/>
      <c r="K518"/>
      <c r="L518"/>
      <c r="M518"/>
      <c r="N518"/>
      <c r="O518"/>
      <c r="P518"/>
      <c r="Q518"/>
      <c r="R518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s="169" customFormat="1" ht="15.75" customHeight="1" x14ac:dyDescent="0.2">
      <c r="A519"/>
      <c r="B519"/>
      <c r="C519"/>
      <c r="D519"/>
      <c r="E519"/>
      <c r="F519"/>
      <c r="G519"/>
      <c r="H519" s="151"/>
      <c r="I519" s="179"/>
      <c r="J519" s="179"/>
      <c r="K519"/>
      <c r="L519"/>
      <c r="M519"/>
      <c r="N519"/>
      <c r="O519"/>
      <c r="P519"/>
      <c r="Q519"/>
      <c r="R519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s="169" customFormat="1" ht="15.75" customHeight="1" x14ac:dyDescent="0.2">
      <c r="A520"/>
      <c r="B520"/>
      <c r="C520"/>
      <c r="D520"/>
      <c r="E520"/>
      <c r="F520"/>
      <c r="G520"/>
      <c r="H520" s="151"/>
      <c r="I520" s="179"/>
      <c r="J520" s="179"/>
      <c r="K520"/>
      <c r="L520"/>
      <c r="M520"/>
      <c r="N520"/>
      <c r="O520"/>
      <c r="P520"/>
      <c r="Q520"/>
      <c r="R520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s="169" customFormat="1" ht="15.75" customHeight="1" x14ac:dyDescent="0.2">
      <c r="A521"/>
      <c r="B521"/>
      <c r="C521"/>
      <c r="D521"/>
      <c r="E521"/>
      <c r="F521"/>
      <c r="G521"/>
      <c r="H521" s="151"/>
      <c r="I521" s="179"/>
      <c r="J521" s="179"/>
      <c r="K521"/>
      <c r="L521"/>
      <c r="M521"/>
      <c r="N521"/>
      <c r="O521"/>
      <c r="P521"/>
      <c r="Q521"/>
      <c r="R52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s="169" customFormat="1" ht="15.75" customHeight="1" x14ac:dyDescent="0.2">
      <c r="A522"/>
      <c r="B522"/>
      <c r="C522"/>
      <c r="D522"/>
      <c r="E522"/>
      <c r="F522"/>
      <c r="G522"/>
      <c r="H522" s="151"/>
      <c r="I522" s="179"/>
      <c r="J522" s="179"/>
      <c r="K522"/>
      <c r="L522"/>
      <c r="M522"/>
      <c r="N522"/>
      <c r="O522"/>
      <c r="P522"/>
      <c r="Q522"/>
      <c r="R52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s="169" customFormat="1" ht="15.75" customHeight="1" x14ac:dyDescent="0.2">
      <c r="A523"/>
      <c r="B523"/>
      <c r="C523"/>
      <c r="D523"/>
      <c r="E523"/>
      <c r="F523"/>
      <c r="G523"/>
      <c r="H523" s="151"/>
      <c r="I523" s="179"/>
      <c r="J523" s="179"/>
      <c r="K523"/>
      <c r="L523"/>
      <c r="M523"/>
      <c r="N523"/>
      <c r="O523"/>
      <c r="P523"/>
      <c r="Q523"/>
      <c r="R523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5.75" customHeight="1" x14ac:dyDescent="0.2"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5.75" customHeight="1" x14ac:dyDescent="0.2"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5.75" customHeight="1" x14ac:dyDescent="0.2"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5.75" customHeight="1" x14ac:dyDescent="0.2"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5.75" customHeight="1" x14ac:dyDescent="0.2"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20:39" ht="15.75" customHeight="1" x14ac:dyDescent="0.2"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20:39" ht="15.75" customHeight="1" x14ac:dyDescent="0.2"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20:39" ht="15.75" customHeight="1" x14ac:dyDescent="0.2"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20:39" ht="15.75" customHeight="1" x14ac:dyDescent="0.2"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20:39" ht="15.75" customHeight="1" x14ac:dyDescent="0.2"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20:39" ht="15.75" customHeight="1" x14ac:dyDescent="0.2"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20:39" ht="15.75" customHeight="1" x14ac:dyDescent="0.2"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20:39" ht="15.75" customHeight="1" x14ac:dyDescent="0.2"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20:39" ht="15.75" customHeight="1" x14ac:dyDescent="0.2"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20:39" ht="15.75" customHeight="1" x14ac:dyDescent="0.2"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20:39" ht="15.75" customHeight="1" x14ac:dyDescent="0.2"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20:39" ht="15.75" customHeight="1" x14ac:dyDescent="0.2"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20:39" ht="15.75" customHeight="1" x14ac:dyDescent="0.2"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20:39" ht="15.75" customHeight="1" x14ac:dyDescent="0.2"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20:39" ht="15.75" customHeight="1" x14ac:dyDescent="0.2"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20:39" ht="15.75" customHeight="1" x14ac:dyDescent="0.2"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5.75" customHeight="1" x14ac:dyDescent="0.2"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s="169" customFormat="1" ht="15.75" customHeight="1" x14ac:dyDescent="0.2">
      <c r="A546"/>
      <c r="B546"/>
      <c r="C546"/>
      <c r="D546"/>
      <c r="E546"/>
      <c r="F546"/>
      <c r="G546"/>
      <c r="H546" s="151"/>
      <c r="I546" s="179"/>
      <c r="J546" s="179"/>
      <c r="K546"/>
      <c r="L546"/>
      <c r="M546"/>
      <c r="N546"/>
      <c r="O546"/>
      <c r="P546"/>
      <c r="Q546"/>
      <c r="R546"/>
      <c r="S546" s="154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s="169" customFormat="1" ht="15.75" customHeight="1" x14ac:dyDescent="0.2">
      <c r="A547"/>
      <c r="B547"/>
      <c r="C547"/>
      <c r="D547"/>
      <c r="E547"/>
      <c r="F547"/>
      <c r="G547"/>
      <c r="H547" s="151"/>
      <c r="I547" s="179"/>
      <c r="J547" s="179"/>
      <c r="K547"/>
      <c r="L547"/>
      <c r="M547"/>
      <c r="N547"/>
      <c r="O547"/>
      <c r="P547"/>
      <c r="Q547"/>
      <c r="R547"/>
      <c r="S547" s="154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s="169" customFormat="1" ht="15.75" customHeight="1" x14ac:dyDescent="0.2">
      <c r="A548"/>
      <c r="B548"/>
      <c r="C548"/>
      <c r="D548"/>
      <c r="E548"/>
      <c r="F548"/>
      <c r="G548"/>
      <c r="H548" s="151"/>
      <c r="I548" s="179"/>
      <c r="J548" s="179"/>
      <c r="K548"/>
      <c r="L548"/>
      <c r="M548"/>
      <c r="N548"/>
      <c r="O548"/>
      <c r="P548"/>
      <c r="Q548"/>
      <c r="R548"/>
      <c r="S548" s="154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s="169" customFormat="1" ht="15.75" customHeight="1" x14ac:dyDescent="0.2">
      <c r="A549"/>
      <c r="B549"/>
      <c r="C549"/>
      <c r="D549"/>
      <c r="E549"/>
      <c r="F549"/>
      <c r="G549"/>
      <c r="H549" s="151"/>
      <c r="I549" s="179"/>
      <c r="J549" s="179"/>
      <c r="K549"/>
      <c r="L549"/>
      <c r="M549"/>
      <c r="N549"/>
      <c r="O549"/>
      <c r="P549"/>
      <c r="Q549"/>
      <c r="R549"/>
      <c r="S549" s="154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s="169" customFormat="1" ht="15.75" customHeight="1" x14ac:dyDescent="0.2">
      <c r="A550"/>
      <c r="B550"/>
      <c r="C550"/>
      <c r="D550"/>
      <c r="E550"/>
      <c r="F550"/>
      <c r="G550"/>
      <c r="H550" s="151"/>
      <c r="I550" s="179"/>
      <c r="J550" s="179"/>
      <c r="K550"/>
      <c r="L550"/>
      <c r="M550"/>
      <c r="N550"/>
      <c r="O550"/>
      <c r="P550"/>
      <c r="Q550"/>
      <c r="R550"/>
      <c r="S550" s="154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s="169" customFormat="1" ht="15.75" customHeight="1" x14ac:dyDescent="0.2">
      <c r="A551"/>
      <c r="B551"/>
      <c r="C551"/>
      <c r="D551"/>
      <c r="E551"/>
      <c r="F551"/>
      <c r="G551"/>
      <c r="H551" s="151"/>
      <c r="I551" s="179"/>
      <c r="J551" s="179"/>
      <c r="K551"/>
      <c r="L551"/>
      <c r="M551"/>
      <c r="N551"/>
      <c r="O551"/>
      <c r="P551"/>
      <c r="Q551"/>
      <c r="R551"/>
      <c r="S551" s="154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5.75" customHeight="1" x14ac:dyDescent="0.2"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5.75" customHeight="1" x14ac:dyDescent="0.2"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5.75" customHeight="1" x14ac:dyDescent="0.2"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5.75" customHeight="1" x14ac:dyDescent="0.2"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5.75" customHeight="1" x14ac:dyDescent="0.2"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5.75" customHeight="1" x14ac:dyDescent="0.2"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5.75" customHeight="1" x14ac:dyDescent="0.2"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5.75" customHeight="1" x14ac:dyDescent="0.2"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5.75" customHeight="1" x14ac:dyDescent="0.2"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20:39" ht="15.75" customHeight="1" x14ac:dyDescent="0.2"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20:39" ht="15.75" customHeight="1" x14ac:dyDescent="0.2"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20:39" ht="15.75" customHeight="1" x14ac:dyDescent="0.2"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20:39" ht="15.75" customHeight="1" x14ac:dyDescent="0.2"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20:39" ht="15.75" customHeight="1" x14ac:dyDescent="0.2"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20:39" ht="15.75" customHeight="1" x14ac:dyDescent="0.2"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20:39" ht="15.75" customHeight="1" x14ac:dyDescent="0.2"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20:39" ht="15.75" customHeight="1" x14ac:dyDescent="0.2"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20:39" ht="15.75" customHeight="1" x14ac:dyDescent="0.2"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20:39" ht="15.75" customHeight="1" x14ac:dyDescent="0.2"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20:39" ht="15.75" customHeight="1" x14ac:dyDescent="0.2"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20:39" ht="15.75" customHeight="1" x14ac:dyDescent="0.2"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20:39" ht="15.75" customHeight="1" x14ac:dyDescent="0.2"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20:39" ht="15.75" customHeight="1" x14ac:dyDescent="0.2"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20:39" ht="15.75" customHeight="1" x14ac:dyDescent="0.2"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20:39" ht="15.75" customHeight="1" x14ac:dyDescent="0.2"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20:39" ht="15.75" customHeight="1" x14ac:dyDescent="0.2"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20:39" ht="15.75" customHeight="1" x14ac:dyDescent="0.2"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20:39" ht="15.75" customHeight="1" x14ac:dyDescent="0.2"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20:39" ht="15.75" customHeight="1" x14ac:dyDescent="0.2"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20:39" ht="15.75" customHeight="1" x14ac:dyDescent="0.2"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20:39" ht="15.75" customHeight="1" x14ac:dyDescent="0.2"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20:39" ht="15.75" customHeight="1" x14ac:dyDescent="0.2"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20:39" ht="15.75" customHeight="1" x14ac:dyDescent="0.2"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20:39" ht="15.75" customHeight="1" x14ac:dyDescent="0.2"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20:39" ht="15.75" customHeight="1" x14ac:dyDescent="0.2"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20:39" ht="15.75" customHeight="1" x14ac:dyDescent="0.2"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20:39" ht="15.75" customHeight="1" x14ac:dyDescent="0.2"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20:39" ht="15.75" customHeight="1" x14ac:dyDescent="0.2"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20:39" ht="15.75" customHeight="1" x14ac:dyDescent="0.2"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20:39" ht="15.75" customHeight="1" x14ac:dyDescent="0.2"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20:39" ht="15.75" customHeight="1" x14ac:dyDescent="0.2"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20:39" ht="15.75" customHeight="1" x14ac:dyDescent="0.2"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20:39" ht="15.75" customHeight="1" x14ac:dyDescent="0.2"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20:39" ht="15.75" customHeight="1" x14ac:dyDescent="0.2"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20:39" ht="15.75" customHeight="1" x14ac:dyDescent="0.2"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20:39" ht="15.75" customHeight="1" x14ac:dyDescent="0.2"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20:39" ht="15.75" customHeight="1" x14ac:dyDescent="0.2"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20:39" ht="15.75" customHeight="1" x14ac:dyDescent="0.2"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20:39" ht="15.75" customHeight="1" x14ac:dyDescent="0.2"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20:39" ht="15.75" customHeight="1" x14ac:dyDescent="0.2"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20:39" ht="15.75" customHeight="1" x14ac:dyDescent="0.2"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20:39" ht="15.75" customHeight="1" x14ac:dyDescent="0.2"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20:39" ht="15.75" customHeight="1" x14ac:dyDescent="0.2"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20:39" ht="15.75" customHeight="1" x14ac:dyDescent="0.2"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20:39" ht="15.75" customHeight="1" x14ac:dyDescent="0.2"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20:39" ht="15.75" customHeight="1" x14ac:dyDescent="0.2"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20:39" ht="15.75" customHeight="1" x14ac:dyDescent="0.2"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21:39" ht="15.75" customHeight="1" x14ac:dyDescent="0.2"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21:39" ht="15.75" customHeight="1" x14ac:dyDescent="0.2"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21:39" ht="15.75" customHeight="1" x14ac:dyDescent="0.2"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21:39" ht="15.75" customHeight="1" x14ac:dyDescent="0.2"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21:39" ht="15.75" customHeight="1" x14ac:dyDescent="0.2"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21:39" ht="15.75" customHeight="1" x14ac:dyDescent="0.2"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21:39" ht="15.75" customHeight="1" x14ac:dyDescent="0.2"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21:39" ht="15.75" customHeight="1" x14ac:dyDescent="0.2"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21:39" ht="15.75" customHeight="1" x14ac:dyDescent="0.2"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21:39" ht="15.75" customHeight="1" x14ac:dyDescent="0.2"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21:39" ht="15.75" customHeight="1" x14ac:dyDescent="0.2"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21:39" ht="15.75" customHeight="1" x14ac:dyDescent="0.2"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21:39" ht="15.75" customHeight="1" x14ac:dyDescent="0.2"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21:39" ht="15.75" customHeight="1" x14ac:dyDescent="0.2"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21:39" ht="15.75" customHeight="1" x14ac:dyDescent="0.2"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21:39" ht="15.75" customHeight="1" x14ac:dyDescent="0.2">
      <c r="V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22:39" ht="15.75" customHeight="1" x14ac:dyDescent="0.2">
      <c r="V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22:39" ht="15.75" customHeight="1" x14ac:dyDescent="0.2">
      <c r="V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22:39" ht="15.75" customHeight="1" x14ac:dyDescent="0.2">
      <c r="V627" s="1"/>
      <c r="AG627" s="1"/>
      <c r="AH627" s="1"/>
      <c r="AI627" s="1"/>
      <c r="AJ627" s="1"/>
      <c r="AK627" s="1"/>
      <c r="AL627" s="1"/>
      <c r="AM627" s="1"/>
    </row>
    <row r="628" spans="22:39" ht="15.75" customHeight="1" x14ac:dyDescent="0.2">
      <c r="V628" s="1"/>
      <c r="AG628" s="1"/>
      <c r="AH628" s="1"/>
      <c r="AI628" s="1"/>
      <c r="AJ628" s="1"/>
      <c r="AK628" s="1"/>
      <c r="AL628" s="1"/>
      <c r="AM628" s="1"/>
    </row>
    <row r="629" spans="22:39" ht="15.75" customHeight="1" x14ac:dyDescent="0.2">
      <c r="V629" s="1"/>
      <c r="AG629" s="1"/>
      <c r="AH629" s="1"/>
      <c r="AI629" s="1"/>
      <c r="AJ629" s="1"/>
      <c r="AK629" s="1"/>
      <c r="AL629" s="1"/>
      <c r="AM629" s="1"/>
    </row>
    <row r="630" spans="22:39" ht="15.75" customHeight="1" x14ac:dyDescent="0.2">
      <c r="V630" s="1"/>
      <c r="AG630" s="1"/>
      <c r="AH630" s="1"/>
      <c r="AI630" s="1"/>
      <c r="AJ630" s="1"/>
      <c r="AK630" s="1"/>
      <c r="AL630" s="1"/>
      <c r="AM630" s="1"/>
    </row>
    <row r="631" spans="22:39" ht="15.75" customHeight="1" x14ac:dyDescent="0.2">
      <c r="V631" s="1"/>
      <c r="AG631" s="1"/>
      <c r="AH631" s="1"/>
      <c r="AI631" s="1"/>
      <c r="AJ631" s="1"/>
      <c r="AK631" s="1"/>
      <c r="AL631" s="1"/>
      <c r="AM631" s="1"/>
    </row>
    <row r="632" spans="22:39" ht="15.75" customHeight="1" x14ac:dyDescent="0.2">
      <c r="V632" s="1"/>
      <c r="AG632" s="1"/>
      <c r="AH632" s="1"/>
      <c r="AI632" s="1"/>
      <c r="AJ632" s="1"/>
      <c r="AK632" s="1"/>
      <c r="AL632" s="1"/>
      <c r="AM632" s="1"/>
    </row>
    <row r="633" spans="22:39" ht="15.75" customHeight="1" x14ac:dyDescent="0.2">
      <c r="V633" s="1"/>
      <c r="AG633" s="1"/>
      <c r="AH633" s="1"/>
      <c r="AI633" s="1"/>
      <c r="AJ633" s="1"/>
      <c r="AK633" s="1"/>
      <c r="AL633" s="1"/>
      <c r="AM633" s="1"/>
    </row>
    <row r="634" spans="22:39" ht="15.75" customHeight="1" x14ac:dyDescent="0.2">
      <c r="V634" s="1"/>
      <c r="AG634" s="1"/>
      <c r="AH634" s="1"/>
      <c r="AI634" s="1"/>
      <c r="AJ634" s="1"/>
      <c r="AK634" s="1"/>
      <c r="AL634" s="1"/>
      <c r="AM634" s="1"/>
    </row>
    <row r="635" spans="22:39" ht="15.75" customHeight="1" x14ac:dyDescent="0.2">
      <c r="V635" s="1"/>
      <c r="AG635" s="1"/>
      <c r="AH635" s="1"/>
      <c r="AI635" s="1"/>
      <c r="AJ635" s="1"/>
      <c r="AK635" s="1"/>
      <c r="AL635" s="1"/>
      <c r="AM635" s="1"/>
    </row>
    <row r="636" spans="22:39" ht="15.75" customHeight="1" x14ac:dyDescent="0.2">
      <c r="V636" s="1"/>
      <c r="AG636" s="1"/>
      <c r="AH636" s="1"/>
      <c r="AI636" s="1"/>
      <c r="AJ636" s="1"/>
      <c r="AK636" s="1"/>
      <c r="AL636" s="1"/>
      <c r="AM636" s="1"/>
    </row>
    <row r="637" spans="22:39" ht="15.75" customHeight="1" x14ac:dyDescent="0.2">
      <c r="AG637" s="1"/>
      <c r="AH637" s="1"/>
      <c r="AI637" s="1"/>
      <c r="AJ637" s="1"/>
      <c r="AK637" s="1"/>
      <c r="AL637" s="1"/>
      <c r="AM637" s="1"/>
    </row>
    <row r="638" spans="22:39" ht="15.75" customHeight="1" x14ac:dyDescent="0.2">
      <c r="AG638" s="1"/>
      <c r="AH638" s="1"/>
      <c r="AI638" s="1"/>
      <c r="AJ638" s="1"/>
      <c r="AK638" s="1"/>
      <c r="AL638" s="1"/>
      <c r="AM638" s="1"/>
    </row>
    <row r="639" spans="22:39" ht="15.75" customHeight="1" x14ac:dyDescent="0.2">
      <c r="AG639" s="1"/>
      <c r="AH639" s="1"/>
      <c r="AI639" s="1"/>
      <c r="AJ639" s="1"/>
      <c r="AK639" s="1"/>
      <c r="AL639" s="1"/>
      <c r="AM639" s="1"/>
    </row>
    <row r="640" spans="22:39" ht="15.75" customHeight="1" x14ac:dyDescent="0.2">
      <c r="AG640" s="1"/>
      <c r="AH640" s="1"/>
      <c r="AI640" s="1"/>
      <c r="AJ640" s="1"/>
      <c r="AK640" s="1"/>
      <c r="AL640" s="1"/>
      <c r="AM640" s="1"/>
    </row>
  </sheetData>
  <mergeCells count="11">
    <mergeCell ref="E219:M220"/>
    <mergeCell ref="E2:M2"/>
    <mergeCell ref="E5:M6"/>
    <mergeCell ref="L3:L4"/>
    <mergeCell ref="F3:G4"/>
    <mergeCell ref="E159:M160"/>
    <mergeCell ref="E345:M346"/>
    <mergeCell ref="E331:M332"/>
    <mergeCell ref="E258:M259"/>
    <mergeCell ref="E271:M272"/>
    <mergeCell ref="E281:M282"/>
  </mergeCells>
  <phoneticPr fontId="11" alignment="center"/>
  <pageMargins left="0.7" right="0.7" top="1.53740157480314" bottom="1.53740157480314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6"/>
  <sheetViews>
    <sheetView workbookViewId="0">
      <selection activeCell="B5" sqref="B5"/>
    </sheetView>
  </sheetViews>
  <sheetFormatPr defaultColWidth="10.76171875" defaultRowHeight="15" x14ac:dyDescent="0.2"/>
  <cols>
    <col min="1" max="1" width="61.87890625" customWidth="1"/>
    <col min="2" max="2" width="22.1953125" customWidth="1"/>
    <col min="3" max="3" width="23.5390625" customWidth="1"/>
    <col min="4" max="4" width="15.33203125" customWidth="1"/>
  </cols>
  <sheetData>
    <row r="2" spans="1:8" x14ac:dyDescent="0.2">
      <c r="C2" s="287" t="s">
        <v>432</v>
      </c>
      <c r="D2" s="289"/>
      <c r="E2" s="288"/>
      <c r="F2" s="288"/>
      <c r="G2" s="288"/>
      <c r="H2" s="288"/>
    </row>
    <row r="3" spans="1:8" x14ac:dyDescent="0.2">
      <c r="C3" s="288"/>
      <c r="D3" s="289"/>
      <c r="E3" s="288"/>
      <c r="F3" s="288"/>
      <c r="G3" s="288"/>
      <c r="H3" s="288"/>
    </row>
    <row r="5" spans="1:8" s="277" customFormat="1" x14ac:dyDescent="0.2">
      <c r="B5" s="277">
        <v>1215</v>
      </c>
    </row>
    <row r="6" spans="1:8" ht="78.75" customHeight="1" x14ac:dyDescent="0.2">
      <c r="B6" s="269"/>
      <c r="C6" s="269"/>
      <c r="D6" s="269"/>
    </row>
    <row r="7" spans="1:8" x14ac:dyDescent="0.2">
      <c r="A7" s="257" t="s">
        <v>434</v>
      </c>
      <c r="B7" s="258" t="s">
        <v>433</v>
      </c>
      <c r="C7" s="258" t="s">
        <v>402</v>
      </c>
      <c r="D7" s="259" t="s">
        <v>8</v>
      </c>
    </row>
    <row r="8" spans="1:8" s="277" customFormat="1" x14ac:dyDescent="0.2">
      <c r="A8" s="257"/>
      <c r="B8" s="258"/>
      <c r="C8" s="258"/>
      <c r="D8" s="259"/>
    </row>
    <row r="9" spans="1:8" ht="129" customHeight="1" x14ac:dyDescent="0.3">
      <c r="A9" s="275" t="s">
        <v>449</v>
      </c>
      <c r="B9" s="261" t="s">
        <v>435</v>
      </c>
      <c r="C9" s="278">
        <f>B5*D9</f>
        <v>75330</v>
      </c>
      <c r="D9" s="262">
        <v>62</v>
      </c>
    </row>
    <row r="10" spans="1:8" s="277" customFormat="1" ht="129" customHeight="1" x14ac:dyDescent="0.3">
      <c r="A10" s="275" t="s">
        <v>450</v>
      </c>
      <c r="B10" s="261" t="s">
        <v>435</v>
      </c>
      <c r="C10" s="278">
        <f>B5*D10</f>
        <v>87480</v>
      </c>
      <c r="D10" s="262">
        <v>72</v>
      </c>
    </row>
    <row r="11" spans="1:8" s="277" customFormat="1" ht="129" customHeight="1" x14ac:dyDescent="0.3">
      <c r="A11" s="275" t="s">
        <v>451</v>
      </c>
      <c r="B11" s="261" t="s">
        <v>435</v>
      </c>
      <c r="C11" s="279">
        <f>B5*D11</f>
        <v>46170</v>
      </c>
      <c r="D11" s="262">
        <v>38</v>
      </c>
    </row>
    <row r="12" spans="1:8" s="277" customFormat="1" ht="129" customHeight="1" x14ac:dyDescent="0.3">
      <c r="A12" s="275" t="s">
        <v>441</v>
      </c>
      <c r="B12" s="261" t="s">
        <v>440</v>
      </c>
      <c r="C12" s="278">
        <f>B5*D12</f>
        <v>46170</v>
      </c>
      <c r="D12" s="262">
        <v>38</v>
      </c>
    </row>
    <row r="13" spans="1:8" ht="126.75" customHeight="1" x14ac:dyDescent="0.3">
      <c r="A13" s="275" t="s">
        <v>448</v>
      </c>
      <c r="B13" s="261" t="s">
        <v>435</v>
      </c>
      <c r="C13" s="273">
        <f>B5*D13</f>
        <v>17010</v>
      </c>
      <c r="D13" s="262">
        <v>14</v>
      </c>
    </row>
    <row r="14" spans="1:8" ht="133.5" customHeight="1" x14ac:dyDescent="0.3">
      <c r="A14" s="271" t="s">
        <v>437</v>
      </c>
      <c r="B14" s="261" t="s">
        <v>435</v>
      </c>
      <c r="C14" s="273">
        <f>B5*D14</f>
        <v>3402</v>
      </c>
      <c r="D14" s="262">
        <v>2.8</v>
      </c>
    </row>
    <row r="15" spans="1:8" ht="119.25" customHeight="1" x14ac:dyDescent="0.3">
      <c r="A15" s="274" t="s">
        <v>436</v>
      </c>
      <c r="B15" s="261"/>
      <c r="C15" s="273"/>
      <c r="D15" s="262"/>
    </row>
    <row r="16" spans="1:8" ht="117" customHeight="1" x14ac:dyDescent="0.3">
      <c r="A16" s="274" t="s">
        <v>447</v>
      </c>
      <c r="B16" s="261" t="s">
        <v>435</v>
      </c>
      <c r="C16" s="273">
        <f>B5*D16</f>
        <v>13365</v>
      </c>
      <c r="D16" s="262">
        <v>11</v>
      </c>
    </row>
    <row r="17" spans="1:4" ht="129" customHeight="1" x14ac:dyDescent="0.3">
      <c r="A17" s="274" t="s">
        <v>445</v>
      </c>
      <c r="B17" s="261" t="s">
        <v>435</v>
      </c>
      <c r="C17" s="273">
        <f>B5*D17</f>
        <v>3766.5</v>
      </c>
      <c r="D17" s="262">
        <v>3.1</v>
      </c>
    </row>
    <row r="18" spans="1:4" ht="116.25" customHeight="1" x14ac:dyDescent="0.3">
      <c r="A18" s="276" t="s">
        <v>438</v>
      </c>
      <c r="B18" s="272" t="s">
        <v>446</v>
      </c>
      <c r="C18" s="273">
        <f>B5*D18</f>
        <v>4860</v>
      </c>
      <c r="D18" s="262">
        <v>4</v>
      </c>
    </row>
    <row r="19" spans="1:4" ht="106.5" customHeight="1" x14ac:dyDescent="0.3">
      <c r="A19" s="256" t="s">
        <v>444</v>
      </c>
      <c r="B19" s="273"/>
      <c r="C19" s="273">
        <f>B5*D19</f>
        <v>17617.5</v>
      </c>
      <c r="D19" s="262">
        <v>14.5</v>
      </c>
    </row>
    <row r="20" spans="1:4" ht="110.25" customHeight="1" x14ac:dyDescent="0.3">
      <c r="A20" s="271" t="s">
        <v>443</v>
      </c>
      <c r="B20" s="272" t="s">
        <v>435</v>
      </c>
      <c r="C20" s="273">
        <f>B5*D20</f>
        <v>4252.5</v>
      </c>
      <c r="D20" s="262">
        <v>3.5</v>
      </c>
    </row>
    <row r="21" spans="1:4" ht="114.75" customHeight="1" x14ac:dyDescent="0.3">
      <c r="A21" s="271" t="s">
        <v>442</v>
      </c>
      <c r="B21" s="272" t="s">
        <v>435</v>
      </c>
      <c r="C21" s="273">
        <f>B5*D21</f>
        <v>5953.5</v>
      </c>
      <c r="D21" s="262">
        <v>4.9000000000000004</v>
      </c>
    </row>
    <row r="22" spans="1:4" ht="96.75" customHeight="1" x14ac:dyDescent="0.3">
      <c r="A22" s="271" t="s">
        <v>439</v>
      </c>
      <c r="B22" s="272" t="s">
        <v>435</v>
      </c>
      <c r="C22" s="273">
        <f>B5*D22</f>
        <v>6439.5</v>
      </c>
      <c r="D22" s="262">
        <v>5.3</v>
      </c>
    </row>
    <row r="23" spans="1:4" ht="87.75" customHeight="1" x14ac:dyDescent="0.3">
      <c r="A23" s="271" t="s">
        <v>452</v>
      </c>
      <c r="B23" s="272"/>
      <c r="C23" s="273">
        <f>B5*D23</f>
        <v>6075</v>
      </c>
      <c r="D23" s="262">
        <v>5</v>
      </c>
    </row>
    <row r="24" spans="1:4" ht="86.25" customHeight="1" x14ac:dyDescent="0.3">
      <c r="A24" s="280" t="s">
        <v>453</v>
      </c>
      <c r="B24" s="272" t="s">
        <v>435</v>
      </c>
      <c r="C24" s="273">
        <f>B5*D24</f>
        <v>4252.5</v>
      </c>
      <c r="D24" s="262">
        <v>3.5</v>
      </c>
    </row>
    <row r="25" spans="1:4" ht="90" customHeight="1" x14ac:dyDescent="0.3">
      <c r="A25" s="280" t="s">
        <v>454</v>
      </c>
      <c r="B25" s="272" t="s">
        <v>435</v>
      </c>
      <c r="C25" s="273">
        <f>B5*D25</f>
        <v>3037.5</v>
      </c>
      <c r="D25" s="262">
        <v>2.5</v>
      </c>
    </row>
    <row r="26" spans="1:4" ht="112.5" customHeight="1" x14ac:dyDescent="0.2"/>
  </sheetData>
  <mergeCells count="1">
    <mergeCell ref="C2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7"/>
  <sheetViews>
    <sheetView zoomScaleNormal="80" zoomScaleSheetLayoutView="100" workbookViewId="0">
      <selection activeCell="E3" sqref="E3"/>
    </sheetView>
  </sheetViews>
  <sheetFormatPr defaultColWidth="8.609375" defaultRowHeight="15" x14ac:dyDescent="0.2"/>
  <cols>
    <col min="1" max="1" width="12.375" bestFit="1" customWidth="1"/>
    <col min="3" max="3" width="24.078125" customWidth="1"/>
    <col min="4" max="4" width="11.56640625" style="210" customWidth="1"/>
    <col min="5" max="5" width="11.296875" customWidth="1"/>
    <col min="6" max="6" width="10.76171875" customWidth="1"/>
    <col min="9" max="9" width="10.22265625" customWidth="1"/>
  </cols>
  <sheetData>
    <row r="2" spans="1:10" x14ac:dyDescent="0.2">
      <c r="E2" s="210"/>
    </row>
    <row r="3" spans="1:10" x14ac:dyDescent="0.2">
      <c r="C3" t="s">
        <v>311</v>
      </c>
      <c r="E3">
        <v>1220</v>
      </c>
    </row>
    <row r="4" spans="1:10" ht="15" customHeight="1" x14ac:dyDescent="0.2">
      <c r="C4" s="288" t="s">
        <v>310</v>
      </c>
      <c r="D4" s="289"/>
      <c r="E4" s="288"/>
      <c r="F4" s="288"/>
      <c r="G4" s="288"/>
      <c r="H4" s="288"/>
    </row>
    <row r="5" spans="1:10" ht="15" customHeight="1" x14ac:dyDescent="0.2">
      <c r="C5" s="288"/>
      <c r="D5" s="289"/>
      <c r="E5" s="288"/>
      <c r="F5" s="288"/>
      <c r="G5" s="288"/>
      <c r="H5" s="288"/>
    </row>
    <row r="7" spans="1:10" s="215" customFormat="1" ht="23.25" x14ac:dyDescent="0.3">
      <c r="C7" s="216" t="s">
        <v>317</v>
      </c>
      <c r="D7" s="216"/>
      <c r="E7" s="216"/>
      <c r="F7" s="216"/>
      <c r="G7" s="216"/>
      <c r="H7" s="216"/>
    </row>
    <row r="8" spans="1:10" s="210" customFormat="1" x14ac:dyDescent="0.2">
      <c r="C8" s="210" t="s">
        <v>423</v>
      </c>
      <c r="E8" s="285"/>
      <c r="F8" s="285"/>
      <c r="G8" s="285"/>
      <c r="H8" s="285"/>
    </row>
    <row r="9" spans="1:10" s="210" customFormat="1" x14ac:dyDescent="0.2">
      <c r="C9" s="210" t="s">
        <v>533</v>
      </c>
      <c r="E9" s="285"/>
      <c r="F9" s="285"/>
      <c r="G9" s="285"/>
      <c r="H9" s="285"/>
    </row>
    <row r="10" spans="1:10" x14ac:dyDescent="0.2">
      <c r="A10" s="210"/>
      <c r="C10" s="1"/>
      <c r="D10" s="1"/>
      <c r="E10" s="1"/>
      <c r="F10" s="1"/>
      <c r="G10" s="1"/>
      <c r="H10" s="180"/>
      <c r="I10" s="180"/>
    </row>
    <row r="11" spans="1:10" x14ac:dyDescent="0.2">
      <c r="C11" s="5"/>
      <c r="D11" s="5"/>
      <c r="E11" s="211" t="s">
        <v>312</v>
      </c>
      <c r="F11" s="211" t="s">
        <v>312</v>
      </c>
      <c r="G11" s="211" t="s">
        <v>8</v>
      </c>
      <c r="H11" s="211"/>
      <c r="I11" s="211"/>
      <c r="J11" s="211" t="s">
        <v>532</v>
      </c>
    </row>
    <row r="12" spans="1:10" ht="21" x14ac:dyDescent="0.3">
      <c r="C12" s="213" t="s">
        <v>315</v>
      </c>
      <c r="D12" s="213" t="s">
        <v>422</v>
      </c>
      <c r="E12" s="212" t="s">
        <v>313</v>
      </c>
      <c r="F12" s="212" t="s">
        <v>314</v>
      </c>
      <c r="G12" s="212"/>
      <c r="H12" s="212"/>
      <c r="I12" s="212"/>
      <c r="J12" s="212"/>
    </row>
    <row r="13" spans="1:10" x14ac:dyDescent="0.2">
      <c r="C13" s="214"/>
      <c r="D13" s="214"/>
      <c r="E13" s="214"/>
      <c r="F13" s="214"/>
      <c r="G13" s="214"/>
      <c r="H13" s="35"/>
      <c r="I13" s="218"/>
      <c r="J13" s="214"/>
    </row>
    <row r="14" spans="1:10" s="210" customFormat="1" x14ac:dyDescent="0.2">
      <c r="C14" s="214" t="s">
        <v>522</v>
      </c>
      <c r="D14" s="214"/>
      <c r="E14" s="214" t="s">
        <v>529</v>
      </c>
      <c r="F14" s="214" t="s">
        <v>530</v>
      </c>
      <c r="G14" s="214">
        <v>149</v>
      </c>
      <c r="H14" s="35"/>
      <c r="I14" s="218"/>
      <c r="J14" s="214">
        <f>E3*G14</f>
        <v>181780</v>
      </c>
    </row>
    <row r="15" spans="1:10" s="210" customFormat="1" x14ac:dyDescent="0.2">
      <c r="C15" s="214" t="s">
        <v>523</v>
      </c>
      <c r="D15" s="214"/>
      <c r="E15" s="214" t="s">
        <v>531</v>
      </c>
      <c r="F15" s="214" t="s">
        <v>530</v>
      </c>
      <c r="G15" s="214">
        <v>169</v>
      </c>
      <c r="H15" s="35"/>
      <c r="I15" s="218"/>
      <c r="J15" s="214">
        <f>E3*G15</f>
        <v>206180</v>
      </c>
    </row>
    <row r="16" spans="1:10" s="267" customFormat="1" x14ac:dyDescent="0.2">
      <c r="C16" s="214" t="s">
        <v>524</v>
      </c>
      <c r="D16" s="214"/>
      <c r="E16" s="214" t="s">
        <v>529</v>
      </c>
      <c r="F16" s="214" t="s">
        <v>530</v>
      </c>
      <c r="G16" s="214">
        <v>154</v>
      </c>
      <c r="H16" s="35"/>
      <c r="I16" s="218"/>
      <c r="J16" s="214">
        <f>E3*G16</f>
        <v>187880</v>
      </c>
    </row>
    <row r="17" spans="3:10" s="267" customFormat="1" x14ac:dyDescent="0.2">
      <c r="C17" s="214" t="s">
        <v>526</v>
      </c>
      <c r="D17" s="214"/>
      <c r="E17" s="214" t="s">
        <v>529</v>
      </c>
      <c r="F17" s="214" t="s">
        <v>530</v>
      </c>
      <c r="G17" s="214">
        <v>133</v>
      </c>
      <c r="H17" s="35"/>
      <c r="I17" s="218"/>
      <c r="J17" s="214">
        <f>E3*G17</f>
        <v>162260</v>
      </c>
    </row>
    <row r="18" spans="3:10" s="267" customFormat="1" x14ac:dyDescent="0.2">
      <c r="C18" s="214" t="s">
        <v>525</v>
      </c>
      <c r="D18" s="214"/>
      <c r="E18" s="214" t="s">
        <v>527</v>
      </c>
      <c r="F18" s="214" t="s">
        <v>528</v>
      </c>
      <c r="G18" s="214">
        <v>115</v>
      </c>
      <c r="H18" s="35"/>
      <c r="I18" s="218"/>
      <c r="J18" s="214">
        <f>E3*G18</f>
        <v>140300</v>
      </c>
    </row>
    <row r="19" spans="3:10" s="210" customFormat="1" x14ac:dyDescent="0.2">
      <c r="C19" s="214"/>
      <c r="D19" s="214"/>
      <c r="E19" s="214"/>
      <c r="F19" s="214"/>
      <c r="G19" s="214"/>
      <c r="H19" s="35"/>
      <c r="I19" s="218"/>
      <c r="J19" s="218"/>
    </row>
    <row r="20" spans="3:10" s="210" customFormat="1" x14ac:dyDescent="0.2">
      <c r="C20" s="214"/>
      <c r="D20" s="214"/>
      <c r="E20" s="214"/>
      <c r="F20" s="214"/>
      <c r="G20" s="214"/>
      <c r="H20" s="35"/>
      <c r="I20" s="218"/>
      <c r="J20" s="214"/>
    </row>
    <row r="21" spans="3:10" s="267" customFormat="1" x14ac:dyDescent="0.2">
      <c r="C21" s="214"/>
      <c r="D21" s="214"/>
      <c r="E21" s="214"/>
      <c r="F21" s="214"/>
      <c r="G21" s="214"/>
      <c r="H21" s="35"/>
      <c r="I21" s="218"/>
      <c r="J21" s="214"/>
    </row>
    <row r="22" spans="3:10" x14ac:dyDescent="0.2">
      <c r="C22" s="214"/>
      <c r="D22" s="214"/>
      <c r="E22" s="214"/>
      <c r="F22" s="214"/>
      <c r="G22" s="214"/>
      <c r="H22" s="35"/>
      <c r="I22" s="218"/>
      <c r="J22" s="214"/>
    </row>
    <row r="23" spans="3:10" s="267" customFormat="1" x14ac:dyDescent="0.2">
      <c r="C23" s="214"/>
      <c r="D23" s="214"/>
      <c r="E23" s="214"/>
      <c r="F23" s="214"/>
      <c r="G23" s="214"/>
      <c r="H23" s="35"/>
      <c r="I23" s="218"/>
      <c r="J23" s="214"/>
    </row>
    <row r="24" spans="3:10" s="217" customFormat="1" x14ac:dyDescent="0.2">
      <c r="C24" s="214"/>
      <c r="D24" s="214"/>
      <c r="E24" s="214"/>
      <c r="F24" s="214"/>
      <c r="G24" s="214"/>
      <c r="H24" s="35"/>
      <c r="I24" s="218"/>
      <c r="J24" s="214"/>
    </row>
    <row r="25" spans="3:10" x14ac:dyDescent="0.2">
      <c r="C25" s="214"/>
      <c r="D25" s="214"/>
      <c r="E25" s="214"/>
      <c r="F25" s="214"/>
      <c r="G25" s="214"/>
      <c r="H25" s="35"/>
      <c r="I25" s="218"/>
      <c r="J25" s="214"/>
    </row>
    <row r="26" spans="3:10" x14ac:dyDescent="0.2">
      <c r="C26" s="214"/>
      <c r="D26" s="214"/>
      <c r="E26" s="214"/>
      <c r="F26" s="214"/>
      <c r="G26" s="214"/>
      <c r="H26" s="35"/>
      <c r="I26" s="218"/>
      <c r="J26" s="214"/>
    </row>
    <row r="27" spans="3:10" ht="15" customHeight="1" x14ac:dyDescent="0.2">
      <c r="C27" s="214"/>
      <c r="D27" s="214"/>
      <c r="E27" s="214"/>
      <c r="F27" s="214"/>
      <c r="G27" s="214"/>
      <c r="H27" s="35"/>
      <c r="I27" s="214"/>
      <c r="J27" s="214"/>
    </row>
    <row r="28" spans="3:10" ht="15" customHeight="1" x14ac:dyDescent="0.2">
      <c r="C28" s="214"/>
      <c r="D28" s="214"/>
      <c r="E28" s="214"/>
      <c r="F28" s="214"/>
      <c r="G28" s="214"/>
      <c r="H28" s="35"/>
      <c r="I28" s="218"/>
      <c r="J28" s="214"/>
    </row>
    <row r="29" spans="3:10" x14ac:dyDescent="0.2">
      <c r="C29" s="214"/>
      <c r="D29" s="214"/>
      <c r="E29" s="214"/>
      <c r="F29" s="214"/>
      <c r="G29" s="214"/>
      <c r="H29" s="35"/>
      <c r="I29" s="218"/>
      <c r="J29" s="214"/>
    </row>
    <row r="30" spans="3:10" x14ac:dyDescent="0.2">
      <c r="C30" s="214"/>
      <c r="D30" s="214"/>
      <c r="E30" s="214"/>
      <c r="F30" s="214"/>
      <c r="G30" s="214"/>
      <c r="H30" s="214"/>
      <c r="I30" s="214"/>
      <c r="J30" s="214"/>
    </row>
    <row r="31" spans="3:10" x14ac:dyDescent="0.2">
      <c r="C31" s="214"/>
      <c r="D31" s="214"/>
      <c r="E31" s="214"/>
      <c r="F31" s="214"/>
      <c r="G31" s="214"/>
      <c r="H31" s="214"/>
      <c r="I31" s="214"/>
      <c r="J31" s="214"/>
    </row>
    <row r="32" spans="3:10" s="267" customFormat="1" x14ac:dyDescent="0.2">
      <c r="C32" s="214"/>
      <c r="D32" s="214"/>
      <c r="E32" s="214"/>
      <c r="F32" s="214"/>
      <c r="G32" s="214"/>
      <c r="H32" s="214"/>
      <c r="I32" s="214"/>
      <c r="J32" s="214"/>
    </row>
    <row r="33" spans="3:10" x14ac:dyDescent="0.2">
      <c r="C33" s="214"/>
      <c r="D33" s="214"/>
      <c r="E33" s="214"/>
      <c r="F33" s="214"/>
      <c r="G33" s="214"/>
      <c r="H33" s="35"/>
      <c r="I33" s="218"/>
      <c r="J33" s="36"/>
    </row>
    <row r="34" spans="3:10" s="267" customFormat="1" x14ac:dyDescent="0.2">
      <c r="C34" s="214"/>
      <c r="D34" s="214"/>
      <c r="E34" s="214"/>
      <c r="F34" s="214"/>
      <c r="G34" s="214"/>
      <c r="H34" s="35"/>
      <c r="I34" s="218"/>
      <c r="J34" s="36"/>
    </row>
    <row r="35" spans="3:10" x14ac:dyDescent="0.2">
      <c r="C35" s="214"/>
      <c r="D35" s="214"/>
      <c r="E35" s="214"/>
      <c r="F35" s="214"/>
      <c r="G35" s="214"/>
      <c r="H35" s="35"/>
      <c r="I35" s="218"/>
      <c r="J35" s="36"/>
    </row>
    <row r="36" spans="3:10" s="267" customFormat="1" x14ac:dyDescent="0.2">
      <c r="C36" s="214"/>
      <c r="D36" s="214"/>
      <c r="E36" s="214"/>
      <c r="F36" s="214"/>
      <c r="G36" s="214"/>
      <c r="H36" s="35"/>
      <c r="I36" s="218"/>
      <c r="J36" s="36"/>
    </row>
    <row r="37" spans="3:10" x14ac:dyDescent="0.2">
      <c r="C37" s="214"/>
      <c r="D37" s="214"/>
      <c r="E37" s="214"/>
      <c r="F37" s="214"/>
      <c r="G37" s="214"/>
      <c r="H37" s="35"/>
      <c r="I37" s="214"/>
      <c r="J37" s="36"/>
    </row>
    <row r="38" spans="3:10" x14ac:dyDescent="0.2">
      <c r="C38" s="214"/>
      <c r="D38" s="214"/>
      <c r="E38" s="214"/>
      <c r="F38" s="214"/>
      <c r="G38" s="214"/>
      <c r="H38" s="35"/>
      <c r="I38" s="214"/>
      <c r="J38" s="36"/>
    </row>
    <row r="39" spans="3:10" x14ac:dyDescent="0.2">
      <c r="C39" s="32"/>
      <c r="D39" s="32"/>
      <c r="E39" s="33"/>
      <c r="F39" s="214"/>
      <c r="G39" s="214"/>
      <c r="H39" s="35"/>
      <c r="I39" s="35"/>
      <c r="J39" s="36"/>
    </row>
    <row r="40" spans="3:10" x14ac:dyDescent="0.2">
      <c r="C40" s="32"/>
      <c r="D40" s="32"/>
      <c r="E40" s="33"/>
      <c r="F40" s="34"/>
      <c r="G40" s="35"/>
      <c r="H40" s="35"/>
      <c r="I40" s="35"/>
      <c r="J40" s="36"/>
    </row>
    <row r="46" spans="3:10" x14ac:dyDescent="0.2">
      <c r="C46" s="267"/>
    </row>
    <row r="47" spans="3:10" x14ac:dyDescent="0.2">
      <c r="C47" s="267"/>
    </row>
  </sheetData>
  <mergeCells count="1">
    <mergeCell ref="C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"/>
  <sheetViews>
    <sheetView zoomScaleNormal="80" zoomScaleSheetLayoutView="100" workbookViewId="0">
      <selection activeCell="M16" sqref="M16"/>
    </sheetView>
  </sheetViews>
  <sheetFormatPr defaultColWidth="9.14453125" defaultRowHeight="15" x14ac:dyDescent="0.2"/>
  <cols>
    <col min="3" max="3" width="8.609375" style="238"/>
    <col min="4" max="4" width="15.46875" customWidth="1"/>
    <col min="5" max="5" width="12.10546875" style="238" customWidth="1"/>
    <col min="8" max="8" width="14.9296875" customWidth="1"/>
    <col min="9" max="9" width="11.703125" customWidth="1"/>
  </cols>
  <sheetData>
    <row r="1" spans="1:12" x14ac:dyDescent="0.2">
      <c r="J1" s="237"/>
      <c r="K1" s="237"/>
      <c r="L1" s="237"/>
    </row>
    <row r="2" spans="1:12" ht="15" customHeight="1" x14ac:dyDescent="0.2">
      <c r="D2" s="239"/>
      <c r="E2" s="239"/>
      <c r="F2" s="239" t="s">
        <v>384</v>
      </c>
      <c r="G2" s="239"/>
      <c r="H2" s="240"/>
      <c r="I2" s="240"/>
      <c r="J2" s="239"/>
      <c r="K2" s="241"/>
      <c r="L2" s="241"/>
    </row>
    <row r="3" spans="1:12" ht="15" customHeight="1" x14ac:dyDescent="0.2">
      <c r="D3" s="239"/>
      <c r="E3" s="239"/>
      <c r="F3" s="239"/>
      <c r="G3" s="239"/>
      <c r="H3" s="240"/>
      <c r="I3" s="240"/>
      <c r="J3" s="239"/>
      <c r="K3" s="241"/>
      <c r="L3" s="241"/>
    </row>
    <row r="4" spans="1:12" ht="24" customHeight="1" x14ac:dyDescent="0.2">
      <c r="A4" s="255" t="s">
        <v>455</v>
      </c>
      <c r="B4" s="255"/>
      <c r="C4" s="255"/>
      <c r="D4" s="255"/>
      <c r="J4" s="237"/>
      <c r="K4" s="237"/>
      <c r="L4" s="237"/>
    </row>
    <row r="5" spans="1:12" s="237" customFormat="1" ht="22.5" customHeight="1" x14ac:dyDescent="0.2">
      <c r="A5" s="255" t="s">
        <v>385</v>
      </c>
      <c r="B5" s="255"/>
      <c r="C5" s="255"/>
      <c r="D5" s="255"/>
      <c r="E5" s="238"/>
    </row>
    <row r="6" spans="1:12" s="237" customFormat="1" x14ac:dyDescent="0.2">
      <c r="A6" s="237" t="s">
        <v>401</v>
      </c>
      <c r="C6" s="238"/>
      <c r="E6" s="238"/>
    </row>
    <row r="7" spans="1:12" x14ac:dyDescent="0.2">
      <c r="I7" s="238"/>
      <c r="J7" s="238"/>
      <c r="K7" s="237"/>
      <c r="L7" s="237"/>
    </row>
    <row r="8" spans="1:12" x14ac:dyDescent="0.2">
      <c r="D8" s="5" t="s">
        <v>2</v>
      </c>
      <c r="E8" s="5" t="s">
        <v>387</v>
      </c>
      <c r="F8" s="6" t="s">
        <v>8</v>
      </c>
      <c r="G8" s="238"/>
      <c r="H8" s="249" t="s">
        <v>5</v>
      </c>
      <c r="I8" s="250" t="s">
        <v>387</v>
      </c>
      <c r="J8" s="249" t="s">
        <v>8</v>
      </c>
      <c r="K8" s="251"/>
      <c r="L8" s="237"/>
    </row>
    <row r="9" spans="1:12" x14ac:dyDescent="0.2">
      <c r="D9" s="15"/>
      <c r="E9" s="15"/>
      <c r="F9" s="15"/>
      <c r="G9" s="238"/>
      <c r="H9" s="252"/>
      <c r="I9" s="253"/>
      <c r="J9" s="254"/>
      <c r="K9" s="254"/>
      <c r="L9" s="237"/>
    </row>
    <row r="10" spans="1:12" x14ac:dyDescent="0.2">
      <c r="D10" s="23" t="s">
        <v>394</v>
      </c>
      <c r="E10" s="23" t="s">
        <v>173</v>
      </c>
      <c r="F10" s="24">
        <v>10.98</v>
      </c>
      <c r="G10" s="238"/>
      <c r="H10" s="243" t="s">
        <v>48</v>
      </c>
      <c r="I10" s="244" t="s">
        <v>173</v>
      </c>
      <c r="J10" s="245"/>
      <c r="K10" s="243"/>
      <c r="L10" s="237"/>
    </row>
    <row r="11" spans="1:12" s="286" customFormat="1" x14ac:dyDescent="0.2">
      <c r="D11" s="23" t="s">
        <v>535</v>
      </c>
      <c r="E11" s="23" t="s">
        <v>173</v>
      </c>
      <c r="F11" s="24">
        <v>11.29</v>
      </c>
      <c r="H11" s="243" t="s">
        <v>538</v>
      </c>
      <c r="I11" s="244" t="s">
        <v>173</v>
      </c>
      <c r="J11" s="245">
        <v>11.5</v>
      </c>
      <c r="K11" s="243"/>
    </row>
    <row r="12" spans="1:12" x14ac:dyDescent="0.2">
      <c r="D12" s="32" t="s">
        <v>381</v>
      </c>
      <c r="E12" s="32" t="s">
        <v>173</v>
      </c>
      <c r="F12" s="33">
        <v>13.65</v>
      </c>
      <c r="G12" s="238"/>
      <c r="H12" s="243" t="s">
        <v>390</v>
      </c>
      <c r="I12" s="244" t="s">
        <v>391</v>
      </c>
      <c r="J12" s="245">
        <v>10.75</v>
      </c>
      <c r="K12" s="243"/>
      <c r="L12" s="237"/>
    </row>
    <row r="13" spans="1:12" x14ac:dyDescent="0.2">
      <c r="D13" s="32" t="s">
        <v>456</v>
      </c>
      <c r="E13" s="32" t="s">
        <v>173</v>
      </c>
      <c r="F13" s="33">
        <v>10.23</v>
      </c>
      <c r="G13" s="238"/>
      <c r="H13" s="245" t="s">
        <v>392</v>
      </c>
      <c r="I13" s="242" t="s">
        <v>391</v>
      </c>
      <c r="J13" s="245">
        <v>11.99</v>
      </c>
      <c r="K13" s="245"/>
      <c r="L13" s="237"/>
    </row>
    <row r="14" spans="1:12" x14ac:dyDescent="0.2">
      <c r="D14" s="32" t="s">
        <v>277</v>
      </c>
      <c r="E14" s="32" t="s">
        <v>173</v>
      </c>
      <c r="F14" s="33">
        <v>11.35</v>
      </c>
      <c r="G14" s="238"/>
      <c r="H14" s="245" t="s">
        <v>111</v>
      </c>
      <c r="I14" s="242" t="s">
        <v>391</v>
      </c>
      <c r="J14" s="245">
        <v>11.53</v>
      </c>
      <c r="K14" s="246"/>
      <c r="L14" s="237"/>
    </row>
    <row r="15" spans="1:12" x14ac:dyDescent="0.2">
      <c r="D15" s="32" t="s">
        <v>457</v>
      </c>
      <c r="E15" s="32" t="s">
        <v>173</v>
      </c>
      <c r="F15" s="33">
        <v>13.65</v>
      </c>
      <c r="G15" s="238"/>
      <c r="H15" s="245" t="s">
        <v>393</v>
      </c>
      <c r="I15" s="242" t="s">
        <v>173</v>
      </c>
      <c r="J15" s="245">
        <v>12.3</v>
      </c>
      <c r="K15" s="247"/>
      <c r="L15" s="237"/>
    </row>
    <row r="16" spans="1:12" x14ac:dyDescent="0.2">
      <c r="D16" s="32" t="s">
        <v>382</v>
      </c>
      <c r="E16" s="32" t="s">
        <v>173</v>
      </c>
      <c r="F16" s="33">
        <v>11.55</v>
      </c>
      <c r="G16" s="238"/>
      <c r="H16" s="245" t="s">
        <v>395</v>
      </c>
      <c r="I16" s="242" t="s">
        <v>173</v>
      </c>
      <c r="J16" s="245">
        <v>13.83</v>
      </c>
      <c r="K16" s="245"/>
      <c r="L16" s="237"/>
    </row>
    <row r="17" spans="3:13" s="286" customFormat="1" x14ac:dyDescent="0.2">
      <c r="D17" s="32" t="s">
        <v>534</v>
      </c>
      <c r="E17" s="32" t="s">
        <v>388</v>
      </c>
      <c r="F17" s="33">
        <v>12.15</v>
      </c>
      <c r="H17" s="245"/>
      <c r="I17" s="242" t="s">
        <v>173</v>
      </c>
      <c r="J17" s="245"/>
      <c r="K17" s="245"/>
    </row>
    <row r="18" spans="3:13" s="237" customFormat="1" x14ac:dyDescent="0.2">
      <c r="C18" s="238"/>
      <c r="D18" s="32" t="s">
        <v>386</v>
      </c>
      <c r="E18" s="32" t="s">
        <v>388</v>
      </c>
      <c r="F18" s="33">
        <v>14.32</v>
      </c>
      <c r="G18" s="238"/>
      <c r="H18" s="245" t="s">
        <v>396</v>
      </c>
      <c r="I18" s="242" t="s">
        <v>173</v>
      </c>
      <c r="J18" s="245">
        <v>11.5</v>
      </c>
      <c r="K18" s="245"/>
    </row>
    <row r="19" spans="3:13" s="237" customFormat="1" x14ac:dyDescent="0.2">
      <c r="C19" s="238"/>
      <c r="D19" s="32" t="s">
        <v>536</v>
      </c>
      <c r="E19" s="32" t="s">
        <v>173</v>
      </c>
      <c r="F19" s="33">
        <v>13.37</v>
      </c>
      <c r="G19" s="238"/>
      <c r="H19" s="245" t="s">
        <v>539</v>
      </c>
      <c r="I19" s="242" t="s">
        <v>173</v>
      </c>
      <c r="J19" s="245">
        <v>11.5</v>
      </c>
      <c r="K19" s="245"/>
    </row>
    <row r="20" spans="3:13" s="237" customFormat="1" x14ac:dyDescent="0.2">
      <c r="C20" s="238"/>
      <c r="D20" s="32" t="s">
        <v>389</v>
      </c>
      <c r="E20" s="32" t="s">
        <v>173</v>
      </c>
      <c r="F20" s="33">
        <v>12.85</v>
      </c>
      <c r="G20" s="238"/>
      <c r="H20" s="245" t="s">
        <v>540</v>
      </c>
      <c r="I20" s="242" t="s">
        <v>173</v>
      </c>
      <c r="J20" s="245"/>
      <c r="K20" s="245"/>
    </row>
    <row r="21" spans="3:13" s="241" customFormat="1" x14ac:dyDescent="0.2">
      <c r="D21" s="32" t="s">
        <v>301</v>
      </c>
      <c r="E21" s="32" t="s">
        <v>173</v>
      </c>
      <c r="F21" s="33">
        <v>10.58</v>
      </c>
      <c r="H21" s="245" t="s">
        <v>541</v>
      </c>
      <c r="I21" s="242" t="s">
        <v>173</v>
      </c>
      <c r="J21" s="245">
        <v>17.95</v>
      </c>
      <c r="K21" s="248"/>
    </row>
    <row r="22" spans="3:13" s="281" customFormat="1" x14ac:dyDescent="0.2">
      <c r="D22" s="32" t="s">
        <v>459</v>
      </c>
      <c r="E22" s="32" t="s">
        <v>173</v>
      </c>
      <c r="F22" s="33">
        <v>10.38</v>
      </c>
      <c r="H22" s="245"/>
      <c r="I22" s="242"/>
      <c r="J22" s="245"/>
      <c r="K22" s="248"/>
    </row>
    <row r="23" spans="3:13" s="241" customFormat="1" x14ac:dyDescent="0.2">
      <c r="D23" s="32" t="s">
        <v>458</v>
      </c>
      <c r="E23" s="32" t="s">
        <v>173</v>
      </c>
      <c r="F23" s="33">
        <v>11.39</v>
      </c>
      <c r="H23" s="286"/>
      <c r="I23" s="286"/>
      <c r="J23" s="286"/>
      <c r="K23" s="286"/>
      <c r="L23" s="286"/>
    </row>
    <row r="24" spans="3:13" s="241" customFormat="1" x14ac:dyDescent="0.2">
      <c r="D24" s="32" t="s">
        <v>461</v>
      </c>
      <c r="E24" s="32" t="s">
        <v>460</v>
      </c>
      <c r="F24" s="33">
        <v>12.98</v>
      </c>
      <c r="H24" s="286"/>
      <c r="I24" s="286"/>
      <c r="J24" s="286"/>
      <c r="K24" s="286"/>
      <c r="L24" s="286"/>
    </row>
    <row r="25" spans="3:13" s="241" customFormat="1" x14ac:dyDescent="0.2">
      <c r="D25" s="32" t="s">
        <v>397</v>
      </c>
      <c r="E25" s="32" t="s">
        <v>173</v>
      </c>
      <c r="F25" s="33">
        <v>12.99</v>
      </c>
      <c r="H25" s="286"/>
      <c r="I25" s="286"/>
      <c r="J25" s="286"/>
      <c r="K25" s="286"/>
      <c r="L25" s="286"/>
    </row>
    <row r="26" spans="3:13" s="281" customFormat="1" x14ac:dyDescent="0.2">
      <c r="D26" s="32" t="s">
        <v>463</v>
      </c>
      <c r="E26" s="32" t="s">
        <v>173</v>
      </c>
      <c r="F26" s="33">
        <v>10.35</v>
      </c>
      <c r="H26" s="286"/>
      <c r="I26" s="286"/>
      <c r="J26" s="286"/>
      <c r="K26" s="286"/>
      <c r="L26" s="286"/>
    </row>
    <row r="27" spans="3:13" s="281" customFormat="1" x14ac:dyDescent="0.2">
      <c r="D27" s="32" t="s">
        <v>464</v>
      </c>
      <c r="E27" s="32" t="s">
        <v>173</v>
      </c>
      <c r="F27" s="33">
        <v>10.8</v>
      </c>
      <c r="H27" s="286"/>
      <c r="I27" s="286"/>
      <c r="J27" s="286"/>
      <c r="K27" s="286"/>
      <c r="L27" s="286"/>
    </row>
    <row r="28" spans="3:13" s="281" customFormat="1" x14ac:dyDescent="0.2">
      <c r="D28" s="32" t="s">
        <v>462</v>
      </c>
      <c r="E28" s="32" t="s">
        <v>173</v>
      </c>
      <c r="F28" s="33">
        <v>9.98</v>
      </c>
      <c r="H28" s="286"/>
      <c r="I28" s="286"/>
      <c r="J28" s="286"/>
      <c r="K28" s="286"/>
      <c r="L28" s="286"/>
    </row>
    <row r="29" spans="3:13" s="286" customFormat="1" x14ac:dyDescent="0.2">
      <c r="D29" s="32" t="s">
        <v>537</v>
      </c>
      <c r="E29" s="32" t="s">
        <v>173</v>
      </c>
      <c r="F29" s="33">
        <v>10.8</v>
      </c>
    </row>
    <row r="30" spans="3:13" x14ac:dyDescent="0.2">
      <c r="D30" s="32" t="s">
        <v>254</v>
      </c>
      <c r="E30" s="32" t="s">
        <v>173</v>
      </c>
      <c r="F30" s="33">
        <v>9.98</v>
      </c>
      <c r="G30" s="238"/>
      <c r="H30" s="286"/>
      <c r="I30" s="286"/>
      <c r="J30" s="286"/>
      <c r="K30" s="286"/>
      <c r="L30" s="286"/>
    </row>
    <row r="31" spans="3:13" x14ac:dyDescent="0.2">
      <c r="H31" s="286"/>
      <c r="I31" s="286"/>
      <c r="J31" s="286"/>
      <c r="K31" s="286"/>
      <c r="L31" s="286"/>
      <c r="M31" s="241"/>
    </row>
    <row r="32" spans="3:13" x14ac:dyDescent="0.2">
      <c r="H32" s="286"/>
      <c r="I32" s="286"/>
      <c r="J32" s="286"/>
      <c r="K32" s="286"/>
      <c r="L32" s="286"/>
      <c r="M32" s="241"/>
    </row>
    <row r="33" spans="1:13" x14ac:dyDescent="0.2">
      <c r="A33">
        <v>1.23</v>
      </c>
      <c r="H33" s="286"/>
      <c r="I33" s="286"/>
      <c r="J33" s="286"/>
      <c r="K33" s="286"/>
      <c r="L33" s="286"/>
      <c r="M33" s="241"/>
    </row>
    <row r="34" spans="1:13" x14ac:dyDescent="0.2">
      <c r="H34" s="241"/>
      <c r="I34" s="241"/>
      <c r="J34" s="241"/>
      <c r="K34" s="241"/>
      <c r="L34" s="241"/>
      <c r="M34" s="241"/>
    </row>
    <row r="35" spans="1:13" x14ac:dyDescent="0.2">
      <c r="H35" s="241"/>
      <c r="I35" s="241"/>
      <c r="J35" s="241"/>
      <c r="K35" s="241"/>
      <c r="L35" s="241"/>
      <c r="M35" s="241"/>
    </row>
    <row r="36" spans="1:13" x14ac:dyDescent="0.2">
      <c r="H36" s="241"/>
      <c r="I36" s="241"/>
      <c r="J36" s="241"/>
      <c r="K36" s="241"/>
      <c r="L36" s="241"/>
      <c r="M36" s="241"/>
    </row>
    <row r="37" spans="1:13" x14ac:dyDescent="0.2">
      <c r="H37" s="241"/>
      <c r="I37" s="241"/>
      <c r="J37" s="241"/>
      <c r="K37" s="241"/>
      <c r="L37" s="241"/>
      <c r="M37" s="241"/>
    </row>
    <row r="38" spans="1:13" x14ac:dyDescent="0.2">
      <c r="H38" s="241"/>
      <c r="I38" s="241"/>
      <c r="J38" s="241"/>
      <c r="K38" s="241"/>
      <c r="L38" s="241"/>
      <c r="M38" s="241"/>
    </row>
    <row r="39" spans="1:13" x14ac:dyDescent="0.2">
      <c r="H39" s="241"/>
      <c r="I39" s="241"/>
      <c r="J39" s="241"/>
      <c r="K39" s="241"/>
      <c r="L39" s="241"/>
      <c r="M39" s="241"/>
    </row>
    <row r="40" spans="1:13" x14ac:dyDescent="0.2">
      <c r="H40" s="241"/>
      <c r="I40" s="241"/>
      <c r="J40" s="241"/>
      <c r="K40" s="241"/>
      <c r="L40" s="241"/>
      <c r="M40" s="241"/>
    </row>
    <row r="41" spans="1:13" x14ac:dyDescent="0.2">
      <c r="H41" s="241"/>
      <c r="I41" s="241"/>
      <c r="J41" s="241"/>
      <c r="K41" s="241"/>
      <c r="L41" s="241"/>
      <c r="M41" s="241"/>
    </row>
    <row r="42" spans="1:13" x14ac:dyDescent="0.2">
      <c r="H42" s="241"/>
      <c r="I42" s="241"/>
      <c r="J42" s="241"/>
      <c r="K42" s="241"/>
      <c r="L42" s="241"/>
      <c r="M42" s="241"/>
    </row>
    <row r="43" spans="1:13" x14ac:dyDescent="0.2">
      <c r="H43" s="241"/>
      <c r="I43" s="241"/>
      <c r="J43" s="241"/>
      <c r="K43" s="241"/>
      <c r="L43" s="241"/>
      <c r="M43" s="241"/>
    </row>
    <row r="44" spans="1:13" x14ac:dyDescent="0.2">
      <c r="H44" s="241"/>
      <c r="I44" s="241"/>
      <c r="J44" s="241"/>
      <c r="K44" s="241"/>
      <c r="L44" s="241"/>
      <c r="M44" s="241"/>
    </row>
    <row r="45" spans="1:13" x14ac:dyDescent="0.2">
      <c r="J45" s="237"/>
      <c r="K45" s="237"/>
      <c r="L45" s="237"/>
    </row>
    <row r="46" spans="1:13" x14ac:dyDescent="0.2">
      <c r="J46" s="237"/>
      <c r="K46" s="237"/>
      <c r="L46" s="237"/>
    </row>
    <row r="47" spans="1:13" x14ac:dyDescent="0.2">
      <c r="J47" s="237"/>
      <c r="K47" s="237"/>
      <c r="L47" s="237"/>
    </row>
    <row r="48" spans="1:13" x14ac:dyDescent="0.2">
      <c r="J48" s="237"/>
      <c r="K48" s="237"/>
      <c r="L48" s="237"/>
    </row>
    <row r="49" spans="10:12" x14ac:dyDescent="0.2">
      <c r="J49" s="237"/>
      <c r="K49" s="237"/>
      <c r="L49" s="2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9"/>
  <sheetViews>
    <sheetView zoomScaleNormal="80" zoomScaleSheetLayoutView="100" workbookViewId="0">
      <selection activeCell="D3" sqref="D3"/>
    </sheetView>
  </sheetViews>
  <sheetFormatPr defaultColWidth="9.14453125" defaultRowHeight="15" x14ac:dyDescent="0.2"/>
  <cols>
    <col min="3" max="3" width="18.0234375" customWidth="1"/>
    <col min="4" max="4" width="32.015625" customWidth="1"/>
    <col min="5" max="5" width="16.41015625" customWidth="1"/>
    <col min="6" max="6" width="9.68359375" customWidth="1"/>
  </cols>
  <sheetData>
    <row r="2" spans="1:12" ht="15" customHeight="1" x14ac:dyDescent="0.2">
      <c r="E2" s="288"/>
      <c r="F2" s="288"/>
      <c r="G2" s="288"/>
      <c r="H2" s="289"/>
      <c r="I2" s="289"/>
      <c r="J2" s="288"/>
      <c r="K2" s="288"/>
      <c r="L2" s="288"/>
    </row>
    <row r="3" spans="1:12" ht="15" customHeight="1" x14ac:dyDescent="0.2">
      <c r="C3" t="s">
        <v>399</v>
      </c>
      <c r="D3">
        <v>1215</v>
      </c>
      <c r="E3" s="288"/>
      <c r="F3" s="288"/>
      <c r="G3" s="288"/>
      <c r="H3" s="289"/>
      <c r="I3" s="289"/>
      <c r="J3" s="288"/>
      <c r="K3" s="288"/>
      <c r="L3" s="288"/>
    </row>
    <row r="5" spans="1:12" s="241" customFormat="1" ht="18.75" x14ac:dyDescent="0.25">
      <c r="A5" s="260" t="s">
        <v>415</v>
      </c>
      <c r="B5" s="260"/>
      <c r="C5" s="260"/>
    </row>
    <row r="6" spans="1:12" s="241" customFormat="1" ht="18.75" x14ac:dyDescent="0.25">
      <c r="A6" s="260" t="s">
        <v>414</v>
      </c>
      <c r="B6" s="260"/>
      <c r="C6" s="260"/>
    </row>
    <row r="7" spans="1:12" ht="18.75" x14ac:dyDescent="0.25">
      <c r="A7" s="260" t="s">
        <v>400</v>
      </c>
      <c r="B7" s="260"/>
      <c r="C7" s="260"/>
    </row>
    <row r="8" spans="1:12" s="241" customFormat="1" x14ac:dyDescent="0.2"/>
    <row r="9" spans="1:12" ht="32.25" customHeight="1" x14ac:dyDescent="0.2">
      <c r="C9" s="257" t="s">
        <v>398</v>
      </c>
      <c r="D9" s="258" t="s">
        <v>419</v>
      </c>
      <c r="E9" s="258" t="s">
        <v>402</v>
      </c>
      <c r="F9" s="259" t="s">
        <v>8</v>
      </c>
    </row>
    <row r="10" spans="1:12" s="241" customFormat="1" ht="88.5" customHeight="1" x14ac:dyDescent="0.3">
      <c r="C10" s="256" t="s">
        <v>416</v>
      </c>
      <c r="D10" s="261"/>
      <c r="E10" s="261">
        <f>D3*F10</f>
        <v>5333.8499999999995</v>
      </c>
      <c r="F10" s="262">
        <v>4.3899999999999997</v>
      </c>
    </row>
    <row r="11" spans="1:12" ht="107.25" customHeight="1" x14ac:dyDescent="0.3">
      <c r="C11" s="256" t="s">
        <v>417</v>
      </c>
      <c r="D11" s="261"/>
      <c r="E11" s="261">
        <f>D3*F11</f>
        <v>5078.7</v>
      </c>
      <c r="F11" s="262">
        <v>4.18</v>
      </c>
    </row>
    <row r="12" spans="1:12" ht="92.25" customHeight="1" x14ac:dyDescent="0.3">
      <c r="C12" s="256" t="s">
        <v>418</v>
      </c>
      <c r="D12" s="261"/>
      <c r="E12" s="261">
        <f>D3*F12</f>
        <v>5443.2000000000007</v>
      </c>
      <c r="F12" s="262">
        <v>4.4800000000000004</v>
      </c>
    </row>
    <row r="13" spans="1:12" s="265" customFormat="1" ht="92.25" customHeight="1" x14ac:dyDescent="0.3">
      <c r="C13" s="256" t="s">
        <v>465</v>
      </c>
      <c r="D13" s="261"/>
      <c r="E13" s="261"/>
      <c r="F13" s="262"/>
    </row>
    <row r="14" spans="1:12" s="265" customFormat="1" ht="92.25" customHeight="1" x14ac:dyDescent="0.3">
      <c r="C14" s="256"/>
      <c r="D14" s="261"/>
      <c r="E14" s="261"/>
      <c r="F14" s="262"/>
    </row>
    <row r="15" spans="1:12" s="265" customFormat="1" ht="92.25" customHeight="1" x14ac:dyDescent="0.3">
      <c r="C15" s="256"/>
      <c r="D15" s="261"/>
      <c r="E15" s="261"/>
      <c r="F15" s="262"/>
    </row>
    <row r="16" spans="1:12" ht="21" x14ac:dyDescent="0.3">
      <c r="C16" s="256"/>
      <c r="D16" s="261"/>
      <c r="E16" s="261"/>
      <c r="F16" s="262"/>
    </row>
    <row r="17" spans="3:6" ht="21" x14ac:dyDescent="0.3">
      <c r="C17" s="256"/>
      <c r="D17" s="261"/>
      <c r="E17" s="261"/>
      <c r="F17" s="262"/>
    </row>
    <row r="18" spans="3:6" ht="21" x14ac:dyDescent="0.3">
      <c r="C18" s="256"/>
      <c r="D18" s="261"/>
      <c r="E18" s="261"/>
      <c r="F18" s="262"/>
    </row>
    <row r="19" spans="3:6" ht="21" x14ac:dyDescent="0.3">
      <c r="C19" s="256"/>
      <c r="D19" s="261"/>
      <c r="E19" s="261"/>
      <c r="F19" s="262"/>
    </row>
  </sheetData>
  <mergeCells count="1">
    <mergeCell ref="E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Repuestos </vt:lpstr>
      <vt:lpstr>Insumos y Herramientas </vt:lpstr>
      <vt:lpstr>Celulares y Tablets </vt:lpstr>
      <vt:lpstr>En ACTUALIZACION . CONSULTAR</vt:lpstr>
      <vt:lpstr>Accesorios Mayorista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silva</dc:creator>
  <cp:lastModifiedBy>user</cp:lastModifiedBy>
  <dcterms:created xsi:type="dcterms:W3CDTF">2022-04-25T16:14:00Z</dcterms:created>
  <dcterms:modified xsi:type="dcterms:W3CDTF">2024-04-30T19:56:25Z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2E36D0BEC3D84105B13C47AAB413F680</vt:lpwstr>
  </property>
  <property fmtid="{D5CDD505-2E9C-101B-9397-08002B2CF9AE}" pid="3" name="KSOProductBuildVer">
    <vt:lpwstr>2058-11.2.0.11341</vt:lpwstr>
  </property>
</Properties>
</file>