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3040" windowHeight="9204" tabRatio="794"/>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50" i="7"/>
  <c r="I44" i="7"/>
  <c r="I38" i="7"/>
  <c r="I29" i="7"/>
  <c r="I21" i="7"/>
  <c r="I16" i="7"/>
  <c r="I53" i="6"/>
  <c r="I49" i="6"/>
  <c r="I44" i="6"/>
  <c r="I38" i="6"/>
  <c r="I32" i="6"/>
  <c r="I25" i="6"/>
  <c r="I17" i="6"/>
  <c r="I35" i="10"/>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<sst xmlns="http://schemas.openxmlformats.org/spreadsheetml/2006/main" count="615" uniqueCount="346">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</sst>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9">
    <xf numFmtId="0" fontId="0" fillId="0" borderId="0" xfId="0"/>
    <xf numFmtId="0" fontId="14" fillId="0" borderId="1" xfId="0" applyFont="1" applyBorder="1"/>
    <xf numFmtId="0" fontId="14" fillId="0" borderId="3" xfId="0" applyFont="1" applyBorder="1"/>
    <xf numFmtId="0" fontId="14" fillId="0" borderId="0" xfId="0" applyFont="1" applyBorder="1"/>
    <xf numFmtId="0" fontId="16" fillId="2" borderId="2"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0" borderId="0" xfId="0" applyFont="1" applyBorder="1"/>
    <xf numFmtId="0" fontId="17" fillId="0" borderId="1" xfId="0" applyFont="1" applyBorder="1"/>
    <xf numFmtId="0" fontId="18" fillId="0" borderId="0" xfId="0" applyFont="1" applyBorder="1"/>
    <xf numFmtId="0" fontId="18" fillId="0" borderId="1" xfId="0" applyFont="1" applyBorder="1"/>
    <xf numFmtId="0" fontId="19" fillId="3"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9" fillId="3" borderId="8"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0" xfId="0" applyFont="1" applyBorder="1"/>
    <xf numFmtId="0" fontId="12" fillId="0" borderId="0" xfId="0" applyFont="1" applyBorder="1"/>
    <xf numFmtId="0" fontId="12" fillId="0" borderId="1" xfId="0" applyFont="1" applyBorder="1"/>
    <xf numFmtId="0" fontId="12" fillId="0" borderId="3" xfId="0" applyFont="1" applyBorder="1"/>
    <xf numFmtId="0" fontId="18" fillId="0" borderId="0" xfId="0" applyFont="1" applyBorder="1" applyAlignment="1">
      <alignment vertical="top" wrapText="1"/>
    </xf>
    <xf numFmtId="0" fontId="24" fillId="0" borderId="1" xfId="0" applyFont="1" applyBorder="1" applyAlignment="1">
      <alignment horizontal="center" vertical="center" wrapText="1"/>
    </xf>
    <xf numFmtId="0" fontId="24" fillId="0" borderId="8" xfId="0" applyFont="1" applyBorder="1" applyAlignment="1">
      <alignment horizontal="center" vertical="center" wrapText="1"/>
    </xf>
    <xf numFmtId="0" fontId="25" fillId="4" borderId="1"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7" fillId="0" borderId="1" xfId="0" applyFont="1" applyBorder="1" applyAlignment="1">
      <alignment horizontal="center" vertical="center"/>
    </xf>
    <xf numFmtId="0" fontId="19" fillId="3" borderId="6"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1" fillId="0" borderId="1" xfId="0" applyFont="1" applyBorder="1"/>
    <xf numFmtId="0" fontId="28" fillId="0" borderId="14" xfId="0" applyFont="1" applyBorder="1" applyAlignment="1">
      <alignment horizontal="right" vertical="center"/>
    </xf>
    <xf numFmtId="0" fontId="28" fillId="0" borderId="15" xfId="0" applyFont="1" applyBorder="1" applyAlignment="1">
      <alignment horizontal="center" vertical="center"/>
    </xf>
    <xf numFmtId="0" fontId="19" fillId="0" borderId="0" xfId="0" applyFont="1" applyFill="1" applyBorder="1"/>
    <xf numFmtId="0" fontId="12" fillId="0" borderId="0" xfId="0" applyFont="1" applyFill="1" applyBorder="1"/>
    <xf numFmtId="0" fontId="28" fillId="0" borderId="19" xfId="0" applyFont="1" applyBorder="1" applyAlignment="1">
      <alignment horizontal="right" vertical="center"/>
    </xf>
    <xf numFmtId="0" fontId="11" fillId="0" borderId="0" xfId="0" applyFont="1" applyBorder="1"/>
    <xf numFmtId="0" fontId="11" fillId="0" borderId="2" xfId="0" applyFont="1" applyBorder="1"/>
    <xf numFmtId="0" fontId="11" fillId="0" borderId="1" xfId="0" applyFont="1" applyFill="1" applyBorder="1" applyAlignment="1">
      <alignment horizontal="center" vertical="center" wrapText="1"/>
    </xf>
    <xf numFmtId="0" fontId="11" fillId="0" borderId="0" xfId="0" applyFont="1" applyBorder="1" applyAlignment="1">
      <alignment horizontal="left"/>
    </xf>
    <xf numFmtId="0" fontId="11" fillId="0" borderId="3" xfId="0" applyFont="1" applyBorder="1"/>
    <xf numFmtId="0" fontId="17" fillId="0" borderId="3" xfId="0" applyFont="1" applyBorder="1" applyAlignment="1">
      <alignment vertical="center" wrapText="1"/>
    </xf>
    <xf numFmtId="0" fontId="17" fillId="0" borderId="6" xfId="0" applyFont="1" applyBorder="1" applyAlignment="1">
      <alignment vertical="center" wrapText="1"/>
    </xf>
    <xf numFmtId="0" fontId="10" fillId="0" borderId="0" xfId="0" applyFont="1" applyBorder="1"/>
    <xf numFmtId="0" fontId="10" fillId="0" borderId="1" xfId="0" applyFont="1" applyBorder="1"/>
    <xf numFmtId="0" fontId="17" fillId="0" borderId="12" xfId="0" applyFont="1" applyBorder="1" applyAlignment="1">
      <alignment horizontal="center" vertical="center"/>
    </xf>
    <xf numFmtId="0" fontId="16" fillId="2" borderId="3" xfId="0" applyFont="1" applyFill="1" applyBorder="1" applyAlignment="1">
      <alignment horizontal="center" vertical="center" wrapText="1"/>
    </xf>
    <xf numFmtId="0" fontId="10" fillId="0" borderId="2" xfId="0" applyFont="1" applyBorder="1"/>
    <xf numFmtId="0" fontId="10" fillId="0" borderId="3" xfId="0" applyFont="1" applyBorder="1"/>
    <xf numFmtId="0" fontId="19" fillId="0" borderId="6" xfId="0"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19"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8" fillId="0" borderId="0" xfId="0" applyFont="1" applyBorder="1"/>
    <xf numFmtId="0" fontId="8" fillId="0" borderId="1" xfId="0" applyFont="1" applyBorder="1"/>
    <xf numFmtId="0" fontId="8" fillId="0" borderId="1" xfId="0" applyFont="1" applyFill="1" applyBorder="1" applyAlignment="1">
      <alignment horizontal="center" vertical="center"/>
    </xf>
    <xf numFmtId="0" fontId="8" fillId="0" borderId="3" xfId="0" applyFont="1" applyBorder="1"/>
    <xf numFmtId="0" fontId="8" fillId="0" borderId="2" xfId="0" applyFont="1" applyBorder="1"/>
    <xf numFmtId="0" fontId="30" fillId="0" borderId="1" xfId="0" applyFont="1" applyFill="1" applyBorder="1" applyAlignment="1">
      <alignment horizontal="center" vertical="center" wrapText="1"/>
    </xf>
    <xf numFmtId="0" fontId="28" fillId="0" borderId="19" xfId="0" applyFont="1" applyBorder="1" applyAlignment="1">
      <alignment horizontal="center" vertical="center"/>
    </xf>
    <xf numFmtId="0" fontId="8" fillId="0" borderId="0" xfId="0" applyFont="1" applyBorder="1" applyAlignment="1">
      <alignment horizontal="center" vertical="center"/>
    </xf>
    <xf numFmtId="0" fontId="28" fillId="0" borderId="20" xfId="0" applyFont="1" applyBorder="1" applyAlignment="1">
      <alignment horizontal="center" vertical="center"/>
    </xf>
    <xf numFmtId="0" fontId="28" fillId="0" borderId="21" xfId="0" applyFont="1" applyBorder="1" applyAlignment="1">
      <alignment horizontal="center" vertical="center"/>
    </xf>
    <xf numFmtId="0" fontId="19" fillId="0" borderId="1" xfId="0" applyFont="1" applyBorder="1" applyProtection="1">
      <protection locked="0"/>
    </xf>
    <xf numFmtId="0" fontId="19" fillId="0" borderId="1" xfId="0" applyFont="1" applyFill="1" applyBorder="1" applyAlignment="1" applyProtection="1">
      <alignment horizontal="center" vertical="center" wrapText="1"/>
      <protection locked="0"/>
    </xf>
    <xf numFmtId="0" fontId="8" fillId="0" borderId="1" xfId="0" applyFont="1" applyBorder="1" applyProtection="1">
      <protection locked="0"/>
    </xf>
    <xf numFmtId="0" fontId="7"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1" xfId="0" applyFont="1" applyBorder="1" applyProtection="1">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7" fillId="0" borderId="3" xfId="0" applyFont="1" applyBorder="1" applyAlignment="1">
      <alignment horizontal="center"/>
    </xf>
    <xf numFmtId="0" fontId="17" fillId="0" borderId="5" xfId="0" applyFont="1" applyBorder="1" applyAlignment="1">
      <alignment horizontal="center"/>
    </xf>
    <xf numFmtId="0" fontId="27" fillId="0" borderId="0" xfId="0" applyFont="1" applyBorder="1" applyAlignment="1">
      <alignment horizontal="center" vertical="center"/>
    </xf>
    <xf numFmtId="0" fontId="17" fillId="0" borderId="1" xfId="0" applyFont="1" applyFill="1" applyBorder="1" applyAlignment="1">
      <alignment horizontal="center" vertical="center" wrapText="1"/>
    </xf>
    <xf numFmtId="0" fontId="17" fillId="0" borderId="3" xfId="0" applyFont="1" applyBorder="1" applyAlignment="1">
      <alignment horizontal="center" vertical="center" wrapText="1"/>
    </xf>
    <xf numFmtId="0" fontId="17" fillId="0" borderId="5" xfId="0" applyFont="1" applyBorder="1" applyAlignment="1">
      <alignment horizontal="center" vertical="center" wrapText="1"/>
    </xf>
    <xf numFmtId="0" fontId="16" fillId="2" borderId="4"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8" fillId="0" borderId="17" xfId="0" applyFont="1" applyBorder="1" applyAlignment="1">
      <alignment horizontal="left" vertical="top" wrapText="1"/>
    </xf>
    <xf numFmtId="0" fontId="18" fillId="0" borderId="18" xfId="0" applyFont="1" applyBorder="1" applyAlignment="1">
      <alignment horizontal="left" vertical="top" wrapText="1"/>
    </xf>
    <xf numFmtId="0" fontId="18" fillId="0" borderId="10" xfId="0" applyFont="1" applyBorder="1" applyAlignment="1">
      <alignment horizontal="left" vertical="top" wrapText="1"/>
    </xf>
    <xf numFmtId="0" fontId="18" fillId="0" borderId="11" xfId="0" applyFont="1" applyBorder="1" applyAlignment="1">
      <alignment horizontal="left" vertical="top" wrapText="1"/>
    </xf>
    <xf numFmtId="0" fontId="18" fillId="0" borderId="4" xfId="0" applyFont="1" applyBorder="1" applyAlignment="1">
      <alignment horizontal="left" vertical="top" wrapText="1"/>
    </xf>
    <xf numFmtId="0" fontId="18" fillId="0" borderId="7" xfId="0" applyFont="1" applyBorder="1" applyAlignment="1">
      <alignment horizontal="left" vertical="top" wrapText="1"/>
    </xf>
    <xf numFmtId="0" fontId="16" fillId="2" borderId="16"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8" fillId="0" borderId="18" xfId="0" applyFont="1" applyBorder="1" applyAlignment="1">
      <alignment horizontal="left" vertical="center" wrapText="1"/>
    </xf>
    <xf numFmtId="0" fontId="18" fillId="0" borderId="0" xfId="0" applyFont="1" applyFill="1" applyBorder="1" applyAlignment="1">
      <alignment horizontal="left" vertical="top" wrapText="1"/>
    </xf>
    <xf numFmtId="0" fontId="17" fillId="0" borderId="2"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8" fillId="0" borderId="18" xfId="0" applyFont="1" applyBorder="1" applyAlignment="1">
      <alignment horizontal="left" wrapText="1"/>
    </xf>
    <xf numFmtId="0" fontId="17" fillId="0" borderId="17" xfId="0" applyFont="1" applyBorder="1" applyAlignment="1">
      <alignment horizontal="center"/>
    </xf>
    <xf numFmtId="0" fontId="17" fillId="0" borderId="18" xfId="0" applyFont="1" applyBorder="1" applyAlignment="1">
      <alignment horizontal="center"/>
    </xf>
    <xf numFmtId="0" fontId="17" fillId="0" borderId="5" xfId="0" applyFont="1" applyBorder="1" applyAlignment="1">
      <alignment horizontal="center" vertical="center"/>
    </xf>
    <xf numFmtId="0" fontId="18" fillId="0" borderId="12" xfId="0" applyFont="1" applyBorder="1" applyAlignment="1">
      <alignment horizontal="left" vertical="top" wrapText="1"/>
    </xf>
    <xf numFmtId="0" fontId="18" fillId="0" borderId="0" xfId="0" applyFont="1" applyBorder="1" applyAlignment="1">
      <alignment horizontal="left" vertical="top" wrapText="1"/>
    </xf>
    <xf numFmtId="0" fontId="18" fillId="0" borderId="13" xfId="0" applyFont="1" applyBorder="1" applyAlignment="1">
      <alignment horizontal="left" vertical="top" wrapText="1"/>
    </xf>
    <xf numFmtId="0" fontId="18" fillId="0" borderId="17" xfId="0" applyFont="1" applyBorder="1" applyAlignment="1">
      <alignment horizontal="left" vertical="center" wrapText="1"/>
    </xf>
    <xf numFmtId="0" fontId="18" fillId="0" borderId="10" xfId="0" applyFont="1" applyBorder="1" applyAlignment="1">
      <alignment horizontal="left" vertical="center" wrapText="1"/>
    </xf>
    <xf numFmtId="0" fontId="18" fillId="0" borderId="12" xfId="0" applyFont="1" applyBorder="1" applyAlignment="1">
      <alignment horizontal="left" vertical="center" wrapText="1"/>
    </xf>
    <xf numFmtId="0" fontId="18" fillId="0" borderId="0" xfId="0" applyFont="1" applyBorder="1" applyAlignment="1">
      <alignment horizontal="left" vertical="center" wrapText="1"/>
    </xf>
    <xf numFmtId="0" fontId="18" fillId="0" borderId="13" xfId="0" applyFont="1" applyBorder="1" applyAlignment="1">
      <alignment horizontal="left" vertical="center" wrapText="1"/>
    </xf>
    <xf numFmtId="0" fontId="18" fillId="0" borderId="11" xfId="0" applyFont="1" applyBorder="1" applyAlignment="1">
      <alignment horizontal="left" vertical="center" wrapText="1"/>
    </xf>
    <xf numFmtId="0" fontId="18" fillId="0" borderId="4" xfId="0" applyFont="1" applyBorder="1" applyAlignment="1">
      <alignment horizontal="left" vertical="center" wrapText="1"/>
    </xf>
    <xf numFmtId="0" fontId="18" fillId="0" borderId="7" xfId="0" applyFont="1" applyBorder="1" applyAlignment="1">
      <alignment horizontal="left" vertical="center" wrapText="1"/>
    </xf>
    <xf numFmtId="0" fontId="16" fillId="2" borderId="12" xfId="0" applyFont="1" applyFill="1" applyBorder="1" applyAlignment="1">
      <alignment horizontal="center" vertical="center" wrapText="1"/>
    </xf>
    <xf numFmtId="0" fontId="27" fillId="0" borderId="5" xfId="0" applyFont="1" applyBorder="1" applyAlignment="1">
      <alignment horizontal="center" vertical="center"/>
    </xf>
    <xf numFmtId="0" fontId="27"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abSelected="1" topLeftCell="A45" zoomScale="59" zoomScaleNormal="59" workbookViewId="0">
      <selection activeCell="D54" sqref="D54"/>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79"/>
      <c r="B1" s="80"/>
      <c r="C1" s="81" t="s">
        <v>135</v>
      </c>
      <c r="D1" s="81"/>
      <c r="E1" s="81"/>
      <c r="F1" s="81"/>
      <c r="G1" s="81"/>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83" t="s">
        <v>142</v>
      </c>
      <c r="B2" s="84"/>
      <c r="C2" s="85" t="s">
        <v>15</v>
      </c>
      <c r="D2" s="85"/>
      <c r="E2" s="85"/>
      <c r="F2" s="85"/>
      <c r="G2" s="85"/>
      <c r="H2" s="86"/>
      <c r="I2" s="93" t="s">
        <v>134</v>
      </c>
    </row>
    <row r="3" spans="1:47" ht="30.75" customHeight="1" x14ac:dyDescent="0.3">
      <c r="A3" s="42"/>
      <c r="B3" s="43"/>
      <c r="C3" s="26">
        <v>0</v>
      </c>
      <c r="D3" s="12">
        <v>1</v>
      </c>
      <c r="E3" s="12">
        <v>2</v>
      </c>
      <c r="F3" s="12">
        <v>3</v>
      </c>
      <c r="G3" s="12">
        <v>4</v>
      </c>
      <c r="H3" s="12">
        <v>5</v>
      </c>
      <c r="I3" s="94"/>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20</v>
      </c>
    </row>
    <row r="6" spans="1:47" ht="38.4" customHeight="1" x14ac:dyDescent="0.3">
      <c r="A6" s="82">
        <v>1</v>
      </c>
      <c r="B6" s="11" t="s">
        <v>144</v>
      </c>
      <c r="C6" s="50"/>
      <c r="D6" s="52"/>
      <c r="E6" s="77" t="s">
        <v>345</v>
      </c>
      <c r="F6" s="52"/>
      <c r="G6" s="74"/>
      <c r="H6" s="74"/>
      <c r="I6" s="11">
        <f t="shared" ref="I6:I10" si="0">IF(C6="X",0,IF(D6="X",20,IF(E6="X",40,IF(F6="X",60,IF(G6="X",80,IF(H6="X",100))))))</f>
        <v>40</v>
      </c>
    </row>
    <row r="7" spans="1:47" ht="38.4" customHeight="1" x14ac:dyDescent="0.3">
      <c r="A7" s="82"/>
      <c r="B7" s="11" t="s">
        <v>145</v>
      </c>
      <c r="C7" s="50" t="s">
        <v>345</v>
      </c>
      <c r="D7" s="52"/>
      <c r="E7" s="74"/>
      <c r="F7" s="52"/>
      <c r="G7" s="74"/>
      <c r="H7" s="76"/>
      <c r="I7" s="11">
        <f t="shared" si="0"/>
        <v>0</v>
      </c>
    </row>
    <row r="8" spans="1:47" ht="54.75" customHeight="1" x14ac:dyDescent="0.3">
      <c r="A8" s="82"/>
      <c r="B8" s="11" t="s">
        <v>146</v>
      </c>
      <c r="C8" s="50"/>
      <c r="D8" s="77"/>
      <c r="E8" s="118" t="s">
        <v>345</v>
      </c>
      <c r="F8" s="72"/>
      <c r="G8" s="74"/>
      <c r="H8" s="74"/>
      <c r="I8" s="11">
        <f t="shared" si="0"/>
        <v>40</v>
      </c>
    </row>
    <row r="9" spans="1:47" ht="66.75" customHeight="1" x14ac:dyDescent="0.3">
      <c r="A9" s="82"/>
      <c r="B9" s="11" t="s">
        <v>147</v>
      </c>
      <c r="C9" s="50"/>
      <c r="D9" s="77" t="s">
        <v>345</v>
      </c>
      <c r="E9" s="74"/>
      <c r="F9" s="72"/>
      <c r="G9" s="74"/>
      <c r="H9" s="74"/>
      <c r="I9" s="11">
        <f t="shared" si="0"/>
        <v>20</v>
      </c>
    </row>
    <row r="10" spans="1:47" ht="54.75" customHeight="1" x14ac:dyDescent="0.3">
      <c r="A10" s="82"/>
      <c r="B10" s="11" t="s">
        <v>148</v>
      </c>
      <c r="C10" s="50" t="s">
        <v>345</v>
      </c>
      <c r="D10" s="52"/>
      <c r="E10" s="74"/>
      <c r="F10" s="74"/>
      <c r="G10" s="74"/>
      <c r="H10" s="74"/>
      <c r="I10" s="11">
        <f t="shared" si="0"/>
        <v>0</v>
      </c>
    </row>
    <row r="11" spans="1:47" ht="54.75" customHeight="1" x14ac:dyDescent="0.3">
      <c r="A11" s="5" t="s">
        <v>2</v>
      </c>
      <c r="B11" s="10" t="s">
        <v>149</v>
      </c>
      <c r="C11" s="29"/>
      <c r="D11" s="10"/>
      <c r="E11" s="10"/>
      <c r="F11" s="10"/>
      <c r="G11" s="10"/>
      <c r="H11" s="10"/>
      <c r="I11" s="10">
        <f>(SUM(I12:I16))/5</f>
        <v>36</v>
      </c>
    </row>
    <row r="12" spans="1:47" ht="38.4" customHeight="1" x14ac:dyDescent="0.3">
      <c r="A12" s="82">
        <v>2</v>
      </c>
      <c r="B12" s="11" t="s">
        <v>150</v>
      </c>
      <c r="C12" s="50"/>
      <c r="D12" s="73"/>
      <c r="E12" s="52"/>
      <c r="F12" s="74"/>
      <c r="G12" s="77" t="s">
        <v>345</v>
      </c>
      <c r="H12" s="74"/>
      <c r="I12" s="11">
        <f t="shared" ref="I12:I57" si="1">IF(C12="X",0,IF(D12="X",20,IF(E12="X",40,IF(F12="X",60,IF(G12="X",80,IF(H12="X",100))))))</f>
        <v>80</v>
      </c>
    </row>
    <row r="13" spans="1:47" ht="38.4" customHeight="1" x14ac:dyDescent="0.3">
      <c r="A13" s="82"/>
      <c r="B13" s="11" t="s">
        <v>151</v>
      </c>
      <c r="C13" s="50" t="s">
        <v>345</v>
      </c>
      <c r="D13" s="52"/>
      <c r="E13" s="73"/>
      <c r="F13" s="74"/>
      <c r="G13" s="73"/>
      <c r="H13" s="74"/>
      <c r="I13" s="11">
        <f t="shared" si="1"/>
        <v>0</v>
      </c>
    </row>
    <row r="14" spans="1:47" ht="38.4" customHeight="1" x14ac:dyDescent="0.3">
      <c r="A14" s="82"/>
      <c r="B14" s="11" t="s">
        <v>152</v>
      </c>
      <c r="C14" s="50"/>
      <c r="D14" s="118" t="s">
        <v>345</v>
      </c>
      <c r="E14" s="52"/>
      <c r="F14" s="77"/>
      <c r="G14" s="72"/>
      <c r="H14" s="74"/>
      <c r="I14" s="11">
        <f t="shared" si="1"/>
        <v>20</v>
      </c>
    </row>
    <row r="15" spans="1:47" ht="38.4" customHeight="1" x14ac:dyDescent="0.3">
      <c r="A15" s="82"/>
      <c r="B15" s="11" t="s">
        <v>153</v>
      </c>
      <c r="C15" s="50"/>
      <c r="D15" s="52"/>
      <c r="E15" s="118" t="s">
        <v>345</v>
      </c>
      <c r="F15" s="74"/>
      <c r="G15" s="77"/>
      <c r="H15" s="74"/>
      <c r="I15" s="11">
        <f t="shared" si="1"/>
        <v>40</v>
      </c>
    </row>
    <row r="16" spans="1:47" ht="38.4" customHeight="1" x14ac:dyDescent="0.3">
      <c r="A16" s="82"/>
      <c r="B16" s="11" t="s">
        <v>154</v>
      </c>
      <c r="C16" s="50"/>
      <c r="D16" s="52"/>
      <c r="E16" s="77" t="s">
        <v>345</v>
      </c>
      <c r="F16" s="74"/>
      <c r="G16" s="72"/>
      <c r="H16" s="74"/>
      <c r="I16" s="11">
        <f t="shared" si="1"/>
        <v>40</v>
      </c>
    </row>
    <row r="17" spans="1:9" ht="57.75" customHeight="1" x14ac:dyDescent="0.3">
      <c r="A17" s="5" t="s">
        <v>3</v>
      </c>
      <c r="B17" s="10" t="s">
        <v>155</v>
      </c>
      <c r="C17" s="29"/>
      <c r="D17" s="10"/>
      <c r="E17" s="10"/>
      <c r="F17" s="10"/>
      <c r="G17" s="10"/>
      <c r="H17" s="10"/>
      <c r="I17" s="10">
        <f>(SUM(I18:I24))/7</f>
        <v>40</v>
      </c>
    </row>
    <row r="18" spans="1:9" ht="38.4" customHeight="1" x14ac:dyDescent="0.3">
      <c r="A18" s="82">
        <v>3</v>
      </c>
      <c r="B18" s="11" t="s">
        <v>156</v>
      </c>
      <c r="C18" s="50"/>
      <c r="D18" s="52"/>
      <c r="E18" s="52"/>
      <c r="F18" s="52"/>
      <c r="G18" s="77" t="s">
        <v>345</v>
      </c>
      <c r="H18" s="72"/>
      <c r="I18" s="11">
        <f t="shared" si="1"/>
        <v>80</v>
      </c>
    </row>
    <row r="19" spans="1:9" s="37" customFormat="1" ht="38.4" customHeight="1" x14ac:dyDescent="0.3">
      <c r="A19" s="82"/>
      <c r="B19" s="11" t="s">
        <v>157</v>
      </c>
      <c r="C19" s="50"/>
      <c r="D19" s="52"/>
      <c r="E19" s="52"/>
      <c r="F19" s="77" t="s">
        <v>345</v>
      </c>
      <c r="G19" s="52"/>
      <c r="H19" s="72"/>
      <c r="I19" s="11">
        <f t="shared" si="1"/>
        <v>60</v>
      </c>
    </row>
    <row r="20" spans="1:9" s="37" customFormat="1" ht="38.4" customHeight="1" x14ac:dyDescent="0.3">
      <c r="A20" s="82"/>
      <c r="B20" s="11" t="s">
        <v>158</v>
      </c>
      <c r="C20" s="50"/>
      <c r="D20" s="52"/>
      <c r="E20" s="52"/>
      <c r="F20" s="52"/>
      <c r="G20" s="77" t="s">
        <v>345</v>
      </c>
      <c r="H20" s="72"/>
      <c r="I20" s="11">
        <f t="shared" si="1"/>
        <v>80</v>
      </c>
    </row>
    <row r="21" spans="1:9" s="37" customFormat="1" ht="38.4" customHeight="1" x14ac:dyDescent="0.3">
      <c r="A21" s="82"/>
      <c r="B21" s="11" t="s">
        <v>159</v>
      </c>
      <c r="C21" s="50"/>
      <c r="D21" s="52"/>
      <c r="E21" s="118" t="s">
        <v>345</v>
      </c>
      <c r="F21" s="77"/>
      <c r="G21" s="72"/>
      <c r="H21" s="55"/>
      <c r="I21" s="11">
        <f t="shared" si="1"/>
        <v>40</v>
      </c>
    </row>
    <row r="22" spans="1:9" s="37" customFormat="1" ht="38.4" customHeight="1" x14ac:dyDescent="0.3">
      <c r="A22" s="82"/>
      <c r="B22" s="11" t="s">
        <v>160</v>
      </c>
      <c r="C22" s="50" t="s">
        <v>345</v>
      </c>
      <c r="D22" s="52"/>
      <c r="E22" s="52"/>
      <c r="F22" s="72"/>
      <c r="G22" s="58"/>
      <c r="H22" s="55"/>
      <c r="I22" s="11">
        <f t="shared" si="1"/>
        <v>0</v>
      </c>
    </row>
    <row r="23" spans="1:9" s="37" customFormat="1" ht="48" customHeight="1" x14ac:dyDescent="0.3">
      <c r="A23" s="82"/>
      <c r="B23" s="11" t="s">
        <v>161</v>
      </c>
      <c r="C23" s="50" t="s">
        <v>345</v>
      </c>
      <c r="D23" s="52"/>
      <c r="E23" s="52"/>
      <c r="F23" s="72"/>
      <c r="G23" s="52"/>
      <c r="H23" s="55"/>
      <c r="I23" s="11">
        <f t="shared" si="1"/>
        <v>0</v>
      </c>
    </row>
    <row r="24" spans="1:9" s="37" customFormat="1" ht="38.4" customHeight="1" x14ac:dyDescent="0.3">
      <c r="A24" s="82"/>
      <c r="B24" s="11" t="s">
        <v>162</v>
      </c>
      <c r="C24" s="50"/>
      <c r="D24" s="118" t="s">
        <v>345</v>
      </c>
      <c r="E24" s="77"/>
      <c r="F24" s="72"/>
      <c r="G24" s="58"/>
      <c r="H24" s="55"/>
      <c r="I24" s="11">
        <f t="shared" si="1"/>
        <v>20</v>
      </c>
    </row>
    <row r="25" spans="1:9" s="37" customFormat="1" ht="64.95" customHeight="1" x14ac:dyDescent="0.3">
      <c r="A25" s="5" t="s">
        <v>4</v>
      </c>
      <c r="B25" s="10" t="s">
        <v>163</v>
      </c>
      <c r="C25" s="29"/>
      <c r="D25" s="10"/>
      <c r="E25" s="10"/>
      <c r="F25" s="10"/>
      <c r="G25" s="10"/>
      <c r="H25" s="10"/>
      <c r="I25" s="10">
        <f>(SUM(I26:I31))/6</f>
        <v>40</v>
      </c>
    </row>
    <row r="26" spans="1:9" s="37" customFormat="1" ht="38.4" customHeight="1" x14ac:dyDescent="0.3">
      <c r="A26" s="82">
        <v>4</v>
      </c>
      <c r="B26" s="11" t="s">
        <v>164</v>
      </c>
      <c r="C26" s="50"/>
      <c r="D26" s="52"/>
      <c r="E26" s="72"/>
      <c r="F26" s="52"/>
      <c r="G26" s="77" t="s">
        <v>345</v>
      </c>
      <c r="H26" s="55"/>
      <c r="I26" s="11">
        <f>IF(C26="X",0,IF(D26="X",20,IF(E26="X",40,IF(F26="X",60,IF(G26="X",80,IF(H26="X",100))))))</f>
        <v>80</v>
      </c>
    </row>
    <row r="27" spans="1:9" s="37" customFormat="1" ht="38.4" customHeight="1" x14ac:dyDescent="0.3">
      <c r="A27" s="82"/>
      <c r="B27" s="11" t="s">
        <v>165</v>
      </c>
      <c r="C27" s="50"/>
      <c r="D27" s="52"/>
      <c r="E27" s="118" t="s">
        <v>345</v>
      </c>
      <c r="F27" s="77"/>
      <c r="G27" s="52"/>
      <c r="H27" s="55"/>
      <c r="I27" s="11">
        <f>IF(C27="X",0,IF(D27="X",20,IF(E27="X",40,IF(F27="X",60,IF(G27="X",80,IF(H27="X",100))))))</f>
        <v>40</v>
      </c>
    </row>
    <row r="28" spans="1:9" s="37" customFormat="1" ht="44.25" customHeight="1" x14ac:dyDescent="0.3">
      <c r="A28" s="82"/>
      <c r="B28" s="11" t="s">
        <v>166</v>
      </c>
      <c r="C28" s="50"/>
      <c r="D28" s="52"/>
      <c r="E28" s="72"/>
      <c r="F28" s="118" t="s">
        <v>345</v>
      </c>
      <c r="G28" s="77"/>
      <c r="H28" s="72"/>
      <c r="I28" s="11">
        <f t="shared" si="1"/>
        <v>60</v>
      </c>
    </row>
    <row r="29" spans="1:9" s="37" customFormat="1" ht="47.25" customHeight="1" x14ac:dyDescent="0.3">
      <c r="A29" s="82"/>
      <c r="B29" s="11" t="s">
        <v>167</v>
      </c>
      <c r="C29" s="50"/>
      <c r="D29" s="52"/>
      <c r="E29" s="77" t="s">
        <v>345</v>
      </c>
      <c r="F29" s="52"/>
      <c r="G29" s="52"/>
      <c r="H29" s="72"/>
      <c r="I29" s="11">
        <f t="shared" si="1"/>
        <v>40</v>
      </c>
    </row>
    <row r="30" spans="1:9" s="37" customFormat="1" ht="38.4" customHeight="1" x14ac:dyDescent="0.3">
      <c r="A30" s="82"/>
      <c r="B30" s="11" t="s">
        <v>168</v>
      </c>
      <c r="C30" s="50"/>
      <c r="D30" s="77" t="s">
        <v>345</v>
      </c>
      <c r="E30" s="52"/>
      <c r="F30" s="77"/>
      <c r="G30" s="52"/>
      <c r="H30" s="72"/>
      <c r="I30" s="11">
        <f t="shared" si="1"/>
        <v>20</v>
      </c>
    </row>
    <row r="31" spans="1:9" s="37" customFormat="1" ht="55.5" customHeight="1" x14ac:dyDescent="0.3">
      <c r="A31" s="82"/>
      <c r="B31" s="11" t="s">
        <v>169</v>
      </c>
      <c r="C31" s="50" t="s">
        <v>345</v>
      </c>
      <c r="D31" s="52"/>
      <c r="E31" s="52"/>
      <c r="F31" s="52"/>
      <c r="G31" s="58"/>
      <c r="H31" s="72"/>
      <c r="I31" s="11">
        <f t="shared" si="1"/>
        <v>0</v>
      </c>
    </row>
    <row r="32" spans="1:9" s="37" customFormat="1" ht="51.75" customHeight="1" x14ac:dyDescent="0.3">
      <c r="A32" s="5" t="s">
        <v>5</v>
      </c>
      <c r="B32" s="10" t="s">
        <v>170</v>
      </c>
      <c r="C32" s="29"/>
      <c r="D32" s="10"/>
      <c r="E32" s="10"/>
      <c r="F32" s="10"/>
      <c r="G32" s="10"/>
      <c r="H32" s="10"/>
      <c r="I32" s="10">
        <f>(SUM(I33:I37))/5</f>
        <v>36</v>
      </c>
    </row>
    <row r="33" spans="1:9" s="37" customFormat="1" ht="38.4" customHeight="1" x14ac:dyDescent="0.3">
      <c r="A33" s="82">
        <v>5</v>
      </c>
      <c r="B33" s="11" t="s">
        <v>171</v>
      </c>
      <c r="C33" s="50"/>
      <c r="D33" s="52"/>
      <c r="E33" s="52"/>
      <c r="F33" s="52"/>
      <c r="G33" s="77" t="s">
        <v>345</v>
      </c>
      <c r="H33" s="72"/>
      <c r="I33" s="11">
        <f t="shared" si="1"/>
        <v>80</v>
      </c>
    </row>
    <row r="34" spans="1:9" s="37" customFormat="1" ht="38.4" customHeight="1" x14ac:dyDescent="0.3">
      <c r="A34" s="82"/>
      <c r="B34" s="11" t="s">
        <v>172</v>
      </c>
      <c r="C34" s="50"/>
      <c r="D34" s="77" t="s">
        <v>345</v>
      </c>
      <c r="E34" s="52"/>
      <c r="F34" s="52"/>
      <c r="G34" s="52"/>
      <c r="H34" s="72"/>
      <c r="I34" s="11">
        <f t="shared" si="1"/>
        <v>20</v>
      </c>
    </row>
    <row r="35" spans="1:9" s="37" customFormat="1" ht="51" customHeight="1" x14ac:dyDescent="0.3">
      <c r="A35" s="82"/>
      <c r="B35" s="11" t="s">
        <v>173</v>
      </c>
      <c r="C35" s="50"/>
      <c r="D35" s="78"/>
      <c r="E35" s="118" t="s">
        <v>345</v>
      </c>
      <c r="F35" s="52"/>
      <c r="G35" s="72"/>
      <c r="H35" s="55"/>
      <c r="I35" s="11">
        <f t="shared" si="1"/>
        <v>40</v>
      </c>
    </row>
    <row r="36" spans="1:9" s="37" customFormat="1" ht="38.4" customHeight="1" x14ac:dyDescent="0.3">
      <c r="A36" s="82"/>
      <c r="B36" s="11" t="s">
        <v>174</v>
      </c>
      <c r="C36" s="50" t="s">
        <v>345</v>
      </c>
      <c r="D36" s="52"/>
      <c r="E36" s="52"/>
      <c r="F36" s="52"/>
      <c r="G36" s="72"/>
      <c r="H36" s="55"/>
      <c r="I36" s="11">
        <f t="shared" si="1"/>
        <v>0</v>
      </c>
    </row>
    <row r="37" spans="1:9" s="37" customFormat="1" ht="38.4" customHeight="1" x14ac:dyDescent="0.3">
      <c r="A37" s="82"/>
      <c r="B37" s="11" t="s">
        <v>175</v>
      </c>
      <c r="C37" s="50"/>
      <c r="D37" s="52"/>
      <c r="E37" s="78" t="s">
        <v>345</v>
      </c>
      <c r="F37" s="72"/>
      <c r="G37" s="58"/>
      <c r="H37" s="55"/>
      <c r="I37" s="11">
        <f t="shared" si="1"/>
        <v>40</v>
      </c>
    </row>
    <row r="38" spans="1:9" s="37" customFormat="1" ht="109.5" customHeight="1" x14ac:dyDescent="0.3">
      <c r="A38" s="5" t="s">
        <v>6</v>
      </c>
      <c r="B38" s="10" t="s">
        <v>176</v>
      </c>
      <c r="C38" s="29"/>
      <c r="D38" s="10"/>
      <c r="E38" s="10"/>
      <c r="F38" s="10"/>
      <c r="G38" s="10"/>
      <c r="H38" s="10"/>
      <c r="I38" s="10">
        <f>(SUM(I39:I43))/5</f>
        <v>28</v>
      </c>
    </row>
    <row r="39" spans="1:9" s="37" customFormat="1" ht="45" customHeight="1" x14ac:dyDescent="0.3">
      <c r="A39" s="82">
        <v>6</v>
      </c>
      <c r="B39" s="11" t="s">
        <v>177</v>
      </c>
      <c r="C39" s="50"/>
      <c r="D39" s="52"/>
      <c r="E39" s="78" t="s">
        <v>345</v>
      </c>
      <c r="F39" s="72"/>
      <c r="G39" s="52"/>
      <c r="H39" s="55"/>
      <c r="I39" s="11">
        <f t="shared" si="1"/>
        <v>40</v>
      </c>
    </row>
    <row r="40" spans="1:9" s="37" customFormat="1" ht="38.4" customHeight="1" x14ac:dyDescent="0.3">
      <c r="A40" s="82"/>
      <c r="B40" s="11" t="s">
        <v>178</v>
      </c>
      <c r="C40" s="50"/>
      <c r="D40" s="52"/>
      <c r="E40" s="78"/>
      <c r="F40" s="118" t="s">
        <v>345</v>
      </c>
      <c r="G40" s="52"/>
      <c r="H40" s="55"/>
      <c r="I40" s="11">
        <f t="shared" si="1"/>
        <v>60</v>
      </c>
    </row>
    <row r="41" spans="1:9" s="37" customFormat="1" ht="38.4" customHeight="1" x14ac:dyDescent="0.3">
      <c r="A41" s="82"/>
      <c r="B41" s="11" t="s">
        <v>179</v>
      </c>
      <c r="C41" s="50"/>
      <c r="D41" s="78" t="s">
        <v>345</v>
      </c>
      <c r="E41" s="52"/>
      <c r="F41" s="72"/>
      <c r="G41" s="52"/>
      <c r="H41" s="72"/>
      <c r="I41" s="11">
        <f t="shared" si="1"/>
        <v>20</v>
      </c>
    </row>
    <row r="42" spans="1:9" s="37" customFormat="1" ht="38.4" customHeight="1" x14ac:dyDescent="0.3">
      <c r="A42" s="82"/>
      <c r="B42" s="11" t="s">
        <v>180</v>
      </c>
      <c r="C42" s="50" t="s">
        <v>345</v>
      </c>
      <c r="D42" s="52"/>
      <c r="E42" s="52"/>
      <c r="F42" s="72"/>
      <c r="G42" s="52"/>
      <c r="H42" s="72"/>
      <c r="I42" s="11">
        <f t="shared" si="1"/>
        <v>0</v>
      </c>
    </row>
    <row r="43" spans="1:9" s="37" customFormat="1" ht="38.4" customHeight="1" x14ac:dyDescent="0.3">
      <c r="A43" s="82"/>
      <c r="B43" s="11" t="s">
        <v>181</v>
      </c>
      <c r="C43" s="50"/>
      <c r="D43" s="118" t="s">
        <v>345</v>
      </c>
      <c r="E43" s="52"/>
      <c r="F43" s="72"/>
      <c r="G43" s="72"/>
      <c r="H43" s="72"/>
      <c r="I43" s="11">
        <f t="shared" si="1"/>
        <v>20</v>
      </c>
    </row>
    <row r="44" spans="1:9" s="37" customFormat="1" ht="81.599999999999994" customHeight="1" x14ac:dyDescent="0.3">
      <c r="A44" s="5" t="s">
        <v>7</v>
      </c>
      <c r="B44" s="10" t="s">
        <v>182</v>
      </c>
      <c r="C44" s="29"/>
      <c r="D44" s="10"/>
      <c r="E44" s="10"/>
      <c r="F44" s="10"/>
      <c r="G44" s="10"/>
      <c r="H44" s="10"/>
      <c r="I44" s="14">
        <f>(SUM(I45:I48))/4</f>
        <v>20</v>
      </c>
    </row>
    <row r="45" spans="1:9" s="37" customFormat="1" ht="38.4" customHeight="1" x14ac:dyDescent="0.3">
      <c r="A45" s="82">
        <v>7</v>
      </c>
      <c r="B45" s="11" t="s">
        <v>183</v>
      </c>
      <c r="C45" s="50"/>
      <c r="D45" s="52"/>
      <c r="E45" s="52"/>
      <c r="F45" s="78" t="s">
        <v>345</v>
      </c>
      <c r="G45" s="52"/>
      <c r="H45" s="55"/>
      <c r="I45" s="11">
        <f>IF(C45="X",0,IF(D45="X",20,IF(E45="X",40,IF(F45="X",60,IF(G45="X",80,IF(H45="X",100))))))</f>
        <v>60</v>
      </c>
    </row>
    <row r="46" spans="1:9" s="37" customFormat="1" ht="38.4" customHeight="1" x14ac:dyDescent="0.3">
      <c r="A46" s="82"/>
      <c r="B46" s="11" t="s">
        <v>184</v>
      </c>
      <c r="C46" s="50" t="s">
        <v>345</v>
      </c>
      <c r="D46" s="52"/>
      <c r="E46" s="52"/>
      <c r="F46" s="52"/>
      <c r="G46" s="52"/>
      <c r="H46" s="55"/>
      <c r="I46" s="11">
        <f t="shared" si="1"/>
        <v>0</v>
      </c>
    </row>
    <row r="47" spans="1:9" s="37" customFormat="1" ht="38.4" customHeight="1" x14ac:dyDescent="0.3">
      <c r="A47" s="82"/>
      <c r="B47" s="11" t="s">
        <v>185</v>
      </c>
      <c r="C47" s="50"/>
      <c r="D47" s="118" t="s">
        <v>345</v>
      </c>
      <c r="E47" s="52"/>
      <c r="F47" s="52"/>
      <c r="G47" s="52"/>
      <c r="H47" s="55"/>
      <c r="I47" s="11">
        <f t="shared" si="1"/>
        <v>20</v>
      </c>
    </row>
    <row r="48" spans="1:9" s="37" customFormat="1" ht="38.4" customHeight="1" x14ac:dyDescent="0.3">
      <c r="A48" s="82"/>
      <c r="B48" s="11" t="s">
        <v>186</v>
      </c>
      <c r="C48" s="50" t="s">
        <v>345</v>
      </c>
      <c r="D48" s="52"/>
      <c r="E48" s="52"/>
      <c r="F48" s="52"/>
      <c r="G48" s="52"/>
      <c r="H48" s="55"/>
      <c r="I48" s="11">
        <f t="shared" si="1"/>
        <v>0</v>
      </c>
    </row>
    <row r="49" spans="1:47" s="37" customFormat="1" ht="56.4" customHeight="1" x14ac:dyDescent="0.3">
      <c r="A49" s="5" t="s">
        <v>8</v>
      </c>
      <c r="B49" s="10" t="s">
        <v>187</v>
      </c>
      <c r="C49" s="29"/>
      <c r="D49" s="10"/>
      <c r="E49" s="10"/>
      <c r="F49" s="10"/>
      <c r="G49" s="10"/>
      <c r="H49" s="10"/>
      <c r="I49" s="10">
        <f>(SUM(I50:I52))/3</f>
        <v>6.666666666666667</v>
      </c>
    </row>
    <row r="50" spans="1:47" s="37" customFormat="1" ht="38.4" customHeight="1" x14ac:dyDescent="0.3">
      <c r="A50" s="82">
        <v>8</v>
      </c>
      <c r="B50" s="11" t="s">
        <v>188</v>
      </c>
      <c r="C50" s="50"/>
      <c r="D50" s="78" t="s">
        <v>345</v>
      </c>
      <c r="E50" s="52"/>
      <c r="F50" s="52"/>
      <c r="G50" s="52"/>
      <c r="H50" s="55"/>
      <c r="I50" s="11">
        <f t="shared" si="1"/>
        <v>20</v>
      </c>
    </row>
    <row r="51" spans="1:47" ht="38.4" customHeight="1" x14ac:dyDescent="0.3">
      <c r="A51" s="82"/>
      <c r="B51" s="11" t="s">
        <v>189</v>
      </c>
      <c r="C51" s="50" t="s">
        <v>345</v>
      </c>
      <c r="D51" s="52"/>
      <c r="E51" s="52"/>
      <c r="F51" s="52"/>
      <c r="G51" s="52"/>
      <c r="H51" s="55"/>
      <c r="I51" s="11">
        <f t="shared" si="1"/>
        <v>0</v>
      </c>
    </row>
    <row r="52" spans="1:47" ht="38.4" customHeight="1" x14ac:dyDescent="0.3">
      <c r="A52" s="82"/>
      <c r="B52" s="11" t="s">
        <v>190</v>
      </c>
      <c r="C52" s="50" t="s">
        <v>345</v>
      </c>
      <c r="D52" s="52"/>
      <c r="E52" s="52"/>
      <c r="F52" s="52"/>
      <c r="G52" s="52"/>
      <c r="H52" s="55"/>
      <c r="I52" s="11">
        <f t="shared" si="1"/>
        <v>0</v>
      </c>
    </row>
    <row r="53" spans="1:47" s="38" customFormat="1" ht="56.4" customHeight="1" x14ac:dyDescent="0.3">
      <c r="A53" s="5" t="s">
        <v>191</v>
      </c>
      <c r="B53" s="10" t="s">
        <v>192</v>
      </c>
      <c r="C53" s="29"/>
      <c r="D53" s="10"/>
      <c r="E53" s="10"/>
      <c r="F53" s="10"/>
      <c r="G53" s="10"/>
      <c r="H53" s="10"/>
      <c r="I53" s="10">
        <f>(SUM(I54:I57))/4</f>
        <v>20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82">
        <v>9</v>
      </c>
      <c r="B54" s="11" t="s">
        <v>193</v>
      </c>
      <c r="C54" s="50"/>
      <c r="D54" s="118" t="s">
        <v>345</v>
      </c>
      <c r="E54" s="78"/>
      <c r="F54" s="52"/>
      <c r="G54" s="52"/>
      <c r="H54" s="55"/>
      <c r="I54" s="11">
        <f t="shared" si="1"/>
        <v>20</v>
      </c>
    </row>
    <row r="55" spans="1:47" ht="38.4" customHeight="1" x14ac:dyDescent="0.3">
      <c r="A55" s="82"/>
      <c r="B55" s="39" t="s">
        <v>194</v>
      </c>
      <c r="C55" s="50"/>
      <c r="D55" s="52"/>
      <c r="E55" s="78" t="s">
        <v>345</v>
      </c>
      <c r="F55" s="52"/>
      <c r="G55" s="52"/>
      <c r="H55" s="55"/>
      <c r="I55" s="11">
        <f t="shared" si="1"/>
        <v>40</v>
      </c>
    </row>
    <row r="56" spans="1:47" ht="53.25" customHeight="1" x14ac:dyDescent="0.3">
      <c r="A56" s="82"/>
      <c r="B56" s="11" t="s">
        <v>195</v>
      </c>
      <c r="C56" s="50"/>
      <c r="D56" s="78" t="s">
        <v>345</v>
      </c>
      <c r="E56" s="52"/>
      <c r="F56" s="52"/>
      <c r="G56" s="52"/>
      <c r="H56" s="55"/>
      <c r="I56" s="11">
        <f t="shared" si="1"/>
        <v>20</v>
      </c>
    </row>
    <row r="57" spans="1:47" ht="53.25" customHeight="1" x14ac:dyDescent="0.3">
      <c r="A57" s="82"/>
      <c r="B57" s="11" t="s">
        <v>196</v>
      </c>
      <c r="C57" s="50" t="s">
        <v>345</v>
      </c>
      <c r="D57" s="52"/>
      <c r="E57" s="52"/>
      <c r="F57" s="52"/>
      <c r="G57" s="52"/>
      <c r="H57" s="55"/>
      <c r="I57" s="11">
        <f t="shared" si="1"/>
        <v>0</v>
      </c>
    </row>
    <row r="58" spans="1:47" s="37" customFormat="1" ht="63" customHeight="1" x14ac:dyDescent="0.3">
      <c r="A58" s="95"/>
      <c r="B58" s="95"/>
      <c r="C58" s="40"/>
      <c r="D58" s="40"/>
      <c r="E58" s="40"/>
      <c r="F58" s="40"/>
    </row>
    <row r="59" spans="1:47" s="37" customFormat="1" ht="172.5" customHeight="1" x14ac:dyDescent="0.3">
      <c r="A59" s="87" t="s">
        <v>197</v>
      </c>
      <c r="B59" s="88"/>
      <c r="C59" s="88"/>
      <c r="D59" s="88"/>
      <c r="E59" s="88"/>
      <c r="F59" s="88"/>
      <c r="G59" s="88"/>
      <c r="H59" s="88"/>
      <c r="I59" s="89"/>
    </row>
    <row r="60" spans="1:47" s="37" customFormat="1" ht="63.75" customHeight="1" x14ac:dyDescent="0.3">
      <c r="A60" s="90"/>
      <c r="B60" s="91"/>
      <c r="C60" s="91"/>
      <c r="D60" s="91"/>
      <c r="E60" s="91"/>
      <c r="F60" s="91"/>
      <c r="G60" s="91"/>
      <c r="H60" s="91"/>
      <c r="I60" s="92"/>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opLeftCell="B54" zoomScale="65" zoomScaleNormal="50" workbookViewId="0">
      <selection activeCell="D36" sqref="D36"/>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101"/>
      <c r="B1" s="102"/>
      <c r="C1" s="81" t="s">
        <v>135</v>
      </c>
      <c r="D1" s="81"/>
      <c r="E1" s="81"/>
      <c r="F1" s="81"/>
      <c r="G1" s="81"/>
      <c r="H1" s="32" t="s">
        <v>136</v>
      </c>
      <c r="I1" s="33">
        <f>IF(I5&lt;80,1,IF(I11&lt;80,1,IF(I16&lt;80,2,IF(I21&lt;80,3,IF(I29&lt;80,4,IF(I38&lt;80,5,IF(I44&lt;80,6,IF(I50&lt;80,7,IF(I56&lt;80,8,9)))))))))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83" t="s">
        <v>198</v>
      </c>
      <c r="B2" s="103"/>
      <c r="C2" s="85" t="s">
        <v>15</v>
      </c>
      <c r="D2" s="85"/>
      <c r="E2" s="85"/>
      <c r="F2" s="85"/>
      <c r="G2" s="85"/>
      <c r="H2" s="86"/>
      <c r="I2" s="93" t="s">
        <v>134</v>
      </c>
    </row>
    <row r="3" spans="1:41" ht="38.4" customHeight="1" x14ac:dyDescent="0.3">
      <c r="A3" s="46"/>
      <c r="B3" s="28"/>
      <c r="C3" s="47">
        <v>0</v>
      </c>
      <c r="D3" s="12">
        <v>1</v>
      </c>
      <c r="E3" s="12">
        <v>2</v>
      </c>
      <c r="F3" s="12">
        <v>3</v>
      </c>
      <c r="G3" s="12">
        <v>4</v>
      </c>
      <c r="H3" s="12">
        <v>5</v>
      </c>
      <c r="I3" s="94"/>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60</v>
      </c>
    </row>
    <row r="6" spans="1:41" ht="38.4" customHeight="1" x14ac:dyDescent="0.3">
      <c r="A6" s="97">
        <v>1</v>
      </c>
      <c r="B6" s="11" t="s">
        <v>200</v>
      </c>
      <c r="C6" s="53"/>
      <c r="D6" s="53"/>
      <c r="E6" s="53"/>
      <c r="F6" s="53" t="s">
        <v>345</v>
      </c>
      <c r="G6" s="53"/>
      <c r="H6" s="53"/>
      <c r="I6" s="11">
        <f t="shared" ref="I6:I20" si="0">IF(C6="X",0,IF(D6="X",20,IF(E6="X",40,IF(F6="X",60,IF(G6="X",80,IF(H6="X",100))))))</f>
        <v>60</v>
      </c>
    </row>
    <row r="7" spans="1:41" ht="38.4" customHeight="1" x14ac:dyDescent="0.3">
      <c r="A7" s="98"/>
      <c r="B7" s="11" t="s">
        <v>201</v>
      </c>
      <c r="C7" s="53"/>
      <c r="D7" s="53"/>
      <c r="E7" s="53"/>
      <c r="F7" s="53"/>
      <c r="G7" s="53" t="s">
        <v>345</v>
      </c>
      <c r="H7" s="53"/>
      <c r="I7" s="11">
        <f t="shared" si="0"/>
        <v>80</v>
      </c>
    </row>
    <row r="8" spans="1:41" ht="38.4" customHeight="1" x14ac:dyDescent="0.3">
      <c r="A8" s="98"/>
      <c r="B8" s="11" t="s">
        <v>202</v>
      </c>
      <c r="C8" s="53"/>
      <c r="D8" s="57"/>
      <c r="E8" s="57"/>
      <c r="F8" s="118" t="s">
        <v>345</v>
      </c>
      <c r="G8" s="78"/>
      <c r="H8" s="74"/>
      <c r="I8" s="11">
        <f t="shared" si="0"/>
        <v>60</v>
      </c>
    </row>
    <row r="9" spans="1:41" ht="38.4" customHeight="1" x14ac:dyDescent="0.3">
      <c r="A9" s="98"/>
      <c r="B9" s="11" t="s">
        <v>203</v>
      </c>
      <c r="C9" s="53"/>
      <c r="D9" s="57"/>
      <c r="E9" s="118" t="s">
        <v>345</v>
      </c>
      <c r="F9" s="74"/>
      <c r="G9" s="57"/>
      <c r="H9" s="74"/>
      <c r="I9" s="11">
        <f t="shared" si="0"/>
        <v>40</v>
      </c>
    </row>
    <row r="10" spans="1:41" ht="38.4" customHeight="1" x14ac:dyDescent="0.3">
      <c r="A10" s="99"/>
      <c r="B10" s="11" t="s">
        <v>204</v>
      </c>
      <c r="C10" s="53"/>
      <c r="D10" s="57"/>
      <c r="E10" s="57"/>
      <c r="F10" s="118" t="s">
        <v>345</v>
      </c>
      <c r="G10" s="57"/>
      <c r="H10" s="74"/>
      <c r="I10" s="11">
        <f t="shared" si="0"/>
        <v>60</v>
      </c>
    </row>
    <row r="11" spans="1:41" ht="57" customHeight="1" x14ac:dyDescent="0.3">
      <c r="A11" s="5" t="s">
        <v>2</v>
      </c>
      <c r="B11" s="15" t="s">
        <v>205</v>
      </c>
      <c r="C11" s="10"/>
      <c r="D11" s="10"/>
      <c r="E11" s="10"/>
      <c r="F11" s="10"/>
      <c r="G11" s="10"/>
      <c r="H11" s="10"/>
      <c r="I11" s="10">
        <f>(SUM(I12:I15))/4</f>
        <v>70</v>
      </c>
    </row>
    <row r="12" spans="1:41" ht="38.4" customHeight="1" x14ac:dyDescent="0.3">
      <c r="A12" s="97">
        <v>2</v>
      </c>
      <c r="B12" s="11" t="s">
        <v>206</v>
      </c>
      <c r="C12" s="53"/>
      <c r="D12" s="53"/>
      <c r="E12" s="53"/>
      <c r="F12" s="53"/>
      <c r="G12" s="53" t="s">
        <v>345</v>
      </c>
      <c r="H12" s="53"/>
      <c r="I12" s="11">
        <f t="shared" si="0"/>
        <v>80</v>
      </c>
    </row>
    <row r="13" spans="1:41" ht="38.4" customHeight="1" x14ac:dyDescent="0.3">
      <c r="A13" s="98"/>
      <c r="B13" s="11" t="s">
        <v>207</v>
      </c>
      <c r="C13" s="53"/>
      <c r="D13" s="53"/>
      <c r="E13" s="53" t="s">
        <v>345</v>
      </c>
      <c r="F13" s="53"/>
      <c r="G13" s="53"/>
      <c r="H13" s="53"/>
      <c r="I13" s="11">
        <f t="shared" si="0"/>
        <v>40</v>
      </c>
    </row>
    <row r="14" spans="1:41" ht="38.4" customHeight="1" x14ac:dyDescent="0.3">
      <c r="A14" s="98"/>
      <c r="B14" s="11" t="s">
        <v>208</v>
      </c>
      <c r="C14" s="53"/>
      <c r="D14" s="53"/>
      <c r="E14" s="53"/>
      <c r="F14" s="53"/>
      <c r="G14" s="53"/>
      <c r="H14" s="53" t="s">
        <v>345</v>
      </c>
      <c r="I14" s="11">
        <f t="shared" si="0"/>
        <v>100</v>
      </c>
    </row>
    <row r="15" spans="1:41" ht="38.4" customHeight="1" x14ac:dyDescent="0.3">
      <c r="A15" s="98"/>
      <c r="B15" s="11" t="s">
        <v>209</v>
      </c>
      <c r="C15" s="53"/>
      <c r="D15" s="57"/>
      <c r="E15" s="57"/>
      <c r="F15" s="78" t="s">
        <v>345</v>
      </c>
      <c r="G15" s="57"/>
      <c r="H15" s="78"/>
      <c r="I15" s="11">
        <f t="shared" si="0"/>
        <v>60</v>
      </c>
    </row>
    <row r="16" spans="1:41" ht="55.5" customHeight="1" x14ac:dyDescent="0.3">
      <c r="A16" s="5" t="s">
        <v>3</v>
      </c>
      <c r="B16" s="15" t="s">
        <v>210</v>
      </c>
      <c r="C16" s="10"/>
      <c r="D16" s="10"/>
      <c r="E16" s="10"/>
      <c r="F16" s="10"/>
      <c r="G16" s="10"/>
      <c r="H16" s="10"/>
      <c r="I16" s="10">
        <f>(SUM(I17:I20))/4</f>
        <v>75</v>
      </c>
    </row>
    <row r="17" spans="1:9" ht="45.75" customHeight="1" x14ac:dyDescent="0.3">
      <c r="A17" s="97">
        <v>3</v>
      </c>
      <c r="B17" s="11" t="s">
        <v>211</v>
      </c>
      <c r="C17" s="53"/>
      <c r="D17" s="53"/>
      <c r="E17" s="53"/>
      <c r="F17" s="53"/>
      <c r="G17" s="53" t="s">
        <v>345</v>
      </c>
      <c r="H17" s="53"/>
      <c r="I17" s="11">
        <f t="shared" si="0"/>
        <v>80</v>
      </c>
    </row>
    <row r="18" spans="1:9" s="44" customFormat="1" ht="38.4" customHeight="1" x14ac:dyDescent="0.3">
      <c r="A18" s="98"/>
      <c r="B18" s="11" t="s">
        <v>212</v>
      </c>
      <c r="C18" s="53"/>
      <c r="D18" s="53"/>
      <c r="E18" s="53"/>
      <c r="F18" s="53"/>
      <c r="G18" s="53"/>
      <c r="H18" s="53" t="s">
        <v>345</v>
      </c>
      <c r="I18" s="11">
        <f t="shared" si="0"/>
        <v>100</v>
      </c>
    </row>
    <row r="19" spans="1:9" s="44" customFormat="1" ht="38.4" customHeight="1" x14ac:dyDescent="0.3">
      <c r="A19" s="98"/>
      <c r="B19" s="11" t="s">
        <v>213</v>
      </c>
      <c r="C19" s="53"/>
      <c r="D19" s="53"/>
      <c r="E19" s="53"/>
      <c r="F19" s="53"/>
      <c r="G19" s="53" t="s">
        <v>345</v>
      </c>
      <c r="H19" s="53"/>
      <c r="I19" s="11">
        <f t="shared" si="0"/>
        <v>80</v>
      </c>
    </row>
    <row r="20" spans="1:9" s="44" customFormat="1" ht="38.4" customHeight="1" x14ac:dyDescent="0.3">
      <c r="A20" s="98"/>
      <c r="B20" s="11" t="s">
        <v>214</v>
      </c>
      <c r="C20" s="53"/>
      <c r="D20" s="57"/>
      <c r="E20" s="78" t="s">
        <v>345</v>
      </c>
      <c r="F20" s="57"/>
      <c r="G20" s="57"/>
      <c r="H20" s="55"/>
      <c r="I20" s="11">
        <f t="shared" si="0"/>
        <v>40</v>
      </c>
    </row>
    <row r="21" spans="1:9" s="44" customFormat="1" ht="97.5" customHeight="1" x14ac:dyDescent="0.3">
      <c r="A21" s="5" t="s">
        <v>4</v>
      </c>
      <c r="B21" s="15" t="s">
        <v>215</v>
      </c>
      <c r="C21" s="10"/>
      <c r="D21" s="10"/>
      <c r="E21" s="10"/>
      <c r="F21" s="10"/>
      <c r="G21" s="10"/>
      <c r="H21" s="10"/>
      <c r="I21" s="10">
        <f>(SUM(I22:I28))/7</f>
        <v>40</v>
      </c>
    </row>
    <row r="22" spans="1:9" s="44" customFormat="1" ht="38.4" customHeight="1" x14ac:dyDescent="0.3">
      <c r="A22" s="97">
        <v>4</v>
      </c>
      <c r="B22" s="11" t="s">
        <v>216</v>
      </c>
      <c r="C22" s="53"/>
      <c r="D22" s="53"/>
      <c r="E22" s="53" t="s">
        <v>345</v>
      </c>
      <c r="F22" s="53"/>
      <c r="G22" s="53"/>
      <c r="H22" s="53"/>
      <c r="I22" s="11">
        <f t="shared" ref="I22:I28" si="1">IF(C22="X",0,IF(D22="X",20,IF(E22="X",40,IF(F22="X",60,IF(G22="X",80,IF(H22="X",100))))))</f>
        <v>40</v>
      </c>
    </row>
    <row r="23" spans="1:9" s="44" customFormat="1" ht="38.4" customHeight="1" x14ac:dyDescent="0.3">
      <c r="A23" s="98"/>
      <c r="B23" s="11" t="s">
        <v>217</v>
      </c>
      <c r="C23" s="53"/>
      <c r="D23" s="53"/>
      <c r="E23" s="53"/>
      <c r="F23" s="53" t="s">
        <v>345</v>
      </c>
      <c r="G23" s="53"/>
      <c r="H23" s="53"/>
      <c r="I23" s="11">
        <f t="shared" si="1"/>
        <v>60</v>
      </c>
    </row>
    <row r="24" spans="1:9" s="44" customFormat="1" ht="38.4" customHeight="1" x14ac:dyDescent="0.3">
      <c r="A24" s="98"/>
      <c r="B24" s="11" t="s">
        <v>218</v>
      </c>
      <c r="C24" s="53"/>
      <c r="D24" s="118" t="s">
        <v>345</v>
      </c>
      <c r="E24" s="57"/>
      <c r="F24" s="57"/>
      <c r="G24" s="57"/>
      <c r="H24" s="55"/>
      <c r="I24" s="11">
        <f t="shared" si="1"/>
        <v>20</v>
      </c>
    </row>
    <row r="25" spans="1:9" s="44" customFormat="1" ht="38.4" customHeight="1" x14ac:dyDescent="0.3">
      <c r="A25" s="98"/>
      <c r="B25" s="11" t="s">
        <v>219</v>
      </c>
      <c r="C25" s="53" t="s">
        <v>345</v>
      </c>
      <c r="D25" s="57"/>
      <c r="E25" s="57"/>
      <c r="F25" s="57"/>
      <c r="G25" s="57"/>
      <c r="H25" s="55"/>
      <c r="I25" s="11">
        <f t="shared" si="1"/>
        <v>0</v>
      </c>
    </row>
    <row r="26" spans="1:9" s="44" customFormat="1" ht="38.4" customHeight="1" x14ac:dyDescent="0.3">
      <c r="A26" s="98"/>
      <c r="B26" s="11" t="s">
        <v>220</v>
      </c>
      <c r="C26" s="53"/>
      <c r="D26" s="53"/>
      <c r="E26" s="53"/>
      <c r="F26" s="53" t="s">
        <v>345</v>
      </c>
      <c r="G26" s="53"/>
      <c r="H26" s="53"/>
      <c r="I26" s="11">
        <f t="shared" si="1"/>
        <v>60</v>
      </c>
    </row>
    <row r="27" spans="1:9" s="44" customFormat="1" ht="38.4" customHeight="1" x14ac:dyDescent="0.3">
      <c r="A27" s="98"/>
      <c r="B27" s="11" t="s">
        <v>221</v>
      </c>
      <c r="C27" s="53"/>
      <c r="D27" s="53"/>
      <c r="E27" s="53" t="s">
        <v>345</v>
      </c>
      <c r="F27" s="53"/>
      <c r="G27" s="53"/>
      <c r="H27" s="53"/>
      <c r="I27" s="11">
        <f t="shared" si="1"/>
        <v>40</v>
      </c>
    </row>
    <row r="28" spans="1:9" s="44" customFormat="1" ht="38.4" customHeight="1" x14ac:dyDescent="0.3">
      <c r="A28" s="99"/>
      <c r="B28" s="11" t="s">
        <v>222</v>
      </c>
      <c r="C28" s="53"/>
      <c r="D28" s="53"/>
      <c r="E28" s="53"/>
      <c r="F28" s="53" t="s">
        <v>345</v>
      </c>
      <c r="G28" s="53"/>
      <c r="H28" s="53"/>
      <c r="I28" s="11">
        <f t="shared" si="1"/>
        <v>60</v>
      </c>
    </row>
    <row r="29" spans="1:9" s="44" customFormat="1" ht="85.5" customHeight="1" x14ac:dyDescent="0.3">
      <c r="A29" s="5" t="s">
        <v>5</v>
      </c>
      <c r="B29" s="15" t="s">
        <v>223</v>
      </c>
      <c r="C29" s="10"/>
      <c r="D29" s="10"/>
      <c r="E29" s="10"/>
      <c r="F29" s="10"/>
      <c r="G29" s="10"/>
      <c r="H29" s="10"/>
      <c r="I29" s="10">
        <f>(SUM(I30:I37))/8</f>
        <v>22.5</v>
      </c>
    </row>
    <row r="30" spans="1:9" s="44" customFormat="1" ht="38.4" customHeight="1" x14ac:dyDescent="0.3">
      <c r="A30" s="97">
        <v>5</v>
      </c>
      <c r="B30" s="11" t="s">
        <v>224</v>
      </c>
      <c r="C30" s="53"/>
      <c r="D30" s="53"/>
      <c r="E30" s="53" t="s">
        <v>345</v>
      </c>
      <c r="F30" s="53"/>
      <c r="G30" s="53"/>
      <c r="H30" s="53"/>
      <c r="I30" s="11">
        <f t="shared" ref="I30:I37" si="2">IF(C30="X",0,IF(D30="X",20,IF(E30="X",40,IF(F30="X",60,IF(G30="X",80,IF(H30="X",100))))))</f>
        <v>40</v>
      </c>
    </row>
    <row r="31" spans="1:9" s="44" customFormat="1" ht="38.4" customHeight="1" x14ac:dyDescent="0.3">
      <c r="A31" s="98"/>
      <c r="B31" s="11" t="s">
        <v>225</v>
      </c>
      <c r="C31" s="53" t="s">
        <v>345</v>
      </c>
      <c r="D31" s="53"/>
      <c r="E31" s="53"/>
      <c r="F31" s="53"/>
      <c r="G31" s="53"/>
      <c r="H31" s="53"/>
      <c r="I31" s="11">
        <f t="shared" si="2"/>
        <v>0</v>
      </c>
    </row>
    <row r="32" spans="1:9" s="44" customFormat="1" ht="38.4" customHeight="1" x14ac:dyDescent="0.3">
      <c r="A32" s="98"/>
      <c r="B32" s="11" t="s">
        <v>226</v>
      </c>
      <c r="C32" s="53"/>
      <c r="D32" s="53" t="s">
        <v>345</v>
      </c>
      <c r="E32" s="53"/>
      <c r="F32" s="53"/>
      <c r="G32" s="53"/>
      <c r="H32" s="53"/>
      <c r="I32" s="11">
        <f t="shared" si="2"/>
        <v>20</v>
      </c>
    </row>
    <row r="33" spans="1:9" s="44" customFormat="1" ht="38.4" customHeight="1" x14ac:dyDescent="0.3">
      <c r="A33" s="98"/>
      <c r="B33" s="11" t="s">
        <v>227</v>
      </c>
      <c r="C33" s="53" t="s">
        <v>345</v>
      </c>
      <c r="D33" s="53"/>
      <c r="E33" s="53"/>
      <c r="F33" s="53"/>
      <c r="G33" s="53"/>
      <c r="H33" s="53"/>
      <c r="I33" s="11">
        <f t="shared" si="2"/>
        <v>0</v>
      </c>
    </row>
    <row r="34" spans="1:9" s="44" customFormat="1" ht="38.4" customHeight="1" x14ac:dyDescent="0.3">
      <c r="A34" s="98"/>
      <c r="B34" s="11" t="s">
        <v>228</v>
      </c>
      <c r="C34" s="53"/>
      <c r="D34" s="53"/>
      <c r="E34" s="53"/>
      <c r="F34" s="53" t="s">
        <v>345</v>
      </c>
      <c r="G34" s="53"/>
      <c r="H34" s="53"/>
      <c r="I34" s="11">
        <f t="shared" si="2"/>
        <v>60</v>
      </c>
    </row>
    <row r="35" spans="1:9" s="44" customFormat="1" ht="38.4" customHeight="1" x14ac:dyDescent="0.3">
      <c r="A35" s="98"/>
      <c r="B35" s="11" t="s">
        <v>229</v>
      </c>
      <c r="C35" s="53" t="s">
        <v>345</v>
      </c>
      <c r="D35" s="53"/>
      <c r="E35" s="53"/>
      <c r="F35" s="53"/>
      <c r="G35" s="53"/>
      <c r="H35" s="53"/>
      <c r="I35" s="11">
        <f t="shared" si="2"/>
        <v>0</v>
      </c>
    </row>
    <row r="36" spans="1:9" s="44" customFormat="1" ht="38.4" customHeight="1" x14ac:dyDescent="0.3">
      <c r="A36" s="98"/>
      <c r="B36" s="11" t="s">
        <v>230</v>
      </c>
      <c r="C36" s="53"/>
      <c r="D36" s="53" t="s">
        <v>345</v>
      </c>
      <c r="E36" s="53"/>
      <c r="F36" s="53"/>
      <c r="G36" s="53"/>
      <c r="H36" s="53"/>
      <c r="I36" s="11">
        <f t="shared" si="2"/>
        <v>20</v>
      </c>
    </row>
    <row r="37" spans="1:9" s="44" customFormat="1" ht="38.4" customHeight="1" x14ac:dyDescent="0.3">
      <c r="A37" s="99"/>
      <c r="B37" s="11" t="s">
        <v>231</v>
      </c>
      <c r="C37" s="53"/>
      <c r="D37" s="57"/>
      <c r="E37" s="118" t="s">
        <v>345</v>
      </c>
      <c r="F37" s="57"/>
      <c r="G37" s="57"/>
      <c r="H37" s="55"/>
      <c r="I37" s="11">
        <f t="shared" si="2"/>
        <v>40</v>
      </c>
    </row>
    <row r="38" spans="1:9" s="44" customFormat="1" ht="54.75" customHeight="1" x14ac:dyDescent="0.3">
      <c r="A38" s="5" t="s">
        <v>6</v>
      </c>
      <c r="B38" s="15" t="s">
        <v>232</v>
      </c>
      <c r="C38" s="10"/>
      <c r="D38" s="10"/>
      <c r="E38" s="10"/>
      <c r="F38" s="10"/>
      <c r="G38" s="10"/>
      <c r="H38" s="10"/>
      <c r="I38" s="10">
        <f>(SUM(I39:I43))/5</f>
        <v>36</v>
      </c>
    </row>
    <row r="39" spans="1:9" s="44" customFormat="1" ht="38.4" customHeight="1" x14ac:dyDescent="0.3">
      <c r="A39" s="97">
        <v>6</v>
      </c>
      <c r="B39" s="11" t="s">
        <v>233</v>
      </c>
      <c r="C39" s="53"/>
      <c r="D39" s="53"/>
      <c r="E39" s="53"/>
      <c r="F39" s="53" t="s">
        <v>345</v>
      </c>
      <c r="G39" s="53"/>
      <c r="H39" s="53"/>
      <c r="I39" s="11">
        <f t="shared" ref="I39:I43" si="3">IF(C39="X",0,IF(D39="X",20,IF(E39="X",40,IF(F39="X",60,IF(G39="X",80,IF(H39="X",100))))))</f>
        <v>60</v>
      </c>
    </row>
    <row r="40" spans="1:9" s="44" customFormat="1" ht="38.4" customHeight="1" x14ac:dyDescent="0.3">
      <c r="A40" s="98"/>
      <c r="B40" s="11" t="s">
        <v>234</v>
      </c>
      <c r="C40" s="53"/>
      <c r="D40" s="53"/>
      <c r="E40" s="53" t="s">
        <v>345</v>
      </c>
      <c r="F40" s="53"/>
      <c r="G40" s="53"/>
      <c r="H40" s="53"/>
      <c r="I40" s="11">
        <f t="shared" si="3"/>
        <v>40</v>
      </c>
    </row>
    <row r="41" spans="1:9" s="44" customFormat="1" ht="38.4" customHeight="1" x14ac:dyDescent="0.3">
      <c r="A41" s="98"/>
      <c r="B41" s="11" t="s">
        <v>235</v>
      </c>
      <c r="C41" s="53" t="s">
        <v>345</v>
      </c>
      <c r="D41" s="53"/>
      <c r="E41" s="53"/>
      <c r="F41" s="53"/>
      <c r="G41" s="53"/>
      <c r="H41" s="53"/>
      <c r="I41" s="11">
        <f t="shared" si="3"/>
        <v>0</v>
      </c>
    </row>
    <row r="42" spans="1:9" s="44" customFormat="1" ht="38.4" customHeight="1" x14ac:dyDescent="0.3">
      <c r="A42" s="98"/>
      <c r="B42" s="11" t="s">
        <v>236</v>
      </c>
      <c r="C42" s="53"/>
      <c r="D42" s="53" t="s">
        <v>345</v>
      </c>
      <c r="E42" s="53"/>
      <c r="F42" s="53"/>
      <c r="G42" s="53"/>
      <c r="H42" s="53"/>
      <c r="I42" s="11">
        <f t="shared" si="3"/>
        <v>20</v>
      </c>
    </row>
    <row r="43" spans="1:9" s="44" customFormat="1" ht="38.4" customHeight="1" x14ac:dyDescent="0.3">
      <c r="A43" s="99"/>
      <c r="B43" s="11" t="s">
        <v>237</v>
      </c>
      <c r="C43" s="53"/>
      <c r="D43" s="57"/>
      <c r="E43" s="78"/>
      <c r="F43" s="118" t="s">
        <v>345</v>
      </c>
      <c r="G43" s="57"/>
      <c r="H43" s="55"/>
      <c r="I43" s="11">
        <f t="shared" si="3"/>
        <v>60</v>
      </c>
    </row>
    <row r="44" spans="1:9" s="44" customFormat="1" ht="73.5" customHeight="1" x14ac:dyDescent="0.3">
      <c r="A44" s="5" t="s">
        <v>7</v>
      </c>
      <c r="B44" s="15" t="s">
        <v>238</v>
      </c>
      <c r="C44" s="10"/>
      <c r="D44" s="10"/>
      <c r="E44" s="10"/>
      <c r="F44" s="10"/>
      <c r="G44" s="10"/>
      <c r="H44" s="10"/>
      <c r="I44" s="14">
        <f>(SUM(I45:I49))/5</f>
        <v>28</v>
      </c>
    </row>
    <row r="45" spans="1:9" s="44" customFormat="1" ht="38.4" customHeight="1" x14ac:dyDescent="0.3">
      <c r="A45" s="97">
        <v>7</v>
      </c>
      <c r="B45" s="11" t="s">
        <v>239</v>
      </c>
      <c r="C45" s="53"/>
      <c r="D45" s="53"/>
      <c r="E45" s="53" t="s">
        <v>345</v>
      </c>
      <c r="F45" s="53"/>
      <c r="G45" s="53"/>
      <c r="H45" s="53"/>
      <c r="I45" s="11">
        <f t="shared" ref="I45:I49" si="4">IF(C45="X",0,IF(D45="X",20,IF(E45="X",40,IF(F45="X",60,IF(G45="X",80,IF(H45="X",100))))))</f>
        <v>40</v>
      </c>
    </row>
    <row r="46" spans="1:9" s="44" customFormat="1" ht="38.4" customHeight="1" x14ac:dyDescent="0.3">
      <c r="A46" s="98"/>
      <c r="B46" s="11" t="s">
        <v>240</v>
      </c>
      <c r="C46" s="53"/>
      <c r="D46" s="53" t="s">
        <v>345</v>
      </c>
      <c r="E46" s="53"/>
      <c r="F46" s="53"/>
      <c r="G46" s="53"/>
      <c r="H46" s="53"/>
      <c r="I46" s="11">
        <f t="shared" si="4"/>
        <v>20</v>
      </c>
    </row>
    <row r="47" spans="1:9" s="44" customFormat="1" ht="38.4" customHeight="1" x14ac:dyDescent="0.3">
      <c r="A47" s="98"/>
      <c r="B47" s="11" t="s">
        <v>241</v>
      </c>
      <c r="C47" s="53" t="s">
        <v>345</v>
      </c>
      <c r="D47" s="53"/>
      <c r="E47" s="53"/>
      <c r="F47" s="53"/>
      <c r="G47" s="53"/>
      <c r="H47" s="53"/>
      <c r="I47" s="11">
        <f t="shared" si="4"/>
        <v>0</v>
      </c>
    </row>
    <row r="48" spans="1:9" s="44" customFormat="1" ht="38.4" customHeight="1" x14ac:dyDescent="0.3">
      <c r="A48" s="98"/>
      <c r="B48" s="11" t="s">
        <v>242</v>
      </c>
      <c r="C48" s="53"/>
      <c r="D48" s="53"/>
      <c r="E48" s="53"/>
      <c r="F48" s="53"/>
      <c r="G48" s="53" t="s">
        <v>345</v>
      </c>
      <c r="H48" s="53"/>
      <c r="I48" s="11">
        <f t="shared" si="4"/>
        <v>80</v>
      </c>
    </row>
    <row r="49" spans="1:40" s="44" customFormat="1" ht="38.4" customHeight="1" x14ac:dyDescent="0.3">
      <c r="A49" s="99"/>
      <c r="B49" s="11" t="s">
        <v>243</v>
      </c>
      <c r="C49" s="53" t="s">
        <v>345</v>
      </c>
      <c r="D49" s="53"/>
      <c r="E49" s="53"/>
      <c r="F49" s="53"/>
      <c r="G49" s="53"/>
      <c r="H49" s="53"/>
      <c r="I49" s="11">
        <f t="shared" si="4"/>
        <v>0</v>
      </c>
    </row>
    <row r="50" spans="1:40" ht="75" customHeight="1" x14ac:dyDescent="0.3">
      <c r="A50" s="5" t="s">
        <v>8</v>
      </c>
      <c r="B50" s="15" t="s">
        <v>244</v>
      </c>
      <c r="C50" s="10"/>
      <c r="D50" s="10"/>
      <c r="E50" s="10"/>
      <c r="F50" s="10"/>
      <c r="G50" s="10"/>
      <c r="H50" s="10"/>
      <c r="I50" s="10">
        <f>(SUM(I51:I55))/5</f>
        <v>24</v>
      </c>
    </row>
    <row r="51" spans="1:40" ht="38.4" customHeight="1" x14ac:dyDescent="0.3">
      <c r="A51" s="97">
        <v>8</v>
      </c>
      <c r="B51" s="11" t="s">
        <v>245</v>
      </c>
      <c r="C51" s="53"/>
      <c r="D51" s="53" t="s">
        <v>345</v>
      </c>
      <c r="E51" s="53"/>
      <c r="F51" s="53"/>
      <c r="G51" s="53"/>
      <c r="H51" s="53"/>
      <c r="I51" s="11">
        <f t="shared" ref="I51:I55" si="5">IF(C51="X",0,IF(D51="X",20,IF(E51="X",40,IF(F51="X",60,IF(G51="X",80,IF(H51="X",100))))))</f>
        <v>20</v>
      </c>
    </row>
    <row r="52" spans="1:40" ht="38.4" customHeight="1" x14ac:dyDescent="0.3">
      <c r="A52" s="98"/>
      <c r="B52" s="11" t="s">
        <v>246</v>
      </c>
      <c r="C52" s="53" t="s">
        <v>345</v>
      </c>
      <c r="D52" s="53"/>
      <c r="E52" s="53"/>
      <c r="F52" s="53"/>
      <c r="G52" s="53"/>
      <c r="H52" s="53"/>
      <c r="I52" s="11">
        <f t="shared" si="5"/>
        <v>0</v>
      </c>
    </row>
    <row r="53" spans="1:40" ht="38.4" customHeight="1" x14ac:dyDescent="0.3">
      <c r="A53" s="98"/>
      <c r="B53" s="11" t="s">
        <v>247</v>
      </c>
      <c r="C53" s="53"/>
      <c r="D53" s="53"/>
      <c r="E53" s="53"/>
      <c r="F53" s="53"/>
      <c r="G53" s="53" t="s">
        <v>345</v>
      </c>
      <c r="H53" s="53"/>
      <c r="I53" s="11">
        <f t="shared" si="5"/>
        <v>80</v>
      </c>
    </row>
    <row r="54" spans="1:40" ht="38.4" customHeight="1" x14ac:dyDescent="0.3">
      <c r="A54" s="98"/>
      <c r="B54" s="11" t="s">
        <v>248</v>
      </c>
      <c r="C54" s="53"/>
      <c r="D54" s="53" t="s">
        <v>345</v>
      </c>
      <c r="E54" s="53"/>
      <c r="F54" s="53"/>
      <c r="G54" s="53"/>
      <c r="H54" s="53"/>
      <c r="I54" s="11">
        <f t="shared" si="5"/>
        <v>20</v>
      </c>
    </row>
    <row r="55" spans="1:40" ht="38.4" customHeight="1" x14ac:dyDescent="0.3">
      <c r="A55" s="98"/>
      <c r="B55" s="11" t="s">
        <v>249</v>
      </c>
      <c r="C55" s="53" t="s">
        <v>345</v>
      </c>
      <c r="D55" s="57"/>
      <c r="E55" s="57"/>
      <c r="F55" s="57"/>
      <c r="G55" s="57"/>
      <c r="H55" s="55"/>
      <c r="I55" s="11">
        <f t="shared" si="5"/>
        <v>0</v>
      </c>
    </row>
    <row r="56" spans="1:40" s="48" customFormat="1" ht="51.75" customHeight="1" x14ac:dyDescent="0.3">
      <c r="A56" s="5" t="s">
        <v>191</v>
      </c>
      <c r="B56" s="15" t="s">
        <v>250</v>
      </c>
      <c r="C56" s="10"/>
      <c r="D56" s="10"/>
      <c r="E56" s="10"/>
      <c r="F56" s="10"/>
      <c r="G56" s="10"/>
      <c r="H56" s="10"/>
      <c r="I56" s="10">
        <f>(SUM(I57:I60))/4</f>
        <v>45</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7">
        <v>9</v>
      </c>
      <c r="B57" s="11" t="s">
        <v>251</v>
      </c>
      <c r="C57" s="53"/>
      <c r="D57" s="53" t="s">
        <v>345</v>
      </c>
      <c r="E57" s="53"/>
      <c r="F57" s="53"/>
      <c r="G57" s="53"/>
      <c r="H57" s="53"/>
      <c r="I57" s="11">
        <f t="shared" ref="I57:I60" si="6">IF(C57="X",0,IF(D57="X",20,IF(E57="X",40,IF(F57="X",60,IF(G57="X",80,IF(H57="X",100))))))</f>
        <v>20</v>
      </c>
    </row>
    <row r="58" spans="1:40" ht="38.4" customHeight="1" x14ac:dyDescent="0.3">
      <c r="A58" s="98"/>
      <c r="B58" s="11" t="s">
        <v>252</v>
      </c>
      <c r="C58" s="53"/>
      <c r="D58" s="53"/>
      <c r="E58" s="53" t="s">
        <v>345</v>
      </c>
      <c r="F58" s="53"/>
      <c r="G58" s="53"/>
      <c r="H58" s="53"/>
      <c r="I58" s="11">
        <f t="shared" si="6"/>
        <v>40</v>
      </c>
    </row>
    <row r="59" spans="1:40" ht="38.4" customHeight="1" x14ac:dyDescent="0.3">
      <c r="A59" s="98"/>
      <c r="B59" s="11" t="s">
        <v>253</v>
      </c>
      <c r="C59" s="53"/>
      <c r="D59" s="53"/>
      <c r="E59" s="53"/>
      <c r="F59" s="53"/>
      <c r="G59" s="53" t="s">
        <v>345</v>
      </c>
      <c r="H59" s="53"/>
      <c r="I59" s="11">
        <f t="shared" si="6"/>
        <v>80</v>
      </c>
    </row>
    <row r="60" spans="1:40" ht="38.4" customHeight="1" x14ac:dyDescent="0.3">
      <c r="A60" s="99"/>
      <c r="B60" s="11" t="s">
        <v>254</v>
      </c>
      <c r="C60" s="53"/>
      <c r="D60" s="53"/>
      <c r="E60" s="53" t="s">
        <v>345</v>
      </c>
      <c r="F60" s="53"/>
      <c r="G60" s="53"/>
      <c r="H60" s="53"/>
      <c r="I60" s="11">
        <f t="shared" si="6"/>
        <v>40</v>
      </c>
    </row>
    <row r="61" spans="1:40" s="44" customFormat="1" ht="58.2" customHeight="1" x14ac:dyDescent="0.35">
      <c r="A61" s="100"/>
      <c r="B61" s="100"/>
    </row>
    <row r="62" spans="1:40" s="44" customFormat="1" ht="38.4" customHeight="1" x14ac:dyDescent="0.3">
      <c r="A62" s="96" t="s">
        <v>255</v>
      </c>
      <c r="B62" s="96"/>
      <c r="C62" s="96"/>
      <c r="D62" s="96"/>
      <c r="E62" s="96"/>
      <c r="F62" s="96"/>
      <c r="G62" s="96"/>
      <c r="H62" s="96"/>
      <c r="I62" s="96"/>
    </row>
    <row r="63" spans="1:40" s="44" customFormat="1" ht="38.4" customHeight="1" x14ac:dyDescent="0.3">
      <c r="A63" s="96"/>
      <c r="B63" s="96"/>
      <c r="C63" s="96"/>
      <c r="D63" s="96"/>
      <c r="E63" s="96"/>
      <c r="F63" s="96"/>
      <c r="G63" s="96"/>
      <c r="H63" s="96"/>
      <c r="I63" s="96"/>
    </row>
    <row r="64" spans="1:40" s="44" customFormat="1" ht="38.4" customHeight="1" x14ac:dyDescent="0.3">
      <c r="A64" s="96"/>
      <c r="B64" s="96"/>
      <c r="C64" s="96"/>
      <c r="D64" s="96"/>
      <c r="E64" s="96"/>
      <c r="F64" s="96"/>
      <c r="G64" s="96"/>
      <c r="H64" s="96"/>
      <c r="I64" s="96"/>
    </row>
    <row r="65" spans="1:9" s="44" customFormat="1" ht="126.75" customHeight="1" x14ac:dyDescent="0.3">
      <c r="A65" s="96"/>
      <c r="B65" s="96"/>
      <c r="C65" s="96"/>
      <c r="D65" s="96"/>
      <c r="E65" s="96"/>
      <c r="F65" s="96"/>
      <c r="G65" s="96"/>
      <c r="H65" s="96"/>
      <c r="I65" s="96"/>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79"/>
      <c r="B1" s="80"/>
      <c r="C1" s="81" t="s">
        <v>135</v>
      </c>
      <c r="D1" s="81"/>
      <c r="E1" s="81"/>
      <c r="F1" s="81"/>
      <c r="G1" s="81"/>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83" t="s">
        <v>22</v>
      </c>
      <c r="B2" s="103"/>
      <c r="C2" s="85" t="s">
        <v>15</v>
      </c>
      <c r="D2" s="85"/>
      <c r="E2" s="85"/>
      <c r="F2" s="85"/>
      <c r="G2" s="85"/>
      <c r="H2" s="86"/>
      <c r="I2" s="93" t="s">
        <v>134</v>
      </c>
    </row>
    <row r="3" spans="1:43" ht="38.4" customHeight="1" x14ac:dyDescent="0.3">
      <c r="A3" s="28"/>
      <c r="B3" s="28"/>
      <c r="C3" s="26">
        <v>0</v>
      </c>
      <c r="D3" s="12">
        <v>1</v>
      </c>
      <c r="E3" s="12">
        <v>2</v>
      </c>
      <c r="F3" s="12">
        <v>3</v>
      </c>
      <c r="G3" s="12">
        <v>4</v>
      </c>
      <c r="H3" s="12">
        <v>5</v>
      </c>
      <c r="I3" s="94"/>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2"/>
      <c r="B6" s="11" t="s">
        <v>23</v>
      </c>
      <c r="C6" s="53"/>
      <c r="D6" s="56"/>
      <c r="E6" s="56"/>
      <c r="F6" s="74"/>
      <c r="G6" s="56"/>
      <c r="H6" s="74"/>
      <c r="I6" s="11" t="b">
        <f>IF(C6="X",0,IF(D6="X",20,IF(E6="X",40,IF(F6="X",60,IF(G6="X",80,IF(H6="X",100))))))</f>
        <v>0</v>
      </c>
    </row>
    <row r="7" spans="1:43" ht="38.4" customHeight="1" x14ac:dyDescent="0.3">
      <c r="A7" s="82"/>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7">
        <v>2</v>
      </c>
      <c r="B9" s="11" t="s">
        <v>29</v>
      </c>
      <c r="C9" s="53"/>
      <c r="D9" s="56"/>
      <c r="E9" s="56"/>
      <c r="F9" s="56"/>
      <c r="G9" s="56"/>
      <c r="H9" s="74"/>
      <c r="I9" s="11" t="b">
        <f t="shared" si="0"/>
        <v>0</v>
      </c>
    </row>
    <row r="10" spans="1:43" ht="38.4" customHeight="1" x14ac:dyDescent="0.3">
      <c r="A10" s="98"/>
      <c r="B10" s="11" t="s">
        <v>28</v>
      </c>
      <c r="C10" s="53"/>
      <c r="D10" s="56"/>
      <c r="E10" s="56"/>
      <c r="F10" s="56"/>
      <c r="G10" s="56"/>
      <c r="H10" s="74"/>
      <c r="I10" s="11" t="b">
        <f t="shared" si="0"/>
        <v>0</v>
      </c>
    </row>
    <row r="11" spans="1:43" ht="38.4" customHeight="1" x14ac:dyDescent="0.3">
      <c r="A11" s="98"/>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7">
        <v>3</v>
      </c>
      <c r="B13" s="11" t="s">
        <v>48</v>
      </c>
      <c r="C13" s="53"/>
      <c r="D13" s="56"/>
      <c r="E13" s="56"/>
      <c r="F13" s="56"/>
      <c r="G13" s="56"/>
      <c r="H13" s="58"/>
      <c r="I13" s="11" t="b">
        <f t="shared" si="0"/>
        <v>0</v>
      </c>
    </row>
    <row r="14" spans="1:43" ht="38.4" customHeight="1" x14ac:dyDescent="0.3">
      <c r="A14" s="98"/>
      <c r="B14" s="11" t="s">
        <v>30</v>
      </c>
      <c r="C14" s="53"/>
      <c r="D14" s="56"/>
      <c r="E14" s="56"/>
      <c r="F14" s="56"/>
      <c r="G14" s="56"/>
      <c r="H14" s="58"/>
      <c r="I14" s="11" t="b">
        <f t="shared" si="0"/>
        <v>0</v>
      </c>
    </row>
    <row r="15" spans="1:43" s="19" customFormat="1" ht="38.4" customHeight="1" x14ac:dyDescent="0.3">
      <c r="A15" s="98"/>
      <c r="B15" s="11" t="s">
        <v>31</v>
      </c>
      <c r="C15" s="53"/>
      <c r="D15" s="56"/>
      <c r="E15" s="56"/>
      <c r="F15" s="56"/>
      <c r="G15" s="56"/>
      <c r="H15" s="58"/>
      <c r="I15" s="11" t="b">
        <f t="shared" si="0"/>
        <v>0</v>
      </c>
    </row>
    <row r="16" spans="1:43" s="19" customFormat="1" ht="38.4" customHeight="1" x14ac:dyDescent="0.3">
      <c r="A16" s="98"/>
      <c r="B16" s="11" t="s">
        <v>32</v>
      </c>
      <c r="C16" s="53"/>
      <c r="D16" s="56"/>
      <c r="E16" s="56"/>
      <c r="F16" s="56"/>
      <c r="G16" s="56"/>
      <c r="H16" s="58"/>
      <c r="I16" s="11" t="b">
        <f t="shared" si="0"/>
        <v>0</v>
      </c>
    </row>
    <row r="17" spans="1:9" s="19" customFormat="1" ht="38.4" customHeight="1" x14ac:dyDescent="0.3">
      <c r="A17" s="99"/>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7">
        <v>4</v>
      </c>
      <c r="B19" s="11" t="s">
        <v>35</v>
      </c>
      <c r="C19" s="53"/>
      <c r="D19" s="56"/>
      <c r="E19" s="56"/>
      <c r="F19" s="56"/>
      <c r="G19" s="56"/>
      <c r="H19" s="58"/>
      <c r="I19" s="11" t="b">
        <f t="shared" si="0"/>
        <v>0</v>
      </c>
    </row>
    <row r="20" spans="1:9" s="19" customFormat="1" ht="38.4" customHeight="1" x14ac:dyDescent="0.3">
      <c r="A20" s="98"/>
      <c r="B20" s="11" t="s">
        <v>39</v>
      </c>
      <c r="C20" s="53"/>
      <c r="D20" s="56"/>
      <c r="E20" s="56"/>
      <c r="F20" s="56"/>
      <c r="G20" s="56"/>
      <c r="H20" s="58"/>
      <c r="I20" s="11" t="b">
        <f t="shared" si="0"/>
        <v>0</v>
      </c>
    </row>
    <row r="21" spans="1:9" s="19" customFormat="1" ht="38.4" customHeight="1" x14ac:dyDescent="0.3">
      <c r="A21" s="98"/>
      <c r="B21" s="11" t="s">
        <v>36</v>
      </c>
      <c r="C21" s="53"/>
      <c r="D21" s="56"/>
      <c r="E21" s="56"/>
      <c r="F21" s="56"/>
      <c r="G21" s="56"/>
      <c r="H21" s="58"/>
      <c r="I21" s="11" t="b">
        <f t="shared" si="0"/>
        <v>0</v>
      </c>
    </row>
    <row r="22" spans="1:9" s="19" customFormat="1" ht="38.4" customHeight="1" x14ac:dyDescent="0.3">
      <c r="A22" s="98"/>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7">
        <v>5</v>
      </c>
      <c r="B24" s="11" t="s">
        <v>37</v>
      </c>
      <c r="C24" s="53"/>
      <c r="D24" s="56"/>
      <c r="E24" s="56"/>
      <c r="F24" s="56"/>
      <c r="G24" s="56"/>
      <c r="H24" s="58"/>
      <c r="I24" s="11" t="b">
        <f t="shared" si="0"/>
        <v>0</v>
      </c>
    </row>
    <row r="25" spans="1:9" s="19" customFormat="1" ht="38.4" customHeight="1" x14ac:dyDescent="0.3">
      <c r="A25" s="98"/>
      <c r="B25" s="11" t="s">
        <v>38</v>
      </c>
      <c r="C25" s="53"/>
      <c r="D25" s="56"/>
      <c r="E25" s="56"/>
      <c r="F25" s="56"/>
      <c r="G25" s="56"/>
      <c r="H25" s="58"/>
      <c r="I25" s="11" t="b">
        <f t="shared" si="0"/>
        <v>0</v>
      </c>
    </row>
    <row r="26" spans="1:9" s="19" customFormat="1" ht="38.4" customHeight="1" x14ac:dyDescent="0.3">
      <c r="A26" s="98"/>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7">
        <v>6</v>
      </c>
      <c r="B28" s="11" t="s">
        <v>42</v>
      </c>
      <c r="C28" s="53"/>
      <c r="D28" s="56"/>
      <c r="E28" s="56"/>
      <c r="F28" s="56"/>
      <c r="G28" s="56"/>
      <c r="H28" s="58"/>
      <c r="I28" s="11" t="b">
        <f t="shared" si="0"/>
        <v>0</v>
      </c>
    </row>
    <row r="29" spans="1:9" s="19" customFormat="1" ht="38.4" customHeight="1" x14ac:dyDescent="0.3">
      <c r="A29" s="98"/>
      <c r="B29" s="11" t="s">
        <v>41</v>
      </c>
      <c r="C29" s="53"/>
      <c r="D29" s="56"/>
      <c r="E29" s="56"/>
      <c r="F29" s="56"/>
      <c r="G29" s="56"/>
      <c r="H29" s="58"/>
      <c r="I29" s="11" t="b">
        <f t="shared" si="0"/>
        <v>0</v>
      </c>
    </row>
    <row r="30" spans="1:9" s="19" customFormat="1" ht="38.4" customHeight="1" x14ac:dyDescent="0.3">
      <c r="A30" s="98"/>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2">
        <v>7</v>
      </c>
      <c r="B32" s="11" t="s">
        <v>45</v>
      </c>
      <c r="C32" s="53"/>
      <c r="D32" s="56"/>
      <c r="E32" s="56"/>
      <c r="F32" s="56"/>
      <c r="G32" s="56"/>
      <c r="H32" s="58"/>
      <c r="I32" s="11" t="b">
        <f t="shared" si="0"/>
        <v>0</v>
      </c>
    </row>
    <row r="33" spans="1:9" ht="38.4" customHeight="1" x14ac:dyDescent="0.3">
      <c r="A33" s="82"/>
      <c r="B33" s="11" t="s">
        <v>44</v>
      </c>
      <c r="C33" s="53"/>
      <c r="D33" s="56"/>
      <c r="E33" s="56"/>
      <c r="F33" s="56"/>
      <c r="G33" s="56"/>
      <c r="H33" s="58"/>
      <c r="I33" s="11" t="b">
        <f t="shared" si="0"/>
        <v>0</v>
      </c>
    </row>
    <row r="34" spans="1:9" ht="38.4" customHeight="1" x14ac:dyDescent="0.3">
      <c r="A34" s="82"/>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87" t="s">
        <v>141</v>
      </c>
      <c r="B36" s="88"/>
      <c r="C36" s="88"/>
      <c r="D36" s="88"/>
      <c r="E36" s="88"/>
      <c r="F36" s="88"/>
      <c r="G36" s="88"/>
      <c r="H36" s="88"/>
      <c r="I36" s="89"/>
    </row>
    <row r="37" spans="1:9" s="19" customFormat="1" ht="148.5" customHeight="1" x14ac:dyDescent="0.3">
      <c r="A37" s="90"/>
      <c r="B37" s="91"/>
      <c r="C37" s="91"/>
      <c r="D37" s="91"/>
      <c r="E37" s="91"/>
      <c r="F37" s="91"/>
      <c r="G37" s="91"/>
      <c r="H37" s="91"/>
      <c r="I37" s="92"/>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79"/>
      <c r="B1" s="80"/>
      <c r="C1" s="81" t="s">
        <v>135</v>
      </c>
      <c r="D1" s="81"/>
      <c r="E1" s="81"/>
      <c r="F1" s="81"/>
      <c r="G1" s="81"/>
      <c r="H1" s="32" t="s">
        <v>136</v>
      </c>
      <c r="I1" s="33">
        <f>IF(I5&lt;80,1,IF(I8&lt;80,1,IF(I14&lt;80,2,IF(I21&lt;80,3,IF(I27&lt;80,4,IF(I35&lt;80,5,IF(I41&lt;80,6,IF(I47&lt;80,7,8))))))))</f>
        <v>1</v>
      </c>
      <c r="AS1" s="1"/>
      <c r="AT1" s="1"/>
      <c r="AU1" s="1"/>
      <c r="AV1" s="1"/>
      <c r="AW1" s="1"/>
    </row>
    <row r="2" spans="1:49" ht="78" customHeight="1" thickTop="1" x14ac:dyDescent="0.3">
      <c r="A2" s="83" t="s">
        <v>139</v>
      </c>
      <c r="B2" s="103"/>
      <c r="C2" s="85" t="s">
        <v>15</v>
      </c>
      <c r="D2" s="85"/>
      <c r="E2" s="85"/>
      <c r="F2" s="85"/>
      <c r="G2" s="85"/>
      <c r="H2" s="86"/>
      <c r="I2" s="93" t="s">
        <v>134</v>
      </c>
    </row>
    <row r="3" spans="1:49" ht="38.4" customHeight="1" x14ac:dyDescent="0.3">
      <c r="A3" s="28"/>
      <c r="B3" s="28"/>
      <c r="C3" s="26">
        <v>0</v>
      </c>
      <c r="D3" s="12">
        <v>1</v>
      </c>
      <c r="E3" s="12">
        <v>2</v>
      </c>
      <c r="F3" s="12">
        <v>3</v>
      </c>
      <c r="G3" s="12">
        <v>4</v>
      </c>
      <c r="H3" s="12">
        <v>5</v>
      </c>
      <c r="I3" s="94"/>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2">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2"/>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7">
        <v>2</v>
      </c>
      <c r="B9" s="11" t="s">
        <v>17</v>
      </c>
      <c r="C9" s="53"/>
      <c r="D9" s="51"/>
      <c r="E9" s="54"/>
      <c r="F9" s="54"/>
      <c r="G9" s="51"/>
      <c r="H9" s="55"/>
      <c r="I9" s="11" t="b">
        <f t="shared" si="0"/>
        <v>0</v>
      </c>
    </row>
    <row r="10" spans="1:49" ht="38.4" customHeight="1" x14ac:dyDescent="0.3">
      <c r="A10" s="98"/>
      <c r="B10" s="11" t="s">
        <v>52</v>
      </c>
      <c r="C10" s="53"/>
      <c r="D10" s="51"/>
      <c r="E10" s="54"/>
      <c r="F10" s="54"/>
      <c r="G10" s="51"/>
      <c r="H10" s="55"/>
      <c r="I10" s="11" t="b">
        <f t="shared" si="0"/>
        <v>0</v>
      </c>
    </row>
    <row r="11" spans="1:49" ht="38.4" customHeight="1" x14ac:dyDescent="0.3">
      <c r="A11" s="98"/>
      <c r="B11" s="11" t="s">
        <v>53</v>
      </c>
      <c r="C11" s="53"/>
      <c r="D11" s="51"/>
      <c r="E11" s="54"/>
      <c r="F11" s="51"/>
      <c r="G11" s="57"/>
      <c r="H11" s="55"/>
      <c r="I11" s="11" t="b">
        <f t="shared" si="0"/>
        <v>0</v>
      </c>
    </row>
    <row r="12" spans="1:49" ht="38.4" customHeight="1" x14ac:dyDescent="0.3">
      <c r="A12" s="98"/>
      <c r="B12" s="11" t="s">
        <v>18</v>
      </c>
      <c r="C12" s="53"/>
      <c r="D12" s="51"/>
      <c r="E12" s="51"/>
      <c r="F12" s="54"/>
      <c r="G12" s="57"/>
      <c r="H12" s="55"/>
      <c r="I12" s="11" t="b">
        <f t="shared" si="0"/>
        <v>0</v>
      </c>
    </row>
    <row r="13" spans="1:49" ht="38.25" customHeight="1" x14ac:dyDescent="0.3">
      <c r="A13" s="99"/>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2">
        <v>3</v>
      </c>
      <c r="B15" s="11" t="s">
        <v>55</v>
      </c>
      <c r="C15" s="53"/>
      <c r="D15" s="51"/>
      <c r="E15" s="51"/>
      <c r="F15" s="51"/>
      <c r="G15" s="54"/>
      <c r="H15" s="55"/>
      <c r="I15" s="11" t="b">
        <f t="shared" si="0"/>
        <v>0</v>
      </c>
    </row>
    <row r="16" spans="1:49" s="3" customFormat="1" ht="38.4" customHeight="1" x14ac:dyDescent="0.3">
      <c r="A16" s="82"/>
      <c r="B16" s="11" t="s">
        <v>56</v>
      </c>
      <c r="C16" s="53"/>
      <c r="D16" s="51"/>
      <c r="E16" s="51"/>
      <c r="F16" s="51"/>
      <c r="G16" s="51"/>
      <c r="H16" s="55"/>
      <c r="I16" s="11" t="b">
        <f t="shared" si="0"/>
        <v>0</v>
      </c>
    </row>
    <row r="17" spans="1:9" s="3" customFormat="1" ht="38.4" customHeight="1" x14ac:dyDescent="0.3">
      <c r="A17" s="82"/>
      <c r="B17" s="11" t="s">
        <v>59</v>
      </c>
      <c r="C17" s="53"/>
      <c r="D17" s="51"/>
      <c r="E17" s="51"/>
      <c r="F17" s="51"/>
      <c r="G17" s="51"/>
      <c r="H17" s="55"/>
      <c r="I17" s="11" t="b">
        <f t="shared" si="0"/>
        <v>0</v>
      </c>
    </row>
    <row r="18" spans="1:9" s="3" customFormat="1" ht="38.4" customHeight="1" x14ac:dyDescent="0.3">
      <c r="A18" s="82"/>
      <c r="B18" s="11" t="s">
        <v>57</v>
      </c>
      <c r="C18" s="53"/>
      <c r="D18" s="51"/>
      <c r="E18" s="51"/>
      <c r="F18" s="51"/>
      <c r="G18" s="54"/>
      <c r="H18" s="55"/>
      <c r="I18" s="11" t="b">
        <f t="shared" si="0"/>
        <v>0</v>
      </c>
    </row>
    <row r="19" spans="1:9" s="3" customFormat="1" ht="38.4" customHeight="1" x14ac:dyDescent="0.3">
      <c r="A19" s="82"/>
      <c r="B19" s="11" t="s">
        <v>58</v>
      </c>
      <c r="C19" s="53"/>
      <c r="D19" s="51"/>
      <c r="E19" s="51"/>
      <c r="F19" s="54"/>
      <c r="G19" s="51"/>
      <c r="H19" s="55"/>
      <c r="I19" s="11" t="b">
        <f t="shared" si="0"/>
        <v>0</v>
      </c>
    </row>
    <row r="20" spans="1:9" s="3" customFormat="1" ht="38.4" customHeight="1" x14ac:dyDescent="0.3">
      <c r="A20" s="82"/>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7">
        <v>4</v>
      </c>
      <c r="B22" s="11" t="s">
        <v>62</v>
      </c>
      <c r="C22" s="53"/>
      <c r="D22" s="51"/>
      <c r="E22" s="51"/>
      <c r="F22" s="54"/>
      <c r="G22" s="51"/>
      <c r="H22" s="55"/>
      <c r="I22" s="11" t="b">
        <f t="shared" si="0"/>
        <v>0</v>
      </c>
    </row>
    <row r="23" spans="1:9" s="3" customFormat="1" ht="61.5" customHeight="1" x14ac:dyDescent="0.3">
      <c r="A23" s="98"/>
      <c r="B23" s="11" t="s">
        <v>63</v>
      </c>
      <c r="C23" s="53"/>
      <c r="D23" s="51"/>
      <c r="E23" s="51"/>
      <c r="F23" s="51"/>
      <c r="G23" s="54"/>
      <c r="H23" s="55"/>
      <c r="I23" s="11" t="b">
        <f t="shared" si="0"/>
        <v>0</v>
      </c>
    </row>
    <row r="24" spans="1:9" s="3" customFormat="1" ht="33" customHeight="1" x14ac:dyDescent="0.3">
      <c r="A24" s="98"/>
      <c r="B24" s="11" t="s">
        <v>61</v>
      </c>
      <c r="C24" s="53"/>
      <c r="D24" s="51"/>
      <c r="E24" s="51"/>
      <c r="F24" s="54"/>
      <c r="G24" s="51"/>
      <c r="H24" s="55"/>
      <c r="I24" s="11" t="b">
        <f t="shared" si="0"/>
        <v>0</v>
      </c>
    </row>
    <row r="25" spans="1:9" s="3" customFormat="1" ht="39.75" customHeight="1" x14ac:dyDescent="0.3">
      <c r="A25" s="98"/>
      <c r="B25" s="11" t="s">
        <v>64</v>
      </c>
      <c r="C25" s="53"/>
      <c r="D25" s="51"/>
      <c r="E25" s="51"/>
      <c r="F25" s="51"/>
      <c r="G25" s="51"/>
      <c r="H25" s="55"/>
      <c r="I25" s="11" t="b">
        <f t="shared" si="0"/>
        <v>0</v>
      </c>
    </row>
    <row r="26" spans="1:9" s="3" customFormat="1" ht="33.75" customHeight="1" x14ac:dyDescent="0.3">
      <c r="A26" s="99"/>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2">
        <v>5</v>
      </c>
      <c r="B28" s="11" t="s">
        <v>66</v>
      </c>
      <c r="C28" s="53"/>
      <c r="D28" s="51"/>
      <c r="E28" s="51"/>
      <c r="F28" s="54"/>
      <c r="G28" s="51"/>
      <c r="H28" s="55"/>
      <c r="I28" s="11" t="b">
        <f t="shared" si="0"/>
        <v>0</v>
      </c>
    </row>
    <row r="29" spans="1:9" s="3" customFormat="1" ht="69" customHeight="1" x14ac:dyDescent="0.3">
      <c r="A29" s="82"/>
      <c r="B29" s="11" t="s">
        <v>67</v>
      </c>
      <c r="C29" s="53"/>
      <c r="D29" s="51"/>
      <c r="E29" s="51"/>
      <c r="F29" s="54"/>
      <c r="G29" s="51"/>
      <c r="H29" s="55"/>
      <c r="I29" s="11" t="b">
        <f t="shared" si="0"/>
        <v>0</v>
      </c>
    </row>
    <row r="30" spans="1:9" s="3" customFormat="1" ht="38.4" customHeight="1" x14ac:dyDescent="0.3">
      <c r="A30" s="82"/>
      <c r="B30" s="11" t="s">
        <v>69</v>
      </c>
      <c r="C30" s="53"/>
      <c r="D30" s="51"/>
      <c r="E30" s="51"/>
      <c r="F30" s="54"/>
      <c r="G30" s="54"/>
      <c r="H30" s="55"/>
      <c r="I30" s="11" t="b">
        <f t="shared" si="0"/>
        <v>0</v>
      </c>
    </row>
    <row r="31" spans="1:9" s="3" customFormat="1" ht="57.75" customHeight="1" x14ac:dyDescent="0.3">
      <c r="A31" s="82"/>
      <c r="B31" s="11" t="s">
        <v>70</v>
      </c>
      <c r="C31" s="53"/>
      <c r="D31" s="51"/>
      <c r="E31" s="51"/>
      <c r="F31" s="54"/>
      <c r="G31" s="54"/>
      <c r="H31" s="55"/>
      <c r="I31" s="11" t="b">
        <f t="shared" si="0"/>
        <v>0</v>
      </c>
    </row>
    <row r="32" spans="1:9" s="3" customFormat="1" ht="42.75" customHeight="1" x14ac:dyDescent="0.3">
      <c r="A32" s="82"/>
      <c r="B32" s="11" t="s">
        <v>68</v>
      </c>
      <c r="C32" s="53"/>
      <c r="D32" s="51"/>
      <c r="E32" s="51"/>
      <c r="F32" s="54"/>
      <c r="G32" s="51"/>
      <c r="H32" s="55"/>
      <c r="I32" s="11" t="b">
        <f t="shared" si="0"/>
        <v>0</v>
      </c>
    </row>
    <row r="33" spans="1:9" s="3" customFormat="1" ht="29.25" customHeight="1" x14ac:dyDescent="0.3">
      <c r="A33" s="82"/>
      <c r="B33" s="11" t="s">
        <v>19</v>
      </c>
      <c r="C33" s="53"/>
      <c r="D33" s="51"/>
      <c r="E33" s="51"/>
      <c r="F33" s="54"/>
      <c r="G33" s="51"/>
      <c r="H33" s="55"/>
      <c r="I33" s="11" t="b">
        <f t="shared" si="0"/>
        <v>0</v>
      </c>
    </row>
    <row r="34" spans="1:9" s="3" customFormat="1" ht="32.25" customHeight="1" x14ac:dyDescent="0.3">
      <c r="A34" s="82"/>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2">
        <v>6</v>
      </c>
      <c r="B36" s="11" t="s">
        <v>124</v>
      </c>
      <c r="C36" s="53"/>
      <c r="D36" s="51"/>
      <c r="E36" s="51"/>
      <c r="F36" s="54"/>
      <c r="G36" s="51"/>
      <c r="H36" s="55"/>
      <c r="I36" s="11" t="b">
        <f t="shared" si="0"/>
        <v>0</v>
      </c>
    </row>
    <row r="37" spans="1:9" s="3" customFormat="1" ht="38.4" customHeight="1" x14ac:dyDescent="0.3">
      <c r="A37" s="82"/>
      <c r="B37" s="11" t="s">
        <v>74</v>
      </c>
      <c r="C37" s="53"/>
      <c r="D37" s="51"/>
      <c r="E37" s="51"/>
      <c r="F37" s="54"/>
      <c r="G37" s="51"/>
      <c r="H37" s="55"/>
      <c r="I37" s="11" t="b">
        <f t="shared" si="0"/>
        <v>0</v>
      </c>
    </row>
    <row r="38" spans="1:9" s="3" customFormat="1" ht="38.4" customHeight="1" x14ac:dyDescent="0.3">
      <c r="A38" s="82"/>
      <c r="B38" s="11" t="s">
        <v>78</v>
      </c>
      <c r="C38" s="53"/>
      <c r="D38" s="51"/>
      <c r="E38" s="51"/>
      <c r="F38" s="54"/>
      <c r="G38" s="51"/>
      <c r="H38" s="55"/>
      <c r="I38" s="11" t="b">
        <f t="shared" si="0"/>
        <v>0</v>
      </c>
    </row>
    <row r="39" spans="1:9" s="3" customFormat="1" ht="38.4" customHeight="1" x14ac:dyDescent="0.3">
      <c r="A39" s="82"/>
      <c r="B39" s="11" t="s">
        <v>120</v>
      </c>
      <c r="C39" s="53"/>
      <c r="D39" s="51"/>
      <c r="E39" s="51"/>
      <c r="F39" s="54"/>
      <c r="G39" s="51"/>
      <c r="H39" s="55"/>
      <c r="I39" s="11" t="b">
        <f t="shared" si="0"/>
        <v>0</v>
      </c>
    </row>
    <row r="40" spans="1:9" s="3" customFormat="1" ht="43.2" customHeight="1" x14ac:dyDescent="0.3">
      <c r="A40" s="82"/>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2">
        <v>7</v>
      </c>
      <c r="B42" s="11" t="s">
        <v>77</v>
      </c>
      <c r="C42" s="53"/>
      <c r="D42" s="51"/>
      <c r="E42" s="51"/>
      <c r="F42" s="51"/>
      <c r="G42" s="51"/>
      <c r="H42" s="55"/>
      <c r="I42" s="11" t="b">
        <f t="shared" si="0"/>
        <v>0</v>
      </c>
    </row>
    <row r="43" spans="1:9" ht="43.5" customHeight="1" x14ac:dyDescent="0.3">
      <c r="A43" s="82"/>
      <c r="B43" s="11" t="s">
        <v>125</v>
      </c>
      <c r="C43" s="53"/>
      <c r="D43" s="51"/>
      <c r="E43" s="51"/>
      <c r="F43" s="51"/>
      <c r="G43" s="51"/>
      <c r="H43" s="55"/>
      <c r="I43" s="11" t="b">
        <f t="shared" si="0"/>
        <v>0</v>
      </c>
    </row>
    <row r="44" spans="1:9" ht="42.6" customHeight="1" x14ac:dyDescent="0.3">
      <c r="A44" s="82"/>
      <c r="B44" s="11" t="s">
        <v>80</v>
      </c>
      <c r="C44" s="53"/>
      <c r="D44" s="51"/>
      <c r="E44" s="51"/>
      <c r="F44" s="51"/>
      <c r="G44" s="51"/>
      <c r="H44" s="55"/>
      <c r="I44" s="11" t="b">
        <f t="shared" si="0"/>
        <v>0</v>
      </c>
    </row>
    <row r="45" spans="1:9" ht="36.75" customHeight="1" x14ac:dyDescent="0.3">
      <c r="A45" s="82"/>
      <c r="B45" s="11" t="s">
        <v>119</v>
      </c>
      <c r="C45" s="53"/>
      <c r="D45" s="51"/>
      <c r="E45" s="51"/>
      <c r="F45" s="51"/>
      <c r="G45" s="51"/>
      <c r="H45" s="55"/>
      <c r="I45" s="11" t="b">
        <f t="shared" si="0"/>
        <v>0</v>
      </c>
    </row>
    <row r="46" spans="1:9" ht="51" customHeight="1" x14ac:dyDescent="0.3">
      <c r="A46" s="82"/>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2">
        <v>8</v>
      </c>
      <c r="B48" s="11" t="s">
        <v>84</v>
      </c>
      <c r="C48" s="53"/>
      <c r="D48" s="51"/>
      <c r="E48" s="51"/>
      <c r="F48" s="51"/>
      <c r="G48" s="51"/>
      <c r="H48" s="55"/>
      <c r="I48" s="11" t="b">
        <f t="shared" si="0"/>
        <v>0</v>
      </c>
    </row>
    <row r="49" spans="1:9" ht="59.25" customHeight="1" x14ac:dyDescent="0.3">
      <c r="A49" s="82"/>
      <c r="B49" s="23" t="s">
        <v>126</v>
      </c>
      <c r="C49" s="53"/>
      <c r="D49" s="51"/>
      <c r="E49" s="51"/>
      <c r="F49" s="51"/>
      <c r="G49" s="51"/>
      <c r="H49" s="55"/>
      <c r="I49" s="11" t="b">
        <f t="shared" si="0"/>
        <v>0</v>
      </c>
    </row>
    <row r="50" spans="1:9" ht="59.25" customHeight="1" x14ac:dyDescent="0.3">
      <c r="A50" s="82"/>
      <c r="B50" s="24" t="s">
        <v>85</v>
      </c>
      <c r="C50" s="53"/>
      <c r="D50" s="51"/>
      <c r="E50" s="51"/>
      <c r="F50" s="51"/>
      <c r="G50" s="51"/>
      <c r="H50" s="55"/>
      <c r="I50" s="11" t="b">
        <f t="shared" si="0"/>
        <v>0</v>
      </c>
    </row>
    <row r="51" spans="1:9" ht="59.25" customHeight="1" x14ac:dyDescent="0.3">
      <c r="A51" s="82"/>
      <c r="B51" s="24" t="s">
        <v>118</v>
      </c>
      <c r="C51" s="53"/>
      <c r="D51" s="51"/>
      <c r="E51" s="51"/>
      <c r="F51" s="51"/>
      <c r="G51" s="51"/>
      <c r="H51" s="55"/>
      <c r="I51" s="11" t="b">
        <f t="shared" si="0"/>
        <v>0</v>
      </c>
    </row>
    <row r="52" spans="1:9" ht="61.2" customHeight="1" x14ac:dyDescent="0.3">
      <c r="A52" s="82"/>
      <c r="B52" s="11" t="s">
        <v>86</v>
      </c>
      <c r="C52" s="53"/>
      <c r="D52" s="51"/>
      <c r="E52" s="51"/>
      <c r="F52" s="51"/>
      <c r="G52" s="51"/>
      <c r="H52" s="55"/>
      <c r="I52" s="11" t="b">
        <f t="shared" si="0"/>
        <v>0</v>
      </c>
    </row>
    <row r="53" spans="1:9" ht="61.2" customHeight="1" x14ac:dyDescent="0.3">
      <c r="A53" s="82"/>
      <c r="B53" s="11" t="s">
        <v>123</v>
      </c>
      <c r="C53" s="53"/>
      <c r="D53" s="51"/>
      <c r="E53" s="51"/>
      <c r="F53" s="51"/>
      <c r="G53" s="51"/>
      <c r="H53" s="55"/>
      <c r="I53" s="11" t="b">
        <f t="shared" si="0"/>
        <v>0</v>
      </c>
    </row>
    <row r="54" spans="1:9" ht="56.25" customHeight="1" x14ac:dyDescent="0.3">
      <c r="A54" s="82"/>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87" t="s">
        <v>141</v>
      </c>
      <c r="B56" s="88"/>
      <c r="C56" s="88"/>
      <c r="D56" s="88"/>
      <c r="E56" s="88"/>
      <c r="F56" s="88"/>
      <c r="G56" s="88"/>
      <c r="H56" s="88"/>
      <c r="I56" s="89"/>
    </row>
    <row r="57" spans="1:9" s="3" customFormat="1" ht="38.4" customHeight="1" x14ac:dyDescent="0.3">
      <c r="A57" s="104"/>
      <c r="B57" s="105"/>
      <c r="C57" s="105"/>
      <c r="D57" s="105"/>
      <c r="E57" s="105"/>
      <c r="F57" s="105"/>
      <c r="G57" s="105"/>
      <c r="H57" s="105"/>
      <c r="I57" s="106"/>
    </row>
    <row r="58" spans="1:9" s="3" customFormat="1" ht="38.4" customHeight="1" x14ac:dyDescent="0.3">
      <c r="A58" s="104"/>
      <c r="B58" s="105"/>
      <c r="C58" s="105"/>
      <c r="D58" s="105"/>
      <c r="E58" s="105"/>
      <c r="F58" s="105"/>
      <c r="G58" s="105"/>
      <c r="H58" s="105"/>
      <c r="I58" s="106"/>
    </row>
    <row r="59" spans="1:9" s="3" customFormat="1" ht="74.400000000000006" customHeight="1" x14ac:dyDescent="0.3">
      <c r="A59" s="90"/>
      <c r="B59" s="91"/>
      <c r="C59" s="91"/>
      <c r="D59" s="91"/>
      <c r="E59" s="91"/>
      <c r="F59" s="91"/>
      <c r="G59" s="91"/>
      <c r="H59" s="91"/>
      <c r="I59" s="92"/>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79"/>
      <c r="B1" s="80"/>
      <c r="C1" s="116" t="s">
        <v>135</v>
      </c>
      <c r="D1" s="116"/>
      <c r="E1" s="116"/>
      <c r="F1" s="116"/>
      <c r="G1" s="117"/>
      <c r="H1" s="36" t="s">
        <v>136</v>
      </c>
      <c r="I1" s="33">
        <f>IF(I5&lt;80,1,IF(I7&lt;80,1,IF(I12&lt;80,2,IF(I16&lt;80,3,IF(I21&lt;80,4,IF(I29&lt;80,5,IF(I36&lt;80,6,IF(I42&lt;80,7,8))))))))</f>
        <v>1</v>
      </c>
    </row>
    <row r="2" spans="1:45" ht="77.25" customHeight="1" thickTop="1" x14ac:dyDescent="0.3">
      <c r="A2" s="83" t="s">
        <v>140</v>
      </c>
      <c r="B2" s="103"/>
      <c r="C2" s="85" t="s">
        <v>15</v>
      </c>
      <c r="D2" s="85"/>
      <c r="E2" s="85"/>
      <c r="F2" s="85"/>
      <c r="G2" s="85"/>
      <c r="H2" s="86"/>
      <c r="I2" s="115" t="s">
        <v>134</v>
      </c>
    </row>
    <row r="3" spans="1:45" ht="38.4" customHeight="1" x14ac:dyDescent="0.3">
      <c r="A3" s="28"/>
      <c r="B3" s="28"/>
      <c r="C3" s="26">
        <v>0</v>
      </c>
      <c r="D3" s="12">
        <v>1</v>
      </c>
      <c r="E3" s="12">
        <v>2</v>
      </c>
      <c r="F3" s="12">
        <v>3</v>
      </c>
      <c r="G3" s="12">
        <v>4</v>
      </c>
      <c r="H3" s="12">
        <v>5</v>
      </c>
      <c r="I3" s="94"/>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2">
        <v>2</v>
      </c>
      <c r="B8" s="11" t="s">
        <v>91</v>
      </c>
      <c r="C8" s="53"/>
      <c r="D8" s="51"/>
      <c r="E8" s="52"/>
      <c r="F8" s="52"/>
      <c r="G8" s="51"/>
      <c r="H8" s="55"/>
      <c r="I8" s="11" t="b">
        <f t="shared" ref="I8:I45" si="0">IF(C8="X",0,IF(D8="X",20,IF(E8="X",40,IF(F8="X",60,IF(G8="X",80,IF(H8="X",100))))))</f>
        <v>0</v>
      </c>
    </row>
    <row r="9" spans="1:45" ht="38.4" customHeight="1" x14ac:dyDescent="0.3">
      <c r="A9" s="82"/>
      <c r="B9" s="11" t="s">
        <v>92</v>
      </c>
      <c r="C9" s="53"/>
      <c r="D9" s="51"/>
      <c r="E9" s="54"/>
      <c r="F9" s="52"/>
      <c r="G9" s="51"/>
      <c r="H9" s="55"/>
      <c r="I9" s="11" t="b">
        <f t="shared" si="0"/>
        <v>0</v>
      </c>
    </row>
    <row r="10" spans="1:45" ht="38.4" customHeight="1" x14ac:dyDescent="0.3">
      <c r="A10" s="82"/>
      <c r="B10" s="11" t="s">
        <v>90</v>
      </c>
      <c r="C10" s="53"/>
      <c r="D10" s="51"/>
      <c r="E10" s="54"/>
      <c r="F10" s="52"/>
      <c r="G10" s="51"/>
      <c r="H10" s="55"/>
      <c r="I10" s="11" t="b">
        <f t="shared" si="0"/>
        <v>0</v>
      </c>
    </row>
    <row r="11" spans="1:45" ht="38.4" customHeight="1" x14ac:dyDescent="0.3">
      <c r="A11" s="82"/>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2">
        <v>3</v>
      </c>
      <c r="B13" s="11" t="s">
        <v>98</v>
      </c>
      <c r="C13" s="53"/>
      <c r="D13" s="51"/>
      <c r="E13" s="51"/>
      <c r="F13" s="52"/>
      <c r="G13" s="54"/>
      <c r="H13" s="55"/>
      <c r="I13" s="11" t="b">
        <f t="shared" si="0"/>
        <v>0</v>
      </c>
    </row>
    <row r="14" spans="1:45" s="3" customFormat="1" ht="44.25" customHeight="1" x14ac:dyDescent="0.3">
      <c r="A14" s="82"/>
      <c r="B14" s="11" t="s">
        <v>96</v>
      </c>
      <c r="C14" s="53"/>
      <c r="D14" s="51"/>
      <c r="E14" s="52"/>
      <c r="F14" s="51"/>
      <c r="G14" s="51"/>
      <c r="H14" s="55"/>
      <c r="I14" s="11" t="b">
        <f t="shared" si="0"/>
        <v>0</v>
      </c>
    </row>
    <row r="15" spans="1:45" s="3" customFormat="1" ht="44.25" customHeight="1" x14ac:dyDescent="0.3">
      <c r="A15" s="82"/>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7">
        <v>4</v>
      </c>
      <c r="B17" s="11" t="s">
        <v>99</v>
      </c>
      <c r="C17" s="53"/>
      <c r="D17" s="51"/>
      <c r="E17" s="51"/>
      <c r="F17" s="52"/>
      <c r="G17" s="52"/>
      <c r="H17" s="55"/>
      <c r="I17" s="11" t="b">
        <f t="shared" si="0"/>
        <v>0</v>
      </c>
    </row>
    <row r="18" spans="1:9" s="3" customFormat="1" ht="60.75" customHeight="1" x14ac:dyDescent="0.3">
      <c r="A18" s="98"/>
      <c r="B18" s="11" t="s">
        <v>101</v>
      </c>
      <c r="C18" s="53"/>
      <c r="D18" s="51"/>
      <c r="E18" s="51"/>
      <c r="F18" s="52"/>
      <c r="G18" s="52"/>
      <c r="H18" s="55"/>
      <c r="I18" s="11" t="b">
        <f t="shared" si="0"/>
        <v>0</v>
      </c>
    </row>
    <row r="19" spans="1:9" s="3" customFormat="1" ht="38.4" customHeight="1" x14ac:dyDescent="0.3">
      <c r="A19" s="98"/>
      <c r="B19" s="11" t="s">
        <v>100</v>
      </c>
      <c r="C19" s="53"/>
      <c r="D19" s="51"/>
      <c r="E19" s="51"/>
      <c r="F19" s="51"/>
      <c r="G19" s="52"/>
      <c r="H19" s="55"/>
      <c r="I19" s="11" t="b">
        <f t="shared" si="0"/>
        <v>0</v>
      </c>
    </row>
    <row r="20" spans="1:9" s="3" customFormat="1" ht="38.4" customHeight="1" x14ac:dyDescent="0.3">
      <c r="A20" s="98"/>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7">
        <v>5</v>
      </c>
      <c r="B22" s="11" t="s">
        <v>102</v>
      </c>
      <c r="C22" s="53"/>
      <c r="D22" s="51"/>
      <c r="E22" s="51"/>
      <c r="F22" s="52"/>
      <c r="G22" s="51"/>
      <c r="H22" s="55"/>
      <c r="I22" s="11" t="b">
        <f t="shared" si="0"/>
        <v>0</v>
      </c>
    </row>
    <row r="23" spans="1:9" s="3" customFormat="1" ht="38.25" customHeight="1" x14ac:dyDescent="0.3">
      <c r="A23" s="98"/>
      <c r="B23" s="11" t="s">
        <v>103</v>
      </c>
      <c r="C23" s="53"/>
      <c r="D23" s="51"/>
      <c r="E23" s="51"/>
      <c r="F23" s="52"/>
      <c r="G23" s="51"/>
      <c r="H23" s="55"/>
      <c r="I23" s="11" t="b">
        <f t="shared" si="0"/>
        <v>0</v>
      </c>
    </row>
    <row r="24" spans="1:9" s="3" customFormat="1" ht="40.5" customHeight="1" x14ac:dyDescent="0.3">
      <c r="A24" s="98"/>
      <c r="B24" s="11" t="s">
        <v>104</v>
      </c>
      <c r="C24" s="53"/>
      <c r="D24" s="51"/>
      <c r="E24" s="51"/>
      <c r="F24" s="54"/>
      <c r="G24" s="52"/>
      <c r="H24" s="55"/>
      <c r="I24" s="11" t="b">
        <f t="shared" si="0"/>
        <v>0</v>
      </c>
    </row>
    <row r="25" spans="1:9" s="3" customFormat="1" ht="45" customHeight="1" x14ac:dyDescent="0.3">
      <c r="A25" s="98"/>
      <c r="B25" s="11" t="s">
        <v>106</v>
      </c>
      <c r="C25" s="53"/>
      <c r="D25" s="51"/>
      <c r="E25" s="51"/>
      <c r="F25" s="54"/>
      <c r="G25" s="52"/>
      <c r="H25" s="55"/>
      <c r="I25" s="11" t="b">
        <f t="shared" si="0"/>
        <v>0</v>
      </c>
    </row>
    <row r="26" spans="1:9" s="3" customFormat="1" ht="30" customHeight="1" x14ac:dyDescent="0.3">
      <c r="A26" s="98"/>
      <c r="B26" s="11" t="s">
        <v>107</v>
      </c>
      <c r="C26" s="53"/>
      <c r="D26" s="51"/>
      <c r="E26" s="51"/>
      <c r="F26" s="54"/>
      <c r="G26" s="54"/>
      <c r="H26" s="55"/>
      <c r="I26" s="11" t="b">
        <f t="shared" si="0"/>
        <v>0</v>
      </c>
    </row>
    <row r="27" spans="1:9" s="3" customFormat="1" ht="54" customHeight="1" x14ac:dyDescent="0.3">
      <c r="A27" s="98"/>
      <c r="B27" s="11" t="s">
        <v>130</v>
      </c>
      <c r="C27" s="53"/>
      <c r="D27" s="51"/>
      <c r="E27" s="51"/>
      <c r="F27" s="54"/>
      <c r="G27" s="54"/>
      <c r="H27" s="55"/>
      <c r="I27" s="11" t="b">
        <f t="shared" si="0"/>
        <v>0</v>
      </c>
    </row>
    <row r="28" spans="1:9" s="3" customFormat="1" ht="43.5" customHeight="1" x14ac:dyDescent="0.3">
      <c r="A28" s="99"/>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2">
        <v>6</v>
      </c>
      <c r="B30" s="11" t="s">
        <v>109</v>
      </c>
      <c r="C30" s="53"/>
      <c r="D30" s="51"/>
      <c r="E30" s="51"/>
      <c r="F30" s="54"/>
      <c r="G30" s="55"/>
      <c r="H30" s="55"/>
      <c r="I30" s="11" t="b">
        <f t="shared" si="0"/>
        <v>0</v>
      </c>
    </row>
    <row r="31" spans="1:9" s="3" customFormat="1" ht="45.75" customHeight="1" x14ac:dyDescent="0.3">
      <c r="A31" s="82"/>
      <c r="B31" s="11" t="s">
        <v>117</v>
      </c>
      <c r="C31" s="53"/>
      <c r="D31" s="51"/>
      <c r="E31" s="51"/>
      <c r="F31" s="51"/>
      <c r="G31" s="55"/>
      <c r="H31" s="55"/>
      <c r="I31" s="11" t="b">
        <f t="shared" si="0"/>
        <v>0</v>
      </c>
    </row>
    <row r="32" spans="1:9" s="3" customFormat="1" ht="38.4" customHeight="1" x14ac:dyDescent="0.3">
      <c r="A32" s="82"/>
      <c r="B32" s="11" t="s">
        <v>110</v>
      </c>
      <c r="C32" s="53"/>
      <c r="D32" s="51"/>
      <c r="E32" s="51"/>
      <c r="F32" s="51"/>
      <c r="G32" s="55"/>
      <c r="H32" s="55"/>
      <c r="I32" s="11" t="b">
        <f t="shared" si="0"/>
        <v>0</v>
      </c>
    </row>
    <row r="33" spans="1:9" s="3" customFormat="1" ht="38.4" customHeight="1" x14ac:dyDescent="0.3">
      <c r="A33" s="82"/>
      <c r="B33" s="11" t="s">
        <v>20</v>
      </c>
      <c r="C33" s="53"/>
      <c r="D33" s="51"/>
      <c r="E33" s="51"/>
      <c r="F33" s="51"/>
      <c r="G33" s="55"/>
      <c r="H33" s="55"/>
      <c r="I33" s="11" t="b">
        <f t="shared" si="0"/>
        <v>0</v>
      </c>
    </row>
    <row r="34" spans="1:9" s="3" customFormat="1" ht="38.4" customHeight="1" x14ac:dyDescent="0.3">
      <c r="A34" s="82"/>
      <c r="B34" s="11" t="s">
        <v>124</v>
      </c>
      <c r="C34" s="53"/>
      <c r="D34" s="51"/>
      <c r="E34" s="51"/>
      <c r="F34" s="51"/>
      <c r="G34" s="55"/>
      <c r="H34" s="55"/>
      <c r="I34" s="11" t="b">
        <f t="shared" si="0"/>
        <v>0</v>
      </c>
    </row>
    <row r="35" spans="1:9" s="3" customFormat="1" ht="45.75" customHeight="1" x14ac:dyDescent="0.3">
      <c r="A35" s="82"/>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7">
        <v>7</v>
      </c>
      <c r="B37" s="11" t="s">
        <v>112</v>
      </c>
      <c r="C37" s="53"/>
      <c r="D37" s="51"/>
      <c r="E37" s="51"/>
      <c r="F37" s="51"/>
      <c r="G37" s="51"/>
      <c r="H37" s="55"/>
      <c r="I37" s="11" t="b">
        <f t="shared" si="0"/>
        <v>0</v>
      </c>
    </row>
    <row r="38" spans="1:9" ht="39.75" customHeight="1" x14ac:dyDescent="0.3">
      <c r="A38" s="98"/>
      <c r="B38" s="11" t="s">
        <v>21</v>
      </c>
      <c r="C38" s="53"/>
      <c r="D38" s="51"/>
      <c r="E38" s="51"/>
      <c r="F38" s="51"/>
      <c r="G38" s="51"/>
      <c r="H38" s="55"/>
      <c r="I38" s="11" t="b">
        <f t="shared" si="0"/>
        <v>0</v>
      </c>
    </row>
    <row r="39" spans="1:9" ht="55.5" customHeight="1" x14ac:dyDescent="0.3">
      <c r="A39" s="98"/>
      <c r="B39" s="11" t="s">
        <v>128</v>
      </c>
      <c r="C39" s="53"/>
      <c r="D39" s="51"/>
      <c r="E39" s="51"/>
      <c r="F39" s="51"/>
      <c r="G39" s="51"/>
      <c r="H39" s="55"/>
      <c r="I39" s="11" t="b">
        <f t="shared" si="0"/>
        <v>0</v>
      </c>
    </row>
    <row r="40" spans="1:9" ht="49.5" customHeight="1" x14ac:dyDescent="0.3">
      <c r="A40" s="98"/>
      <c r="B40" s="11" t="s">
        <v>129</v>
      </c>
      <c r="C40" s="53"/>
      <c r="D40" s="51"/>
      <c r="E40" s="51"/>
      <c r="F40" s="51"/>
      <c r="G40" s="51"/>
      <c r="H40" s="55"/>
      <c r="I40" s="11" t="b">
        <f t="shared" si="0"/>
        <v>0</v>
      </c>
    </row>
    <row r="41" spans="1:9" ht="38.4" customHeight="1" x14ac:dyDescent="0.3">
      <c r="A41" s="99"/>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2">
        <v>8</v>
      </c>
      <c r="B43" s="11" t="s">
        <v>84</v>
      </c>
      <c r="C43" s="53"/>
      <c r="D43" s="51"/>
      <c r="E43" s="51"/>
      <c r="F43" s="51"/>
      <c r="G43" s="51"/>
      <c r="H43" s="55"/>
      <c r="I43" s="11" t="b">
        <f t="shared" si="0"/>
        <v>0</v>
      </c>
    </row>
    <row r="44" spans="1:9" ht="38.4" customHeight="1" x14ac:dyDescent="0.3">
      <c r="A44" s="82"/>
      <c r="B44" s="11" t="s">
        <v>115</v>
      </c>
      <c r="C44" s="53"/>
      <c r="D44" s="51"/>
      <c r="E44" s="51"/>
      <c r="F44" s="51"/>
      <c r="G44" s="51"/>
      <c r="H44" s="55"/>
      <c r="I44" s="11" t="b">
        <f t="shared" si="0"/>
        <v>0</v>
      </c>
    </row>
    <row r="45" spans="1:9" ht="38.4" customHeight="1" x14ac:dyDescent="0.3">
      <c r="A45" s="82"/>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7" t="s">
        <v>138</v>
      </c>
      <c r="B47" s="95"/>
      <c r="C47" s="95"/>
      <c r="D47" s="95"/>
      <c r="E47" s="95"/>
      <c r="F47" s="95"/>
      <c r="G47" s="95"/>
      <c r="H47" s="95"/>
      <c r="I47" s="108"/>
    </row>
    <row r="48" spans="1:9" s="3" customFormat="1" ht="38.4" customHeight="1" x14ac:dyDescent="0.3">
      <c r="A48" s="109"/>
      <c r="B48" s="110"/>
      <c r="C48" s="110"/>
      <c r="D48" s="110"/>
      <c r="E48" s="110"/>
      <c r="F48" s="110"/>
      <c r="G48" s="110"/>
      <c r="H48" s="110"/>
      <c r="I48" s="111"/>
    </row>
    <row r="49" spans="1:9" s="3" customFormat="1" ht="38.4" customHeight="1" x14ac:dyDescent="0.3">
      <c r="A49" s="109"/>
      <c r="B49" s="110"/>
      <c r="C49" s="110"/>
      <c r="D49" s="110"/>
      <c r="E49" s="110"/>
      <c r="F49" s="110"/>
      <c r="G49" s="110"/>
      <c r="H49" s="110"/>
      <c r="I49" s="111"/>
    </row>
    <row r="50" spans="1:9" s="3" customFormat="1" ht="93" customHeight="1" x14ac:dyDescent="0.3">
      <c r="A50" s="112"/>
      <c r="B50" s="113"/>
      <c r="C50" s="113"/>
      <c r="D50" s="113"/>
      <c r="E50" s="113"/>
      <c r="F50" s="113"/>
      <c r="G50" s="113"/>
      <c r="H50" s="113"/>
      <c r="I50" s="114"/>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79"/>
      <c r="B1" s="80"/>
      <c r="C1" s="116" t="s">
        <v>135</v>
      </c>
      <c r="D1" s="116"/>
      <c r="E1" s="116"/>
      <c r="F1" s="116"/>
      <c r="G1" s="117"/>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3" t="s">
        <v>342</v>
      </c>
      <c r="B2" s="103"/>
      <c r="C2" s="85" t="s">
        <v>15</v>
      </c>
      <c r="D2" s="85"/>
      <c r="E2" s="85"/>
      <c r="F2" s="85"/>
      <c r="G2" s="85"/>
      <c r="H2" s="86"/>
      <c r="I2" s="115" t="s">
        <v>134</v>
      </c>
    </row>
    <row r="3" spans="1:50" ht="38.700000000000003" customHeight="1" x14ac:dyDescent="0.3">
      <c r="A3" s="28"/>
      <c r="B3" s="28"/>
      <c r="C3" s="47">
        <v>0</v>
      </c>
      <c r="D3" s="12">
        <v>1</v>
      </c>
      <c r="E3" s="12">
        <v>2</v>
      </c>
      <c r="F3" s="12">
        <v>3</v>
      </c>
      <c r="G3" s="12">
        <v>4</v>
      </c>
      <c r="H3" s="12">
        <v>5</v>
      </c>
      <c r="I3" s="94"/>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2">
        <v>1</v>
      </c>
      <c r="B6" s="11" t="s">
        <v>257</v>
      </c>
      <c r="C6" s="53"/>
      <c r="D6" s="55"/>
      <c r="E6" s="55"/>
      <c r="F6" s="55"/>
      <c r="G6" s="55"/>
      <c r="H6" s="55"/>
      <c r="I6" s="11" t="b">
        <f>IF(C6="X",0,IF(D6="X",20,IF(E6="X",40,IF(F6="X",60,IF(G6="X",80,IF(H6="X",100))))))</f>
        <v>0</v>
      </c>
    </row>
    <row r="7" spans="1:50" ht="38.700000000000003" customHeight="1" x14ac:dyDescent="0.3">
      <c r="A7" s="82"/>
      <c r="B7" s="11" t="s">
        <v>258</v>
      </c>
      <c r="C7" s="53"/>
      <c r="D7" s="55"/>
      <c r="E7" s="55"/>
      <c r="F7" s="55"/>
      <c r="G7" s="55"/>
      <c r="H7" s="55"/>
      <c r="I7" s="11" t="b">
        <f>IF(C7="X",0,IF(D7="X",20,IF(E7="X",40,IF(F7="X",60,IF(G7="X",80,IF(H7="X",100))))))</f>
        <v>0</v>
      </c>
    </row>
    <row r="8" spans="1:50" ht="38.700000000000003" customHeight="1" x14ac:dyDescent="0.3">
      <c r="A8" s="82"/>
      <c r="B8" s="11" t="s">
        <v>259</v>
      </c>
      <c r="C8" s="53"/>
      <c r="D8" s="55"/>
      <c r="E8" s="55"/>
      <c r="F8" s="55"/>
      <c r="G8" s="55"/>
      <c r="H8" s="55"/>
      <c r="I8" s="11" t="b">
        <f>IF(C8="X",0,IF(D8="X",20,IF(E8="X",40,IF(F8="X",60,IF(G8="X",80,IF(H8="X",100))))))</f>
        <v>0</v>
      </c>
    </row>
    <row r="9" spans="1:50" ht="38.700000000000003" customHeight="1" x14ac:dyDescent="0.3">
      <c r="A9" s="82"/>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2">
        <v>2</v>
      </c>
      <c r="B11" s="11" t="s">
        <v>266</v>
      </c>
      <c r="C11" s="53"/>
      <c r="D11" s="55"/>
      <c r="E11" s="55"/>
      <c r="F11" s="55"/>
      <c r="G11" s="55"/>
      <c r="H11" s="55"/>
      <c r="I11" s="11" t="b">
        <f t="shared" ref="I11:I43" si="0">IF(C11="X",0,IF(D11="X",20,IF(E11="X",40,IF(F11="X",60,IF(G11="X",80,IF(H11="X",100))))))</f>
        <v>0</v>
      </c>
    </row>
    <row r="12" spans="1:50" ht="38.700000000000003" customHeight="1" x14ac:dyDescent="0.3">
      <c r="A12" s="82"/>
      <c r="B12" s="61" t="s">
        <v>267</v>
      </c>
      <c r="C12" s="53"/>
      <c r="D12" s="55"/>
      <c r="E12" s="55"/>
      <c r="F12" s="55"/>
      <c r="G12" s="55"/>
      <c r="H12" s="55"/>
      <c r="I12" s="11" t="b">
        <f t="shared" si="0"/>
        <v>0</v>
      </c>
    </row>
    <row r="13" spans="1:50" ht="38.700000000000003" customHeight="1" x14ac:dyDescent="0.3">
      <c r="A13" s="82"/>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2">
        <v>3</v>
      </c>
      <c r="B15" s="11" t="s">
        <v>295</v>
      </c>
      <c r="C15" s="53"/>
      <c r="D15" s="55"/>
      <c r="E15" s="55"/>
      <c r="F15" s="55"/>
      <c r="G15" s="55"/>
      <c r="H15" s="55"/>
      <c r="I15" s="11" t="b">
        <f t="shared" si="0"/>
        <v>0</v>
      </c>
    </row>
    <row r="16" spans="1:50" ht="38.700000000000003" customHeight="1" x14ac:dyDescent="0.3">
      <c r="A16" s="82"/>
      <c r="B16" s="11" t="s">
        <v>296</v>
      </c>
      <c r="C16" s="53"/>
      <c r="D16" s="55"/>
      <c r="E16" s="55"/>
      <c r="F16" s="55"/>
      <c r="G16" s="55"/>
      <c r="H16" s="55"/>
      <c r="I16" s="11" t="b">
        <f t="shared" si="0"/>
        <v>0</v>
      </c>
    </row>
    <row r="17" spans="1:51" ht="38.700000000000003" customHeight="1" x14ac:dyDescent="0.3">
      <c r="A17" s="82"/>
      <c r="B17" s="11" t="s">
        <v>297</v>
      </c>
      <c r="C17" s="53"/>
      <c r="D17" s="55"/>
      <c r="E17" s="55"/>
      <c r="F17" s="55"/>
      <c r="G17" s="55"/>
      <c r="H17" s="55"/>
      <c r="I17" s="11" t="b">
        <f t="shared" si="0"/>
        <v>0</v>
      </c>
    </row>
    <row r="18" spans="1:51" s="59" customFormat="1" ht="38.700000000000003" customHeight="1" x14ac:dyDescent="0.3">
      <c r="A18" s="82"/>
      <c r="B18" s="11" t="s">
        <v>298</v>
      </c>
      <c r="C18" s="53"/>
      <c r="D18" s="55"/>
      <c r="E18" s="55"/>
      <c r="F18" s="55"/>
      <c r="G18" s="55"/>
      <c r="H18" s="55"/>
      <c r="I18" s="11" t="b">
        <f t="shared" si="0"/>
        <v>0</v>
      </c>
      <c r="AY18" s="60"/>
    </row>
    <row r="19" spans="1:51" s="59" customFormat="1" ht="38.700000000000003" customHeight="1" x14ac:dyDescent="0.3">
      <c r="A19" s="82"/>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82">
        <v>4</v>
      </c>
      <c r="B21" s="11" t="s">
        <v>301</v>
      </c>
      <c r="C21" s="53"/>
      <c r="D21" s="55"/>
      <c r="E21" s="55"/>
      <c r="F21" s="55"/>
      <c r="G21" s="55"/>
      <c r="H21" s="55"/>
      <c r="I21" s="11" t="b">
        <f t="shared" si="0"/>
        <v>0</v>
      </c>
      <c r="AY21" s="60"/>
    </row>
    <row r="22" spans="1:51" s="59" customFormat="1" ht="38.700000000000003" customHeight="1" x14ac:dyDescent="0.3">
      <c r="A22" s="82"/>
      <c r="B22" s="11" t="s">
        <v>302</v>
      </c>
      <c r="C22" s="53"/>
      <c r="D22" s="55"/>
      <c r="E22" s="55"/>
      <c r="F22" s="55"/>
      <c r="G22" s="55"/>
      <c r="H22" s="55"/>
      <c r="I22" s="11" t="b">
        <f t="shared" si="0"/>
        <v>0</v>
      </c>
      <c r="AY22" s="60"/>
    </row>
    <row r="23" spans="1:51" s="59" customFormat="1" ht="38.700000000000003" customHeight="1" x14ac:dyDescent="0.3">
      <c r="A23" s="82"/>
      <c r="B23" s="11" t="s">
        <v>303</v>
      </c>
      <c r="C23" s="53"/>
      <c r="D23" s="55"/>
      <c r="E23" s="55"/>
      <c r="F23" s="55"/>
      <c r="G23" s="55"/>
      <c r="H23" s="55"/>
      <c r="I23" s="11" t="b">
        <f t="shared" si="0"/>
        <v>0</v>
      </c>
      <c r="AY23" s="60"/>
    </row>
    <row r="24" spans="1:51" s="59" customFormat="1" ht="38.700000000000003" customHeight="1" x14ac:dyDescent="0.3">
      <c r="A24" s="82"/>
      <c r="B24" s="11" t="s">
        <v>304</v>
      </c>
      <c r="C24" s="53"/>
      <c r="D24" s="55"/>
      <c r="E24" s="55"/>
      <c r="F24" s="55"/>
      <c r="G24" s="55"/>
      <c r="H24" s="55"/>
      <c r="I24" s="11" t="b">
        <f t="shared" si="0"/>
        <v>0</v>
      </c>
      <c r="AY24" s="60"/>
    </row>
    <row r="25" spans="1:51" s="59" customFormat="1" ht="38.700000000000003" customHeight="1" x14ac:dyDescent="0.3">
      <c r="A25" s="82"/>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82">
        <v>5</v>
      </c>
      <c r="B27" s="11" t="s">
        <v>307</v>
      </c>
      <c r="C27" s="53"/>
      <c r="D27" s="55"/>
      <c r="E27" s="55"/>
      <c r="F27" s="55"/>
      <c r="G27" s="55"/>
      <c r="H27" s="55"/>
      <c r="I27" s="11" t="b">
        <f t="shared" si="0"/>
        <v>0</v>
      </c>
      <c r="AY27" s="60"/>
    </row>
    <row r="28" spans="1:51" s="59" customFormat="1" ht="38.700000000000003" customHeight="1" x14ac:dyDescent="0.3">
      <c r="A28" s="82"/>
      <c r="B28" s="11" t="s">
        <v>308</v>
      </c>
      <c r="C28" s="53"/>
      <c r="D28" s="55"/>
      <c r="E28" s="55"/>
      <c r="F28" s="55"/>
      <c r="G28" s="55"/>
      <c r="H28" s="55"/>
      <c r="I28" s="11" t="b">
        <f t="shared" si="0"/>
        <v>0</v>
      </c>
      <c r="AY28" s="60"/>
    </row>
    <row r="29" spans="1:51" s="59" customFormat="1" ht="38.700000000000003" customHeight="1" x14ac:dyDescent="0.3">
      <c r="A29" s="82"/>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82">
        <v>6</v>
      </c>
      <c r="B31" s="11" t="s">
        <v>310</v>
      </c>
      <c r="C31" s="53"/>
      <c r="D31" s="55"/>
      <c r="E31" s="55"/>
      <c r="F31" s="55"/>
      <c r="G31" s="55"/>
      <c r="H31" s="55"/>
      <c r="I31" s="11" t="b">
        <f t="shared" si="0"/>
        <v>0</v>
      </c>
      <c r="AY31" s="60"/>
    </row>
    <row r="32" spans="1:51" s="59" customFormat="1" ht="38.700000000000003" customHeight="1" x14ac:dyDescent="0.3">
      <c r="A32" s="82"/>
      <c r="B32" s="11" t="s">
        <v>311</v>
      </c>
      <c r="C32" s="53"/>
      <c r="D32" s="55"/>
      <c r="E32" s="55"/>
      <c r="F32" s="55"/>
      <c r="G32" s="55"/>
      <c r="H32" s="55"/>
      <c r="I32" s="11" t="b">
        <f t="shared" si="0"/>
        <v>0</v>
      </c>
      <c r="AY32" s="60"/>
    </row>
    <row r="33" spans="1:51" s="59" customFormat="1" ht="38.700000000000003" customHeight="1" x14ac:dyDescent="0.3">
      <c r="A33" s="82"/>
      <c r="B33" s="11" t="s">
        <v>312</v>
      </c>
      <c r="C33" s="53"/>
      <c r="D33" s="55"/>
      <c r="E33" s="55"/>
      <c r="F33" s="55"/>
      <c r="G33" s="55"/>
      <c r="H33" s="55"/>
      <c r="I33" s="11" t="b">
        <f t="shared" si="0"/>
        <v>0</v>
      </c>
      <c r="AY33" s="60"/>
    </row>
    <row r="34" spans="1:51" ht="38.700000000000003" customHeight="1" x14ac:dyDescent="0.3">
      <c r="A34" s="82"/>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7">
        <v>7</v>
      </c>
      <c r="B36" s="11" t="s">
        <v>287</v>
      </c>
      <c r="C36" s="53"/>
      <c r="D36" s="55"/>
      <c r="E36" s="55"/>
      <c r="F36" s="55"/>
      <c r="G36" s="55"/>
      <c r="H36" s="55"/>
      <c r="I36" s="11" t="b">
        <f t="shared" si="0"/>
        <v>0</v>
      </c>
    </row>
    <row r="37" spans="1:51" ht="38.700000000000003" customHeight="1" x14ac:dyDescent="0.3">
      <c r="A37" s="99"/>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2">
        <v>8</v>
      </c>
      <c r="B39" s="11" t="s">
        <v>317</v>
      </c>
      <c r="C39" s="53"/>
      <c r="D39" s="55"/>
      <c r="E39" s="55"/>
      <c r="F39" s="55"/>
      <c r="G39" s="55"/>
      <c r="H39" s="55"/>
      <c r="I39" s="11" t="b">
        <f t="shared" si="0"/>
        <v>0</v>
      </c>
    </row>
    <row r="40" spans="1:51" ht="38.700000000000003" customHeight="1" x14ac:dyDescent="0.3">
      <c r="A40" s="82"/>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82">
        <v>9</v>
      </c>
      <c r="B42" s="11" t="s">
        <v>320</v>
      </c>
      <c r="C42" s="53"/>
      <c r="D42" s="55"/>
      <c r="E42" s="55"/>
      <c r="F42" s="55"/>
      <c r="G42" s="55"/>
      <c r="H42" s="55"/>
      <c r="I42" s="11" t="b">
        <f t="shared" si="0"/>
        <v>0</v>
      </c>
    </row>
    <row r="43" spans="1:51" ht="38.700000000000003" customHeight="1" x14ac:dyDescent="0.3">
      <c r="A43" s="82"/>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79"/>
      <c r="B1" s="80"/>
      <c r="C1" s="116" t="s">
        <v>135</v>
      </c>
      <c r="D1" s="116"/>
      <c r="E1" s="116"/>
      <c r="F1" s="116"/>
      <c r="G1" s="117"/>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3" t="s">
        <v>343</v>
      </c>
      <c r="B2" s="103"/>
      <c r="C2" s="85" t="s">
        <v>15</v>
      </c>
      <c r="D2" s="85"/>
      <c r="E2" s="85"/>
      <c r="F2" s="85"/>
      <c r="G2" s="85"/>
      <c r="H2" s="86"/>
      <c r="I2" s="115" t="s">
        <v>134</v>
      </c>
    </row>
    <row r="3" spans="1:50" ht="38.700000000000003" customHeight="1" x14ac:dyDescent="0.3">
      <c r="A3" s="28"/>
      <c r="B3" s="28"/>
      <c r="C3" s="47">
        <v>0</v>
      </c>
      <c r="D3" s="12">
        <v>1</v>
      </c>
      <c r="E3" s="12">
        <v>2</v>
      </c>
      <c r="F3" s="12">
        <v>3</v>
      </c>
      <c r="G3" s="12">
        <v>4</v>
      </c>
      <c r="H3" s="12">
        <v>5</v>
      </c>
      <c r="I3" s="94"/>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7">
        <v>1</v>
      </c>
      <c r="B6" s="11" t="s">
        <v>257</v>
      </c>
      <c r="C6" s="53"/>
      <c r="D6" s="55"/>
      <c r="E6" s="55"/>
      <c r="F6" s="55"/>
      <c r="G6" s="55"/>
      <c r="H6" s="55"/>
      <c r="I6" s="11" t="b">
        <f t="shared" ref="I6:I13" si="0">IF(C6="X",0,IF(D6="X",20,IF(E6="X",40,IF(F6="X",60,IF(G6="X",80,IF(H6="X",100))))))</f>
        <v>0</v>
      </c>
    </row>
    <row r="7" spans="1:50" ht="38.700000000000003" customHeight="1" x14ac:dyDescent="0.3">
      <c r="A7" s="98"/>
      <c r="B7" s="11" t="s">
        <v>258</v>
      </c>
      <c r="C7" s="53"/>
      <c r="D7" s="55"/>
      <c r="E7" s="55"/>
      <c r="F7" s="55"/>
      <c r="G7" s="55"/>
      <c r="H7" s="55"/>
      <c r="I7" s="11" t="b">
        <f t="shared" si="0"/>
        <v>0</v>
      </c>
    </row>
    <row r="8" spans="1:50" ht="38.700000000000003" customHeight="1" x14ac:dyDescent="0.3">
      <c r="A8" s="98"/>
      <c r="B8" s="11" t="s">
        <v>259</v>
      </c>
      <c r="C8" s="53"/>
      <c r="D8" s="55"/>
      <c r="E8" s="55"/>
      <c r="F8" s="55"/>
      <c r="G8" s="55"/>
      <c r="H8" s="55"/>
      <c r="I8" s="11" t="b">
        <f t="shared" si="0"/>
        <v>0</v>
      </c>
    </row>
    <row r="9" spans="1:50" ht="38.700000000000003" customHeight="1" x14ac:dyDescent="0.3">
      <c r="A9" s="98"/>
      <c r="B9" s="11" t="s">
        <v>260</v>
      </c>
      <c r="C9" s="53"/>
      <c r="D9" s="55"/>
      <c r="E9" s="55"/>
      <c r="F9" s="55"/>
      <c r="G9" s="55"/>
      <c r="H9" s="55"/>
      <c r="I9" s="11" t="b">
        <f t="shared" si="0"/>
        <v>0</v>
      </c>
    </row>
    <row r="10" spans="1:50" ht="38.700000000000003" customHeight="1" x14ac:dyDescent="0.3">
      <c r="A10" s="98"/>
      <c r="B10" s="11" t="s">
        <v>261</v>
      </c>
      <c r="C10" s="53"/>
      <c r="D10" s="55"/>
      <c r="E10" s="55"/>
      <c r="F10" s="55"/>
      <c r="G10" s="55"/>
      <c r="H10" s="55"/>
      <c r="I10" s="11" t="b">
        <f t="shared" si="0"/>
        <v>0</v>
      </c>
    </row>
    <row r="11" spans="1:50" ht="38.700000000000003" customHeight="1" x14ac:dyDescent="0.3">
      <c r="A11" s="98"/>
      <c r="B11" s="11" t="s">
        <v>262</v>
      </c>
      <c r="C11" s="53"/>
      <c r="D11" s="55"/>
      <c r="E11" s="55"/>
      <c r="F11" s="55"/>
      <c r="G11" s="55"/>
      <c r="H11" s="55"/>
      <c r="I11" s="11" t="b">
        <f t="shared" si="0"/>
        <v>0</v>
      </c>
    </row>
    <row r="12" spans="1:50" ht="38.700000000000003" customHeight="1" x14ac:dyDescent="0.3">
      <c r="A12" s="98"/>
      <c r="B12" s="11" t="s">
        <v>263</v>
      </c>
      <c r="C12" s="53"/>
      <c r="D12" s="55"/>
      <c r="E12" s="55"/>
      <c r="F12" s="55"/>
      <c r="G12" s="55"/>
      <c r="H12" s="55"/>
      <c r="I12" s="11" t="b">
        <f t="shared" si="0"/>
        <v>0</v>
      </c>
    </row>
    <row r="13" spans="1:50" ht="38.700000000000003" customHeight="1" x14ac:dyDescent="0.3">
      <c r="A13" s="99"/>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2">
        <v>2</v>
      </c>
      <c r="B15" s="11" t="s">
        <v>266</v>
      </c>
      <c r="C15" s="53"/>
      <c r="D15" s="55"/>
      <c r="E15" s="55"/>
      <c r="F15" s="55"/>
      <c r="G15" s="55"/>
      <c r="H15" s="55"/>
      <c r="I15" s="11" t="b">
        <f>IF(C15="X",0,IF(D15="X",20,IF(E15="X",40,IF(F15="X",60,IF(G15="X",80,IF(H15="X",100))))))</f>
        <v>0</v>
      </c>
    </row>
    <row r="16" spans="1:50" ht="38.700000000000003" customHeight="1" x14ac:dyDescent="0.3">
      <c r="A16" s="82"/>
      <c r="B16" s="61" t="s">
        <v>267</v>
      </c>
      <c r="C16" s="53"/>
      <c r="D16" s="55"/>
      <c r="E16" s="55"/>
      <c r="F16" s="55"/>
      <c r="G16" s="55"/>
      <c r="H16" s="55"/>
      <c r="I16" s="11" t="b">
        <f>IF(C16="X",0,IF(D16="X",20,IF(E16="X",40,IF(F16="X",60,IF(G16="X",80,IF(H16="X",100))))))</f>
        <v>0</v>
      </c>
    </row>
    <row r="17" spans="1:9" ht="38.700000000000003" customHeight="1" x14ac:dyDescent="0.3">
      <c r="A17" s="82"/>
      <c r="B17" s="61" t="s">
        <v>268</v>
      </c>
      <c r="C17" s="53"/>
      <c r="D17" s="55"/>
      <c r="E17" s="55"/>
      <c r="F17" s="55"/>
      <c r="G17" s="55"/>
      <c r="H17" s="55"/>
      <c r="I17" s="11" t="b">
        <f>IF(C17="X",0,IF(D17="X",20,IF(E17="X",40,IF(F17="X",60,IF(G17="X",80,IF(H17="X",100))))))</f>
        <v>0</v>
      </c>
    </row>
    <row r="18" spans="1:9" s="59" customFormat="1" ht="38.700000000000003" customHeight="1" x14ac:dyDescent="0.3">
      <c r="A18" s="82"/>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82">
        <v>3</v>
      </c>
      <c r="B20" s="11" t="s">
        <v>271</v>
      </c>
      <c r="C20" s="53"/>
      <c r="D20" s="55"/>
      <c r="E20" s="55"/>
      <c r="F20" s="55"/>
      <c r="G20" s="55"/>
      <c r="H20" s="55"/>
      <c r="I20" s="11" t="b">
        <f>IF(C20="X",0,IF(D20="X",20,IF(E20="X",40,IF(F20="X",60,IF(G20="X",80,IF(H20="X",100))))))</f>
        <v>0</v>
      </c>
    </row>
    <row r="21" spans="1:9" s="59" customFormat="1" ht="38.700000000000003" customHeight="1" x14ac:dyDescent="0.3">
      <c r="A21" s="82"/>
      <c r="B21" s="11" t="s">
        <v>272</v>
      </c>
      <c r="C21" s="53"/>
      <c r="D21" s="55"/>
      <c r="E21" s="55"/>
      <c r="F21" s="55"/>
      <c r="G21" s="55"/>
      <c r="H21" s="55"/>
      <c r="I21" s="11" t="b">
        <f>IF(C21="X",0,IF(D21="X",20,IF(E21="X",40,IF(F21="X",60,IF(G21="X",80,IF(H21="X",100))))))</f>
        <v>0</v>
      </c>
    </row>
    <row r="22" spans="1:9" s="59" customFormat="1" ht="38.700000000000003" customHeight="1" x14ac:dyDescent="0.3">
      <c r="A22" s="82"/>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82">
        <v>4</v>
      </c>
      <c r="B24" s="11" t="s">
        <v>275</v>
      </c>
      <c r="C24" s="53"/>
      <c r="D24" s="55"/>
      <c r="E24" s="55"/>
      <c r="F24" s="55"/>
      <c r="G24" s="55"/>
      <c r="H24" s="55"/>
      <c r="I24" s="11" t="b">
        <f>IF(C24="X",0,IF(D24="X",20,IF(E24="X",40,IF(F24="X",60,IF(G24="X",80,IF(H24="X",100))))))</f>
        <v>0</v>
      </c>
    </row>
    <row r="25" spans="1:9" s="59" customFormat="1" ht="38.700000000000003" customHeight="1" x14ac:dyDescent="0.3">
      <c r="A25" s="82"/>
      <c r="B25" s="11" t="s">
        <v>276</v>
      </c>
      <c r="C25" s="53"/>
      <c r="D25" s="55"/>
      <c r="E25" s="55"/>
      <c r="F25" s="55"/>
      <c r="G25" s="55"/>
      <c r="H25" s="55"/>
      <c r="I25" s="11" t="b">
        <f>IF(C25="X",0,IF(D25="X",20,IF(E25="X",40,IF(F25="X",60,IF(G25="X",80,IF(H25="X",100))))))</f>
        <v>0</v>
      </c>
    </row>
    <row r="26" spans="1:9" s="59" customFormat="1" ht="38.700000000000003" customHeight="1" x14ac:dyDescent="0.3">
      <c r="A26" s="82"/>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7">
        <v>5</v>
      </c>
      <c r="B28" s="11" t="s">
        <v>279</v>
      </c>
      <c r="C28" s="53"/>
      <c r="D28" s="55"/>
      <c r="E28" s="55"/>
      <c r="F28" s="55"/>
      <c r="G28" s="55"/>
      <c r="H28" s="55"/>
      <c r="I28" s="11" t="b">
        <f>IF(C28="X",0,IF(D28="X",20,IF(E28="X",40,IF(F28="X",60,IF(G28="X",80,IF(H28="X",100))))))</f>
        <v>0</v>
      </c>
    </row>
    <row r="29" spans="1:9" s="59" customFormat="1" ht="38.700000000000003" customHeight="1" x14ac:dyDescent="0.3">
      <c r="A29" s="98"/>
      <c r="B29" s="11" t="s">
        <v>280</v>
      </c>
      <c r="C29" s="53"/>
      <c r="D29" s="55"/>
      <c r="E29" s="55"/>
      <c r="F29" s="55"/>
      <c r="G29" s="55"/>
      <c r="H29" s="55"/>
      <c r="I29" s="11" t="b">
        <f>IF(C29="X",0,IF(D29="X",20,IF(E29="X",40,IF(F29="X",60,IF(G29="X",80,IF(H29="X",100))))))</f>
        <v>0</v>
      </c>
    </row>
    <row r="30" spans="1:9" s="59" customFormat="1" ht="38.700000000000003" customHeight="1" x14ac:dyDescent="0.3">
      <c r="A30" s="99"/>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82">
        <v>6</v>
      </c>
      <c r="B32" s="11" t="s">
        <v>283</v>
      </c>
      <c r="C32" s="53"/>
      <c r="D32" s="55"/>
      <c r="E32" s="55"/>
      <c r="F32" s="55"/>
      <c r="G32" s="55"/>
      <c r="H32" s="55"/>
      <c r="I32" s="11" t="b">
        <f>IF(C32="X",0,IF(D32="X",20,IF(E32="X",40,IF(F32="X",60,IF(G32="X",80,IF(H32="X",100))))))</f>
        <v>0</v>
      </c>
    </row>
    <row r="33" spans="1:9" s="59" customFormat="1" ht="38.700000000000003" customHeight="1" x14ac:dyDescent="0.3">
      <c r="A33" s="82"/>
      <c r="B33" s="11" t="s">
        <v>284</v>
      </c>
      <c r="C33" s="53"/>
      <c r="D33" s="55"/>
      <c r="E33" s="55"/>
      <c r="F33" s="55"/>
      <c r="G33" s="55"/>
      <c r="H33" s="55"/>
      <c r="I33" s="11" t="b">
        <f>IF(C33="X",0,IF(D33="X",20,IF(E33="X",40,IF(F33="X",60,IF(G33="X",80,IF(H33="X",100))))))</f>
        <v>0</v>
      </c>
    </row>
    <row r="34" spans="1:9" s="59" customFormat="1" ht="38.700000000000003" customHeight="1" x14ac:dyDescent="0.3">
      <c r="A34" s="82"/>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7">
        <v>7</v>
      </c>
      <c r="B36" s="11" t="s">
        <v>287</v>
      </c>
      <c r="C36" s="53"/>
      <c r="D36" s="55"/>
      <c r="E36" s="55"/>
      <c r="F36" s="55"/>
      <c r="G36" s="55"/>
      <c r="H36" s="55"/>
      <c r="I36" s="11" t="b">
        <f>IF(C36="X",0,IF(D36="X",20,IF(E36="X",40,IF(F36="X",60,IF(G36="X",80,IF(H36="X",100))))))</f>
        <v>0</v>
      </c>
    </row>
    <row r="37" spans="1:9" s="59" customFormat="1" ht="38.700000000000003" customHeight="1" x14ac:dyDescent="0.3">
      <c r="A37" s="98"/>
      <c r="B37" s="11" t="s">
        <v>288</v>
      </c>
      <c r="C37" s="53"/>
      <c r="D37" s="55"/>
      <c r="E37" s="55"/>
      <c r="F37" s="55"/>
      <c r="G37" s="55"/>
      <c r="H37" s="55"/>
      <c r="I37" s="11" t="b">
        <f>IF(C37="X",0,IF(D37="X",20,IF(E37="X",40,IF(F37="X",60,IF(G37="X",80,IF(H37="X",100))))))</f>
        <v>0</v>
      </c>
    </row>
    <row r="38" spans="1:9" s="59" customFormat="1" ht="38.700000000000003" customHeight="1" x14ac:dyDescent="0.3">
      <c r="A38" s="98"/>
      <c r="B38" s="11" t="s">
        <v>289</v>
      </c>
      <c r="C38" s="53"/>
      <c r="D38" s="55"/>
      <c r="E38" s="55"/>
      <c r="F38" s="55"/>
      <c r="G38" s="55"/>
      <c r="H38" s="55"/>
      <c r="I38" s="11" t="b">
        <f>IF(C38="X",0,IF(D38="X",20,IF(E38="X",40,IF(F38="X",60,IF(G38="X",80,IF(H38="X",100))))))</f>
        <v>0</v>
      </c>
    </row>
    <row r="39" spans="1:9" s="59" customFormat="1" ht="38.700000000000003" customHeight="1" x14ac:dyDescent="0.3">
      <c r="A39" s="99"/>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7">
        <v>8</v>
      </c>
      <c r="B41" s="11" t="s">
        <v>292</v>
      </c>
      <c r="C41" s="70"/>
      <c r="D41" s="70"/>
      <c r="E41" s="70"/>
      <c r="F41" s="70"/>
      <c r="G41" s="70"/>
      <c r="H41" s="70"/>
      <c r="I41" s="11" t="b">
        <f>IF(C41="X",0,IF(D41="X",20,IF(E41="X",40,IF(F41="X",60,IF(G41="X",80,IF(H41="X",100))))))</f>
        <v>0</v>
      </c>
    </row>
    <row r="42" spans="1:9" s="59" customFormat="1" ht="38.700000000000003" customHeight="1" x14ac:dyDescent="0.3">
      <c r="A42" s="98"/>
      <c r="B42" s="11" t="s">
        <v>116</v>
      </c>
      <c r="C42" s="53"/>
      <c r="D42" s="55"/>
      <c r="E42" s="55"/>
      <c r="F42" s="55"/>
      <c r="G42" s="55"/>
      <c r="H42" s="55"/>
      <c r="I42" s="11" t="b">
        <f>IF(C42="X",0,IF(D42="X",20,IF(E42="X",40,IF(F42="X",60,IF(G42="X",80,IF(H42="X",100))))))</f>
        <v>0</v>
      </c>
    </row>
    <row r="43" spans="1:9" s="59" customFormat="1" ht="38.700000000000003" customHeight="1" x14ac:dyDescent="0.3">
      <c r="A43" s="99"/>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79"/>
      <c r="B1" s="80"/>
      <c r="C1" s="116" t="s">
        <v>135</v>
      </c>
      <c r="D1" s="116"/>
      <c r="E1" s="116"/>
      <c r="F1" s="116"/>
      <c r="G1" s="117"/>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83" t="s">
        <v>344</v>
      </c>
      <c r="B2" s="103"/>
      <c r="C2" s="85" t="s">
        <v>15</v>
      </c>
      <c r="D2" s="85"/>
      <c r="E2" s="85"/>
      <c r="F2" s="85"/>
      <c r="G2" s="85"/>
      <c r="H2" s="86"/>
      <c r="I2" s="115" t="s">
        <v>134</v>
      </c>
    </row>
    <row r="3" spans="1:50" ht="38.700000000000003" customHeight="1" x14ac:dyDescent="0.3">
      <c r="A3" s="28"/>
      <c r="B3" s="28"/>
      <c r="C3" s="47">
        <v>0</v>
      </c>
      <c r="D3" s="12">
        <v>1</v>
      </c>
      <c r="E3" s="12">
        <v>2</v>
      </c>
      <c r="F3" s="12">
        <v>3</v>
      </c>
      <c r="G3" s="12">
        <v>4</v>
      </c>
      <c r="H3" s="12">
        <v>5</v>
      </c>
      <c r="I3" s="94"/>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2">
        <v>1</v>
      </c>
      <c r="B6" s="11" t="s">
        <v>257</v>
      </c>
      <c r="C6" s="69"/>
      <c r="D6" s="71"/>
      <c r="E6" s="71"/>
      <c r="F6" s="71"/>
      <c r="G6" s="75"/>
      <c r="H6" s="71"/>
      <c r="I6" s="11" t="b">
        <f>IF(C6="X",0,IF(D6="X",20,IF(E6="X",40,IF(F6="X",60,IF(G6="X",80,IF(H6="X",100))))))</f>
        <v>0</v>
      </c>
    </row>
    <row r="7" spans="1:50" ht="38.700000000000003" customHeight="1" x14ac:dyDescent="0.3">
      <c r="A7" s="82"/>
      <c r="B7" s="11" t="s">
        <v>258</v>
      </c>
      <c r="C7" s="69"/>
      <c r="D7" s="71"/>
      <c r="E7" s="71"/>
      <c r="F7" s="75"/>
      <c r="G7" s="71"/>
      <c r="H7" s="75"/>
      <c r="I7" s="11" t="b">
        <f>IF(C7="X",0,IF(D7="X",20,IF(E7="X",40,IF(F7="X",60,IF(G7="X",80,IF(H7="X",100))))))</f>
        <v>0</v>
      </c>
    </row>
    <row r="8" spans="1:50" ht="38.700000000000003" customHeight="1" x14ac:dyDescent="0.3">
      <c r="A8" s="82"/>
      <c r="B8" s="11" t="s">
        <v>259</v>
      </c>
      <c r="C8" s="69"/>
      <c r="D8" s="71"/>
      <c r="E8" s="71"/>
      <c r="F8" s="75"/>
      <c r="G8" s="71"/>
      <c r="H8" s="75"/>
      <c r="I8" s="11" t="b">
        <f>IF(C8="X",0,IF(D8="X",20,IF(E8="X",40,IF(F8="X",60,IF(G8="X",80,IF(H8="X",100))))))</f>
        <v>0</v>
      </c>
    </row>
    <row r="9" spans="1:50" ht="38.700000000000003" customHeight="1" x14ac:dyDescent="0.3">
      <c r="A9" s="82"/>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2">
        <v>2</v>
      </c>
      <c r="B11" s="11" t="s">
        <v>266</v>
      </c>
      <c r="C11" s="69"/>
      <c r="D11" s="71"/>
      <c r="E11" s="71"/>
      <c r="F11" s="75"/>
      <c r="G11" s="71"/>
      <c r="H11" s="71"/>
      <c r="I11" s="11" t="b">
        <f>IF(C11="X",0,IF(D11="X",20,IF(E11="X",40,IF(F11="X",60,IF(G11="X",80,IF(H11="X",100))))))</f>
        <v>0</v>
      </c>
    </row>
    <row r="12" spans="1:50" ht="38.700000000000003" customHeight="1" x14ac:dyDescent="0.3">
      <c r="A12" s="82"/>
      <c r="B12" s="61" t="s">
        <v>267</v>
      </c>
      <c r="C12" s="69"/>
      <c r="D12" s="71"/>
      <c r="E12" s="71"/>
      <c r="F12" s="75"/>
      <c r="G12" s="71"/>
      <c r="H12" s="75"/>
      <c r="I12" s="11" t="b">
        <f>IF(C12="X",0,IF(D12="X",20,IF(E12="X",40,IF(F12="X",60,IF(G12="X",80,IF(H12="X",100))))))</f>
        <v>0</v>
      </c>
    </row>
    <row r="13" spans="1:50" ht="38.700000000000003" customHeight="1" x14ac:dyDescent="0.3">
      <c r="A13" s="82"/>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7">
        <v>3</v>
      </c>
      <c r="B15" s="11" t="s">
        <v>322</v>
      </c>
      <c r="C15" s="69"/>
      <c r="D15" s="71"/>
      <c r="E15" s="71"/>
      <c r="F15" s="71"/>
      <c r="G15" s="75"/>
      <c r="H15" s="71"/>
      <c r="I15" s="11" t="b">
        <f>IF(C15="X",0,IF(D15="X",20,IF(E15="X",40,IF(F15="X",60,IF(G15="X",80,IF(H15="X",100))))))</f>
        <v>0</v>
      </c>
    </row>
    <row r="16" spans="1:50" ht="38.700000000000003" customHeight="1" x14ac:dyDescent="0.3">
      <c r="A16" s="98"/>
      <c r="B16" s="11" t="s">
        <v>323</v>
      </c>
      <c r="C16" s="69"/>
      <c r="D16" s="71"/>
      <c r="E16" s="71"/>
      <c r="F16" s="71"/>
      <c r="G16" s="71"/>
      <c r="H16" s="75"/>
      <c r="I16" s="11" t="b">
        <f>IF(C16="X",0,IF(D16="X",20,IF(E16="X",40,IF(F16="X",60,IF(G16="X",80,IF(H16="X",100))))))</f>
        <v>0</v>
      </c>
    </row>
    <row r="17" spans="1:9" ht="47.25" customHeight="1" x14ac:dyDescent="0.3">
      <c r="A17" s="98"/>
      <c r="B17" s="11" t="s">
        <v>324</v>
      </c>
      <c r="C17" s="69"/>
      <c r="D17" s="71"/>
      <c r="E17" s="71"/>
      <c r="F17" s="71"/>
      <c r="G17" s="71"/>
      <c r="H17" s="75"/>
      <c r="I17" s="11" t="b">
        <f>IF(C17="X",0,IF(D17="X",20,IF(E17="X",40,IF(F17="X",60,IF(G17="X",80,IF(H17="X",100))))))</f>
        <v>0</v>
      </c>
    </row>
    <row r="18" spans="1:9" s="59" customFormat="1" ht="38.700000000000003" customHeight="1" x14ac:dyDescent="0.3">
      <c r="A18" s="98"/>
      <c r="B18" s="11" t="s">
        <v>325</v>
      </c>
      <c r="C18" s="69"/>
      <c r="D18" s="71"/>
      <c r="E18" s="71"/>
      <c r="F18" s="71"/>
      <c r="G18" s="71"/>
      <c r="H18" s="75"/>
      <c r="I18" s="11" t="b">
        <f>IF(C18="X",0,IF(D18="X",20,IF(E18="X",40,IF(F18="X",60,IF(G18="X",80,IF(H18="X",100))))))</f>
        <v>0</v>
      </c>
    </row>
    <row r="19" spans="1:9" s="59" customFormat="1" ht="38.700000000000003" customHeight="1" x14ac:dyDescent="0.3">
      <c r="A19" s="99"/>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82">
        <v>4</v>
      </c>
      <c r="B21" s="11" t="s">
        <v>328</v>
      </c>
      <c r="C21" s="69"/>
      <c r="D21" s="71"/>
      <c r="E21" s="71"/>
      <c r="F21" s="71"/>
      <c r="G21" s="75"/>
      <c r="H21" s="71"/>
      <c r="I21" s="11" t="b">
        <f>IF(C21="X",0,IF(D21="X",20,IF(E21="X",40,IF(F21="X",60,IF(G21="X",80,IF(H21="X",100))))))</f>
        <v>0</v>
      </c>
    </row>
    <row r="22" spans="1:9" s="59" customFormat="1" ht="51" customHeight="1" x14ac:dyDescent="0.3">
      <c r="A22" s="82"/>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82">
        <v>5</v>
      </c>
      <c r="B24" s="11" t="s">
        <v>331</v>
      </c>
      <c r="C24" s="69"/>
      <c r="D24" s="71"/>
      <c r="E24" s="71"/>
      <c r="F24" s="71"/>
      <c r="G24" s="75"/>
      <c r="H24" s="71"/>
      <c r="I24" s="11" t="b">
        <f>IF(C24="X",0,IF(D24="X",20,IF(E24="X",40,IF(F24="X",60,IF(G24="X",80,IF(H24="X",100))))))</f>
        <v>0</v>
      </c>
    </row>
    <row r="25" spans="1:9" s="59" customFormat="1" ht="38.700000000000003" customHeight="1" x14ac:dyDescent="0.3">
      <c r="A25" s="82"/>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7">
        <v>6</v>
      </c>
      <c r="B27" s="64" t="s">
        <v>334</v>
      </c>
      <c r="C27" s="70"/>
      <c r="D27" s="70"/>
      <c r="E27" s="70"/>
      <c r="F27" s="70"/>
      <c r="G27" s="70"/>
      <c r="H27" s="70"/>
      <c r="I27" s="11" t="b">
        <f>IF(C27="X",0,IF(D27="X",20,IF(E27="X",40,IF(F27="X",60,IF(G27="X",80,IF(H27="X",100))))))</f>
        <v>0</v>
      </c>
    </row>
    <row r="28" spans="1:9" s="59" customFormat="1" ht="38.700000000000003" customHeight="1" x14ac:dyDescent="0.3">
      <c r="A28" s="98"/>
      <c r="B28" s="11" t="s">
        <v>335</v>
      </c>
      <c r="C28" s="69"/>
      <c r="D28" s="71"/>
      <c r="E28" s="71"/>
      <c r="F28" s="75"/>
      <c r="G28" s="71"/>
      <c r="H28" s="75"/>
      <c r="I28" s="11" t="b">
        <f>IF(C28="X",0,IF(D28="X",20,IF(E28="X",40,IF(F28="X",60,IF(G28="X",80,IF(H28="X",100))))))</f>
        <v>0</v>
      </c>
    </row>
    <row r="29" spans="1:9" s="59" customFormat="1" ht="38.700000000000003" customHeight="1" x14ac:dyDescent="0.3">
      <c r="A29" s="98"/>
      <c r="B29" s="11" t="s">
        <v>336</v>
      </c>
      <c r="C29" s="69"/>
      <c r="D29" s="71"/>
      <c r="E29" s="71"/>
      <c r="F29" s="71"/>
      <c r="G29" s="75"/>
      <c r="H29" s="75"/>
      <c r="I29" s="11" t="b">
        <f>IF(C29="X",0,IF(D29="X",20,IF(E29="X",40,IF(F29="X",60,IF(G29="X",80,IF(H29="X",100))))))</f>
        <v>0</v>
      </c>
    </row>
    <row r="30" spans="1:9" s="59" customFormat="1" ht="38.700000000000003" customHeight="1" x14ac:dyDescent="0.3">
      <c r="A30" s="98"/>
      <c r="B30" s="11" t="s">
        <v>337</v>
      </c>
      <c r="C30" s="69"/>
      <c r="D30" s="71"/>
      <c r="E30" s="71"/>
      <c r="F30" s="75"/>
      <c r="G30" s="71"/>
      <c r="H30" s="75"/>
      <c r="I30" s="11" t="b">
        <f>IF(C30="X",0,IF(D30="X",20,IF(E30="X",40,IF(F30="X",60,IF(G30="X",80,IF(H30="X",100))))))</f>
        <v>0</v>
      </c>
    </row>
    <row r="31" spans="1:9" s="59" customFormat="1" ht="38.700000000000003" customHeight="1" x14ac:dyDescent="0.3">
      <c r="A31" s="99"/>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7">
        <v>7</v>
      </c>
      <c r="B33" s="11" t="s">
        <v>340</v>
      </c>
      <c r="C33" s="69"/>
      <c r="D33" s="71"/>
      <c r="E33" s="71"/>
      <c r="F33" s="75"/>
      <c r="G33" s="71"/>
      <c r="H33" s="75"/>
      <c r="I33" s="11" t="b">
        <f>IF(C33="X",0,IF(D33="X",20,IF(E33="X",40,IF(F33="X",60,IF(G33="X",80,IF(H33="X",100))))))</f>
        <v>0</v>
      </c>
    </row>
    <row r="34" spans="1:9" s="59" customFormat="1" ht="38.700000000000003" customHeight="1" x14ac:dyDescent="0.3">
      <c r="A34" s="99"/>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82">
        <v>8</v>
      </c>
      <c r="B36" s="11" t="s">
        <v>116</v>
      </c>
      <c r="C36" s="69"/>
      <c r="D36" s="71"/>
      <c r="E36" s="71"/>
      <c r="F36" s="75"/>
      <c r="G36" s="71"/>
      <c r="H36" s="75"/>
      <c r="I36" s="11" t="b">
        <f>IF(C36="X",0,IF(D36="X",20,IF(E36="X",40,IF(F36="X",60,IF(G36="X",80,IF(H36="X",100))))))</f>
        <v>0</v>
      </c>
    </row>
    <row r="37" spans="1:9" s="59" customFormat="1" ht="38.700000000000003" customHeight="1" x14ac:dyDescent="0.3">
      <c r="A37" s="82"/>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2024-12-08T12:27:36Z</dcterms:modified>
</cp:coreProperties>
</file>