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9F4C4A6-D33C-4736-8AE3-AB8168A89F5B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<sst xmlns="http://schemas.openxmlformats.org/spreadsheetml/2006/main" count="2196" uniqueCount="105">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</sst>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88.5</v>
      </c>
      <c r="I8" s="195">
        <f t="shared" si="0"/>
        <v>0.17699999999999999</v>
      </c>
      <c r="J8" s="188">
        <f t="shared" si="1"/>
        <v>411.5</v>
      </c>
      <c r="K8" s="189">
        <f t="shared" si="2"/>
        <v>88.5</v>
      </c>
      <c r="L8" s="196">
        <f t="shared" si="3"/>
        <v>16.46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51.6</v>
      </c>
      <c r="I9" s="195">
        <f t="shared" si="0"/>
        <v>0.1032</v>
      </c>
      <c r="J9" s="188">
        <f t="shared" si="1"/>
        <v>448.4</v>
      </c>
      <c r="K9" s="189">
        <f t="shared" si="2"/>
        <v>51.6</v>
      </c>
      <c r="L9" s="196">
        <f t="shared" si="3"/>
        <v>17.936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44.9</v>
      </c>
      <c r="I11" s="195">
        <f t="shared" si="0"/>
        <v>8.9799999999999991E-2</v>
      </c>
      <c r="J11" s="188">
        <f t="shared" si="1"/>
        <v>455.1</v>
      </c>
      <c r="K11" s="189">
        <f t="shared" si="2"/>
        <v>44.9</v>
      </c>
      <c r="L11" s="196">
        <f t="shared" si="3"/>
        <v>18.204000000000001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486.05</v>
      </c>
      <c r="I13" s="195">
        <f t="shared" si="0"/>
        <v>0.97210000000000008</v>
      </c>
      <c r="J13" s="188">
        <f t="shared" si="1"/>
        <v>13.949999999999989</v>
      </c>
      <c r="K13" s="189">
        <f t="shared" si="2"/>
        <v>486.05</v>
      </c>
      <c r="L13" s="196">
        <f t="shared" si="3"/>
        <v>0.5579999999999995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200</v>
      </c>
      <c r="I14" s="195">
        <f t="shared" si="0"/>
        <v>0.4</v>
      </c>
      <c r="J14" s="188">
        <f t="shared" si="1"/>
        <v>300</v>
      </c>
      <c r="K14" s="189">
        <f t="shared" si="2"/>
        <v>200</v>
      </c>
      <c r="L14" s="196">
        <f t="shared" si="3"/>
        <v>12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5" sqref="L15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46306</v>
      </c>
      <c r="B2" s="296"/>
      <c r="C2" s="296"/>
      <c r="D2" s="296"/>
      <c r="E2" s="296"/>
      <c r="F2" s="28" t="s">
        <v>95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309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302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649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723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415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1142</v>
      </c>
      <c r="L6" s="36">
        <f t="shared" ref="L6:L16" si="0">SUM(C6:K6)/40</f>
        <v>88.5</v>
      </c>
      <c r="M6" s="86">
        <f t="shared" ref="M6:M15" si="1">SUMPRODUCT($C$4:$K$4,$C6:$K6)</f>
        <v>231721.95</v>
      </c>
      <c r="N6" s="57">
        <f t="shared" ref="N6:N15" si="2">SUMPRODUCT($C$3:$K$3,$C6:$K6)/1000</f>
        <v>361.8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31.5</v>
      </c>
      <c r="AH6" s="97">
        <f t="shared" ref="AH6:AH16" si="12">SUM(E6:G6)/40</f>
        <v>15.275</v>
      </c>
      <c r="AJ6" s="154">
        <f t="shared" ref="AJ6:AJ15" si="13">AF6/SUM(AF6:AH6)</f>
        <v>0</v>
      </c>
      <c r="AK6" s="154">
        <f t="shared" ref="AK6:AK16" si="14">AG6/SUM(AF6:AH6)</f>
        <v>0.67343666488508824</v>
      </c>
      <c r="AL6" s="154">
        <f t="shared" ref="AL6:AL16" si="15">AH6/SUM(AF6:AH6)</f>
        <v>0.32656333511491181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119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175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178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630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399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563</v>
      </c>
      <c r="L7" s="36">
        <f t="shared" si="0"/>
        <v>51.6</v>
      </c>
      <c r="M7" s="86">
        <f t="shared" si="1"/>
        <v>140405.18</v>
      </c>
      <c r="N7" s="57">
        <f t="shared" si="2"/>
        <v>224.08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11.8</v>
      </c>
      <c r="AH7" s="97">
        <f t="shared" si="12"/>
        <v>7.35</v>
      </c>
      <c r="AJ7" s="154">
        <f t="shared" si="13"/>
        <v>0</v>
      </c>
      <c r="AK7" s="154">
        <f t="shared" si="14"/>
        <v>0.61618798955613585</v>
      </c>
      <c r="AL7" s="154">
        <f t="shared" si="15"/>
        <v>0.38381201044386426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171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96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130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470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374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555</v>
      </c>
      <c r="L9" s="36">
        <f t="shared" si="0"/>
        <v>44.9</v>
      </c>
      <c r="M9" s="86">
        <f t="shared" si="1"/>
        <v>122450.9725</v>
      </c>
      <c r="N9" s="57">
        <f t="shared" si="2"/>
        <v>195.67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9.9250000000000007</v>
      </c>
      <c r="AH9" s="97">
        <f t="shared" si="12"/>
        <v>6.6749999999999998</v>
      </c>
      <c r="AJ9" s="154">
        <f t="shared" si="13"/>
        <v>0</v>
      </c>
      <c r="AK9" s="154">
        <f t="shared" si="14"/>
        <v>0.59789156626506024</v>
      </c>
      <c r="AL9" s="154">
        <f t="shared" si="15"/>
        <v>0.40210843373493971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219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232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376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342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192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308</v>
      </c>
      <c r="L10" s="36">
        <f t="shared" ref="L10" si="16">SUM(C10:K10)/40</f>
        <v>41.725000000000001</v>
      </c>
      <c r="M10" s="86">
        <f t="shared" si="1"/>
        <v>104549.36750000001</v>
      </c>
      <c r="N10" s="57">
        <f t="shared" si="2"/>
        <v>158.93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2531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2348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3571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3155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3337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4500</v>
      </c>
      <c r="L12" s="36">
        <f t="shared" si="0"/>
        <v>486.05</v>
      </c>
      <c r="M12" s="86">
        <f t="shared" si="1"/>
        <v>1241767.0049999999</v>
      </c>
      <c r="N12" s="57">
        <f t="shared" si="2"/>
        <v>1910.54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211.25</v>
      </c>
      <c r="AH12" s="97">
        <f t="shared" si="12"/>
        <v>121.97499999999999</v>
      </c>
      <c r="AJ12" s="154">
        <f t="shared" si="13"/>
        <v>0</v>
      </c>
      <c r="AK12" s="154">
        <f t="shared" si="14"/>
        <v>0.63395603571160619</v>
      </c>
      <c r="AL12" s="154">
        <f t="shared" si="15"/>
        <v>0.3660439642883937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2000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3848</v>
      </c>
      <c r="G16" s="51">
        <f t="shared" si="38"/>
        <v>3628</v>
      </c>
      <c r="H16" s="53">
        <f t="shared" si="38"/>
        <v>5562</v>
      </c>
      <c r="I16" s="113">
        <f t="shared" si="38"/>
        <v>10000</v>
      </c>
      <c r="J16" s="51">
        <f t="shared" si="38"/>
        <v>8980</v>
      </c>
      <c r="K16" s="53">
        <f t="shared" si="38"/>
        <v>12266</v>
      </c>
      <c r="L16" s="50">
        <f t="shared" si="0"/>
        <v>1107.0999999999999</v>
      </c>
      <c r="M16" s="88">
        <f t="shared" ref="M16:AA16" si="39">SUM(M6:M15)</f>
        <v>2953715.5150000001</v>
      </c>
      <c r="N16" s="53">
        <f t="shared" si="39"/>
        <v>4662.18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325.95</v>
      </c>
      <c r="AH16" s="104">
        <f t="shared" si="12"/>
        <v>186.9</v>
      </c>
      <c r="AJ16" s="155">
        <f t="shared" ref="AJ16" si="40">AF16/SUM(AF16:AH16)</f>
        <v>0</v>
      </c>
      <c r="AK16" s="155">
        <f t="shared" si="14"/>
        <v>0.63556595495758994</v>
      </c>
      <c r="AL16" s="155">
        <f t="shared" si="15"/>
        <v>0.36443404504241006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96.2</v>
      </c>
      <c r="G17" s="55">
        <f t="shared" si="41"/>
        <v>90.7</v>
      </c>
      <c r="H17" s="55">
        <f t="shared" si="41"/>
        <v>139.05000000000001</v>
      </c>
      <c r="I17" s="55">
        <f t="shared" si="41"/>
        <v>250</v>
      </c>
      <c r="J17" s="55">
        <f t="shared" si="41"/>
        <v>224.5</v>
      </c>
      <c r="K17" s="55">
        <f t="shared" si="41"/>
        <v>306.64999999999998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f ca="1">Ttl!A2</f>
        <v>46306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2026-10-12T05:48:45Z</dcterms:modified>
</cp:coreProperties>
</file>