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6D50C49-1651-4D09-A605-999526D86671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<sst xmlns="http://schemas.openxmlformats.org/spreadsheetml/2006/main" count="2196" uniqueCount="105">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</sst>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38.375</v>
      </c>
      <c r="I8" s="195">
        <f t="shared" si="0"/>
        <v>7.6749999999999999E-2</v>
      </c>
      <c r="J8" s="188">
        <f t="shared" si="1"/>
        <v>461.625</v>
      </c>
      <c r="K8" s="189">
        <f t="shared" si="2"/>
        <v>38.375</v>
      </c>
      <c r="L8" s="196">
        <f t="shared" si="3"/>
        <v>18.465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25.5</v>
      </c>
      <c r="I9" s="195">
        <f t="shared" si="0"/>
        <v>5.0999999999999997E-2</v>
      </c>
      <c r="J9" s="188">
        <f t="shared" si="1"/>
        <v>474.5</v>
      </c>
      <c r="K9" s="189">
        <f t="shared" si="2"/>
        <v>25.5</v>
      </c>
      <c r="L9" s="196">
        <f t="shared" si="3"/>
        <v>18.98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25.324999999999999</v>
      </c>
      <c r="I10" s="195">
        <f t="shared" si="0"/>
        <v>5.0650000000000001E-2</v>
      </c>
      <c r="J10" s="188">
        <f t="shared" si="1"/>
        <v>474.67500000000001</v>
      </c>
      <c r="K10" s="189">
        <f t="shared" si="2"/>
        <v>25.324999999999999</v>
      </c>
      <c r="L10" s="196">
        <f t="shared" si="3"/>
        <v>18.987000000000002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15.6</v>
      </c>
      <c r="I11" s="195">
        <f t="shared" si="0"/>
        <v>3.1199999999999999E-2</v>
      </c>
      <c r="J11" s="188">
        <f t="shared" si="1"/>
        <v>484.4</v>
      </c>
      <c r="K11" s="189">
        <f t="shared" si="2"/>
        <v>15.6</v>
      </c>
      <c r="L11" s="196">
        <f t="shared" si="3"/>
        <v>19.375999999999998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140.125</v>
      </c>
      <c r="I13" s="195">
        <f t="shared" si="0"/>
        <v>0.28025</v>
      </c>
      <c r="J13" s="188">
        <f t="shared" si="1"/>
        <v>359.875</v>
      </c>
      <c r="K13" s="189">
        <f t="shared" si="2"/>
        <v>140.125</v>
      </c>
      <c r="L13" s="196">
        <f t="shared" si="3"/>
        <v>14.395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N17" sqref="N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46300</v>
      </c>
      <c r="B2" s="305"/>
      <c r="C2" s="305"/>
      <c r="D2" s="305"/>
      <c r="E2" s="305"/>
      <c r="F2" s="28" t="s">
        <v>95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114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132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294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328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205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462</v>
      </c>
      <c r="L6" s="36">
        <f t="shared" ref="L6:L16" si="0">SUM(C6:K6)/40</f>
        <v>38.375</v>
      </c>
      <c r="M6" s="86">
        <f t="shared" ref="M6:M15" si="1">SUMPRODUCT($C$4:$K$4,$C6:$K6)</f>
        <v>100606.54999999999</v>
      </c>
      <c r="N6" s="57">
        <f t="shared" ref="N6:N15" si="2">SUMPRODUCT($C$3:$K$3,$C6:$K6)/1000</f>
        <v>157.19999999999999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13.5</v>
      </c>
      <c r="AH6" s="97">
        <f t="shared" ref="AH6:AH16" si="12">SUM(E6:G6)/40</f>
        <v>6.15</v>
      </c>
      <c r="AJ6" s="154">
        <f t="shared" ref="AJ6:AJ15" si="13">AF6/SUM(AF6:AH6)</f>
        <v>0</v>
      </c>
      <c r="AK6" s="154">
        <f t="shared" ref="AK6:AK16" si="14">AG6/SUM(AF6:AH6)</f>
        <v>0.68702290076335881</v>
      </c>
      <c r="AL6" s="154">
        <f t="shared" ref="AL6:AL16" si="15">AH6/SUM(AF6:AH6)</f>
        <v>0.31297709923664124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53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105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349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203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220</v>
      </c>
      <c r="L7" s="36">
        <f t="shared" si="0"/>
        <v>25.5</v>
      </c>
      <c r="M7" s="86">
        <f t="shared" si="1"/>
        <v>69088.78</v>
      </c>
      <c r="N7" s="57">
        <f t="shared" si="2"/>
        <v>110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6.2</v>
      </c>
      <c r="AH7" s="97">
        <f t="shared" si="12"/>
        <v>3.5750000000000002</v>
      </c>
      <c r="AJ7" s="154">
        <f t="shared" si="13"/>
        <v>0</v>
      </c>
      <c r="AK7" s="154">
        <f t="shared" si="14"/>
        <v>0.63427109974424556</v>
      </c>
      <c r="AL7" s="154">
        <f t="shared" si="15"/>
        <v>0.3657289002557545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89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43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255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238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328</v>
      </c>
      <c r="L8" s="36">
        <f t="shared" si="0"/>
        <v>25.324999999999999</v>
      </c>
      <c r="M8" s="86">
        <f t="shared" si="1"/>
        <v>69710.240000000005</v>
      </c>
      <c r="N8" s="57">
        <f t="shared" si="2"/>
        <v>111.96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4.8</v>
      </c>
      <c r="AH8" s="97">
        <f t="shared" si="12"/>
        <v>3.7250000000000001</v>
      </c>
      <c r="AJ8" s="154">
        <f t="shared" si="13"/>
        <v>0</v>
      </c>
      <c r="AK8" s="154">
        <f t="shared" si="14"/>
        <v>0.56304985337243396</v>
      </c>
      <c r="AL8" s="154">
        <f t="shared" si="15"/>
        <v>0.43695014662756598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112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27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69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106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116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194</v>
      </c>
      <c r="L9" s="36">
        <f t="shared" si="0"/>
        <v>15.6</v>
      </c>
      <c r="M9" s="86">
        <f t="shared" si="1"/>
        <v>41130.44</v>
      </c>
      <c r="N9" s="57">
        <f t="shared" si="2"/>
        <v>64.48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5.2</v>
      </c>
      <c r="AH9" s="97">
        <f t="shared" si="12"/>
        <v>3.4750000000000001</v>
      </c>
      <c r="AJ9" s="154">
        <f t="shared" si="13"/>
        <v>0</v>
      </c>
      <c r="AK9" s="154">
        <f t="shared" si="14"/>
        <v>0.59942363112391928</v>
      </c>
      <c r="AL9" s="154">
        <f t="shared" si="15"/>
        <v>0.40057636887608067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49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91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138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172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70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156</v>
      </c>
      <c r="L10" s="36">
        <f t="shared" ref="L10" si="16">SUM(C10:K10)/40</f>
        <v>16.899999999999999</v>
      </c>
      <c r="M10" s="86">
        <f t="shared" si="1"/>
        <v>43495.294999999998</v>
      </c>
      <c r="N10" s="57">
        <f t="shared" si="2"/>
        <v>67.22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972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710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1251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775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777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1120</v>
      </c>
      <c r="L12" s="36">
        <f t="shared" si="0"/>
        <v>140.125</v>
      </c>
      <c r="M12" s="86">
        <f t="shared" si="1"/>
        <v>347966.59249999997</v>
      </c>
      <c r="N12" s="57">
        <f t="shared" si="2"/>
        <v>525.95000000000005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73.325000000000003</v>
      </c>
      <c r="AH12" s="97">
        <f t="shared" si="12"/>
        <v>42.05</v>
      </c>
      <c r="AJ12" s="154">
        <f t="shared" si="13"/>
        <v>0</v>
      </c>
      <c r="AK12" s="154">
        <f t="shared" si="14"/>
        <v>0.6355362946912243</v>
      </c>
      <c r="AL12" s="154">
        <f t="shared" si="15"/>
        <v>0.3644637053087757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1389</v>
      </c>
      <c r="G16" s="51">
        <f t="shared" si="38"/>
        <v>1110</v>
      </c>
      <c r="H16" s="53">
        <f t="shared" si="38"/>
        <v>1900</v>
      </c>
      <c r="I16" s="113">
        <f t="shared" si="38"/>
        <v>1985</v>
      </c>
      <c r="J16" s="51">
        <f t="shared" si="38"/>
        <v>1609</v>
      </c>
      <c r="K16" s="53">
        <f t="shared" si="38"/>
        <v>2480</v>
      </c>
      <c r="L16" s="50">
        <f t="shared" si="0"/>
        <v>261.82499999999999</v>
      </c>
      <c r="M16" s="88">
        <f t="shared" ref="M16:AA16" si="39">SUM(M6:M15)</f>
        <v>671997.89749999996</v>
      </c>
      <c r="N16" s="53">
        <f t="shared" si="39"/>
        <v>1036.81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109.97499999999999</v>
      </c>
      <c r="AH16" s="104">
        <f t="shared" si="12"/>
        <v>62.475000000000001</v>
      </c>
      <c r="AJ16" s="155">
        <f t="shared" ref="AJ16" si="40">AF16/SUM(AF16:AH16)</f>
        <v>0</v>
      </c>
      <c r="AK16" s="155">
        <f t="shared" si="14"/>
        <v>0.63772107857349958</v>
      </c>
      <c r="AL16" s="155">
        <f t="shared" si="15"/>
        <v>0.36227892142650048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34.725000000000001</v>
      </c>
      <c r="G17" s="55">
        <f t="shared" si="41"/>
        <v>27.75</v>
      </c>
      <c r="H17" s="55">
        <f t="shared" si="41"/>
        <v>47.5</v>
      </c>
      <c r="I17" s="55">
        <f t="shared" si="41"/>
        <v>49.625</v>
      </c>
      <c r="J17" s="55">
        <f t="shared" si="41"/>
        <v>40.225000000000001</v>
      </c>
      <c r="K17" s="55">
        <f t="shared" si="41"/>
        <v>62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f ca="1">Ttl!A2</f>
        <v>46300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190</v>
      </c>
      <c r="G12" s="29">
        <v>140</v>
      </c>
      <c r="H12" s="57">
        <v>180</v>
      </c>
      <c r="I12" s="33">
        <v>120</v>
      </c>
      <c r="J12" s="29">
        <v>140</v>
      </c>
      <c r="K12" s="35">
        <v>180</v>
      </c>
      <c r="L12" s="36">
        <f t="shared" si="0"/>
        <v>23.75</v>
      </c>
      <c r="M12" s="86">
        <f t="shared" si="1"/>
        <v>58717.475000000006</v>
      </c>
      <c r="N12" s="57">
        <f t="shared" si="2"/>
        <v>88.5</v>
      </c>
      <c r="O12" s="42">
        <f t="shared" si="3"/>
        <v>25.5</v>
      </c>
      <c r="P12" s="41">
        <f t="shared" si="4"/>
        <v>22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12.75</v>
      </c>
      <c r="AH12" s="97">
        <f t="shared" si="14"/>
        <v>8.25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321</v>
      </c>
      <c r="G16" s="51">
        <f t="shared" si="34"/>
        <v>263</v>
      </c>
      <c r="H16" s="53">
        <f t="shared" si="34"/>
        <v>356</v>
      </c>
      <c r="I16" s="113">
        <f t="shared" si="34"/>
        <v>407</v>
      </c>
      <c r="J16" s="51">
        <f t="shared" si="34"/>
        <v>295</v>
      </c>
      <c r="K16" s="53">
        <f t="shared" si="34"/>
        <v>493</v>
      </c>
      <c r="L16" s="50">
        <f t="shared" si="0"/>
        <v>53.375</v>
      </c>
      <c r="M16" s="88">
        <f t="shared" ref="M16:AA16" si="35">SUM(M6:M15)</f>
        <v>136119.55000000002</v>
      </c>
      <c r="N16" s="53">
        <f t="shared" si="35"/>
        <v>209.2</v>
      </c>
      <c r="O16" s="113">
        <f t="shared" si="35"/>
        <v>47</v>
      </c>
      <c r="P16" s="52">
        <f t="shared" si="35"/>
        <v>59.75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15124.394444444446</v>
      </c>
      <c r="AD16" s="43">
        <f>SUM(AD6:AD15)</f>
        <v>0</v>
      </c>
      <c r="AF16" s="102">
        <f t="shared" si="12"/>
        <v>0</v>
      </c>
      <c r="AG16" s="103">
        <f t="shared" si="13"/>
        <v>23.5</v>
      </c>
      <c r="AH16" s="104">
        <f t="shared" si="14"/>
        <v>14.6</v>
      </c>
      <c r="AJ16" s="155">
        <f t="shared" ref="AJ16" si="37">AF16/SUM(AF16:AH16)</f>
        <v>0</v>
      </c>
      <c r="AK16" s="155">
        <f t="shared" si="16"/>
        <v>0.61679790026246717</v>
      </c>
      <c r="AL16" s="155">
        <f t="shared" si="17"/>
        <v>0.38320209973753278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8.0250000000000004</v>
      </c>
      <c r="G17" s="55">
        <f t="shared" si="38"/>
        <v>6.5750000000000002</v>
      </c>
      <c r="H17" s="55">
        <f t="shared" si="38"/>
        <v>8.9</v>
      </c>
      <c r="I17" s="55">
        <f t="shared" si="38"/>
        <v>10.175000000000001</v>
      </c>
      <c r="J17" s="55">
        <f t="shared" si="38"/>
        <v>7.375</v>
      </c>
      <c r="K17" s="55">
        <f t="shared" si="38"/>
        <v>12.324999999999999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K12" sqref="K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/>
      <c r="G9" s="233"/>
      <c r="H9" s="233"/>
      <c r="I9" s="233"/>
      <c r="J9" s="233"/>
      <c r="K9" s="233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/>
      <c r="G10" s="233"/>
      <c r="H10" s="233"/>
      <c r="I10" s="233"/>
      <c r="J10" s="233"/>
      <c r="K10" s="233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46300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2026-10-06T05:33:37Z</dcterms:modified>
</cp:coreProperties>
</file>