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ly 2026\"/>
    </mc:Choice>
  </mc:AlternateContent>
  <xr:revisionPtr revIDLastSave="0" documentId="13_ncr:1_{ED7729DE-3A86-4990-A805-AA876C868429}" xr6:coauthVersionLast="47" xr6:coauthVersionMax="47" xr10:uidLastSave="{00000000-0000-0000-0000-000000000000}"/>
  <bookViews>
    <workbookView xWindow="-110" yWindow="-110" windowWidth="19420" windowHeight="10420" tabRatio="950" firstSheet="1" activeTab="4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0" i="3" l="1"/>
  <c r="A2" i="33" l="1"/>
  <c r="C7" i="35" l="1"/>
  <c r="C8" i="35"/>
  <c r="C9" i="35"/>
  <c r="C10" i="35"/>
  <c r="C11" i="35"/>
  <c r="C12" i="35"/>
  <c r="C13" i="35"/>
  <c r="C14" i="35"/>
  <c r="C15" i="35"/>
  <c r="C16" i="35"/>
  <c r="C17" i="35"/>
  <c r="C18" i="35"/>
  <c r="C6" i="35"/>
  <c r="C14" i="33"/>
  <c r="D14" i="33"/>
  <c r="AF14" i="33" s="1"/>
  <c r="E14" i="33"/>
  <c r="F14" i="33"/>
  <c r="AH14" i="33" s="1"/>
  <c r="G14" i="33"/>
  <c r="H14" i="33"/>
  <c r="I14" i="33"/>
  <c r="J14" i="33"/>
  <c r="W14" i="33" s="1"/>
  <c r="K14" i="33"/>
  <c r="Q14" i="33"/>
  <c r="T14" i="33" s="1"/>
  <c r="R14" i="33"/>
  <c r="S14" i="33"/>
  <c r="AB14" i="33"/>
  <c r="L14" i="2"/>
  <c r="M14" i="2"/>
  <c r="N14" i="2"/>
  <c r="Q14" i="2"/>
  <c r="T14" i="2" s="1"/>
  <c r="R14" i="2"/>
  <c r="S14" i="2"/>
  <c r="U14" i="2"/>
  <c r="V14" i="2"/>
  <c r="W14" i="2"/>
  <c r="L15" i="2"/>
  <c r="M15" i="2"/>
  <c r="N15" i="2"/>
  <c r="Q15" i="2"/>
  <c r="T15" i="2" s="1"/>
  <c r="R15" i="2"/>
  <c r="S15" i="2"/>
  <c r="U15" i="2"/>
  <c r="V15" i="2"/>
  <c r="W15" i="2"/>
  <c r="L14" i="3"/>
  <c r="M14" i="3"/>
  <c r="N14" i="3"/>
  <c r="Q14" i="3"/>
  <c r="T14" i="3" s="1"/>
  <c r="R14" i="3"/>
  <c r="S14" i="3"/>
  <c r="U14" i="3"/>
  <c r="V14" i="3"/>
  <c r="W14" i="3"/>
  <c r="L15" i="3"/>
  <c r="M15" i="3"/>
  <c r="N15" i="3"/>
  <c r="Q15" i="3"/>
  <c r="R15" i="3"/>
  <c r="S15" i="3"/>
  <c r="T15" i="3"/>
  <c r="U15" i="3"/>
  <c r="V15" i="3"/>
  <c r="X15" i="3" s="1"/>
  <c r="W15" i="3"/>
  <c r="L14" i="4"/>
  <c r="M14" i="4"/>
  <c r="N14" i="4"/>
  <c r="Q14" i="4"/>
  <c r="T14" i="4" s="1"/>
  <c r="R14" i="4"/>
  <c r="S14" i="4"/>
  <c r="U14" i="4"/>
  <c r="V14" i="4"/>
  <c r="W14" i="4"/>
  <c r="L15" i="4"/>
  <c r="M15" i="4"/>
  <c r="N15" i="4"/>
  <c r="Q15" i="4"/>
  <c r="R15" i="4"/>
  <c r="S15" i="4"/>
  <c r="T15" i="4"/>
  <c r="U15" i="4"/>
  <c r="V15" i="4"/>
  <c r="X15" i="4" s="1"/>
  <c r="W15" i="4"/>
  <c r="L14" i="6"/>
  <c r="M14" i="6"/>
  <c r="N14" i="6"/>
  <c r="Q14" i="6"/>
  <c r="T14" i="6" s="1"/>
  <c r="R14" i="6"/>
  <c r="S14" i="6"/>
  <c r="U14" i="6"/>
  <c r="X14" i="6" s="1"/>
  <c r="V14" i="6"/>
  <c r="W14" i="6"/>
  <c r="L15" i="6"/>
  <c r="M15" i="6"/>
  <c r="N15" i="6"/>
  <c r="Q15" i="6"/>
  <c r="T15" i="6" s="1"/>
  <c r="R15" i="6"/>
  <c r="S15" i="6"/>
  <c r="U15" i="6"/>
  <c r="X15" i="6" s="1"/>
  <c r="V15" i="6"/>
  <c r="W15" i="6"/>
  <c r="L14" i="7"/>
  <c r="M14" i="7"/>
  <c r="N14" i="7"/>
  <c r="Q14" i="7"/>
  <c r="T14" i="7" s="1"/>
  <c r="R14" i="7"/>
  <c r="S14" i="7"/>
  <c r="U14" i="7"/>
  <c r="X14" i="7" s="1"/>
  <c r="V14" i="7"/>
  <c r="W14" i="7"/>
  <c r="L15" i="7"/>
  <c r="M15" i="7"/>
  <c r="N15" i="7"/>
  <c r="Q15" i="7"/>
  <c r="T15" i="7" s="1"/>
  <c r="R15" i="7"/>
  <c r="S15" i="7"/>
  <c r="U15" i="7"/>
  <c r="V15" i="7"/>
  <c r="W15" i="7"/>
  <c r="L14" i="8"/>
  <c r="M14" i="8"/>
  <c r="N14" i="8"/>
  <c r="Q14" i="8"/>
  <c r="T14" i="8" s="1"/>
  <c r="R14" i="8"/>
  <c r="S14" i="8"/>
  <c r="U14" i="8"/>
  <c r="V14" i="8"/>
  <c r="W14" i="8"/>
  <c r="L15" i="8"/>
  <c r="M15" i="8"/>
  <c r="N15" i="8"/>
  <c r="Q15" i="8"/>
  <c r="R15" i="8"/>
  <c r="S15" i="8"/>
  <c r="T15" i="8"/>
  <c r="U15" i="8"/>
  <c r="V15" i="8"/>
  <c r="W15" i="8"/>
  <c r="X15" i="8"/>
  <c r="L14" i="9"/>
  <c r="M14" i="9"/>
  <c r="N14" i="9"/>
  <c r="Q14" i="9"/>
  <c r="T14" i="9" s="1"/>
  <c r="R14" i="9"/>
  <c r="S14" i="9"/>
  <c r="U14" i="9"/>
  <c r="V14" i="9"/>
  <c r="W14" i="9"/>
  <c r="L15" i="9"/>
  <c r="M15" i="9"/>
  <c r="N15" i="9"/>
  <c r="Q15" i="9"/>
  <c r="R15" i="9"/>
  <c r="S15" i="9"/>
  <c r="T15" i="9"/>
  <c r="U15" i="9"/>
  <c r="V15" i="9"/>
  <c r="W15" i="9"/>
  <c r="L14" i="10"/>
  <c r="M14" i="10"/>
  <c r="N14" i="10"/>
  <c r="Q14" i="10"/>
  <c r="T14" i="10" s="1"/>
  <c r="R14" i="10"/>
  <c r="S14" i="10"/>
  <c r="U14" i="10"/>
  <c r="V14" i="10"/>
  <c r="W14" i="10"/>
  <c r="L15" i="10"/>
  <c r="M15" i="10"/>
  <c r="N15" i="10"/>
  <c r="Q15" i="10"/>
  <c r="T15" i="10" s="1"/>
  <c r="R15" i="10"/>
  <c r="S15" i="10"/>
  <c r="U15" i="10"/>
  <c r="X15" i="10" s="1"/>
  <c r="V15" i="10"/>
  <c r="W15" i="10"/>
  <c r="L14" i="11"/>
  <c r="M14" i="11"/>
  <c r="N14" i="11"/>
  <c r="Q14" i="11"/>
  <c r="T14" i="11" s="1"/>
  <c r="R14" i="11"/>
  <c r="S14" i="11"/>
  <c r="U14" i="11"/>
  <c r="V14" i="11"/>
  <c r="W14" i="11"/>
  <c r="L15" i="11"/>
  <c r="M15" i="11"/>
  <c r="N15" i="11"/>
  <c r="Q15" i="11"/>
  <c r="T15" i="11" s="1"/>
  <c r="R15" i="11"/>
  <c r="S15" i="11"/>
  <c r="U15" i="11"/>
  <c r="V15" i="11"/>
  <c r="W15" i="11"/>
  <c r="L14" i="12"/>
  <c r="M14" i="12"/>
  <c r="N14" i="12"/>
  <c r="Q14" i="12"/>
  <c r="T14" i="12" s="1"/>
  <c r="R14" i="12"/>
  <c r="S14" i="12"/>
  <c r="U14" i="12"/>
  <c r="V14" i="12"/>
  <c r="W14" i="12"/>
  <c r="L15" i="12"/>
  <c r="M15" i="12"/>
  <c r="N15" i="12"/>
  <c r="Q15" i="12"/>
  <c r="R15" i="12"/>
  <c r="S15" i="12"/>
  <c r="T15" i="12"/>
  <c r="U15" i="12"/>
  <c r="V15" i="12"/>
  <c r="X15" i="12" s="1"/>
  <c r="W15" i="12"/>
  <c r="L14" i="13"/>
  <c r="M14" i="13"/>
  <c r="N14" i="13"/>
  <c r="Q14" i="13"/>
  <c r="T14" i="13" s="1"/>
  <c r="R14" i="13"/>
  <c r="S14" i="13"/>
  <c r="U14" i="13"/>
  <c r="V14" i="13"/>
  <c r="W14" i="13"/>
  <c r="L15" i="13"/>
  <c r="M15" i="13"/>
  <c r="N15" i="13"/>
  <c r="Q15" i="13"/>
  <c r="R15" i="13"/>
  <c r="S15" i="13"/>
  <c r="T15" i="13"/>
  <c r="U15" i="13"/>
  <c r="V15" i="13"/>
  <c r="X15" i="13" s="1"/>
  <c r="W15" i="13"/>
  <c r="L14" i="14"/>
  <c r="M14" i="14"/>
  <c r="N14" i="14"/>
  <c r="Q14" i="14"/>
  <c r="T14" i="14" s="1"/>
  <c r="R14" i="14"/>
  <c r="S14" i="14"/>
  <c r="U14" i="14"/>
  <c r="X14" i="14" s="1"/>
  <c r="V14" i="14"/>
  <c r="W14" i="14"/>
  <c r="L15" i="14"/>
  <c r="M15" i="14"/>
  <c r="N15" i="14"/>
  <c r="Q15" i="14"/>
  <c r="T15" i="14" s="1"/>
  <c r="R15" i="14"/>
  <c r="S15" i="14"/>
  <c r="U15" i="14"/>
  <c r="X15" i="14" s="1"/>
  <c r="V15" i="14"/>
  <c r="W15" i="14"/>
  <c r="L14" i="15"/>
  <c r="M14" i="15"/>
  <c r="N14" i="15"/>
  <c r="Q14" i="15"/>
  <c r="T14" i="15" s="1"/>
  <c r="R14" i="15"/>
  <c r="S14" i="15"/>
  <c r="U14" i="15"/>
  <c r="X14" i="15" s="1"/>
  <c r="V14" i="15"/>
  <c r="W14" i="15"/>
  <c r="L15" i="15"/>
  <c r="M15" i="15"/>
  <c r="N15" i="15"/>
  <c r="Q15" i="15"/>
  <c r="T15" i="15" s="1"/>
  <c r="R15" i="15"/>
  <c r="S15" i="15"/>
  <c r="U15" i="15"/>
  <c r="V15" i="15"/>
  <c r="W15" i="15"/>
  <c r="L14" i="16"/>
  <c r="M14" i="16"/>
  <c r="N14" i="16"/>
  <c r="Q14" i="16"/>
  <c r="T14" i="16" s="1"/>
  <c r="R14" i="16"/>
  <c r="S14" i="16"/>
  <c r="U14" i="16"/>
  <c r="V14" i="16"/>
  <c r="W14" i="16"/>
  <c r="L15" i="16"/>
  <c r="M15" i="16"/>
  <c r="N15" i="16"/>
  <c r="Q15" i="16"/>
  <c r="R15" i="16"/>
  <c r="S15" i="16"/>
  <c r="T15" i="16"/>
  <c r="U15" i="16"/>
  <c r="V15" i="16"/>
  <c r="W15" i="16"/>
  <c r="X15" i="16"/>
  <c r="L14" i="17"/>
  <c r="M14" i="17"/>
  <c r="N14" i="17"/>
  <c r="Q14" i="17"/>
  <c r="T14" i="17" s="1"/>
  <c r="R14" i="17"/>
  <c r="S14" i="17"/>
  <c r="U14" i="17"/>
  <c r="V14" i="17"/>
  <c r="W14" i="17"/>
  <c r="L15" i="17"/>
  <c r="M15" i="17"/>
  <c r="N15" i="17"/>
  <c r="Q15" i="17"/>
  <c r="R15" i="17"/>
  <c r="S15" i="17"/>
  <c r="T15" i="17"/>
  <c r="U15" i="17"/>
  <c r="V15" i="17"/>
  <c r="X15" i="17" s="1"/>
  <c r="W15" i="17"/>
  <c r="L14" i="18"/>
  <c r="M14" i="18"/>
  <c r="N14" i="18"/>
  <c r="Q14" i="18"/>
  <c r="T14" i="18" s="1"/>
  <c r="R14" i="18"/>
  <c r="S14" i="18"/>
  <c r="U14" i="18"/>
  <c r="V14" i="18"/>
  <c r="W14" i="18"/>
  <c r="L15" i="18"/>
  <c r="M15" i="18"/>
  <c r="N15" i="18"/>
  <c r="Q15" i="18"/>
  <c r="T15" i="18" s="1"/>
  <c r="R15" i="18"/>
  <c r="S15" i="18"/>
  <c r="U15" i="18"/>
  <c r="X15" i="18" s="1"/>
  <c r="V15" i="18"/>
  <c r="W15" i="18"/>
  <c r="L14" i="19"/>
  <c r="M14" i="19"/>
  <c r="N14" i="19"/>
  <c r="Q14" i="19"/>
  <c r="T14" i="19" s="1"/>
  <c r="R14" i="19"/>
  <c r="S14" i="19"/>
  <c r="U14" i="19"/>
  <c r="V14" i="19"/>
  <c r="W14" i="19"/>
  <c r="L15" i="19"/>
  <c r="M15" i="19"/>
  <c r="N15" i="19"/>
  <c r="Q15" i="19"/>
  <c r="T15" i="19" s="1"/>
  <c r="R15" i="19"/>
  <c r="S15" i="19"/>
  <c r="U15" i="19"/>
  <c r="V15" i="19"/>
  <c r="W15" i="19"/>
  <c r="L14" i="20"/>
  <c r="M14" i="20"/>
  <c r="N14" i="20"/>
  <c r="Q14" i="20"/>
  <c r="T14" i="20" s="1"/>
  <c r="R14" i="20"/>
  <c r="S14" i="20"/>
  <c r="U14" i="20"/>
  <c r="V14" i="20"/>
  <c r="W14" i="20"/>
  <c r="L15" i="20"/>
  <c r="M15" i="20"/>
  <c r="N15" i="20"/>
  <c r="Q15" i="20"/>
  <c r="R15" i="20"/>
  <c r="S15" i="20"/>
  <c r="T15" i="20"/>
  <c r="U15" i="20"/>
  <c r="V15" i="20"/>
  <c r="X15" i="20" s="1"/>
  <c r="W15" i="20"/>
  <c r="L14" i="21"/>
  <c r="M14" i="21"/>
  <c r="N14" i="21"/>
  <c r="Q14" i="21"/>
  <c r="T14" i="21" s="1"/>
  <c r="R14" i="21"/>
  <c r="S14" i="21"/>
  <c r="U14" i="21"/>
  <c r="V14" i="21"/>
  <c r="W14" i="21"/>
  <c r="L15" i="21"/>
  <c r="M15" i="21"/>
  <c r="N15" i="21"/>
  <c r="Q15" i="21"/>
  <c r="R15" i="21"/>
  <c r="S15" i="21"/>
  <c r="T15" i="21"/>
  <c r="U15" i="21"/>
  <c r="V15" i="21"/>
  <c r="X15" i="21" s="1"/>
  <c r="W15" i="21"/>
  <c r="L14" i="22"/>
  <c r="M14" i="22"/>
  <c r="N14" i="22"/>
  <c r="Q14" i="22"/>
  <c r="T14" i="22" s="1"/>
  <c r="R14" i="22"/>
  <c r="S14" i="22"/>
  <c r="U14" i="22"/>
  <c r="X14" i="22" s="1"/>
  <c r="V14" i="22"/>
  <c r="W14" i="22"/>
  <c r="L15" i="22"/>
  <c r="M15" i="22"/>
  <c r="N15" i="22"/>
  <c r="Q15" i="22"/>
  <c r="T15" i="22" s="1"/>
  <c r="R15" i="22"/>
  <c r="S15" i="22"/>
  <c r="U15" i="22"/>
  <c r="X15" i="22" s="1"/>
  <c r="V15" i="22"/>
  <c r="W15" i="22"/>
  <c r="L14" i="23"/>
  <c r="M14" i="23"/>
  <c r="N14" i="23"/>
  <c r="Q14" i="23"/>
  <c r="T14" i="23" s="1"/>
  <c r="R14" i="23"/>
  <c r="S14" i="23"/>
  <c r="U14" i="23"/>
  <c r="X14" i="23" s="1"/>
  <c r="V14" i="23"/>
  <c r="W14" i="23"/>
  <c r="L15" i="23"/>
  <c r="M15" i="23"/>
  <c r="N15" i="23"/>
  <c r="Q15" i="23"/>
  <c r="T15" i="23" s="1"/>
  <c r="R15" i="23"/>
  <c r="S15" i="23"/>
  <c r="U15" i="23"/>
  <c r="V15" i="23"/>
  <c r="W15" i="23"/>
  <c r="L14" i="24"/>
  <c r="M14" i="24"/>
  <c r="N14" i="24"/>
  <c r="Q14" i="24"/>
  <c r="T14" i="24" s="1"/>
  <c r="R14" i="24"/>
  <c r="S14" i="24"/>
  <c r="U14" i="24"/>
  <c r="V14" i="24"/>
  <c r="W14" i="24"/>
  <c r="L15" i="24"/>
  <c r="M15" i="24"/>
  <c r="N15" i="24"/>
  <c r="Q15" i="24"/>
  <c r="R15" i="24"/>
  <c r="S15" i="24"/>
  <c r="T15" i="24"/>
  <c r="U15" i="24"/>
  <c r="V15" i="24"/>
  <c r="W15" i="24"/>
  <c r="X15" i="24"/>
  <c r="L14" i="25"/>
  <c r="M14" i="25"/>
  <c r="N14" i="25"/>
  <c r="Q14" i="25"/>
  <c r="T14" i="25" s="1"/>
  <c r="R14" i="25"/>
  <c r="S14" i="25"/>
  <c r="U14" i="25"/>
  <c r="V14" i="25"/>
  <c r="W14" i="25"/>
  <c r="L15" i="25"/>
  <c r="M15" i="25"/>
  <c r="N15" i="25"/>
  <c r="Q15" i="25"/>
  <c r="R15" i="25"/>
  <c r="S15" i="25"/>
  <c r="T15" i="25"/>
  <c r="U15" i="25"/>
  <c r="V15" i="25"/>
  <c r="X15" i="25" s="1"/>
  <c r="W15" i="25"/>
  <c r="L14" i="26"/>
  <c r="M14" i="26"/>
  <c r="N14" i="26"/>
  <c r="Q14" i="26"/>
  <c r="T14" i="26" s="1"/>
  <c r="R14" i="26"/>
  <c r="S14" i="26"/>
  <c r="U14" i="26"/>
  <c r="V14" i="26"/>
  <c r="W14" i="26"/>
  <c r="L15" i="26"/>
  <c r="M15" i="26"/>
  <c r="N15" i="26"/>
  <c r="Q15" i="26"/>
  <c r="T15" i="26" s="1"/>
  <c r="R15" i="26"/>
  <c r="S15" i="26"/>
  <c r="U15" i="26"/>
  <c r="X15" i="26" s="1"/>
  <c r="V15" i="26"/>
  <c r="W15" i="26"/>
  <c r="L14" i="27"/>
  <c r="M14" i="27"/>
  <c r="N14" i="27"/>
  <c r="Q14" i="27"/>
  <c r="T14" i="27" s="1"/>
  <c r="R14" i="27"/>
  <c r="S14" i="27"/>
  <c r="U14" i="27"/>
  <c r="V14" i="27"/>
  <c r="W14" i="27"/>
  <c r="L15" i="27"/>
  <c r="M15" i="27"/>
  <c r="N15" i="27"/>
  <c r="Q15" i="27"/>
  <c r="T15" i="27" s="1"/>
  <c r="R15" i="27"/>
  <c r="S15" i="27"/>
  <c r="U15" i="27"/>
  <c r="V15" i="27"/>
  <c r="W15" i="27"/>
  <c r="L14" i="28"/>
  <c r="M14" i="28"/>
  <c r="N14" i="28"/>
  <c r="Q14" i="28"/>
  <c r="T14" i="28" s="1"/>
  <c r="R14" i="28"/>
  <c r="S14" i="28"/>
  <c r="U14" i="28"/>
  <c r="V14" i="28"/>
  <c r="W14" i="28"/>
  <c r="L15" i="28"/>
  <c r="M15" i="28"/>
  <c r="N15" i="28"/>
  <c r="Q15" i="28"/>
  <c r="R15" i="28"/>
  <c r="S15" i="28"/>
  <c r="T15" i="28"/>
  <c r="U15" i="28"/>
  <c r="V15" i="28"/>
  <c r="X15" i="28" s="1"/>
  <c r="W15" i="28"/>
  <c r="L14" i="29"/>
  <c r="M14" i="29"/>
  <c r="N14" i="29"/>
  <c r="Q14" i="29"/>
  <c r="T14" i="29" s="1"/>
  <c r="R14" i="29"/>
  <c r="S14" i="29"/>
  <c r="U14" i="29"/>
  <c r="V14" i="29"/>
  <c r="W14" i="29"/>
  <c r="L15" i="29"/>
  <c r="M15" i="29"/>
  <c r="N15" i="29"/>
  <c r="Q15" i="29"/>
  <c r="R15" i="29"/>
  <c r="S15" i="29"/>
  <c r="T15" i="29"/>
  <c r="U15" i="29"/>
  <c r="V15" i="29"/>
  <c r="X15" i="29" s="1"/>
  <c r="W15" i="29"/>
  <c r="L14" i="30"/>
  <c r="M14" i="30"/>
  <c r="N14" i="30"/>
  <c r="Q14" i="30"/>
  <c r="T14" i="30" s="1"/>
  <c r="R14" i="30"/>
  <c r="S14" i="30"/>
  <c r="U14" i="30"/>
  <c r="X14" i="30" s="1"/>
  <c r="V14" i="30"/>
  <c r="W14" i="30"/>
  <c r="L15" i="30"/>
  <c r="M15" i="30"/>
  <c r="N15" i="30"/>
  <c r="Q15" i="30"/>
  <c r="T15" i="30" s="1"/>
  <c r="R15" i="30"/>
  <c r="S15" i="30"/>
  <c r="U15" i="30"/>
  <c r="X15" i="30" s="1"/>
  <c r="V15" i="30"/>
  <c r="W15" i="30"/>
  <c r="L14" i="31"/>
  <c r="M14" i="31"/>
  <c r="N14" i="31"/>
  <c r="Q14" i="31"/>
  <c r="T14" i="31" s="1"/>
  <c r="R14" i="31"/>
  <c r="S14" i="31"/>
  <c r="U14" i="31"/>
  <c r="X14" i="31" s="1"/>
  <c r="V14" i="31"/>
  <c r="W14" i="31"/>
  <c r="L15" i="31"/>
  <c r="M15" i="31"/>
  <c r="N15" i="31"/>
  <c r="Q15" i="31"/>
  <c r="T15" i="31" s="1"/>
  <c r="R15" i="31"/>
  <c r="S15" i="31"/>
  <c r="U15" i="31"/>
  <c r="V15" i="31"/>
  <c r="W15" i="31"/>
  <c r="L14" i="32"/>
  <c r="M14" i="32"/>
  <c r="N14" i="32"/>
  <c r="Q14" i="32"/>
  <c r="T14" i="32" s="1"/>
  <c r="R14" i="32"/>
  <c r="S14" i="32"/>
  <c r="U14" i="32"/>
  <c r="V14" i="32"/>
  <c r="W14" i="32"/>
  <c r="L15" i="32"/>
  <c r="M15" i="32"/>
  <c r="N15" i="32"/>
  <c r="Q15" i="32"/>
  <c r="R15" i="32"/>
  <c r="S15" i="32"/>
  <c r="T15" i="32"/>
  <c r="U15" i="32"/>
  <c r="V15" i="32"/>
  <c r="W15" i="32"/>
  <c r="X15" i="32"/>
  <c r="L14" i="5"/>
  <c r="M14" i="5"/>
  <c r="N14" i="5"/>
  <c r="Q14" i="5"/>
  <c r="T14" i="5" s="1"/>
  <c r="R14" i="5"/>
  <c r="S14" i="5"/>
  <c r="U14" i="5"/>
  <c r="V14" i="5"/>
  <c r="W14" i="5"/>
  <c r="L15" i="5"/>
  <c r="M15" i="5"/>
  <c r="N15" i="5"/>
  <c r="Q15" i="5"/>
  <c r="R15" i="5"/>
  <c r="S15" i="5"/>
  <c r="T15" i="5"/>
  <c r="U15" i="5"/>
  <c r="V15" i="5"/>
  <c r="X15" i="5" s="1"/>
  <c r="W15" i="5"/>
  <c r="Y21" i="33"/>
  <c r="AB21" i="33" s="1"/>
  <c r="Z21" i="33"/>
  <c r="K10" i="33"/>
  <c r="J10" i="33"/>
  <c r="I10" i="33"/>
  <c r="H10" i="33"/>
  <c r="G10" i="33"/>
  <c r="F10" i="33"/>
  <c r="E10" i="33"/>
  <c r="D10" i="33"/>
  <c r="C10" i="33"/>
  <c r="X14" i="5" l="1"/>
  <c r="X14" i="32"/>
  <c r="X15" i="31"/>
  <c r="X14" i="25"/>
  <c r="X14" i="24"/>
  <c r="X15" i="23"/>
  <c r="X14" i="17"/>
  <c r="X14" i="16"/>
  <c r="X15" i="15"/>
  <c r="X14" i="9"/>
  <c r="X14" i="8"/>
  <c r="X15" i="7"/>
  <c r="U14" i="33"/>
  <c r="X14" i="27"/>
  <c r="X14" i="26"/>
  <c r="X14" i="19"/>
  <c r="X14" i="18"/>
  <c r="X14" i="11"/>
  <c r="X14" i="10"/>
  <c r="X15" i="9"/>
  <c r="X14" i="2"/>
  <c r="X14" i="29"/>
  <c r="X14" i="28"/>
  <c r="X15" i="27"/>
  <c r="X14" i="21"/>
  <c r="X14" i="20"/>
  <c r="X15" i="19"/>
  <c r="X14" i="13"/>
  <c r="X14" i="12"/>
  <c r="X15" i="11"/>
  <c r="X14" i="4"/>
  <c r="X14" i="3"/>
  <c r="X15" i="2"/>
  <c r="M14" i="33"/>
  <c r="AC14" i="33" s="1"/>
  <c r="V14" i="33"/>
  <c r="L14" i="33"/>
  <c r="AG14" i="33"/>
  <c r="N14" i="33"/>
  <c r="M10" i="33"/>
  <c r="AC10" i="33" s="1"/>
  <c r="N10" i="33"/>
  <c r="W10" i="33"/>
  <c r="V10" i="33"/>
  <c r="L10" i="33"/>
  <c r="U10" i="33"/>
  <c r="AB10" i="33"/>
  <c r="L10" i="2"/>
  <c r="M10" i="2"/>
  <c r="AC10" i="2" s="1"/>
  <c r="N10" i="2"/>
  <c r="O10" i="2"/>
  <c r="P10" i="2"/>
  <c r="Q10" i="2"/>
  <c r="R10" i="2"/>
  <c r="S10" i="2"/>
  <c r="U10" i="2"/>
  <c r="V10" i="2"/>
  <c r="W10" i="2"/>
  <c r="AB10" i="2"/>
  <c r="L10" i="3"/>
  <c r="M10" i="3"/>
  <c r="AC10" i="3" s="1"/>
  <c r="N10" i="3"/>
  <c r="O10" i="3"/>
  <c r="P10" i="3"/>
  <c r="Q10" i="3"/>
  <c r="R10" i="3"/>
  <c r="S10" i="3"/>
  <c r="U10" i="3"/>
  <c r="V10" i="3"/>
  <c r="W10" i="3"/>
  <c r="AB10" i="3"/>
  <c r="L10" i="4"/>
  <c r="M10" i="4"/>
  <c r="AC10" i="4" s="1"/>
  <c r="N10" i="4"/>
  <c r="O10" i="4"/>
  <c r="P10" i="4"/>
  <c r="Q10" i="4"/>
  <c r="T10" i="4" s="1"/>
  <c r="R10" i="4"/>
  <c r="S10" i="4"/>
  <c r="U10" i="4"/>
  <c r="V10" i="4"/>
  <c r="W10" i="4"/>
  <c r="AB10" i="4"/>
  <c r="L10" i="5"/>
  <c r="M10" i="5"/>
  <c r="AC10" i="5" s="1"/>
  <c r="N10" i="5"/>
  <c r="O10" i="5"/>
  <c r="P10" i="5"/>
  <c r="Q10" i="5"/>
  <c r="R10" i="5"/>
  <c r="S10" i="5"/>
  <c r="U10" i="5"/>
  <c r="V10" i="5"/>
  <c r="W10" i="5"/>
  <c r="AB10" i="5"/>
  <c r="L10" i="6"/>
  <c r="M10" i="6"/>
  <c r="AC10" i="6" s="1"/>
  <c r="N10" i="6"/>
  <c r="O10" i="6"/>
  <c r="P10" i="6"/>
  <c r="Q10" i="6"/>
  <c r="R10" i="6"/>
  <c r="S10" i="6"/>
  <c r="U10" i="6"/>
  <c r="V10" i="6"/>
  <c r="W10" i="6"/>
  <c r="AB10" i="6"/>
  <c r="L10" i="7"/>
  <c r="M10" i="7"/>
  <c r="AC10" i="7" s="1"/>
  <c r="N10" i="7"/>
  <c r="O10" i="7"/>
  <c r="P10" i="7"/>
  <c r="Q10" i="7"/>
  <c r="R10" i="7"/>
  <c r="S10" i="7"/>
  <c r="U10" i="7"/>
  <c r="V10" i="7"/>
  <c r="W10" i="7"/>
  <c r="AB10" i="7"/>
  <c r="L10" i="8"/>
  <c r="M10" i="8"/>
  <c r="AC10" i="8" s="1"/>
  <c r="N10" i="8"/>
  <c r="O10" i="8"/>
  <c r="P10" i="8"/>
  <c r="Q10" i="8"/>
  <c r="R10" i="8"/>
  <c r="S10" i="8"/>
  <c r="U10" i="8"/>
  <c r="V10" i="8"/>
  <c r="W10" i="8"/>
  <c r="AB10" i="8"/>
  <c r="L10" i="9"/>
  <c r="M10" i="9"/>
  <c r="AC10" i="9" s="1"/>
  <c r="N10" i="9"/>
  <c r="O10" i="9"/>
  <c r="P10" i="9"/>
  <c r="Q10" i="9"/>
  <c r="R10" i="9"/>
  <c r="S10" i="9"/>
  <c r="U10" i="9"/>
  <c r="V10" i="9"/>
  <c r="W10" i="9"/>
  <c r="AB10" i="9"/>
  <c r="L10" i="10"/>
  <c r="M10" i="10"/>
  <c r="AC10" i="10" s="1"/>
  <c r="N10" i="10"/>
  <c r="O10" i="10"/>
  <c r="P10" i="10"/>
  <c r="Q10" i="10"/>
  <c r="R10" i="10"/>
  <c r="S10" i="10"/>
  <c r="U10" i="10"/>
  <c r="V10" i="10"/>
  <c r="W10" i="10"/>
  <c r="AB10" i="10"/>
  <c r="L10" i="11"/>
  <c r="M10" i="11"/>
  <c r="AC10" i="11" s="1"/>
  <c r="N10" i="11"/>
  <c r="O10" i="11"/>
  <c r="P10" i="11"/>
  <c r="Q10" i="11"/>
  <c r="T10" i="11" s="1"/>
  <c r="R10" i="11"/>
  <c r="S10" i="11"/>
  <c r="U10" i="11"/>
  <c r="V10" i="11"/>
  <c r="W10" i="11"/>
  <c r="AB10" i="11"/>
  <c r="L10" i="12"/>
  <c r="M10" i="12"/>
  <c r="AC10" i="12" s="1"/>
  <c r="N10" i="12"/>
  <c r="O10" i="12"/>
  <c r="P10" i="12"/>
  <c r="Q10" i="12"/>
  <c r="R10" i="12"/>
  <c r="S10" i="12"/>
  <c r="U10" i="12"/>
  <c r="V10" i="12"/>
  <c r="W10" i="12"/>
  <c r="AB10" i="12"/>
  <c r="L10" i="13"/>
  <c r="M10" i="13"/>
  <c r="AC10" i="13" s="1"/>
  <c r="N10" i="13"/>
  <c r="O10" i="13"/>
  <c r="P10" i="13"/>
  <c r="Q10" i="13"/>
  <c r="R10" i="13"/>
  <c r="S10" i="13"/>
  <c r="U10" i="13"/>
  <c r="V10" i="13"/>
  <c r="W10" i="13"/>
  <c r="AB10" i="13"/>
  <c r="L10" i="14"/>
  <c r="M10" i="14"/>
  <c r="AC10" i="14" s="1"/>
  <c r="N10" i="14"/>
  <c r="O10" i="14"/>
  <c r="P10" i="14"/>
  <c r="Q10" i="14"/>
  <c r="R10" i="14"/>
  <c r="S10" i="14"/>
  <c r="U10" i="14"/>
  <c r="V10" i="14"/>
  <c r="W10" i="14"/>
  <c r="AB10" i="14"/>
  <c r="L10" i="15"/>
  <c r="M10" i="15"/>
  <c r="AC10" i="15" s="1"/>
  <c r="N10" i="15"/>
  <c r="O10" i="15"/>
  <c r="P10" i="15"/>
  <c r="Q10" i="15"/>
  <c r="R10" i="15"/>
  <c r="S10" i="15"/>
  <c r="U10" i="15"/>
  <c r="V10" i="15"/>
  <c r="W10" i="15"/>
  <c r="AB10" i="15"/>
  <c r="L10" i="16"/>
  <c r="M10" i="16"/>
  <c r="AC10" i="16" s="1"/>
  <c r="N10" i="16"/>
  <c r="O10" i="16"/>
  <c r="P10" i="16"/>
  <c r="Q10" i="16"/>
  <c r="R10" i="16"/>
  <c r="S10" i="16"/>
  <c r="U10" i="16"/>
  <c r="V10" i="16"/>
  <c r="W10" i="16"/>
  <c r="AB10" i="16"/>
  <c r="L10" i="17"/>
  <c r="M10" i="17"/>
  <c r="AC10" i="17" s="1"/>
  <c r="N10" i="17"/>
  <c r="O10" i="17"/>
  <c r="P10" i="17"/>
  <c r="Q10" i="17"/>
  <c r="R10" i="17"/>
  <c r="S10" i="17"/>
  <c r="U10" i="17"/>
  <c r="V10" i="17"/>
  <c r="W10" i="17"/>
  <c r="AB10" i="17"/>
  <c r="L10" i="18"/>
  <c r="M10" i="18"/>
  <c r="AC10" i="18" s="1"/>
  <c r="N10" i="18"/>
  <c r="O10" i="18"/>
  <c r="P10" i="18"/>
  <c r="Q10" i="18"/>
  <c r="R10" i="18"/>
  <c r="S10" i="18"/>
  <c r="U10" i="18"/>
  <c r="V10" i="18"/>
  <c r="W10" i="18"/>
  <c r="AB10" i="18"/>
  <c r="L10" i="19"/>
  <c r="M10" i="19"/>
  <c r="AC10" i="19" s="1"/>
  <c r="N10" i="19"/>
  <c r="O10" i="19"/>
  <c r="P10" i="19"/>
  <c r="Q10" i="19"/>
  <c r="T10" i="19" s="1"/>
  <c r="R10" i="19"/>
  <c r="S10" i="19"/>
  <c r="U10" i="19"/>
  <c r="V10" i="19"/>
  <c r="W10" i="19"/>
  <c r="AB10" i="19"/>
  <c r="L10" i="20"/>
  <c r="M10" i="20"/>
  <c r="AC10" i="20" s="1"/>
  <c r="N10" i="20"/>
  <c r="O10" i="20"/>
  <c r="P10" i="20"/>
  <c r="Q10" i="20"/>
  <c r="R10" i="20"/>
  <c r="S10" i="20"/>
  <c r="U10" i="20"/>
  <c r="V10" i="20"/>
  <c r="W10" i="20"/>
  <c r="AB10" i="20"/>
  <c r="L10" i="22"/>
  <c r="M10" i="22"/>
  <c r="AC10" i="22" s="1"/>
  <c r="N10" i="22"/>
  <c r="O10" i="22"/>
  <c r="P10" i="22"/>
  <c r="Q10" i="22"/>
  <c r="R10" i="22"/>
  <c r="S10" i="22"/>
  <c r="U10" i="22"/>
  <c r="V10" i="22"/>
  <c r="W10" i="22"/>
  <c r="AB10" i="22"/>
  <c r="L10" i="23"/>
  <c r="M10" i="23"/>
  <c r="AC10" i="23" s="1"/>
  <c r="N10" i="23"/>
  <c r="O10" i="23"/>
  <c r="P10" i="23"/>
  <c r="Q10" i="23"/>
  <c r="R10" i="23"/>
  <c r="S10" i="23"/>
  <c r="U10" i="23"/>
  <c r="V10" i="23"/>
  <c r="W10" i="23"/>
  <c r="AB10" i="23"/>
  <c r="L10" i="24"/>
  <c r="M10" i="24"/>
  <c r="AC10" i="24" s="1"/>
  <c r="N10" i="24"/>
  <c r="O10" i="24"/>
  <c r="P10" i="24"/>
  <c r="Q10" i="24"/>
  <c r="R10" i="24"/>
  <c r="S10" i="24"/>
  <c r="U10" i="24"/>
  <c r="V10" i="24"/>
  <c r="W10" i="24"/>
  <c r="AB10" i="24"/>
  <c r="L10" i="25"/>
  <c r="M10" i="25"/>
  <c r="AC10" i="25" s="1"/>
  <c r="N10" i="25"/>
  <c r="O10" i="25"/>
  <c r="P10" i="25"/>
  <c r="Q10" i="25"/>
  <c r="R10" i="25"/>
  <c r="S10" i="25"/>
  <c r="U10" i="25"/>
  <c r="V10" i="25"/>
  <c r="W10" i="25"/>
  <c r="AB10" i="25"/>
  <c r="L10" i="26"/>
  <c r="M10" i="26"/>
  <c r="AC10" i="26" s="1"/>
  <c r="N10" i="26"/>
  <c r="O10" i="26"/>
  <c r="P10" i="26"/>
  <c r="Q10" i="26"/>
  <c r="R10" i="26"/>
  <c r="S10" i="26"/>
  <c r="U10" i="26"/>
  <c r="V10" i="26"/>
  <c r="W10" i="26"/>
  <c r="AB10" i="26"/>
  <c r="L10" i="27"/>
  <c r="M10" i="27"/>
  <c r="AC10" i="27" s="1"/>
  <c r="N10" i="27"/>
  <c r="O10" i="27"/>
  <c r="P10" i="27"/>
  <c r="Q10" i="27"/>
  <c r="R10" i="27"/>
  <c r="S10" i="27"/>
  <c r="U10" i="27"/>
  <c r="V10" i="27"/>
  <c r="W10" i="27"/>
  <c r="AB10" i="27"/>
  <c r="L10" i="28"/>
  <c r="M10" i="28"/>
  <c r="AC10" i="28" s="1"/>
  <c r="N10" i="28"/>
  <c r="O10" i="28"/>
  <c r="P10" i="28"/>
  <c r="Q10" i="28"/>
  <c r="R10" i="28"/>
  <c r="S10" i="28"/>
  <c r="U10" i="28"/>
  <c r="V10" i="28"/>
  <c r="W10" i="28"/>
  <c r="AB10" i="28"/>
  <c r="L10" i="29"/>
  <c r="M10" i="29"/>
  <c r="AC10" i="29" s="1"/>
  <c r="N10" i="29"/>
  <c r="O10" i="29"/>
  <c r="P10" i="29"/>
  <c r="Q10" i="29"/>
  <c r="R10" i="29"/>
  <c r="S10" i="29"/>
  <c r="U10" i="29"/>
  <c r="V10" i="29"/>
  <c r="W10" i="29"/>
  <c r="AB10" i="29"/>
  <c r="L10" i="30"/>
  <c r="M10" i="30"/>
  <c r="AC10" i="30" s="1"/>
  <c r="N10" i="30"/>
  <c r="O10" i="30"/>
  <c r="P10" i="30"/>
  <c r="Q10" i="30"/>
  <c r="R10" i="30"/>
  <c r="S10" i="30"/>
  <c r="U10" i="30"/>
  <c r="V10" i="30"/>
  <c r="W10" i="30"/>
  <c r="AB10" i="30"/>
  <c r="L10" i="31"/>
  <c r="M10" i="31"/>
  <c r="AC10" i="31" s="1"/>
  <c r="N10" i="31"/>
  <c r="O10" i="31"/>
  <c r="P10" i="31"/>
  <c r="Q10" i="31"/>
  <c r="R10" i="31"/>
  <c r="S10" i="31"/>
  <c r="U10" i="31"/>
  <c r="V10" i="31"/>
  <c r="W10" i="31"/>
  <c r="AB10" i="31"/>
  <c r="L10" i="32"/>
  <c r="M10" i="32"/>
  <c r="AC10" i="32" s="1"/>
  <c r="N10" i="32"/>
  <c r="O10" i="32"/>
  <c r="P10" i="32"/>
  <c r="Q10" i="32"/>
  <c r="R10" i="32"/>
  <c r="S10" i="32"/>
  <c r="U10" i="32"/>
  <c r="V10" i="32"/>
  <c r="W10" i="32"/>
  <c r="AB10" i="32"/>
  <c r="O12" i="34"/>
  <c r="P12" i="34"/>
  <c r="O13" i="34"/>
  <c r="P13" i="34"/>
  <c r="L10" i="21"/>
  <c r="M10" i="21"/>
  <c r="AC10" i="21" s="1"/>
  <c r="N10" i="21"/>
  <c r="O10" i="21"/>
  <c r="P10" i="21"/>
  <c r="Q10" i="21"/>
  <c r="R10" i="21"/>
  <c r="S10" i="21"/>
  <c r="U10" i="21"/>
  <c r="V10" i="21"/>
  <c r="W10" i="21"/>
  <c r="AB10" i="21"/>
  <c r="C15" i="33"/>
  <c r="X14" i="33" l="1"/>
  <c r="AJ14" i="33"/>
  <c r="AK14" i="33"/>
  <c r="AL14" i="33"/>
  <c r="X10" i="14"/>
  <c r="X10" i="23"/>
  <c r="X10" i="30"/>
  <c r="T10" i="17"/>
  <c r="X10" i="6"/>
  <c r="T10" i="3"/>
  <c r="T10" i="28"/>
  <c r="T10" i="20"/>
  <c r="T10" i="12"/>
  <c r="T10" i="29"/>
  <c r="X10" i="22"/>
  <c r="X10" i="13"/>
  <c r="X10" i="5"/>
  <c r="X10" i="31"/>
  <c r="T10" i="26"/>
  <c r="X10" i="19"/>
  <c r="X10" i="17"/>
  <c r="X10" i="12"/>
  <c r="X10" i="11"/>
  <c r="T10" i="10"/>
  <c r="X10" i="3"/>
  <c r="T10" i="2"/>
  <c r="T10" i="21"/>
  <c r="T10" i="32"/>
  <c r="X10" i="27"/>
  <c r="X10" i="26"/>
  <c r="T10" i="25"/>
  <c r="T10" i="24"/>
  <c r="X10" i="18"/>
  <c r="T10" i="16"/>
  <c r="X10" i="15"/>
  <c r="X10" i="10"/>
  <c r="X10" i="9"/>
  <c r="T10" i="8"/>
  <c r="T10" i="7"/>
  <c r="X10" i="2"/>
  <c r="X10" i="29"/>
  <c r="X10" i="28"/>
  <c r="T10" i="27"/>
  <c r="X10" i="20"/>
  <c r="T10" i="18"/>
  <c r="T10" i="15"/>
  <c r="T10" i="9"/>
  <c r="X10" i="4"/>
  <c r="X10" i="32"/>
  <c r="T10" i="31"/>
  <c r="T10" i="30"/>
  <c r="X10" i="25"/>
  <c r="X10" i="24"/>
  <c r="T10" i="23"/>
  <c r="T10" i="22"/>
  <c r="X10" i="16"/>
  <c r="T10" i="14"/>
  <c r="T10" i="13"/>
  <c r="X10" i="8"/>
  <c r="X10" i="7"/>
  <c r="T10" i="6"/>
  <c r="T10" i="5"/>
  <c r="X10" i="33"/>
  <c r="X10" i="21"/>
  <c r="N13" i="3"/>
  <c r="M13" i="3"/>
  <c r="N12" i="3"/>
  <c r="M12" i="3"/>
  <c r="N11" i="3"/>
  <c r="M11" i="3"/>
  <c r="N9" i="3"/>
  <c r="M9" i="3"/>
  <c r="N8" i="3"/>
  <c r="M8" i="3"/>
  <c r="N7" i="3"/>
  <c r="M7" i="3"/>
  <c r="N6" i="3"/>
  <c r="M6" i="3"/>
  <c r="N13" i="4"/>
  <c r="M13" i="4"/>
  <c r="N12" i="4"/>
  <c r="M12" i="4"/>
  <c r="N11" i="4"/>
  <c r="M11" i="4"/>
  <c r="N9" i="4"/>
  <c r="M9" i="4"/>
  <c r="N8" i="4"/>
  <c r="M8" i="4"/>
  <c r="N7" i="4"/>
  <c r="M7" i="4"/>
  <c r="N6" i="4"/>
  <c r="M6" i="4"/>
  <c r="N13" i="5"/>
  <c r="M13" i="5"/>
  <c r="N12" i="5"/>
  <c r="M12" i="5"/>
  <c r="N11" i="5"/>
  <c r="M11" i="5"/>
  <c r="N9" i="5"/>
  <c r="M9" i="5"/>
  <c r="N8" i="5"/>
  <c r="M8" i="5"/>
  <c r="N7" i="5"/>
  <c r="M7" i="5"/>
  <c r="N6" i="5"/>
  <c r="M6" i="5"/>
  <c r="N13" i="6"/>
  <c r="M13" i="6"/>
  <c r="N12" i="6"/>
  <c r="M12" i="6"/>
  <c r="N11" i="6"/>
  <c r="M11" i="6"/>
  <c r="N9" i="6"/>
  <c r="M9" i="6"/>
  <c r="N8" i="6"/>
  <c r="M8" i="6"/>
  <c r="N7" i="6"/>
  <c r="M7" i="6"/>
  <c r="N6" i="6"/>
  <c r="M6" i="6"/>
  <c r="N13" i="7"/>
  <c r="M13" i="7"/>
  <c r="N12" i="7"/>
  <c r="M12" i="7"/>
  <c r="N11" i="7"/>
  <c r="M11" i="7"/>
  <c r="N9" i="7"/>
  <c r="M9" i="7"/>
  <c r="N8" i="7"/>
  <c r="M8" i="7"/>
  <c r="N7" i="7"/>
  <c r="M7" i="7"/>
  <c r="N6" i="7"/>
  <c r="M6" i="7"/>
  <c r="N13" i="8"/>
  <c r="M13" i="8"/>
  <c r="N12" i="8"/>
  <c r="M12" i="8"/>
  <c r="N11" i="8"/>
  <c r="M11" i="8"/>
  <c r="N9" i="8"/>
  <c r="M9" i="8"/>
  <c r="N8" i="8"/>
  <c r="M8" i="8"/>
  <c r="N7" i="8"/>
  <c r="M7" i="8"/>
  <c r="N6" i="8"/>
  <c r="M6" i="8"/>
  <c r="N13" i="9"/>
  <c r="M13" i="9"/>
  <c r="N12" i="9"/>
  <c r="M12" i="9"/>
  <c r="N11" i="9"/>
  <c r="M11" i="9"/>
  <c r="N9" i="9"/>
  <c r="M9" i="9"/>
  <c r="N8" i="9"/>
  <c r="M8" i="9"/>
  <c r="N7" i="9"/>
  <c r="M7" i="9"/>
  <c r="N6" i="9"/>
  <c r="M6" i="9"/>
  <c r="N13" i="10"/>
  <c r="M13" i="10"/>
  <c r="N12" i="10"/>
  <c r="M12" i="10"/>
  <c r="N11" i="10"/>
  <c r="M11" i="10"/>
  <c r="N9" i="10"/>
  <c r="M9" i="10"/>
  <c r="N8" i="10"/>
  <c r="M8" i="10"/>
  <c r="N7" i="10"/>
  <c r="M7" i="10"/>
  <c r="N6" i="10"/>
  <c r="M6" i="10"/>
  <c r="N13" i="11"/>
  <c r="M13" i="11"/>
  <c r="N12" i="11"/>
  <c r="M12" i="11"/>
  <c r="N11" i="11"/>
  <c r="M11" i="11"/>
  <c r="N9" i="11"/>
  <c r="M9" i="11"/>
  <c r="N8" i="11"/>
  <c r="M8" i="11"/>
  <c r="N7" i="11"/>
  <c r="M7" i="11"/>
  <c r="N6" i="11"/>
  <c r="M6" i="11"/>
  <c r="N13" i="12"/>
  <c r="M13" i="12"/>
  <c r="N12" i="12"/>
  <c r="M12" i="12"/>
  <c r="N11" i="12"/>
  <c r="M11" i="12"/>
  <c r="N9" i="12"/>
  <c r="M9" i="12"/>
  <c r="N8" i="12"/>
  <c r="M8" i="12"/>
  <c r="N7" i="12"/>
  <c r="M7" i="12"/>
  <c r="N6" i="12"/>
  <c r="M6" i="12"/>
  <c r="N13" i="13"/>
  <c r="M13" i="13"/>
  <c r="N12" i="13"/>
  <c r="M12" i="13"/>
  <c r="N11" i="13"/>
  <c r="M11" i="13"/>
  <c r="N9" i="13"/>
  <c r="M9" i="13"/>
  <c r="N8" i="13"/>
  <c r="M8" i="13"/>
  <c r="N7" i="13"/>
  <c r="M7" i="13"/>
  <c r="N6" i="13"/>
  <c r="M6" i="13"/>
  <c r="N13" i="14"/>
  <c r="M13" i="14"/>
  <c r="N12" i="14"/>
  <c r="M12" i="14"/>
  <c r="N11" i="14"/>
  <c r="M11" i="14"/>
  <c r="N9" i="14"/>
  <c r="M9" i="14"/>
  <c r="N8" i="14"/>
  <c r="M8" i="14"/>
  <c r="N7" i="14"/>
  <c r="M7" i="14"/>
  <c r="N6" i="14"/>
  <c r="M6" i="14"/>
  <c r="N13" i="15"/>
  <c r="M13" i="15"/>
  <c r="N12" i="15"/>
  <c r="M12" i="15"/>
  <c r="N11" i="15"/>
  <c r="M11" i="15"/>
  <c r="N9" i="15"/>
  <c r="M9" i="15"/>
  <c r="N8" i="15"/>
  <c r="M8" i="15"/>
  <c r="N7" i="15"/>
  <c r="M7" i="15"/>
  <c r="N6" i="15"/>
  <c r="M6" i="15"/>
  <c r="N13" i="16"/>
  <c r="M13" i="16"/>
  <c r="N12" i="16"/>
  <c r="M12" i="16"/>
  <c r="N11" i="16"/>
  <c r="M11" i="16"/>
  <c r="N9" i="16"/>
  <c r="M9" i="16"/>
  <c r="N8" i="16"/>
  <c r="M8" i="16"/>
  <c r="N7" i="16"/>
  <c r="M7" i="16"/>
  <c r="N6" i="16"/>
  <c r="M6" i="16"/>
  <c r="N13" i="17"/>
  <c r="M13" i="17"/>
  <c r="N12" i="17"/>
  <c r="M12" i="17"/>
  <c r="N11" i="17"/>
  <c r="M11" i="17"/>
  <c r="N9" i="17"/>
  <c r="M9" i="17"/>
  <c r="N8" i="17"/>
  <c r="M8" i="17"/>
  <c r="N7" i="17"/>
  <c r="M7" i="17"/>
  <c r="N6" i="17"/>
  <c r="M6" i="17"/>
  <c r="N13" i="18"/>
  <c r="M13" i="18"/>
  <c r="N12" i="18"/>
  <c r="M12" i="18"/>
  <c r="N11" i="18"/>
  <c r="M11" i="18"/>
  <c r="N9" i="18"/>
  <c r="M9" i="18"/>
  <c r="N8" i="18"/>
  <c r="M8" i="18"/>
  <c r="N7" i="18"/>
  <c r="M7" i="18"/>
  <c r="N6" i="18"/>
  <c r="M6" i="18"/>
  <c r="N13" i="19"/>
  <c r="M13" i="19"/>
  <c r="N12" i="19"/>
  <c r="M12" i="19"/>
  <c r="N11" i="19"/>
  <c r="M11" i="19"/>
  <c r="N9" i="19"/>
  <c r="M9" i="19"/>
  <c r="N8" i="19"/>
  <c r="M8" i="19"/>
  <c r="N7" i="19"/>
  <c r="M7" i="19"/>
  <c r="N6" i="19"/>
  <c r="M6" i="19"/>
  <c r="N13" i="20"/>
  <c r="M13" i="20"/>
  <c r="N12" i="20"/>
  <c r="M12" i="20"/>
  <c r="N11" i="20"/>
  <c r="M11" i="20"/>
  <c r="N9" i="20"/>
  <c r="M9" i="20"/>
  <c r="N8" i="20"/>
  <c r="M8" i="20"/>
  <c r="N7" i="20"/>
  <c r="M7" i="20"/>
  <c r="N6" i="20"/>
  <c r="M6" i="20"/>
  <c r="N13" i="21"/>
  <c r="M13" i="21"/>
  <c r="N12" i="21"/>
  <c r="M12" i="21"/>
  <c r="N11" i="21"/>
  <c r="M11" i="21"/>
  <c r="N9" i="21"/>
  <c r="M9" i="21"/>
  <c r="N8" i="21"/>
  <c r="M8" i="21"/>
  <c r="N7" i="21"/>
  <c r="M7" i="21"/>
  <c r="N6" i="21"/>
  <c r="M6" i="21"/>
  <c r="N13" i="22"/>
  <c r="M13" i="22"/>
  <c r="N12" i="22"/>
  <c r="M12" i="22"/>
  <c r="N11" i="22"/>
  <c r="M11" i="22"/>
  <c r="N9" i="22"/>
  <c r="M9" i="22"/>
  <c r="N8" i="22"/>
  <c r="M8" i="22"/>
  <c r="N7" i="22"/>
  <c r="M7" i="22"/>
  <c r="N6" i="22"/>
  <c r="M6" i="22"/>
  <c r="N13" i="23"/>
  <c r="M13" i="23"/>
  <c r="N12" i="23"/>
  <c r="M12" i="23"/>
  <c r="N11" i="23"/>
  <c r="M11" i="23"/>
  <c r="N9" i="23"/>
  <c r="M9" i="23"/>
  <c r="N8" i="23"/>
  <c r="M8" i="23"/>
  <c r="N7" i="23"/>
  <c r="M7" i="23"/>
  <c r="N6" i="23"/>
  <c r="M6" i="23"/>
  <c r="N13" i="24"/>
  <c r="M13" i="24"/>
  <c r="N12" i="24"/>
  <c r="M12" i="24"/>
  <c r="N11" i="24"/>
  <c r="M11" i="24"/>
  <c r="N9" i="24"/>
  <c r="M9" i="24"/>
  <c r="N8" i="24"/>
  <c r="M8" i="24"/>
  <c r="N7" i="24"/>
  <c r="M7" i="24"/>
  <c r="N6" i="24"/>
  <c r="M6" i="24"/>
  <c r="N13" i="25"/>
  <c r="M13" i="25"/>
  <c r="N12" i="25"/>
  <c r="M12" i="25"/>
  <c r="N11" i="25"/>
  <c r="M11" i="25"/>
  <c r="N9" i="25"/>
  <c r="M9" i="25"/>
  <c r="N8" i="25"/>
  <c r="M8" i="25"/>
  <c r="N7" i="25"/>
  <c r="M7" i="25"/>
  <c r="N6" i="25"/>
  <c r="M6" i="25"/>
  <c r="N13" i="26"/>
  <c r="M13" i="26"/>
  <c r="N12" i="26"/>
  <c r="M12" i="26"/>
  <c r="N11" i="26"/>
  <c r="M11" i="26"/>
  <c r="N9" i="26"/>
  <c r="M9" i="26"/>
  <c r="N8" i="26"/>
  <c r="M8" i="26"/>
  <c r="N7" i="26"/>
  <c r="M7" i="26"/>
  <c r="N6" i="26"/>
  <c r="M6" i="26"/>
  <c r="N13" i="27"/>
  <c r="M13" i="27"/>
  <c r="N12" i="27"/>
  <c r="M12" i="27"/>
  <c r="N11" i="27"/>
  <c r="M11" i="27"/>
  <c r="N9" i="27"/>
  <c r="M9" i="27"/>
  <c r="N8" i="27"/>
  <c r="M8" i="27"/>
  <c r="N7" i="27"/>
  <c r="M7" i="27"/>
  <c r="N6" i="27"/>
  <c r="M6" i="27"/>
  <c r="N13" i="28"/>
  <c r="M13" i="28"/>
  <c r="N12" i="28"/>
  <c r="M12" i="28"/>
  <c r="N11" i="28"/>
  <c r="M11" i="28"/>
  <c r="N9" i="28"/>
  <c r="M9" i="28"/>
  <c r="N8" i="28"/>
  <c r="M8" i="28"/>
  <c r="N7" i="28"/>
  <c r="M7" i="28"/>
  <c r="N6" i="28"/>
  <c r="M6" i="28"/>
  <c r="N13" i="29"/>
  <c r="M13" i="29"/>
  <c r="N12" i="29"/>
  <c r="M12" i="29"/>
  <c r="N11" i="29"/>
  <c r="M11" i="29"/>
  <c r="N9" i="29"/>
  <c r="M9" i="29"/>
  <c r="N8" i="29"/>
  <c r="M8" i="29"/>
  <c r="N7" i="29"/>
  <c r="M7" i="29"/>
  <c r="N6" i="29"/>
  <c r="M6" i="29"/>
  <c r="N13" i="30"/>
  <c r="M13" i="30"/>
  <c r="N12" i="30"/>
  <c r="M12" i="30"/>
  <c r="N11" i="30"/>
  <c r="M11" i="30"/>
  <c r="N9" i="30"/>
  <c r="M9" i="30"/>
  <c r="N8" i="30"/>
  <c r="M8" i="30"/>
  <c r="N7" i="30"/>
  <c r="M7" i="30"/>
  <c r="N6" i="30"/>
  <c r="M6" i="30"/>
  <c r="N13" i="31"/>
  <c r="M13" i="31"/>
  <c r="N12" i="31"/>
  <c r="M12" i="31"/>
  <c r="N11" i="31"/>
  <c r="M11" i="31"/>
  <c r="N9" i="31"/>
  <c r="M9" i="31"/>
  <c r="N8" i="31"/>
  <c r="M8" i="31"/>
  <c r="N7" i="31"/>
  <c r="M7" i="31"/>
  <c r="N6" i="31"/>
  <c r="M6" i="31"/>
  <c r="N13" i="32"/>
  <c r="M13" i="32"/>
  <c r="N12" i="32"/>
  <c r="M12" i="32"/>
  <c r="N11" i="32"/>
  <c r="M11" i="32"/>
  <c r="N9" i="32"/>
  <c r="M9" i="32"/>
  <c r="N8" i="32"/>
  <c r="M8" i="32"/>
  <c r="N7" i="32"/>
  <c r="M7" i="32"/>
  <c r="N6" i="32"/>
  <c r="M6" i="32"/>
  <c r="N13" i="2"/>
  <c r="M13" i="2"/>
  <c r="N12" i="2"/>
  <c r="M12" i="2"/>
  <c r="N11" i="2"/>
  <c r="M11" i="2"/>
  <c r="N9" i="2"/>
  <c r="M9" i="2"/>
  <c r="N8" i="2"/>
  <c r="M8" i="2"/>
  <c r="N7" i="2"/>
  <c r="M7" i="2"/>
  <c r="N6" i="2"/>
  <c r="M6" i="2"/>
  <c r="C11" i="33" l="1"/>
  <c r="F11" i="33"/>
  <c r="G11" i="33"/>
  <c r="H11" i="33"/>
  <c r="I11" i="33"/>
  <c r="J11" i="33"/>
  <c r="K11" i="33"/>
  <c r="C9" i="33" l="1"/>
  <c r="C12" i="33"/>
  <c r="C13" i="33"/>
  <c r="C7" i="33"/>
  <c r="C8" i="33" l="1"/>
  <c r="P6" i="3"/>
  <c r="P7" i="3"/>
  <c r="P8" i="3"/>
  <c r="P9" i="3"/>
  <c r="P11" i="3"/>
  <c r="P12" i="3"/>
  <c r="P6" i="4"/>
  <c r="P7" i="4"/>
  <c r="P8" i="4"/>
  <c r="P9" i="4"/>
  <c r="P11" i="4"/>
  <c r="P12" i="4"/>
  <c r="P6" i="5"/>
  <c r="P7" i="5"/>
  <c r="P8" i="5"/>
  <c r="P9" i="5"/>
  <c r="P11" i="5"/>
  <c r="P12" i="5"/>
  <c r="P6" i="6"/>
  <c r="P7" i="6"/>
  <c r="P8" i="6"/>
  <c r="P9" i="6"/>
  <c r="P11" i="6"/>
  <c r="P12" i="6"/>
  <c r="P6" i="7"/>
  <c r="P7" i="7"/>
  <c r="P8" i="7"/>
  <c r="P9" i="7"/>
  <c r="P11" i="7"/>
  <c r="P12" i="7"/>
  <c r="P6" i="8"/>
  <c r="P7" i="8"/>
  <c r="P8" i="8"/>
  <c r="P9" i="8"/>
  <c r="P11" i="8"/>
  <c r="P12" i="8"/>
  <c r="P6" i="9"/>
  <c r="P7" i="9"/>
  <c r="P8" i="9"/>
  <c r="P9" i="9"/>
  <c r="P11" i="9"/>
  <c r="P12" i="9"/>
  <c r="P6" i="10"/>
  <c r="P7" i="10"/>
  <c r="P8" i="10"/>
  <c r="P9" i="10"/>
  <c r="P11" i="10"/>
  <c r="P12" i="10"/>
  <c r="P6" i="11"/>
  <c r="P7" i="11"/>
  <c r="P8" i="11"/>
  <c r="P9" i="11"/>
  <c r="P11" i="11"/>
  <c r="P12" i="11"/>
  <c r="P6" i="12"/>
  <c r="P7" i="12"/>
  <c r="P8" i="12"/>
  <c r="P9" i="12"/>
  <c r="P11" i="12"/>
  <c r="P12" i="12"/>
  <c r="P6" i="13"/>
  <c r="P7" i="13"/>
  <c r="P8" i="13"/>
  <c r="P9" i="13"/>
  <c r="P11" i="13"/>
  <c r="P12" i="13"/>
  <c r="P6" i="14"/>
  <c r="P7" i="14"/>
  <c r="P8" i="14"/>
  <c r="P9" i="14"/>
  <c r="P11" i="14"/>
  <c r="P12" i="14"/>
  <c r="P6" i="15"/>
  <c r="P7" i="15"/>
  <c r="P8" i="15"/>
  <c r="P9" i="15"/>
  <c r="P11" i="15"/>
  <c r="P12" i="15"/>
  <c r="P6" i="16"/>
  <c r="P7" i="16"/>
  <c r="P8" i="16"/>
  <c r="P9" i="16"/>
  <c r="P11" i="16"/>
  <c r="P12" i="16"/>
  <c r="P6" i="17"/>
  <c r="P7" i="17"/>
  <c r="P8" i="17"/>
  <c r="P9" i="17"/>
  <c r="P11" i="17"/>
  <c r="P12" i="17"/>
  <c r="P6" i="18"/>
  <c r="P7" i="18"/>
  <c r="P8" i="18"/>
  <c r="P9" i="18"/>
  <c r="P11" i="18"/>
  <c r="P12" i="18"/>
  <c r="P6" i="19"/>
  <c r="P7" i="19"/>
  <c r="P8" i="19"/>
  <c r="P9" i="19"/>
  <c r="P11" i="19"/>
  <c r="P12" i="19"/>
  <c r="P6" i="20"/>
  <c r="P7" i="20"/>
  <c r="P8" i="20"/>
  <c r="P9" i="20"/>
  <c r="P11" i="20"/>
  <c r="P12" i="20"/>
  <c r="P6" i="21"/>
  <c r="P7" i="21"/>
  <c r="P8" i="21"/>
  <c r="P9" i="21"/>
  <c r="P11" i="21"/>
  <c r="P12" i="21"/>
  <c r="P6" i="22"/>
  <c r="P7" i="22"/>
  <c r="P8" i="22"/>
  <c r="P9" i="22"/>
  <c r="P11" i="22"/>
  <c r="P12" i="22"/>
  <c r="P6" i="23"/>
  <c r="P7" i="23"/>
  <c r="P8" i="23"/>
  <c r="P9" i="23"/>
  <c r="P11" i="23"/>
  <c r="P12" i="23"/>
  <c r="P6" i="24"/>
  <c r="P7" i="24"/>
  <c r="P8" i="24"/>
  <c r="P9" i="24"/>
  <c r="P11" i="24"/>
  <c r="P12" i="24"/>
  <c r="P6" i="25"/>
  <c r="P7" i="25"/>
  <c r="P8" i="25"/>
  <c r="P9" i="25"/>
  <c r="P11" i="25"/>
  <c r="P12" i="25"/>
  <c r="P6" i="26"/>
  <c r="P7" i="26"/>
  <c r="P8" i="26"/>
  <c r="P9" i="26"/>
  <c r="P11" i="26"/>
  <c r="P12" i="26"/>
  <c r="P6" i="27"/>
  <c r="P7" i="27"/>
  <c r="P8" i="27"/>
  <c r="P9" i="27"/>
  <c r="P11" i="27"/>
  <c r="P12" i="27"/>
  <c r="P6" i="28"/>
  <c r="P7" i="28"/>
  <c r="P8" i="28"/>
  <c r="P9" i="28"/>
  <c r="P11" i="28"/>
  <c r="P12" i="28"/>
  <c r="P6" i="29"/>
  <c r="P7" i="29"/>
  <c r="P8" i="29"/>
  <c r="P9" i="29"/>
  <c r="P11" i="29"/>
  <c r="P12" i="29"/>
  <c r="P6" i="30"/>
  <c r="P7" i="30"/>
  <c r="P8" i="30"/>
  <c r="P9" i="30"/>
  <c r="P11" i="30"/>
  <c r="P12" i="30"/>
  <c r="P6" i="31"/>
  <c r="P7" i="31"/>
  <c r="P8" i="31"/>
  <c r="P9" i="31"/>
  <c r="P11" i="31"/>
  <c r="P12" i="31"/>
  <c r="P6" i="32"/>
  <c r="P7" i="32"/>
  <c r="P8" i="32"/>
  <c r="P9" i="32"/>
  <c r="P11" i="32"/>
  <c r="P12" i="32"/>
  <c r="P7" i="34"/>
  <c r="P8" i="34"/>
  <c r="P9" i="34"/>
  <c r="P10" i="34"/>
  <c r="P11" i="34"/>
  <c r="P14" i="34"/>
  <c r="P15" i="34"/>
  <c r="P6" i="2"/>
  <c r="P7" i="2"/>
  <c r="P8" i="2"/>
  <c r="P9" i="2"/>
  <c r="P11" i="2"/>
  <c r="P12" i="2"/>
  <c r="P6" i="34"/>
  <c r="O6" i="3"/>
  <c r="O7" i="3"/>
  <c r="O8" i="3"/>
  <c r="O9" i="3"/>
  <c r="O11" i="3"/>
  <c r="O12" i="3"/>
  <c r="O6" i="4"/>
  <c r="O7" i="4"/>
  <c r="O8" i="4"/>
  <c r="O9" i="4"/>
  <c r="O11" i="4"/>
  <c r="O12" i="4"/>
  <c r="O6" i="5"/>
  <c r="O7" i="5"/>
  <c r="O8" i="5"/>
  <c r="O9" i="5"/>
  <c r="O11" i="5"/>
  <c r="O12" i="5"/>
  <c r="O6" i="6"/>
  <c r="O7" i="6"/>
  <c r="O8" i="6"/>
  <c r="O9" i="6"/>
  <c r="O11" i="6"/>
  <c r="O12" i="6"/>
  <c r="O6" i="7"/>
  <c r="O7" i="7"/>
  <c r="O8" i="7"/>
  <c r="O9" i="7"/>
  <c r="O11" i="7"/>
  <c r="O12" i="7"/>
  <c r="O6" i="8"/>
  <c r="O7" i="8"/>
  <c r="O8" i="8"/>
  <c r="O9" i="8"/>
  <c r="O11" i="8"/>
  <c r="O12" i="8"/>
  <c r="O6" i="9"/>
  <c r="O7" i="9"/>
  <c r="O8" i="9"/>
  <c r="O9" i="9"/>
  <c r="O11" i="9"/>
  <c r="O12" i="9"/>
  <c r="O6" i="10"/>
  <c r="O7" i="10"/>
  <c r="O8" i="10"/>
  <c r="O9" i="10"/>
  <c r="O11" i="10"/>
  <c r="O12" i="10"/>
  <c r="O6" i="11"/>
  <c r="O7" i="11"/>
  <c r="O8" i="11"/>
  <c r="O9" i="11"/>
  <c r="O11" i="11"/>
  <c r="O12" i="11"/>
  <c r="O6" i="12"/>
  <c r="O7" i="12"/>
  <c r="O8" i="12"/>
  <c r="O9" i="12"/>
  <c r="O11" i="12"/>
  <c r="O12" i="12"/>
  <c r="O6" i="13"/>
  <c r="O7" i="13"/>
  <c r="O8" i="13"/>
  <c r="O9" i="13"/>
  <c r="O11" i="13"/>
  <c r="O12" i="13"/>
  <c r="O6" i="14"/>
  <c r="O7" i="14"/>
  <c r="O8" i="14"/>
  <c r="O9" i="14"/>
  <c r="O11" i="14"/>
  <c r="O12" i="14"/>
  <c r="O6" i="15"/>
  <c r="O7" i="15"/>
  <c r="O8" i="15"/>
  <c r="O9" i="15"/>
  <c r="O11" i="15"/>
  <c r="O12" i="15"/>
  <c r="O6" i="16"/>
  <c r="O7" i="16"/>
  <c r="O8" i="16"/>
  <c r="O9" i="16"/>
  <c r="O11" i="16"/>
  <c r="O12" i="16"/>
  <c r="O6" i="17"/>
  <c r="O7" i="17"/>
  <c r="O8" i="17"/>
  <c r="O9" i="17"/>
  <c r="O11" i="17"/>
  <c r="O12" i="17"/>
  <c r="O6" i="18"/>
  <c r="O7" i="18"/>
  <c r="O8" i="18"/>
  <c r="O9" i="18"/>
  <c r="O11" i="18"/>
  <c r="O12" i="18"/>
  <c r="O6" i="19"/>
  <c r="O7" i="19"/>
  <c r="O8" i="19"/>
  <c r="O9" i="19"/>
  <c r="O11" i="19"/>
  <c r="O12" i="19"/>
  <c r="O6" i="20"/>
  <c r="O7" i="20"/>
  <c r="O8" i="20"/>
  <c r="O9" i="20"/>
  <c r="O11" i="20"/>
  <c r="O12" i="20"/>
  <c r="O6" i="21"/>
  <c r="O7" i="21"/>
  <c r="O8" i="21"/>
  <c r="O9" i="21"/>
  <c r="O11" i="21"/>
  <c r="O12" i="21"/>
  <c r="O6" i="22"/>
  <c r="O7" i="22"/>
  <c r="O8" i="22"/>
  <c r="O9" i="22"/>
  <c r="O11" i="22"/>
  <c r="O12" i="22"/>
  <c r="O6" i="23"/>
  <c r="O7" i="23"/>
  <c r="O8" i="23"/>
  <c r="O9" i="23"/>
  <c r="O11" i="23"/>
  <c r="O12" i="23"/>
  <c r="O6" i="24"/>
  <c r="O7" i="24"/>
  <c r="O8" i="24"/>
  <c r="O9" i="24"/>
  <c r="O11" i="24"/>
  <c r="O12" i="24"/>
  <c r="O6" i="25"/>
  <c r="O7" i="25"/>
  <c r="O8" i="25"/>
  <c r="O9" i="25"/>
  <c r="O11" i="25"/>
  <c r="O12" i="25"/>
  <c r="O6" i="26"/>
  <c r="O7" i="26"/>
  <c r="O8" i="26"/>
  <c r="O9" i="26"/>
  <c r="O11" i="26"/>
  <c r="O12" i="26"/>
  <c r="O6" i="27"/>
  <c r="O7" i="27"/>
  <c r="O8" i="27"/>
  <c r="O9" i="27"/>
  <c r="O11" i="27"/>
  <c r="O12" i="27"/>
  <c r="O6" i="28"/>
  <c r="O7" i="28"/>
  <c r="O8" i="28"/>
  <c r="O9" i="28"/>
  <c r="O11" i="28"/>
  <c r="O12" i="28"/>
  <c r="O6" i="29"/>
  <c r="O7" i="29"/>
  <c r="O8" i="29"/>
  <c r="O9" i="29"/>
  <c r="O11" i="29"/>
  <c r="O12" i="29"/>
  <c r="O6" i="30"/>
  <c r="O7" i="30"/>
  <c r="O8" i="30"/>
  <c r="O9" i="30"/>
  <c r="O11" i="30"/>
  <c r="O12" i="30"/>
  <c r="O6" i="31"/>
  <c r="O7" i="31"/>
  <c r="O8" i="31"/>
  <c r="O9" i="31"/>
  <c r="O11" i="31"/>
  <c r="O12" i="31"/>
  <c r="O6" i="32"/>
  <c r="O7" i="32"/>
  <c r="O8" i="32"/>
  <c r="O9" i="32"/>
  <c r="O11" i="32"/>
  <c r="O12" i="32"/>
  <c r="O7" i="34"/>
  <c r="O8" i="34"/>
  <c r="O9" i="34"/>
  <c r="O10" i="34"/>
  <c r="O11" i="34"/>
  <c r="O14" i="34"/>
  <c r="O15" i="34"/>
  <c r="O6" i="2"/>
  <c r="O7" i="2"/>
  <c r="O8" i="2"/>
  <c r="O9" i="2"/>
  <c r="O11" i="2"/>
  <c r="O12" i="2"/>
  <c r="O6" i="34"/>
  <c r="AD16" i="33" l="1"/>
  <c r="AD16" i="3"/>
  <c r="AD16" i="4"/>
  <c r="AD16" i="5"/>
  <c r="AD16" i="6"/>
  <c r="AD16" i="7"/>
  <c r="AD16" i="8"/>
  <c r="AD16" i="9"/>
  <c r="AD16" i="10"/>
  <c r="AD16" i="11"/>
  <c r="AD16" i="12"/>
  <c r="AD16" i="13"/>
  <c r="AD16" i="14"/>
  <c r="AD16" i="15"/>
  <c r="AD16" i="16"/>
  <c r="AD16" i="17"/>
  <c r="AD16" i="18"/>
  <c r="AD16" i="19"/>
  <c r="AD16" i="20"/>
  <c r="AD16" i="21"/>
  <c r="AD16" i="22"/>
  <c r="AD16" i="23"/>
  <c r="AD16" i="24"/>
  <c r="AD16" i="25"/>
  <c r="AD16" i="26"/>
  <c r="AD16" i="27"/>
  <c r="AD16" i="28"/>
  <c r="AD16" i="29"/>
  <c r="AD16" i="30"/>
  <c r="AD16" i="31"/>
  <c r="AD16" i="32"/>
  <c r="AD16" i="2"/>
  <c r="H33" i="35"/>
  <c r="G33" i="35"/>
  <c r="H32" i="35"/>
  <c r="G32" i="35"/>
  <c r="H31" i="35"/>
  <c r="G31" i="35"/>
  <c r="H30" i="35"/>
  <c r="G30" i="35"/>
  <c r="H29" i="35"/>
  <c r="G29" i="35"/>
  <c r="H28" i="35"/>
  <c r="G28" i="35"/>
  <c r="H27" i="35"/>
  <c r="G27" i="35"/>
  <c r="H26" i="35"/>
  <c r="G26" i="35"/>
  <c r="H25" i="35"/>
  <c r="G25" i="35"/>
  <c r="G24" i="35"/>
  <c r="H24" i="35"/>
  <c r="L34" i="35"/>
  <c r="G19" i="35"/>
  <c r="F14" i="35"/>
  <c r="F32" i="35" s="1"/>
  <c r="F13" i="35"/>
  <c r="F31" i="35" s="1"/>
  <c r="F12" i="35"/>
  <c r="F30" i="35" s="1"/>
  <c r="F11" i="35"/>
  <c r="F29" i="35" s="1"/>
  <c r="F10" i="35"/>
  <c r="F28" i="35" s="1"/>
  <c r="F9" i="35"/>
  <c r="F27" i="35" s="1"/>
  <c r="F8" i="35"/>
  <c r="F26" i="35" s="1"/>
  <c r="F7" i="35"/>
  <c r="F25" i="35" s="1"/>
  <c r="F6" i="35"/>
  <c r="F24" i="35" s="1"/>
  <c r="H3" i="35"/>
  <c r="G3" i="35"/>
  <c r="K15" i="33"/>
  <c r="J15" i="33"/>
  <c r="I15" i="33"/>
  <c r="H15" i="33"/>
  <c r="G15" i="33"/>
  <c r="F15" i="33"/>
  <c r="E15" i="33"/>
  <c r="D15" i="33"/>
  <c r="K13" i="33"/>
  <c r="J13" i="33"/>
  <c r="I13" i="33"/>
  <c r="H13" i="33"/>
  <c r="G13" i="33"/>
  <c r="F13" i="33"/>
  <c r="E13" i="33"/>
  <c r="D13" i="33"/>
  <c r="K12" i="33"/>
  <c r="J12" i="33"/>
  <c r="I12" i="33"/>
  <c r="H12" i="33"/>
  <c r="G12" i="33"/>
  <c r="F12" i="33"/>
  <c r="E12" i="33"/>
  <c r="D12" i="33"/>
  <c r="E11" i="33"/>
  <c r="D11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K7" i="33"/>
  <c r="J7" i="33"/>
  <c r="I7" i="33"/>
  <c r="H7" i="33"/>
  <c r="G7" i="33"/>
  <c r="F7" i="33"/>
  <c r="E7" i="33"/>
  <c r="D7" i="33"/>
  <c r="K6" i="33"/>
  <c r="J6" i="33"/>
  <c r="I6" i="33"/>
  <c r="H6" i="33"/>
  <c r="G6" i="33"/>
  <c r="F6" i="33"/>
  <c r="E6" i="33"/>
  <c r="D6" i="33"/>
  <c r="C6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W22" i="33"/>
  <c r="V22" i="33"/>
  <c r="U22" i="33"/>
  <c r="L22" i="33"/>
  <c r="W21" i="33"/>
  <c r="V21" i="33"/>
  <c r="U21" i="33"/>
  <c r="L21" i="33"/>
  <c r="AA16" i="33"/>
  <c r="Z16" i="33"/>
  <c r="Y16" i="33"/>
  <c r="P16" i="33"/>
  <c r="O16" i="33"/>
  <c r="AB15" i="33"/>
  <c r="AB13" i="33"/>
  <c r="AB12" i="33"/>
  <c r="AB11" i="33"/>
  <c r="AB9" i="33"/>
  <c r="AB8" i="33"/>
  <c r="AB7" i="33"/>
  <c r="AB6" i="33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W22" i="4"/>
  <c r="V22" i="4"/>
  <c r="U22" i="4"/>
  <c r="S22" i="4"/>
  <c r="R22" i="4"/>
  <c r="Q22" i="4"/>
  <c r="N22" i="4"/>
  <c r="M22" i="4"/>
  <c r="L22" i="4"/>
  <c r="W21" i="4"/>
  <c r="V21" i="4"/>
  <c r="U21" i="4"/>
  <c r="S21" i="4"/>
  <c r="R21" i="4"/>
  <c r="Q21" i="4"/>
  <c r="N21" i="4"/>
  <c r="M21" i="4"/>
  <c r="L21" i="4"/>
  <c r="AA16" i="4"/>
  <c r="Z16" i="4"/>
  <c r="Y16" i="4"/>
  <c r="P16" i="4"/>
  <c r="O16" i="4"/>
  <c r="K16" i="4"/>
  <c r="J16" i="4"/>
  <c r="I16" i="4"/>
  <c r="H16" i="4"/>
  <c r="G16" i="4"/>
  <c r="F16" i="4"/>
  <c r="E16" i="4"/>
  <c r="D16" i="4"/>
  <c r="C16" i="4"/>
  <c r="AH15" i="4"/>
  <c r="AG15" i="4"/>
  <c r="AF15" i="4"/>
  <c r="AB15" i="4"/>
  <c r="AC15" i="4"/>
  <c r="AH13" i="4"/>
  <c r="AG13" i="4"/>
  <c r="AF13" i="4"/>
  <c r="AB13" i="4"/>
  <c r="W13" i="4"/>
  <c r="V13" i="4"/>
  <c r="U13" i="4"/>
  <c r="S13" i="4"/>
  <c r="R13" i="4"/>
  <c r="Q13" i="4"/>
  <c r="AC13" i="4"/>
  <c r="L13" i="4"/>
  <c r="AH12" i="4"/>
  <c r="AG12" i="4"/>
  <c r="AF12" i="4"/>
  <c r="AB12" i="4"/>
  <c r="W12" i="4"/>
  <c r="V12" i="4"/>
  <c r="U12" i="4"/>
  <c r="S12" i="4"/>
  <c r="R12" i="4"/>
  <c r="Q12" i="4"/>
  <c r="AC12" i="4"/>
  <c r="L12" i="4"/>
  <c r="AH11" i="4"/>
  <c r="AG11" i="4"/>
  <c r="AF11" i="4"/>
  <c r="AB11" i="4"/>
  <c r="W11" i="4"/>
  <c r="V11" i="4"/>
  <c r="U11" i="4"/>
  <c r="S11" i="4"/>
  <c r="R11" i="4"/>
  <c r="Q11" i="4"/>
  <c r="AC11" i="4"/>
  <c r="L11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AC6" i="4"/>
  <c r="L6" i="4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W22" i="5"/>
  <c r="V22" i="5"/>
  <c r="U22" i="5"/>
  <c r="S22" i="5"/>
  <c r="R22" i="5"/>
  <c r="Q22" i="5"/>
  <c r="N22" i="5"/>
  <c r="M22" i="5"/>
  <c r="L22" i="5"/>
  <c r="W21" i="5"/>
  <c r="V21" i="5"/>
  <c r="U21" i="5"/>
  <c r="S21" i="5"/>
  <c r="R21" i="5"/>
  <c r="Q21" i="5"/>
  <c r="N21" i="5"/>
  <c r="M21" i="5"/>
  <c r="L21" i="5"/>
  <c r="AA16" i="5"/>
  <c r="Z16" i="5"/>
  <c r="Y16" i="5"/>
  <c r="P16" i="5"/>
  <c r="O16" i="5"/>
  <c r="K16" i="5"/>
  <c r="J16" i="5"/>
  <c r="I16" i="5"/>
  <c r="H16" i="5"/>
  <c r="G16" i="5"/>
  <c r="F16" i="5"/>
  <c r="E16" i="5"/>
  <c r="D16" i="5"/>
  <c r="C16" i="5"/>
  <c r="AH15" i="5"/>
  <c r="AG15" i="5"/>
  <c r="AF15" i="5"/>
  <c r="AB15" i="5"/>
  <c r="AC15" i="5"/>
  <c r="AH13" i="5"/>
  <c r="AG13" i="5"/>
  <c r="AF13" i="5"/>
  <c r="AB13" i="5"/>
  <c r="W13" i="5"/>
  <c r="V13" i="5"/>
  <c r="U13" i="5"/>
  <c r="S13" i="5"/>
  <c r="R13" i="5"/>
  <c r="Q13" i="5"/>
  <c r="AC13" i="5"/>
  <c r="L13" i="5"/>
  <c r="AH12" i="5"/>
  <c r="AG12" i="5"/>
  <c r="AF12" i="5"/>
  <c r="AB12" i="5"/>
  <c r="W12" i="5"/>
  <c r="V12" i="5"/>
  <c r="U12" i="5"/>
  <c r="S12" i="5"/>
  <c r="R12" i="5"/>
  <c r="Q12" i="5"/>
  <c r="AC12" i="5"/>
  <c r="L12" i="5"/>
  <c r="AH11" i="5"/>
  <c r="AG11" i="5"/>
  <c r="AF11" i="5"/>
  <c r="AB11" i="5"/>
  <c r="W11" i="5"/>
  <c r="V11" i="5"/>
  <c r="U11" i="5"/>
  <c r="S11" i="5"/>
  <c r="R11" i="5"/>
  <c r="Q11" i="5"/>
  <c r="AC11" i="5"/>
  <c r="L11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W22" i="6"/>
  <c r="V22" i="6"/>
  <c r="U22" i="6"/>
  <c r="S22" i="6"/>
  <c r="R22" i="6"/>
  <c r="Q22" i="6"/>
  <c r="N22" i="6"/>
  <c r="M22" i="6"/>
  <c r="L22" i="6"/>
  <c r="W21" i="6"/>
  <c r="V21" i="6"/>
  <c r="U21" i="6"/>
  <c r="S21" i="6"/>
  <c r="R21" i="6"/>
  <c r="Q21" i="6"/>
  <c r="N21" i="6"/>
  <c r="M21" i="6"/>
  <c r="L21" i="6"/>
  <c r="AA16" i="6"/>
  <c r="Z16" i="6"/>
  <c r="Y16" i="6"/>
  <c r="P16" i="6"/>
  <c r="O16" i="6"/>
  <c r="K16" i="6"/>
  <c r="J16" i="6"/>
  <c r="I16" i="6"/>
  <c r="H16" i="6"/>
  <c r="G16" i="6"/>
  <c r="F16" i="6"/>
  <c r="E16" i="6"/>
  <c r="D16" i="6"/>
  <c r="C16" i="6"/>
  <c r="AH15" i="6"/>
  <c r="AG15" i="6"/>
  <c r="AF15" i="6"/>
  <c r="AB15" i="6"/>
  <c r="AC15" i="6"/>
  <c r="AH13" i="6"/>
  <c r="AG13" i="6"/>
  <c r="AF13" i="6"/>
  <c r="AB13" i="6"/>
  <c r="W13" i="6"/>
  <c r="V13" i="6"/>
  <c r="U13" i="6"/>
  <c r="S13" i="6"/>
  <c r="R13" i="6"/>
  <c r="Q13" i="6"/>
  <c r="AC13" i="6"/>
  <c r="L13" i="6"/>
  <c r="AH12" i="6"/>
  <c r="AG12" i="6"/>
  <c r="AF12" i="6"/>
  <c r="AB12" i="6"/>
  <c r="W12" i="6"/>
  <c r="V12" i="6"/>
  <c r="U12" i="6"/>
  <c r="S12" i="6"/>
  <c r="R12" i="6"/>
  <c r="Q12" i="6"/>
  <c r="AC12" i="6"/>
  <c r="L12" i="6"/>
  <c r="AH11" i="6"/>
  <c r="AG11" i="6"/>
  <c r="AF11" i="6"/>
  <c r="AB11" i="6"/>
  <c r="W11" i="6"/>
  <c r="V11" i="6"/>
  <c r="U11" i="6"/>
  <c r="S11" i="6"/>
  <c r="R11" i="6"/>
  <c r="Q11" i="6"/>
  <c r="AC11" i="6"/>
  <c r="L11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AC6" i="6"/>
  <c r="L6" i="6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S23" i="7"/>
  <c r="R23" i="7"/>
  <c r="Q23" i="7"/>
  <c r="N23" i="7"/>
  <c r="M23" i="7"/>
  <c r="L23" i="7"/>
  <c r="W22" i="7"/>
  <c r="V22" i="7"/>
  <c r="U22" i="7"/>
  <c r="S22" i="7"/>
  <c r="R22" i="7"/>
  <c r="Q22" i="7"/>
  <c r="N22" i="7"/>
  <c r="M22" i="7"/>
  <c r="L22" i="7"/>
  <c r="W21" i="7"/>
  <c r="V21" i="7"/>
  <c r="U21" i="7"/>
  <c r="S21" i="7"/>
  <c r="R21" i="7"/>
  <c r="Q21" i="7"/>
  <c r="N21" i="7"/>
  <c r="M21" i="7"/>
  <c r="L21" i="7"/>
  <c r="AA16" i="7"/>
  <c r="Z16" i="7"/>
  <c r="Y16" i="7"/>
  <c r="P16" i="7"/>
  <c r="O16" i="7"/>
  <c r="K16" i="7"/>
  <c r="J16" i="7"/>
  <c r="I16" i="7"/>
  <c r="H16" i="7"/>
  <c r="G16" i="7"/>
  <c r="F16" i="7"/>
  <c r="E16" i="7"/>
  <c r="D16" i="7"/>
  <c r="C16" i="7"/>
  <c r="AH15" i="7"/>
  <c r="AG15" i="7"/>
  <c r="AF15" i="7"/>
  <c r="AB15" i="7"/>
  <c r="AC15" i="7"/>
  <c r="AH13" i="7"/>
  <c r="AG13" i="7"/>
  <c r="AF13" i="7"/>
  <c r="AB13" i="7"/>
  <c r="W13" i="7"/>
  <c r="V13" i="7"/>
  <c r="U13" i="7"/>
  <c r="S13" i="7"/>
  <c r="R13" i="7"/>
  <c r="Q13" i="7"/>
  <c r="AC13" i="7"/>
  <c r="L13" i="7"/>
  <c r="AH12" i="7"/>
  <c r="AG12" i="7"/>
  <c r="AF12" i="7"/>
  <c r="AB12" i="7"/>
  <c r="W12" i="7"/>
  <c r="V12" i="7"/>
  <c r="U12" i="7"/>
  <c r="S12" i="7"/>
  <c r="R12" i="7"/>
  <c r="Q12" i="7"/>
  <c r="AC12" i="7"/>
  <c r="L12" i="7"/>
  <c r="AH11" i="7"/>
  <c r="AG11" i="7"/>
  <c r="AF11" i="7"/>
  <c r="AB11" i="7"/>
  <c r="W11" i="7"/>
  <c r="V11" i="7"/>
  <c r="U11" i="7"/>
  <c r="S11" i="7"/>
  <c r="R11" i="7"/>
  <c r="Q11" i="7"/>
  <c r="AC11" i="7"/>
  <c r="L11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W22" i="8"/>
  <c r="V22" i="8"/>
  <c r="U22" i="8"/>
  <c r="S22" i="8"/>
  <c r="R22" i="8"/>
  <c r="Q22" i="8"/>
  <c r="N22" i="8"/>
  <c r="M22" i="8"/>
  <c r="L22" i="8"/>
  <c r="W21" i="8"/>
  <c r="V21" i="8"/>
  <c r="U21" i="8"/>
  <c r="S21" i="8"/>
  <c r="R21" i="8"/>
  <c r="Q21" i="8"/>
  <c r="N21" i="8"/>
  <c r="M21" i="8"/>
  <c r="L21" i="8"/>
  <c r="AA16" i="8"/>
  <c r="Z16" i="8"/>
  <c r="Y16" i="8"/>
  <c r="P16" i="8"/>
  <c r="O16" i="8"/>
  <c r="K16" i="8"/>
  <c r="J16" i="8"/>
  <c r="I16" i="8"/>
  <c r="H16" i="8"/>
  <c r="G16" i="8"/>
  <c r="F16" i="8"/>
  <c r="E16" i="8"/>
  <c r="D16" i="8"/>
  <c r="C16" i="8"/>
  <c r="AH15" i="8"/>
  <c r="AG15" i="8"/>
  <c r="AF15" i="8"/>
  <c r="AB15" i="8"/>
  <c r="AC15" i="8"/>
  <c r="AH13" i="8"/>
  <c r="AG13" i="8"/>
  <c r="AF13" i="8"/>
  <c r="AB13" i="8"/>
  <c r="W13" i="8"/>
  <c r="V13" i="8"/>
  <c r="U13" i="8"/>
  <c r="S13" i="8"/>
  <c r="R13" i="8"/>
  <c r="Q13" i="8"/>
  <c r="AC13" i="8"/>
  <c r="L13" i="8"/>
  <c r="AH12" i="8"/>
  <c r="AG12" i="8"/>
  <c r="AF12" i="8"/>
  <c r="AB12" i="8"/>
  <c r="W12" i="8"/>
  <c r="V12" i="8"/>
  <c r="U12" i="8"/>
  <c r="S12" i="8"/>
  <c r="R12" i="8"/>
  <c r="Q12" i="8"/>
  <c r="AC12" i="8"/>
  <c r="L12" i="8"/>
  <c r="AH11" i="8"/>
  <c r="AG11" i="8"/>
  <c r="AF11" i="8"/>
  <c r="AB11" i="8"/>
  <c r="W11" i="8"/>
  <c r="V11" i="8"/>
  <c r="U11" i="8"/>
  <c r="S11" i="8"/>
  <c r="R11" i="8"/>
  <c r="Q11" i="8"/>
  <c r="AC11" i="8"/>
  <c r="L11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AC6" i="8"/>
  <c r="L6" i="8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W22" i="9"/>
  <c r="V22" i="9"/>
  <c r="U22" i="9"/>
  <c r="S22" i="9"/>
  <c r="R22" i="9"/>
  <c r="Q22" i="9"/>
  <c r="N22" i="9"/>
  <c r="M22" i="9"/>
  <c r="L22" i="9"/>
  <c r="W21" i="9"/>
  <c r="V21" i="9"/>
  <c r="U21" i="9"/>
  <c r="S21" i="9"/>
  <c r="R21" i="9"/>
  <c r="Q21" i="9"/>
  <c r="N21" i="9"/>
  <c r="M21" i="9"/>
  <c r="L21" i="9"/>
  <c r="AA16" i="9"/>
  <c r="Z16" i="9"/>
  <c r="Y16" i="9"/>
  <c r="P16" i="9"/>
  <c r="O16" i="9"/>
  <c r="K16" i="9"/>
  <c r="J16" i="9"/>
  <c r="I16" i="9"/>
  <c r="H16" i="9"/>
  <c r="G16" i="9"/>
  <c r="F16" i="9"/>
  <c r="E16" i="9"/>
  <c r="D16" i="9"/>
  <c r="C16" i="9"/>
  <c r="AH15" i="9"/>
  <c r="AG15" i="9"/>
  <c r="AF15" i="9"/>
  <c r="AB15" i="9"/>
  <c r="AC15" i="9"/>
  <c r="AH13" i="9"/>
  <c r="AG13" i="9"/>
  <c r="AF13" i="9"/>
  <c r="AB13" i="9"/>
  <c r="W13" i="9"/>
  <c r="V13" i="9"/>
  <c r="U13" i="9"/>
  <c r="S13" i="9"/>
  <c r="R13" i="9"/>
  <c r="Q13" i="9"/>
  <c r="AC13" i="9"/>
  <c r="L13" i="9"/>
  <c r="AH12" i="9"/>
  <c r="AG12" i="9"/>
  <c r="AF12" i="9"/>
  <c r="AB12" i="9"/>
  <c r="W12" i="9"/>
  <c r="V12" i="9"/>
  <c r="U12" i="9"/>
  <c r="S12" i="9"/>
  <c r="R12" i="9"/>
  <c r="Q12" i="9"/>
  <c r="AC12" i="9"/>
  <c r="L12" i="9"/>
  <c r="AH11" i="9"/>
  <c r="AG11" i="9"/>
  <c r="AF11" i="9"/>
  <c r="AB11" i="9"/>
  <c r="W11" i="9"/>
  <c r="V11" i="9"/>
  <c r="U11" i="9"/>
  <c r="S11" i="9"/>
  <c r="R11" i="9"/>
  <c r="Q11" i="9"/>
  <c r="AC11" i="9"/>
  <c r="L11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6" i="9" s="1"/>
  <c r="AC6" i="9"/>
  <c r="L6" i="9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W22" i="10"/>
  <c r="V22" i="10"/>
  <c r="U22" i="10"/>
  <c r="S22" i="10"/>
  <c r="R22" i="10"/>
  <c r="Q22" i="10"/>
  <c r="N22" i="10"/>
  <c r="M22" i="10"/>
  <c r="L22" i="10"/>
  <c r="W21" i="10"/>
  <c r="V21" i="10"/>
  <c r="U21" i="10"/>
  <c r="S21" i="10"/>
  <c r="R21" i="10"/>
  <c r="Q21" i="10"/>
  <c r="N21" i="10"/>
  <c r="M21" i="10"/>
  <c r="L21" i="10"/>
  <c r="AA16" i="10"/>
  <c r="Z16" i="10"/>
  <c r="Y16" i="10"/>
  <c r="P16" i="10"/>
  <c r="O16" i="10"/>
  <c r="K16" i="10"/>
  <c r="J16" i="10"/>
  <c r="I16" i="10"/>
  <c r="H16" i="10"/>
  <c r="G16" i="10"/>
  <c r="F16" i="10"/>
  <c r="E16" i="10"/>
  <c r="D16" i="10"/>
  <c r="C16" i="10"/>
  <c r="AH15" i="10"/>
  <c r="AG15" i="10"/>
  <c r="AF15" i="10"/>
  <c r="AB15" i="10"/>
  <c r="AC15" i="10"/>
  <c r="AH13" i="10"/>
  <c r="AG13" i="10"/>
  <c r="AF13" i="10"/>
  <c r="AB13" i="10"/>
  <c r="W13" i="10"/>
  <c r="V13" i="10"/>
  <c r="U13" i="10"/>
  <c r="S13" i="10"/>
  <c r="R13" i="10"/>
  <c r="Q13" i="10"/>
  <c r="AC13" i="10"/>
  <c r="L13" i="10"/>
  <c r="AH12" i="10"/>
  <c r="AG12" i="10"/>
  <c r="AF12" i="10"/>
  <c r="AB12" i="10"/>
  <c r="W12" i="10"/>
  <c r="V12" i="10"/>
  <c r="U12" i="10"/>
  <c r="S12" i="10"/>
  <c r="R12" i="10"/>
  <c r="Q12" i="10"/>
  <c r="AC12" i="10"/>
  <c r="L12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N457" i="11"/>
  <c r="M457" i="11"/>
  <c r="L457" i="11"/>
  <c r="W456" i="11"/>
  <c r="V456" i="11"/>
  <c r="U456" i="11"/>
  <c r="S456" i="11"/>
  <c r="R456" i="1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N449" i="11"/>
  <c r="M449" i="11"/>
  <c r="L449" i="11"/>
  <c r="W448" i="11"/>
  <c r="V448" i="11"/>
  <c r="U448" i="11"/>
  <c r="S448" i="11"/>
  <c r="R448" i="1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N441" i="11"/>
  <c r="M441" i="11"/>
  <c r="L441" i="11"/>
  <c r="W440" i="11"/>
  <c r="V440" i="11"/>
  <c r="U440" i="11"/>
  <c r="S440" i="11"/>
  <c r="R440" i="1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N433" i="11"/>
  <c r="M433" i="11"/>
  <c r="L433" i="11"/>
  <c r="W432" i="11"/>
  <c r="V432" i="11"/>
  <c r="U432" i="11"/>
  <c r="S432" i="11"/>
  <c r="R432" i="1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N425" i="11"/>
  <c r="M425" i="11"/>
  <c r="L425" i="11"/>
  <c r="W424" i="11"/>
  <c r="V424" i="11"/>
  <c r="U424" i="11"/>
  <c r="S424" i="11"/>
  <c r="R424" i="1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N417" i="11"/>
  <c r="M417" i="11"/>
  <c r="L417" i="11"/>
  <c r="W416" i="11"/>
  <c r="V416" i="11"/>
  <c r="U416" i="11"/>
  <c r="S416" i="11"/>
  <c r="R416" i="1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N409" i="11"/>
  <c r="M409" i="11"/>
  <c r="L409" i="11"/>
  <c r="W408" i="11"/>
  <c r="V408" i="11"/>
  <c r="U408" i="11"/>
  <c r="S408" i="11"/>
  <c r="R408" i="1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N401" i="11"/>
  <c r="M401" i="11"/>
  <c r="L401" i="11"/>
  <c r="W400" i="11"/>
  <c r="V400" i="11"/>
  <c r="U400" i="11"/>
  <c r="S400" i="11"/>
  <c r="R400" i="1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N163" i="11"/>
  <c r="M163" i="11"/>
  <c r="L163" i="11"/>
  <c r="W162" i="11"/>
  <c r="V162" i="11"/>
  <c r="U162" i="11"/>
  <c r="S162" i="11"/>
  <c r="R162" i="11"/>
  <c r="Q162" i="11"/>
  <c r="T162" i="11" s="1"/>
  <c r="N162" i="11"/>
  <c r="M162" i="11"/>
  <c r="L162" i="11"/>
  <c r="W161" i="11"/>
  <c r="V161" i="11"/>
  <c r="U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T159" i="11" s="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N156" i="11"/>
  <c r="M156" i="11"/>
  <c r="L156" i="11"/>
  <c r="W155" i="11"/>
  <c r="V155" i="11"/>
  <c r="U155" i="11"/>
  <c r="S155" i="11"/>
  <c r="R155" i="11"/>
  <c r="Q155" i="11"/>
  <c r="N155" i="11"/>
  <c r="M155" i="11"/>
  <c r="L155" i="11"/>
  <c r="W154" i="11"/>
  <c r="V154" i="11"/>
  <c r="U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N153" i="11"/>
  <c r="M153" i="11"/>
  <c r="L153" i="11"/>
  <c r="W152" i="11"/>
  <c r="V152" i="11"/>
  <c r="U152" i="11"/>
  <c r="S152" i="11"/>
  <c r="R152" i="11"/>
  <c r="Q152" i="11"/>
  <c r="T152" i="11" s="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W22" i="11"/>
  <c r="V22" i="11"/>
  <c r="U22" i="11"/>
  <c r="S22" i="11"/>
  <c r="R22" i="11"/>
  <c r="Q22" i="11"/>
  <c r="N22" i="11"/>
  <c r="M22" i="11"/>
  <c r="L22" i="11"/>
  <c r="W21" i="11"/>
  <c r="V21" i="11"/>
  <c r="U21" i="11"/>
  <c r="S21" i="11"/>
  <c r="R21" i="11"/>
  <c r="Q21" i="11"/>
  <c r="N21" i="11"/>
  <c r="M21" i="11"/>
  <c r="L21" i="11"/>
  <c r="AA16" i="11"/>
  <c r="Z16" i="11"/>
  <c r="Y16" i="11"/>
  <c r="P16" i="11"/>
  <c r="O16" i="11"/>
  <c r="K16" i="11"/>
  <c r="J16" i="11"/>
  <c r="I16" i="11"/>
  <c r="H16" i="11"/>
  <c r="G16" i="11"/>
  <c r="F16" i="11"/>
  <c r="E16" i="11"/>
  <c r="D16" i="11"/>
  <c r="C16" i="11"/>
  <c r="AH15" i="11"/>
  <c r="AG15" i="11"/>
  <c r="AF15" i="11"/>
  <c r="AB15" i="11"/>
  <c r="AC15" i="11"/>
  <c r="AH13" i="11"/>
  <c r="AG13" i="11"/>
  <c r="AF13" i="11"/>
  <c r="AB13" i="11"/>
  <c r="W13" i="11"/>
  <c r="V13" i="11"/>
  <c r="U13" i="11"/>
  <c r="S13" i="11"/>
  <c r="R13" i="11"/>
  <c r="Q13" i="11"/>
  <c r="AC13" i="11"/>
  <c r="L13" i="11"/>
  <c r="AH12" i="11"/>
  <c r="AG12" i="11"/>
  <c r="AF12" i="11"/>
  <c r="AB12" i="11"/>
  <c r="W12" i="11"/>
  <c r="V12" i="11"/>
  <c r="U12" i="11"/>
  <c r="S12" i="11"/>
  <c r="R12" i="11"/>
  <c r="Q12" i="11"/>
  <c r="AC12" i="11"/>
  <c r="L12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6" i="11" s="1"/>
  <c r="AC6" i="11"/>
  <c r="L6" i="11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T360" i="12" s="1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S94" i="12"/>
  <c r="R94" i="12"/>
  <c r="Q94" i="12"/>
  <c r="N94" i="12"/>
  <c r="M94" i="12"/>
  <c r="L94" i="12"/>
  <c r="W93" i="12"/>
  <c r="V93" i="12"/>
  <c r="U93" i="12"/>
  <c r="S93" i="12"/>
  <c r="R93" i="12"/>
  <c r="Q93" i="12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S78" i="12"/>
  <c r="R78" i="12"/>
  <c r="Q78" i="12"/>
  <c r="N78" i="12"/>
  <c r="M78" i="12"/>
  <c r="L78" i="12"/>
  <c r="W77" i="12"/>
  <c r="V77" i="12"/>
  <c r="U77" i="12"/>
  <c r="S77" i="12"/>
  <c r="R77" i="12"/>
  <c r="Q77" i="12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W22" i="12"/>
  <c r="V22" i="12"/>
  <c r="U22" i="12"/>
  <c r="S22" i="12"/>
  <c r="R22" i="12"/>
  <c r="Q22" i="12"/>
  <c r="N22" i="12"/>
  <c r="M22" i="12"/>
  <c r="L22" i="12"/>
  <c r="W21" i="12"/>
  <c r="V21" i="12"/>
  <c r="U21" i="12"/>
  <c r="S21" i="12"/>
  <c r="R21" i="12"/>
  <c r="Q21" i="12"/>
  <c r="N21" i="12"/>
  <c r="M21" i="12"/>
  <c r="L21" i="12"/>
  <c r="AA16" i="12"/>
  <c r="Z16" i="12"/>
  <c r="Y16" i="12"/>
  <c r="P16" i="12"/>
  <c r="O16" i="12"/>
  <c r="K16" i="12"/>
  <c r="J16" i="12"/>
  <c r="I16" i="12"/>
  <c r="H16" i="12"/>
  <c r="G16" i="12"/>
  <c r="F16" i="12"/>
  <c r="E16" i="12"/>
  <c r="D16" i="12"/>
  <c r="C16" i="12"/>
  <c r="AH15" i="12"/>
  <c r="AG15" i="12"/>
  <c r="AF15" i="12"/>
  <c r="AB15" i="12"/>
  <c r="AC15" i="12"/>
  <c r="AH13" i="12"/>
  <c r="AG13" i="12"/>
  <c r="AF13" i="12"/>
  <c r="AB13" i="12"/>
  <c r="W13" i="12"/>
  <c r="V13" i="12"/>
  <c r="U13" i="12"/>
  <c r="S13" i="12"/>
  <c r="R13" i="12"/>
  <c r="Q13" i="12"/>
  <c r="AC13" i="12"/>
  <c r="L13" i="12"/>
  <c r="AH12" i="12"/>
  <c r="AG12" i="12"/>
  <c r="AF12" i="12"/>
  <c r="AB12" i="12"/>
  <c r="W12" i="12"/>
  <c r="V12" i="12"/>
  <c r="U12" i="12"/>
  <c r="S12" i="12"/>
  <c r="R12" i="12"/>
  <c r="Q12" i="12"/>
  <c r="AC12" i="12"/>
  <c r="L12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Q6" i="12"/>
  <c r="AC6" i="12"/>
  <c r="L6" i="12"/>
  <c r="R16" i="12"/>
  <c r="Q16" i="12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R60" i="13"/>
  <c r="Q60" i="13"/>
  <c r="N60" i="13"/>
  <c r="M60" i="13"/>
  <c r="L60" i="13"/>
  <c r="W59" i="13"/>
  <c r="V59" i="13"/>
  <c r="U59" i="13"/>
  <c r="S59" i="13"/>
  <c r="R59" i="13"/>
  <c r="Q59" i="13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S56" i="13"/>
  <c r="R56" i="13"/>
  <c r="Q56" i="13"/>
  <c r="N56" i="13"/>
  <c r="M56" i="13"/>
  <c r="L56" i="13"/>
  <c r="W55" i="13"/>
  <c r="V55" i="13"/>
  <c r="U55" i="13"/>
  <c r="S55" i="13"/>
  <c r="R55" i="13"/>
  <c r="Q55" i="13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S28" i="13"/>
  <c r="R28" i="13"/>
  <c r="Q28" i="13"/>
  <c r="N28" i="13"/>
  <c r="M28" i="13"/>
  <c r="L28" i="13"/>
  <c r="W27" i="13"/>
  <c r="V27" i="13"/>
  <c r="U27" i="13"/>
  <c r="S27" i="13"/>
  <c r="R27" i="13"/>
  <c r="Q27" i="13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W22" i="13"/>
  <c r="V22" i="13"/>
  <c r="U22" i="13"/>
  <c r="S22" i="13"/>
  <c r="R22" i="13"/>
  <c r="Q22" i="13"/>
  <c r="N22" i="13"/>
  <c r="M22" i="13"/>
  <c r="L22" i="13"/>
  <c r="W21" i="13"/>
  <c r="V21" i="13"/>
  <c r="U21" i="13"/>
  <c r="S21" i="13"/>
  <c r="R21" i="13"/>
  <c r="Q21" i="13"/>
  <c r="N21" i="13"/>
  <c r="M21" i="13"/>
  <c r="L21" i="13"/>
  <c r="AA16" i="13"/>
  <c r="Z16" i="13"/>
  <c r="Y16" i="13"/>
  <c r="P16" i="13"/>
  <c r="O16" i="13"/>
  <c r="K16" i="13"/>
  <c r="J16" i="13"/>
  <c r="I16" i="13"/>
  <c r="H16" i="13"/>
  <c r="G16" i="13"/>
  <c r="F16" i="13"/>
  <c r="E16" i="13"/>
  <c r="D16" i="13"/>
  <c r="C16" i="13"/>
  <c r="AH15" i="13"/>
  <c r="AG15" i="13"/>
  <c r="AF15" i="13"/>
  <c r="AB15" i="13"/>
  <c r="AC15" i="13"/>
  <c r="AH13" i="13"/>
  <c r="AG13" i="13"/>
  <c r="AF13" i="13"/>
  <c r="AB13" i="13"/>
  <c r="W13" i="13"/>
  <c r="V13" i="13"/>
  <c r="U13" i="13"/>
  <c r="S13" i="13"/>
  <c r="R13" i="13"/>
  <c r="Q13" i="13"/>
  <c r="AC13" i="13"/>
  <c r="L13" i="13"/>
  <c r="AH12" i="13"/>
  <c r="AG12" i="13"/>
  <c r="AF12" i="13"/>
  <c r="AB12" i="13"/>
  <c r="W12" i="13"/>
  <c r="V12" i="13"/>
  <c r="U12" i="13"/>
  <c r="S12" i="13"/>
  <c r="R12" i="13"/>
  <c r="Q12" i="13"/>
  <c r="AC12" i="13"/>
  <c r="L12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R490" i="14"/>
  <c r="Q490" i="14"/>
  <c r="N490" i="14"/>
  <c r="M490" i="14"/>
  <c r="L490" i="14"/>
  <c r="W489" i="14"/>
  <c r="V489" i="14"/>
  <c r="U489" i="14"/>
  <c r="S489" i="14"/>
  <c r="R489" i="14"/>
  <c r="Q489" i="14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W22" i="14"/>
  <c r="V22" i="14"/>
  <c r="U22" i="14"/>
  <c r="S22" i="14"/>
  <c r="R22" i="14"/>
  <c r="Q22" i="14"/>
  <c r="N22" i="14"/>
  <c r="M22" i="14"/>
  <c r="L22" i="14"/>
  <c r="W21" i="14"/>
  <c r="V21" i="14"/>
  <c r="U21" i="14"/>
  <c r="S21" i="14"/>
  <c r="R21" i="14"/>
  <c r="Q21" i="14"/>
  <c r="N21" i="14"/>
  <c r="M21" i="14"/>
  <c r="L21" i="14"/>
  <c r="AA16" i="14"/>
  <c r="Z16" i="14"/>
  <c r="Y16" i="14"/>
  <c r="P16" i="14"/>
  <c r="O16" i="14"/>
  <c r="K16" i="14"/>
  <c r="J16" i="14"/>
  <c r="I16" i="14"/>
  <c r="H16" i="14"/>
  <c r="G16" i="14"/>
  <c r="F16" i="14"/>
  <c r="E16" i="14"/>
  <c r="D16" i="14"/>
  <c r="C16" i="14"/>
  <c r="AH15" i="14"/>
  <c r="AG15" i="14"/>
  <c r="AF15" i="14"/>
  <c r="AB15" i="14"/>
  <c r="AC15" i="14"/>
  <c r="AH13" i="14"/>
  <c r="AG13" i="14"/>
  <c r="AF13" i="14"/>
  <c r="AB13" i="14"/>
  <c r="W13" i="14"/>
  <c r="V13" i="14"/>
  <c r="U13" i="14"/>
  <c r="S13" i="14"/>
  <c r="R13" i="14"/>
  <c r="Q13" i="14"/>
  <c r="AC13" i="14"/>
  <c r="L13" i="14"/>
  <c r="AH12" i="14"/>
  <c r="AG12" i="14"/>
  <c r="AF12" i="14"/>
  <c r="AB12" i="14"/>
  <c r="W12" i="14"/>
  <c r="V12" i="14"/>
  <c r="U12" i="14"/>
  <c r="S12" i="14"/>
  <c r="R12" i="14"/>
  <c r="Q12" i="14"/>
  <c r="AC12" i="14"/>
  <c r="L12" i="14"/>
  <c r="AH11" i="14"/>
  <c r="AG11" i="14"/>
  <c r="AF11" i="14"/>
  <c r="AB11" i="14"/>
  <c r="W11" i="14"/>
  <c r="V11" i="14"/>
  <c r="U11" i="14"/>
  <c r="S11" i="14"/>
  <c r="R11" i="14"/>
  <c r="Q11" i="14"/>
  <c r="AC11" i="14"/>
  <c r="L11" i="14"/>
  <c r="AH9" i="14"/>
  <c r="AG9" i="14"/>
  <c r="AF9" i="14"/>
  <c r="AB9" i="14"/>
  <c r="W9" i="14"/>
  <c r="V9" i="14"/>
  <c r="U9" i="14"/>
  <c r="S9" i="14"/>
  <c r="R9" i="14"/>
  <c r="Q9" i="14"/>
  <c r="AC9" i="14"/>
  <c r="L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AC7" i="14"/>
  <c r="L7" i="14"/>
  <c r="AH6" i="14"/>
  <c r="AG6" i="14"/>
  <c r="AF6" i="14"/>
  <c r="AB6" i="14"/>
  <c r="W6" i="14"/>
  <c r="V6" i="14"/>
  <c r="U6" i="14"/>
  <c r="S6" i="14"/>
  <c r="R6" i="14"/>
  <c r="Q6" i="14"/>
  <c r="AC6" i="14"/>
  <c r="L6" i="14"/>
  <c r="N16" i="14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W22" i="15"/>
  <c r="V22" i="15"/>
  <c r="U22" i="15"/>
  <c r="S22" i="15"/>
  <c r="R22" i="15"/>
  <c r="Q22" i="15"/>
  <c r="N22" i="15"/>
  <c r="M22" i="15"/>
  <c r="L22" i="15"/>
  <c r="W21" i="15"/>
  <c r="V21" i="15"/>
  <c r="U21" i="15"/>
  <c r="S21" i="15"/>
  <c r="R21" i="15"/>
  <c r="Q21" i="15"/>
  <c r="N21" i="15"/>
  <c r="M21" i="15"/>
  <c r="L21" i="15"/>
  <c r="AA16" i="15"/>
  <c r="Z16" i="15"/>
  <c r="Y16" i="15"/>
  <c r="P16" i="15"/>
  <c r="O16" i="15"/>
  <c r="K16" i="15"/>
  <c r="J16" i="15"/>
  <c r="I16" i="15"/>
  <c r="H16" i="15"/>
  <c r="G16" i="15"/>
  <c r="F16" i="15"/>
  <c r="E16" i="15"/>
  <c r="D16" i="15"/>
  <c r="C16" i="15"/>
  <c r="AH15" i="15"/>
  <c r="AG15" i="15"/>
  <c r="AF15" i="15"/>
  <c r="AB15" i="15"/>
  <c r="AC15" i="15"/>
  <c r="AH13" i="15"/>
  <c r="AG13" i="15"/>
  <c r="AF13" i="15"/>
  <c r="AB13" i="15"/>
  <c r="W13" i="15"/>
  <c r="V13" i="15"/>
  <c r="U13" i="15"/>
  <c r="S13" i="15"/>
  <c r="R13" i="15"/>
  <c r="Q13" i="15"/>
  <c r="AC13" i="15"/>
  <c r="L13" i="15"/>
  <c r="AH12" i="15"/>
  <c r="AG12" i="15"/>
  <c r="AF12" i="15"/>
  <c r="AB12" i="15"/>
  <c r="W12" i="15"/>
  <c r="V12" i="15"/>
  <c r="U12" i="15"/>
  <c r="S12" i="15"/>
  <c r="R12" i="15"/>
  <c r="Q12" i="15"/>
  <c r="AC12" i="15"/>
  <c r="L12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AC6" i="15"/>
  <c r="L6" i="15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T244" i="16" s="1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R121" i="16"/>
  <c r="Q121" i="16"/>
  <c r="N121" i="16"/>
  <c r="M121" i="16"/>
  <c r="L121" i="16"/>
  <c r="W120" i="16"/>
  <c r="V120" i="16"/>
  <c r="U120" i="16"/>
  <c r="S120" i="16"/>
  <c r="R120" i="16"/>
  <c r="Q120" i="16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W22" i="16"/>
  <c r="V22" i="16"/>
  <c r="U22" i="16"/>
  <c r="S22" i="16"/>
  <c r="R22" i="16"/>
  <c r="Q22" i="16"/>
  <c r="N22" i="16"/>
  <c r="M22" i="16"/>
  <c r="L22" i="16"/>
  <c r="W21" i="16"/>
  <c r="V21" i="16"/>
  <c r="U21" i="16"/>
  <c r="S21" i="16"/>
  <c r="R21" i="16"/>
  <c r="Q21" i="16"/>
  <c r="N21" i="16"/>
  <c r="M21" i="16"/>
  <c r="L21" i="16"/>
  <c r="AA16" i="16"/>
  <c r="Z16" i="16"/>
  <c r="Y16" i="16"/>
  <c r="P16" i="16"/>
  <c r="O16" i="16"/>
  <c r="K16" i="16"/>
  <c r="J16" i="16"/>
  <c r="I16" i="16"/>
  <c r="H16" i="16"/>
  <c r="G16" i="16"/>
  <c r="F16" i="16"/>
  <c r="E16" i="16"/>
  <c r="D16" i="16"/>
  <c r="C16" i="16"/>
  <c r="AH15" i="16"/>
  <c r="AG15" i="16"/>
  <c r="AF15" i="16"/>
  <c r="AB15" i="16"/>
  <c r="AC15" i="16"/>
  <c r="AH13" i="16"/>
  <c r="AG13" i="16"/>
  <c r="AF13" i="16"/>
  <c r="AB13" i="16"/>
  <c r="W13" i="16"/>
  <c r="V13" i="16"/>
  <c r="U13" i="16"/>
  <c r="S13" i="16"/>
  <c r="R13" i="16"/>
  <c r="Q13" i="16"/>
  <c r="AC13" i="16"/>
  <c r="L13" i="16"/>
  <c r="AH12" i="16"/>
  <c r="AG12" i="16"/>
  <c r="AF12" i="16"/>
  <c r="AB12" i="16"/>
  <c r="W12" i="16"/>
  <c r="V12" i="16"/>
  <c r="U12" i="16"/>
  <c r="S12" i="16"/>
  <c r="R12" i="16"/>
  <c r="Q12" i="16"/>
  <c r="AC12" i="16"/>
  <c r="L12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6" i="16" s="1"/>
  <c r="AC6" i="16"/>
  <c r="L6" i="16"/>
  <c r="N16" i="16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R428" i="17"/>
  <c r="Q428" i="17"/>
  <c r="N428" i="17"/>
  <c r="M428" i="17"/>
  <c r="L428" i="17"/>
  <c r="W427" i="17"/>
  <c r="V427" i="17"/>
  <c r="U427" i="17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T242" i="17" s="1"/>
  <c r="N242" i="17"/>
  <c r="M242" i="17"/>
  <c r="L242" i="17"/>
  <c r="W241" i="17"/>
  <c r="V241" i="17"/>
  <c r="U241" i="17"/>
  <c r="S241" i="17"/>
  <c r="R241" i="17"/>
  <c r="Q241" i="17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T239" i="17" s="1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T231" i="17" s="1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T223" i="17" s="1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T215" i="17" s="1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T211" i="17" s="1"/>
  <c r="N211" i="17"/>
  <c r="M211" i="17"/>
  <c r="L211" i="17"/>
  <c r="W210" i="17"/>
  <c r="V210" i="17"/>
  <c r="U210" i="17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T207" i="17" s="1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T203" i="17" s="1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T199" i="17" s="1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T131" i="17" s="1"/>
  <c r="N131" i="17"/>
  <c r="M131" i="17"/>
  <c r="L131" i="17"/>
  <c r="W130" i="17"/>
  <c r="V130" i="17"/>
  <c r="U130" i="17"/>
  <c r="S130" i="17"/>
  <c r="R130" i="17"/>
  <c r="Q130" i="17"/>
  <c r="N130" i="17"/>
  <c r="M130" i="17"/>
  <c r="L130" i="17"/>
  <c r="W129" i="17"/>
  <c r="V129" i="17"/>
  <c r="U129" i="17"/>
  <c r="S129" i="17"/>
  <c r="R129" i="17"/>
  <c r="Q129" i="17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T127" i="17" s="1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S98" i="17"/>
  <c r="R98" i="17"/>
  <c r="Q98" i="17"/>
  <c r="N98" i="17"/>
  <c r="M98" i="17"/>
  <c r="L98" i="17"/>
  <c r="W97" i="17"/>
  <c r="V97" i="17"/>
  <c r="U97" i="17"/>
  <c r="S97" i="17"/>
  <c r="R97" i="17"/>
  <c r="Q97" i="17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R95" i="17"/>
  <c r="Q95" i="17"/>
  <c r="T95" i="17" s="1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W22" i="17"/>
  <c r="V22" i="17"/>
  <c r="U22" i="17"/>
  <c r="S22" i="17"/>
  <c r="R22" i="17"/>
  <c r="Q22" i="17"/>
  <c r="N22" i="17"/>
  <c r="M22" i="17"/>
  <c r="L22" i="17"/>
  <c r="W21" i="17"/>
  <c r="V21" i="17"/>
  <c r="U21" i="17"/>
  <c r="S21" i="17"/>
  <c r="R21" i="17"/>
  <c r="Q21" i="17"/>
  <c r="N21" i="17"/>
  <c r="M21" i="17"/>
  <c r="L21" i="17"/>
  <c r="AA16" i="17"/>
  <c r="Z16" i="17"/>
  <c r="Y16" i="17"/>
  <c r="P16" i="17"/>
  <c r="O16" i="17"/>
  <c r="K16" i="17"/>
  <c r="J16" i="17"/>
  <c r="I16" i="17"/>
  <c r="H16" i="17"/>
  <c r="G16" i="17"/>
  <c r="F16" i="17"/>
  <c r="E16" i="17"/>
  <c r="D16" i="17"/>
  <c r="C16" i="17"/>
  <c r="AH15" i="17"/>
  <c r="AG15" i="17"/>
  <c r="AF15" i="17"/>
  <c r="AB15" i="17"/>
  <c r="AC15" i="17"/>
  <c r="AH13" i="17"/>
  <c r="AG13" i="17"/>
  <c r="AF13" i="17"/>
  <c r="AB13" i="17"/>
  <c r="W13" i="17"/>
  <c r="V13" i="17"/>
  <c r="U13" i="17"/>
  <c r="S13" i="17"/>
  <c r="R13" i="17"/>
  <c r="Q13" i="17"/>
  <c r="AC13" i="17"/>
  <c r="L13" i="17"/>
  <c r="AH12" i="17"/>
  <c r="AG12" i="17"/>
  <c r="AF12" i="17"/>
  <c r="AB12" i="17"/>
  <c r="W12" i="17"/>
  <c r="V12" i="17"/>
  <c r="U12" i="17"/>
  <c r="S12" i="17"/>
  <c r="R12" i="17"/>
  <c r="Q12" i="17"/>
  <c r="AC12" i="17"/>
  <c r="L12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6" i="17" s="1"/>
  <c r="R6" i="17"/>
  <c r="Q6" i="17"/>
  <c r="AC6" i="17"/>
  <c r="L6" i="17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R485" i="18"/>
  <c r="Q485" i="18"/>
  <c r="T485" i="18" s="1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S453" i="18"/>
  <c r="R453" i="18"/>
  <c r="Q453" i="18"/>
  <c r="T453" i="18" s="1"/>
  <c r="N453" i="18"/>
  <c r="M453" i="18"/>
  <c r="L453" i="18"/>
  <c r="W452" i="18"/>
  <c r="V452" i="18"/>
  <c r="U452" i="18"/>
  <c r="S452" i="18"/>
  <c r="R452" i="18"/>
  <c r="Q452" i="18"/>
  <c r="N452" i="18"/>
  <c r="M452" i="18"/>
  <c r="L452" i="18"/>
  <c r="W451" i="18"/>
  <c r="V451" i="18"/>
  <c r="U451" i="18"/>
  <c r="S451" i="18"/>
  <c r="T451" i="18" s="1"/>
  <c r="R451" i="18"/>
  <c r="Q451" i="18"/>
  <c r="N451" i="18"/>
  <c r="M451" i="18"/>
  <c r="L451" i="18"/>
  <c r="W450" i="18"/>
  <c r="V450" i="18"/>
  <c r="U450" i="18"/>
  <c r="S450" i="18"/>
  <c r="R450" i="18"/>
  <c r="Q450" i="18"/>
  <c r="T450" i="18" s="1"/>
  <c r="N450" i="18"/>
  <c r="M450" i="18"/>
  <c r="L450" i="18"/>
  <c r="W449" i="18"/>
  <c r="V449" i="18"/>
  <c r="U449" i="18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T354" i="18" s="1"/>
  <c r="N354" i="18"/>
  <c r="M354" i="18"/>
  <c r="L354" i="18"/>
  <c r="W353" i="18"/>
  <c r="V353" i="18"/>
  <c r="U353" i="18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T66" i="18" s="1"/>
  <c r="N66" i="18"/>
  <c r="M66" i="18"/>
  <c r="L66" i="18"/>
  <c r="W65" i="18"/>
  <c r="V65" i="18"/>
  <c r="U65" i="18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W22" i="18"/>
  <c r="V22" i="18"/>
  <c r="U22" i="18"/>
  <c r="S22" i="18"/>
  <c r="R22" i="18"/>
  <c r="Q22" i="18"/>
  <c r="N22" i="18"/>
  <c r="M22" i="18"/>
  <c r="L22" i="18"/>
  <c r="W21" i="18"/>
  <c r="V21" i="18"/>
  <c r="U21" i="18"/>
  <c r="S21" i="18"/>
  <c r="R21" i="18"/>
  <c r="Q21" i="18"/>
  <c r="N21" i="18"/>
  <c r="M21" i="18"/>
  <c r="L21" i="18"/>
  <c r="AA16" i="18"/>
  <c r="Z16" i="18"/>
  <c r="Y16" i="18"/>
  <c r="P16" i="18"/>
  <c r="O16" i="18"/>
  <c r="K16" i="18"/>
  <c r="J16" i="18"/>
  <c r="I16" i="18"/>
  <c r="H16" i="18"/>
  <c r="G16" i="18"/>
  <c r="F16" i="18"/>
  <c r="E16" i="18"/>
  <c r="D16" i="18"/>
  <c r="C16" i="18"/>
  <c r="AH15" i="18"/>
  <c r="AG15" i="18"/>
  <c r="AF15" i="18"/>
  <c r="AB15" i="18"/>
  <c r="AC15" i="18"/>
  <c r="AH13" i="18"/>
  <c r="AG13" i="18"/>
  <c r="AF13" i="18"/>
  <c r="AB13" i="18"/>
  <c r="W13" i="18"/>
  <c r="V13" i="18"/>
  <c r="U13" i="18"/>
  <c r="S13" i="18"/>
  <c r="R13" i="18"/>
  <c r="Q13" i="18"/>
  <c r="AC13" i="18"/>
  <c r="L13" i="18"/>
  <c r="AH12" i="18"/>
  <c r="AG12" i="18"/>
  <c r="AF12" i="18"/>
  <c r="AB12" i="18"/>
  <c r="W12" i="18"/>
  <c r="V12" i="18"/>
  <c r="U12" i="18"/>
  <c r="S12" i="18"/>
  <c r="R12" i="18"/>
  <c r="Q12" i="18"/>
  <c r="T12" i="18" s="1"/>
  <c r="AC12" i="18"/>
  <c r="L12" i="18"/>
  <c r="AH11" i="18"/>
  <c r="AG11" i="18"/>
  <c r="AF11" i="18"/>
  <c r="AB11" i="18"/>
  <c r="W11" i="18"/>
  <c r="V11" i="18"/>
  <c r="U11" i="18"/>
  <c r="S11" i="18"/>
  <c r="R11" i="18"/>
  <c r="Q11" i="18"/>
  <c r="AC11" i="18"/>
  <c r="L11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T8" i="18" s="1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AC6" i="18"/>
  <c r="L6" i="18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T435" i="19" s="1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T427" i="19" s="1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T403" i="19" s="1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R395" i="19"/>
  <c r="Q395" i="19"/>
  <c r="T395" i="19" s="1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T307" i="19" s="1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R299" i="19"/>
  <c r="Q299" i="19"/>
  <c r="T299" i="19" s="1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R275" i="19"/>
  <c r="Q275" i="19"/>
  <c r="T275" i="19" s="1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S267" i="19"/>
  <c r="R267" i="19"/>
  <c r="Q267" i="19"/>
  <c r="T267" i="19" s="1"/>
  <c r="N267" i="19"/>
  <c r="M267" i="19"/>
  <c r="L267" i="19"/>
  <c r="W266" i="19"/>
  <c r="V266" i="19"/>
  <c r="U266" i="19"/>
  <c r="S266" i="19"/>
  <c r="R266" i="19"/>
  <c r="Q266" i="19"/>
  <c r="N266" i="19"/>
  <c r="M266" i="19"/>
  <c r="L266" i="19"/>
  <c r="W265" i="19"/>
  <c r="V265" i="19"/>
  <c r="U265" i="19"/>
  <c r="S265" i="19"/>
  <c r="T265" i="19" s="1"/>
  <c r="R265" i="19"/>
  <c r="Q265" i="19"/>
  <c r="N265" i="19"/>
  <c r="M265" i="19"/>
  <c r="L265" i="19"/>
  <c r="W264" i="19"/>
  <c r="V264" i="19"/>
  <c r="U264" i="19"/>
  <c r="S264" i="19"/>
  <c r="R264" i="19"/>
  <c r="Q264" i="19"/>
  <c r="T264" i="19" s="1"/>
  <c r="N264" i="19"/>
  <c r="M264" i="19"/>
  <c r="L264" i="19"/>
  <c r="W263" i="19"/>
  <c r="V263" i="19"/>
  <c r="U263" i="19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T240" i="19" s="1"/>
  <c r="N240" i="19"/>
  <c r="M240" i="19"/>
  <c r="L240" i="19"/>
  <c r="W239" i="19"/>
  <c r="V239" i="19"/>
  <c r="U239" i="19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T168" i="19" s="1"/>
  <c r="N168" i="19"/>
  <c r="M168" i="19"/>
  <c r="L168" i="19"/>
  <c r="W167" i="19"/>
  <c r="V167" i="19"/>
  <c r="U167" i="19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T164" i="19" s="1"/>
  <c r="N164" i="19"/>
  <c r="M164" i="19"/>
  <c r="L164" i="19"/>
  <c r="W163" i="19"/>
  <c r="V163" i="19"/>
  <c r="U163" i="19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T144" i="19" s="1"/>
  <c r="N144" i="19"/>
  <c r="M144" i="19"/>
  <c r="L144" i="19"/>
  <c r="W143" i="19"/>
  <c r="V143" i="19"/>
  <c r="U143" i="19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T140" i="19" s="1"/>
  <c r="N140" i="19"/>
  <c r="M140" i="19"/>
  <c r="L140" i="19"/>
  <c r="W139" i="19"/>
  <c r="V139" i="19"/>
  <c r="U139" i="19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W22" i="19"/>
  <c r="V22" i="19"/>
  <c r="U22" i="19"/>
  <c r="S22" i="19"/>
  <c r="R22" i="19"/>
  <c r="Q22" i="19"/>
  <c r="N22" i="19"/>
  <c r="M22" i="19"/>
  <c r="L22" i="19"/>
  <c r="W21" i="19"/>
  <c r="V21" i="19"/>
  <c r="U21" i="19"/>
  <c r="S21" i="19"/>
  <c r="R21" i="19"/>
  <c r="Q21" i="19"/>
  <c r="N21" i="19"/>
  <c r="M21" i="19"/>
  <c r="L21" i="19"/>
  <c r="AA16" i="19"/>
  <c r="Z16" i="19"/>
  <c r="Y16" i="19"/>
  <c r="P16" i="19"/>
  <c r="O16" i="19"/>
  <c r="K16" i="19"/>
  <c r="J16" i="19"/>
  <c r="I16" i="19"/>
  <c r="H16" i="19"/>
  <c r="G16" i="19"/>
  <c r="F16" i="19"/>
  <c r="E16" i="19"/>
  <c r="D16" i="19"/>
  <c r="C16" i="19"/>
  <c r="AH15" i="19"/>
  <c r="AG15" i="19"/>
  <c r="AF15" i="19"/>
  <c r="AB15" i="19"/>
  <c r="AC15" i="19"/>
  <c r="AH13" i="19"/>
  <c r="AG13" i="19"/>
  <c r="AF13" i="19"/>
  <c r="AB13" i="19"/>
  <c r="W13" i="19"/>
  <c r="V13" i="19"/>
  <c r="U13" i="19"/>
  <c r="S13" i="19"/>
  <c r="R13" i="19"/>
  <c r="Q13" i="19"/>
  <c r="AC13" i="19"/>
  <c r="L13" i="19"/>
  <c r="AH12" i="19"/>
  <c r="AG12" i="19"/>
  <c r="AF12" i="19"/>
  <c r="AB12" i="19"/>
  <c r="W12" i="19"/>
  <c r="V12" i="19"/>
  <c r="U12" i="19"/>
  <c r="S12" i="19"/>
  <c r="R12" i="19"/>
  <c r="Q12" i="19"/>
  <c r="AC12" i="19"/>
  <c r="L12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0" i="20"/>
  <c r="V500" i="20"/>
  <c r="U500" i="20"/>
  <c r="S500" i="20"/>
  <c r="R500" i="20"/>
  <c r="Q500" i="20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T498" i="20" s="1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T434" i="20" s="1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T426" i="20" s="1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T422" i="20" s="1"/>
  <c r="N422" i="20"/>
  <c r="M422" i="20"/>
  <c r="L422" i="20"/>
  <c r="W421" i="20"/>
  <c r="V421" i="20"/>
  <c r="U421" i="20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T418" i="20" s="1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T402" i="20" s="1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T394" i="20" s="1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T390" i="20" s="1"/>
  <c r="N390" i="20"/>
  <c r="M390" i="20"/>
  <c r="L390" i="20"/>
  <c r="W389" i="20"/>
  <c r="V389" i="20"/>
  <c r="U389" i="20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S386" i="20"/>
  <c r="R386" i="20"/>
  <c r="Q386" i="20"/>
  <c r="T386" i="20" s="1"/>
  <c r="N386" i="20"/>
  <c r="M386" i="20"/>
  <c r="L386" i="20"/>
  <c r="W385" i="20"/>
  <c r="V385" i="20"/>
  <c r="U385" i="20"/>
  <c r="S385" i="20"/>
  <c r="R385" i="20"/>
  <c r="Q385" i="20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N381" i="20"/>
  <c r="M381" i="20"/>
  <c r="L381" i="20"/>
  <c r="W380" i="20"/>
  <c r="V380" i="20"/>
  <c r="U380" i="20"/>
  <c r="S380" i="20"/>
  <c r="R380" i="20"/>
  <c r="Q380" i="20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T378" i="20" s="1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T370" i="20" s="1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T306" i="20" s="1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T50" i="20" s="1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W22" i="20"/>
  <c r="V22" i="20"/>
  <c r="U22" i="20"/>
  <c r="S22" i="20"/>
  <c r="R22" i="20"/>
  <c r="Q22" i="20"/>
  <c r="N22" i="20"/>
  <c r="M22" i="20"/>
  <c r="L22" i="20"/>
  <c r="W21" i="20"/>
  <c r="V21" i="20"/>
  <c r="U21" i="20"/>
  <c r="S21" i="20"/>
  <c r="R21" i="20"/>
  <c r="Q21" i="20"/>
  <c r="N21" i="20"/>
  <c r="M21" i="20"/>
  <c r="L21" i="20"/>
  <c r="AA16" i="20"/>
  <c r="Z16" i="20"/>
  <c r="Y16" i="20"/>
  <c r="P16" i="20"/>
  <c r="O16" i="20"/>
  <c r="K16" i="20"/>
  <c r="J16" i="20"/>
  <c r="I16" i="20"/>
  <c r="H16" i="20"/>
  <c r="G16" i="20"/>
  <c r="F16" i="20"/>
  <c r="E16" i="20"/>
  <c r="D16" i="20"/>
  <c r="C16" i="20"/>
  <c r="AH15" i="20"/>
  <c r="AG15" i="20"/>
  <c r="AF15" i="20"/>
  <c r="AB15" i="20"/>
  <c r="AC15" i="20"/>
  <c r="AH13" i="20"/>
  <c r="AG13" i="20"/>
  <c r="AF13" i="20"/>
  <c r="AB13" i="20"/>
  <c r="W13" i="20"/>
  <c r="V13" i="20"/>
  <c r="U13" i="20"/>
  <c r="S13" i="20"/>
  <c r="R13" i="20"/>
  <c r="Q13" i="20"/>
  <c r="AC13" i="20"/>
  <c r="L13" i="20"/>
  <c r="AH12" i="20"/>
  <c r="AG12" i="20"/>
  <c r="AF12" i="20"/>
  <c r="AB12" i="20"/>
  <c r="W12" i="20"/>
  <c r="V12" i="20"/>
  <c r="U12" i="20"/>
  <c r="S12" i="20"/>
  <c r="R12" i="20"/>
  <c r="Q12" i="20"/>
  <c r="AC12" i="20"/>
  <c r="L12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W22" i="21"/>
  <c r="V22" i="21"/>
  <c r="U22" i="21"/>
  <c r="S22" i="21"/>
  <c r="R22" i="21"/>
  <c r="Q22" i="21"/>
  <c r="N22" i="21"/>
  <c r="M22" i="21"/>
  <c r="L22" i="21"/>
  <c r="W21" i="21"/>
  <c r="V21" i="21"/>
  <c r="U21" i="21"/>
  <c r="S21" i="21"/>
  <c r="R21" i="21"/>
  <c r="Q21" i="21"/>
  <c r="N21" i="21"/>
  <c r="M21" i="21"/>
  <c r="L21" i="21"/>
  <c r="AA16" i="21"/>
  <c r="Z16" i="21"/>
  <c r="Y16" i="21"/>
  <c r="P16" i="21"/>
  <c r="O16" i="21"/>
  <c r="K16" i="21"/>
  <c r="J16" i="21"/>
  <c r="I16" i="21"/>
  <c r="H16" i="21"/>
  <c r="G16" i="21"/>
  <c r="F16" i="21"/>
  <c r="E16" i="21"/>
  <c r="D16" i="21"/>
  <c r="C16" i="21"/>
  <c r="AH15" i="21"/>
  <c r="AG15" i="21"/>
  <c r="AF15" i="21"/>
  <c r="AB15" i="21"/>
  <c r="AC15" i="21"/>
  <c r="AH13" i="21"/>
  <c r="AG13" i="21"/>
  <c r="AF13" i="21"/>
  <c r="AB13" i="21"/>
  <c r="W13" i="21"/>
  <c r="V13" i="21"/>
  <c r="U13" i="21"/>
  <c r="S13" i="21"/>
  <c r="R13" i="21"/>
  <c r="Q13" i="21"/>
  <c r="AC13" i="21"/>
  <c r="L13" i="21"/>
  <c r="AH12" i="21"/>
  <c r="AG12" i="21"/>
  <c r="AF12" i="21"/>
  <c r="AB12" i="21"/>
  <c r="W12" i="21"/>
  <c r="V12" i="21"/>
  <c r="U12" i="21"/>
  <c r="S12" i="21"/>
  <c r="R12" i="21"/>
  <c r="Q12" i="21"/>
  <c r="AC12" i="21"/>
  <c r="L12" i="21"/>
  <c r="AH11" i="21"/>
  <c r="AG11" i="21"/>
  <c r="AF11" i="21"/>
  <c r="AB11" i="21"/>
  <c r="W11" i="21"/>
  <c r="V11" i="21"/>
  <c r="U11" i="21"/>
  <c r="S11" i="21"/>
  <c r="R11" i="21"/>
  <c r="Q11" i="21"/>
  <c r="N16" i="21"/>
  <c r="AC11" i="21"/>
  <c r="L11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T354" i="22" s="1"/>
  <c r="N354" i="22"/>
  <c r="M354" i="22"/>
  <c r="L354" i="22"/>
  <c r="W353" i="22"/>
  <c r="V353" i="22"/>
  <c r="U353" i="22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W22" i="22"/>
  <c r="V22" i="22"/>
  <c r="U22" i="22"/>
  <c r="S22" i="22"/>
  <c r="R22" i="22"/>
  <c r="Q22" i="22"/>
  <c r="N22" i="22"/>
  <c r="M22" i="22"/>
  <c r="L22" i="22"/>
  <c r="W21" i="22"/>
  <c r="V21" i="22"/>
  <c r="U21" i="22"/>
  <c r="S21" i="22"/>
  <c r="R21" i="22"/>
  <c r="Q21" i="22"/>
  <c r="N21" i="22"/>
  <c r="M21" i="22"/>
  <c r="L21" i="22"/>
  <c r="AA16" i="22"/>
  <c r="Z16" i="22"/>
  <c r="Y16" i="22"/>
  <c r="P16" i="22"/>
  <c r="O16" i="22"/>
  <c r="K16" i="22"/>
  <c r="J16" i="22"/>
  <c r="I16" i="22"/>
  <c r="H16" i="22"/>
  <c r="G16" i="22"/>
  <c r="F16" i="22"/>
  <c r="E16" i="22"/>
  <c r="D16" i="22"/>
  <c r="C16" i="22"/>
  <c r="AH15" i="22"/>
  <c r="AG15" i="22"/>
  <c r="AF15" i="22"/>
  <c r="AB15" i="22"/>
  <c r="AC15" i="22"/>
  <c r="AH13" i="22"/>
  <c r="AG13" i="22"/>
  <c r="AF13" i="22"/>
  <c r="AB13" i="22"/>
  <c r="W13" i="22"/>
  <c r="V13" i="22"/>
  <c r="U13" i="22"/>
  <c r="S13" i="22"/>
  <c r="R13" i="22"/>
  <c r="Q13" i="22"/>
  <c r="AC13" i="22"/>
  <c r="L13" i="22"/>
  <c r="AH12" i="22"/>
  <c r="AG12" i="22"/>
  <c r="AF12" i="22"/>
  <c r="AB12" i="22"/>
  <c r="W12" i="22"/>
  <c r="V12" i="22"/>
  <c r="U12" i="22"/>
  <c r="S12" i="22"/>
  <c r="R12" i="22"/>
  <c r="Q12" i="22"/>
  <c r="AC12" i="22"/>
  <c r="L12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Q6" i="22"/>
  <c r="AC6" i="22"/>
  <c r="L6" i="22"/>
  <c r="R16" i="22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T144" i="23" s="1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T128" i="23" s="1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W22" i="23"/>
  <c r="V22" i="23"/>
  <c r="U22" i="23"/>
  <c r="S22" i="23"/>
  <c r="R22" i="23"/>
  <c r="Q22" i="23"/>
  <c r="N22" i="23"/>
  <c r="M22" i="23"/>
  <c r="L22" i="23"/>
  <c r="W21" i="23"/>
  <c r="V21" i="23"/>
  <c r="U21" i="23"/>
  <c r="S21" i="23"/>
  <c r="R21" i="23"/>
  <c r="Q21" i="23"/>
  <c r="N21" i="23"/>
  <c r="M21" i="23"/>
  <c r="L21" i="23"/>
  <c r="AA16" i="23"/>
  <c r="Z16" i="23"/>
  <c r="Y16" i="23"/>
  <c r="P16" i="23"/>
  <c r="O16" i="23"/>
  <c r="K16" i="23"/>
  <c r="J16" i="23"/>
  <c r="I16" i="23"/>
  <c r="H16" i="23"/>
  <c r="G16" i="23"/>
  <c r="F16" i="23"/>
  <c r="E16" i="23"/>
  <c r="D16" i="23"/>
  <c r="C16" i="23"/>
  <c r="AH15" i="23"/>
  <c r="AG15" i="23"/>
  <c r="AF15" i="23"/>
  <c r="AB15" i="23"/>
  <c r="AC15" i="23"/>
  <c r="AH13" i="23"/>
  <c r="AG13" i="23"/>
  <c r="AF13" i="23"/>
  <c r="AB13" i="23"/>
  <c r="W13" i="23"/>
  <c r="V13" i="23"/>
  <c r="U13" i="23"/>
  <c r="S13" i="23"/>
  <c r="R13" i="23"/>
  <c r="Q13" i="23"/>
  <c r="AC13" i="23"/>
  <c r="L13" i="23"/>
  <c r="AH12" i="23"/>
  <c r="AG12" i="23"/>
  <c r="AF12" i="23"/>
  <c r="AB12" i="23"/>
  <c r="W12" i="23"/>
  <c r="V12" i="23"/>
  <c r="U12" i="23"/>
  <c r="S12" i="23"/>
  <c r="R12" i="23"/>
  <c r="Q12" i="23"/>
  <c r="AC12" i="23"/>
  <c r="L12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V6" i="23"/>
  <c r="U6" i="23"/>
  <c r="S6" i="23"/>
  <c r="R6" i="23"/>
  <c r="Q6" i="23"/>
  <c r="AC6" i="23"/>
  <c r="L6" i="23"/>
  <c r="W16" i="23"/>
  <c r="N16" i="23"/>
  <c r="W500" i="24"/>
  <c r="V500" i="24"/>
  <c r="U500" i="24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T434" i="24" s="1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T426" i="24" s="1"/>
  <c r="N426" i="24"/>
  <c r="M426" i="24"/>
  <c r="L426" i="24"/>
  <c r="W425" i="24"/>
  <c r="V425" i="24"/>
  <c r="U425" i="24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T422" i="24" s="1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T418" i="24" s="1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Q374" i="24"/>
  <c r="N374" i="24"/>
  <c r="M374" i="24"/>
  <c r="L374" i="24"/>
  <c r="W373" i="24"/>
  <c r="V373" i="24"/>
  <c r="U373" i="24"/>
  <c r="S373" i="24"/>
  <c r="R373" i="24"/>
  <c r="Q373" i="24"/>
  <c r="N373" i="24"/>
  <c r="M373" i="24"/>
  <c r="L373" i="24"/>
  <c r="W372" i="24"/>
  <c r="V372" i="24"/>
  <c r="U372" i="24"/>
  <c r="S372" i="24"/>
  <c r="R372" i="24"/>
  <c r="Q372" i="24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T370" i="24" s="1"/>
  <c r="N370" i="24"/>
  <c r="M370" i="24"/>
  <c r="L370" i="24"/>
  <c r="W369" i="24"/>
  <c r="V369" i="24"/>
  <c r="U369" i="24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N363" i="24"/>
  <c r="M363" i="24"/>
  <c r="L363" i="24"/>
  <c r="W362" i="24"/>
  <c r="V362" i="24"/>
  <c r="U362" i="24"/>
  <c r="S362" i="24"/>
  <c r="R362" i="24"/>
  <c r="Q362" i="24"/>
  <c r="N362" i="24"/>
  <c r="M362" i="24"/>
  <c r="L362" i="24"/>
  <c r="W361" i="24"/>
  <c r="V361" i="24"/>
  <c r="U361" i="24"/>
  <c r="S361" i="24"/>
  <c r="R361" i="24"/>
  <c r="Q361" i="24"/>
  <c r="N361" i="24"/>
  <c r="M361" i="24"/>
  <c r="L361" i="24"/>
  <c r="W360" i="24"/>
  <c r="V360" i="24"/>
  <c r="U360" i="24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S357" i="24"/>
  <c r="R357" i="24"/>
  <c r="Q357" i="24"/>
  <c r="N357" i="24"/>
  <c r="M357" i="24"/>
  <c r="L357" i="24"/>
  <c r="W356" i="24"/>
  <c r="V356" i="24"/>
  <c r="U356" i="24"/>
  <c r="S356" i="24"/>
  <c r="R356" i="24"/>
  <c r="Q356" i="24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T354" i="24" s="1"/>
  <c r="N354" i="24"/>
  <c r="M354" i="24"/>
  <c r="L354" i="24"/>
  <c r="W353" i="24"/>
  <c r="V353" i="24"/>
  <c r="U353" i="24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T338" i="24" s="1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W22" i="24"/>
  <c r="V22" i="24"/>
  <c r="U22" i="24"/>
  <c r="S22" i="24"/>
  <c r="R22" i="24"/>
  <c r="Q22" i="24"/>
  <c r="N22" i="24"/>
  <c r="M22" i="24"/>
  <c r="L22" i="24"/>
  <c r="W21" i="24"/>
  <c r="V21" i="24"/>
  <c r="U21" i="24"/>
  <c r="S21" i="24"/>
  <c r="R21" i="24"/>
  <c r="Q21" i="24"/>
  <c r="N21" i="24"/>
  <c r="M21" i="24"/>
  <c r="L21" i="24"/>
  <c r="AA16" i="24"/>
  <c r="Z16" i="24"/>
  <c r="Y16" i="24"/>
  <c r="P16" i="24"/>
  <c r="O16" i="24"/>
  <c r="K16" i="24"/>
  <c r="J16" i="24"/>
  <c r="I16" i="24"/>
  <c r="H16" i="24"/>
  <c r="G16" i="24"/>
  <c r="F16" i="24"/>
  <c r="E16" i="24"/>
  <c r="D16" i="24"/>
  <c r="C16" i="24"/>
  <c r="AH15" i="24"/>
  <c r="AG15" i="24"/>
  <c r="AF15" i="24"/>
  <c r="AB15" i="24"/>
  <c r="AC15" i="24"/>
  <c r="AH13" i="24"/>
  <c r="AG13" i="24"/>
  <c r="AF13" i="24"/>
  <c r="AB13" i="24"/>
  <c r="W13" i="24"/>
  <c r="V13" i="24"/>
  <c r="U13" i="24"/>
  <c r="S13" i="24"/>
  <c r="R13" i="24"/>
  <c r="Q13" i="24"/>
  <c r="AC13" i="24"/>
  <c r="L13" i="24"/>
  <c r="AH12" i="24"/>
  <c r="AG12" i="24"/>
  <c r="AF12" i="24"/>
  <c r="AB12" i="24"/>
  <c r="W12" i="24"/>
  <c r="V12" i="24"/>
  <c r="U12" i="24"/>
  <c r="S12" i="24"/>
  <c r="R12" i="24"/>
  <c r="Q12" i="24"/>
  <c r="AC12" i="24"/>
  <c r="L12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AC7" i="24"/>
  <c r="L7" i="24"/>
  <c r="AH6" i="24"/>
  <c r="AG6" i="24"/>
  <c r="AF6" i="24"/>
  <c r="AB6" i="24"/>
  <c r="W6" i="24"/>
  <c r="V6" i="24"/>
  <c r="U6" i="24"/>
  <c r="S6" i="24"/>
  <c r="R6" i="24"/>
  <c r="Q6" i="24"/>
  <c r="AC6" i="24"/>
  <c r="L6" i="24"/>
  <c r="N16" i="24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T292" i="25" s="1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T276" i="25" s="1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T228" i="25" s="1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T208" i="25" s="1"/>
  <c r="N208" i="25"/>
  <c r="M208" i="25"/>
  <c r="L208" i="25"/>
  <c r="W207" i="25"/>
  <c r="V207" i="25"/>
  <c r="U207" i="25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T204" i="25" s="1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T184" i="25" s="1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T108" i="25" s="1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T104" i="25" s="1"/>
  <c r="N104" i="25"/>
  <c r="M104" i="25"/>
  <c r="L104" i="25"/>
  <c r="W103" i="25"/>
  <c r="V103" i="25"/>
  <c r="U103" i="25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T92" i="25" s="1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T88" i="25" s="1"/>
  <c r="N88" i="25"/>
  <c r="M88" i="25"/>
  <c r="L88" i="25"/>
  <c r="W87" i="25"/>
  <c r="V87" i="25"/>
  <c r="U87" i="25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T76" i="25" s="1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T60" i="25" s="1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T44" i="25" s="1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T28" i="25" s="1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S23" i="25"/>
  <c r="R23" i="25"/>
  <c r="Q23" i="25"/>
  <c r="N23" i="25"/>
  <c r="M23" i="25"/>
  <c r="L23" i="25"/>
  <c r="W22" i="25"/>
  <c r="V22" i="25"/>
  <c r="U22" i="25"/>
  <c r="S22" i="25"/>
  <c r="R22" i="25"/>
  <c r="Q22" i="25"/>
  <c r="N22" i="25"/>
  <c r="M22" i="25"/>
  <c r="L22" i="25"/>
  <c r="W21" i="25"/>
  <c r="V21" i="25"/>
  <c r="U21" i="25"/>
  <c r="S21" i="25"/>
  <c r="R21" i="25"/>
  <c r="Q21" i="25"/>
  <c r="N21" i="25"/>
  <c r="M21" i="25"/>
  <c r="L21" i="25"/>
  <c r="AA16" i="25"/>
  <c r="Z16" i="25"/>
  <c r="Y16" i="25"/>
  <c r="P16" i="25"/>
  <c r="O16" i="25"/>
  <c r="K16" i="25"/>
  <c r="J16" i="25"/>
  <c r="I16" i="25"/>
  <c r="H16" i="25"/>
  <c r="G16" i="25"/>
  <c r="F16" i="25"/>
  <c r="E16" i="25"/>
  <c r="D16" i="25"/>
  <c r="C16" i="25"/>
  <c r="AH15" i="25"/>
  <c r="AG15" i="25"/>
  <c r="AF15" i="25"/>
  <c r="AB15" i="25"/>
  <c r="AC15" i="25"/>
  <c r="AH13" i="25"/>
  <c r="AG13" i="25"/>
  <c r="AF13" i="25"/>
  <c r="AB13" i="25"/>
  <c r="W13" i="25"/>
  <c r="V13" i="25"/>
  <c r="U13" i="25"/>
  <c r="S13" i="25"/>
  <c r="R13" i="25"/>
  <c r="Q13" i="25"/>
  <c r="AC13" i="25"/>
  <c r="L13" i="25"/>
  <c r="AH12" i="25"/>
  <c r="AG12" i="25"/>
  <c r="AF12" i="25"/>
  <c r="AB12" i="25"/>
  <c r="W12" i="25"/>
  <c r="V12" i="25"/>
  <c r="U12" i="25"/>
  <c r="S12" i="25"/>
  <c r="R12" i="25"/>
  <c r="Q12" i="25"/>
  <c r="AC12" i="25"/>
  <c r="L12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AC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T473" i="26" s="1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T469" i="26" s="1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T461" i="26" s="1"/>
  <c r="N461" i="26"/>
  <c r="M461" i="26"/>
  <c r="L461" i="26"/>
  <c r="W460" i="26"/>
  <c r="V460" i="26"/>
  <c r="U460" i="26"/>
  <c r="S460" i="26"/>
  <c r="R460" i="26"/>
  <c r="Q460" i="26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T458" i="26" s="1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R413" i="26"/>
  <c r="Q413" i="26"/>
  <c r="T413" i="26" s="1"/>
  <c r="N413" i="26"/>
  <c r="M413" i="26"/>
  <c r="L413" i="26"/>
  <c r="W412" i="26"/>
  <c r="V412" i="26"/>
  <c r="U412" i="26"/>
  <c r="S412" i="26"/>
  <c r="R412" i="26"/>
  <c r="Q412" i="26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T410" i="26" s="1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T402" i="26" s="1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T389" i="26" s="1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T381" i="26" s="1"/>
  <c r="N381" i="26"/>
  <c r="M381" i="26"/>
  <c r="L381" i="26"/>
  <c r="W380" i="26"/>
  <c r="V380" i="26"/>
  <c r="U380" i="26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T365" i="26" s="1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T349" i="26" s="1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T333" i="26" s="1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T317" i="26" s="1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T297" i="26" s="1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T285" i="26" s="1"/>
  <c r="N285" i="26"/>
  <c r="M285" i="26"/>
  <c r="L285" i="26"/>
  <c r="W284" i="26"/>
  <c r="V284" i="26"/>
  <c r="U284" i="26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T226" i="26" s="1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T218" i="26" s="1"/>
  <c r="N218" i="26"/>
  <c r="M218" i="26"/>
  <c r="L218" i="26"/>
  <c r="W217" i="26"/>
  <c r="V217" i="26"/>
  <c r="U217" i="26"/>
  <c r="S217" i="26"/>
  <c r="R217" i="26"/>
  <c r="Q217" i="26"/>
  <c r="N217" i="26"/>
  <c r="M217" i="26"/>
  <c r="L217" i="26"/>
  <c r="W216" i="26"/>
  <c r="V216" i="26"/>
  <c r="U216" i="26"/>
  <c r="S216" i="26"/>
  <c r="R216" i="26"/>
  <c r="Q216" i="26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T214" i="26" s="1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T202" i="26" s="1"/>
  <c r="N202" i="26"/>
  <c r="M202" i="26"/>
  <c r="L202" i="26"/>
  <c r="W201" i="26"/>
  <c r="V201" i="26"/>
  <c r="U201" i="26"/>
  <c r="S201" i="26"/>
  <c r="R201" i="26"/>
  <c r="Q201" i="26"/>
  <c r="N201" i="26"/>
  <c r="M201" i="26"/>
  <c r="L201" i="26"/>
  <c r="W200" i="26"/>
  <c r="V200" i="26"/>
  <c r="U200" i="26"/>
  <c r="S200" i="26"/>
  <c r="R200" i="26"/>
  <c r="Q200" i="26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T198" i="26" s="1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T138" i="26" s="1"/>
  <c r="N138" i="26"/>
  <c r="M138" i="26"/>
  <c r="L138" i="26"/>
  <c r="W137" i="26"/>
  <c r="V137" i="26"/>
  <c r="U137" i="26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R134" i="26"/>
  <c r="Q134" i="26"/>
  <c r="T134" i="26" s="1"/>
  <c r="N134" i="26"/>
  <c r="M134" i="26"/>
  <c r="L134" i="26"/>
  <c r="W133" i="26"/>
  <c r="V133" i="26"/>
  <c r="U133" i="26"/>
  <c r="S133" i="26"/>
  <c r="R133" i="26"/>
  <c r="Q133" i="26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W22" i="26"/>
  <c r="V22" i="26"/>
  <c r="U22" i="26"/>
  <c r="S22" i="26"/>
  <c r="R22" i="26"/>
  <c r="Q22" i="26"/>
  <c r="N22" i="26"/>
  <c r="M22" i="26"/>
  <c r="L22" i="26"/>
  <c r="W21" i="26"/>
  <c r="V21" i="26"/>
  <c r="U21" i="26"/>
  <c r="S21" i="26"/>
  <c r="R21" i="26"/>
  <c r="Q21" i="26"/>
  <c r="N21" i="26"/>
  <c r="M21" i="26"/>
  <c r="L21" i="26"/>
  <c r="AA16" i="26"/>
  <c r="Z16" i="26"/>
  <c r="Y16" i="26"/>
  <c r="P16" i="26"/>
  <c r="O16" i="26"/>
  <c r="K16" i="26"/>
  <c r="J16" i="26"/>
  <c r="I16" i="26"/>
  <c r="H16" i="26"/>
  <c r="G16" i="26"/>
  <c r="F16" i="26"/>
  <c r="E16" i="26"/>
  <c r="D16" i="26"/>
  <c r="C16" i="26"/>
  <c r="AH15" i="26"/>
  <c r="AG15" i="26"/>
  <c r="AF15" i="26"/>
  <c r="AB15" i="26"/>
  <c r="AC15" i="26"/>
  <c r="AH13" i="26"/>
  <c r="AG13" i="26"/>
  <c r="AF13" i="26"/>
  <c r="AB13" i="26"/>
  <c r="W13" i="26"/>
  <c r="V13" i="26"/>
  <c r="U13" i="26"/>
  <c r="S13" i="26"/>
  <c r="R13" i="26"/>
  <c r="Q13" i="26"/>
  <c r="AC13" i="26"/>
  <c r="L13" i="26"/>
  <c r="AH12" i="26"/>
  <c r="AG12" i="26"/>
  <c r="AF12" i="26"/>
  <c r="AB12" i="26"/>
  <c r="W12" i="26"/>
  <c r="V12" i="26"/>
  <c r="U12" i="26"/>
  <c r="S12" i="26"/>
  <c r="R12" i="26"/>
  <c r="Q12" i="26"/>
  <c r="AC12" i="26"/>
  <c r="L12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T496" i="27" s="1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T480" i="27" s="1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S472" i="27"/>
  <c r="R472" i="27"/>
  <c r="Q472" i="27"/>
  <c r="T472" i="27" s="1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T464" i="27" s="1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R50" i="27"/>
  <c r="Q50" i="27"/>
  <c r="N50" i="27"/>
  <c r="M50" i="27"/>
  <c r="L50" i="27"/>
  <c r="W49" i="27"/>
  <c r="V49" i="27"/>
  <c r="U49" i="27"/>
  <c r="S49" i="27"/>
  <c r="R49" i="27"/>
  <c r="Q49" i="27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T47" i="27" s="1"/>
  <c r="N47" i="27"/>
  <c r="M47" i="27"/>
  <c r="L47" i="27"/>
  <c r="W46" i="27"/>
  <c r="V46" i="27"/>
  <c r="U46" i="27"/>
  <c r="S46" i="27"/>
  <c r="R46" i="27"/>
  <c r="Q46" i="27"/>
  <c r="N46" i="27"/>
  <c r="M46" i="27"/>
  <c r="L46" i="27"/>
  <c r="W45" i="27"/>
  <c r="V45" i="27"/>
  <c r="U45" i="27"/>
  <c r="S45" i="27"/>
  <c r="R45" i="27"/>
  <c r="Q45" i="27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T43" i="27" s="1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W22" i="27"/>
  <c r="V22" i="27"/>
  <c r="U22" i="27"/>
  <c r="S22" i="27"/>
  <c r="R22" i="27"/>
  <c r="Q22" i="27"/>
  <c r="N22" i="27"/>
  <c r="M22" i="27"/>
  <c r="L22" i="27"/>
  <c r="W21" i="27"/>
  <c r="V21" i="27"/>
  <c r="U21" i="27"/>
  <c r="S21" i="27"/>
  <c r="R21" i="27"/>
  <c r="Q21" i="27"/>
  <c r="N21" i="27"/>
  <c r="M21" i="27"/>
  <c r="L21" i="27"/>
  <c r="AA16" i="27"/>
  <c r="Z16" i="27"/>
  <c r="Y16" i="27"/>
  <c r="P16" i="27"/>
  <c r="O16" i="27"/>
  <c r="K16" i="27"/>
  <c r="J16" i="27"/>
  <c r="I16" i="27"/>
  <c r="H16" i="27"/>
  <c r="G16" i="27"/>
  <c r="F16" i="27"/>
  <c r="E16" i="27"/>
  <c r="D16" i="27"/>
  <c r="C16" i="27"/>
  <c r="AH15" i="27"/>
  <c r="AG15" i="27"/>
  <c r="AF15" i="27"/>
  <c r="AB15" i="27"/>
  <c r="AC15" i="27"/>
  <c r="AH13" i="27"/>
  <c r="AG13" i="27"/>
  <c r="AF13" i="27"/>
  <c r="AB13" i="27"/>
  <c r="W13" i="27"/>
  <c r="V13" i="27"/>
  <c r="U13" i="27"/>
  <c r="S13" i="27"/>
  <c r="R13" i="27"/>
  <c r="Q13" i="27"/>
  <c r="AC13" i="27"/>
  <c r="L13" i="27"/>
  <c r="AH12" i="27"/>
  <c r="AG12" i="27"/>
  <c r="AF12" i="27"/>
  <c r="AB12" i="27"/>
  <c r="W12" i="27"/>
  <c r="V12" i="27"/>
  <c r="U12" i="27"/>
  <c r="S12" i="27"/>
  <c r="R12" i="27"/>
  <c r="Q12" i="27"/>
  <c r="AC12" i="27"/>
  <c r="L12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N16" i="27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T486" i="28" s="1"/>
  <c r="N486" i="28"/>
  <c r="M486" i="28"/>
  <c r="L486" i="28"/>
  <c r="W485" i="28"/>
  <c r="V485" i="28"/>
  <c r="U485" i="28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T482" i="28" s="1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T470" i="28" s="1"/>
  <c r="N470" i="28"/>
  <c r="M470" i="28"/>
  <c r="L470" i="28"/>
  <c r="W469" i="28"/>
  <c r="V469" i="28"/>
  <c r="U469" i="28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R466" i="28"/>
  <c r="Q466" i="28"/>
  <c r="T466" i="28" s="1"/>
  <c r="N466" i="28"/>
  <c r="M466" i="28"/>
  <c r="L466" i="28"/>
  <c r="W465" i="28"/>
  <c r="V465" i="28"/>
  <c r="U465" i="28"/>
  <c r="S465" i="28"/>
  <c r="R465" i="28"/>
  <c r="Q465" i="28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T463" i="28" s="1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T415" i="28" s="1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T290" i="28" s="1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T278" i="28" s="1"/>
  <c r="N278" i="28"/>
  <c r="M278" i="28"/>
  <c r="L278" i="28"/>
  <c r="W277" i="28"/>
  <c r="V277" i="28"/>
  <c r="U277" i="28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R274" i="28"/>
  <c r="Q274" i="28"/>
  <c r="T274" i="28" s="1"/>
  <c r="N274" i="28"/>
  <c r="M274" i="28"/>
  <c r="L274" i="28"/>
  <c r="W273" i="28"/>
  <c r="V273" i="28"/>
  <c r="U273" i="28"/>
  <c r="S273" i="28"/>
  <c r="R273" i="28"/>
  <c r="Q273" i="28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T271" i="28" s="1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T230" i="28" s="1"/>
  <c r="N230" i="28"/>
  <c r="M230" i="28"/>
  <c r="L230" i="28"/>
  <c r="W229" i="28"/>
  <c r="V229" i="28"/>
  <c r="U229" i="28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T226" i="28" s="1"/>
  <c r="N226" i="28"/>
  <c r="M226" i="28"/>
  <c r="L226" i="28"/>
  <c r="W225" i="28"/>
  <c r="V225" i="28"/>
  <c r="U225" i="28"/>
  <c r="S225" i="28"/>
  <c r="R225" i="28"/>
  <c r="Q225" i="28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T223" i="28" s="1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T214" i="28" s="1"/>
  <c r="N214" i="28"/>
  <c r="M214" i="28"/>
  <c r="L214" i="28"/>
  <c r="W213" i="28"/>
  <c r="V213" i="28"/>
  <c r="U213" i="28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S210" i="28"/>
  <c r="R210" i="28"/>
  <c r="Q210" i="28"/>
  <c r="T210" i="28" s="1"/>
  <c r="N210" i="28"/>
  <c r="M210" i="28"/>
  <c r="L210" i="28"/>
  <c r="W209" i="28"/>
  <c r="V209" i="28"/>
  <c r="U209" i="28"/>
  <c r="S209" i="28"/>
  <c r="R209" i="28"/>
  <c r="Q209" i="28"/>
  <c r="N209" i="28"/>
  <c r="M209" i="28"/>
  <c r="L209" i="28"/>
  <c r="W208" i="28"/>
  <c r="V208" i="28"/>
  <c r="U208" i="28"/>
  <c r="S208" i="28"/>
  <c r="R208" i="28"/>
  <c r="Q208" i="28"/>
  <c r="T208" i="28" s="1"/>
  <c r="N208" i="28"/>
  <c r="M208" i="28"/>
  <c r="L208" i="28"/>
  <c r="W207" i="28"/>
  <c r="V207" i="28"/>
  <c r="U207" i="28"/>
  <c r="S207" i="28"/>
  <c r="R207" i="28"/>
  <c r="Q207" i="28"/>
  <c r="T207" i="28" s="1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T200" i="28" s="1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T192" i="28" s="1"/>
  <c r="N192" i="28"/>
  <c r="M192" i="28"/>
  <c r="L192" i="28"/>
  <c r="W191" i="28"/>
  <c r="V191" i="28"/>
  <c r="U191" i="28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T184" i="28" s="1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N154" i="28"/>
  <c r="M154" i="28"/>
  <c r="L154" i="28"/>
  <c r="W153" i="28"/>
  <c r="V153" i="28"/>
  <c r="U153" i="28"/>
  <c r="S153" i="28"/>
  <c r="R153" i="28"/>
  <c r="Q153" i="28"/>
  <c r="N153" i="28"/>
  <c r="M153" i="28"/>
  <c r="L153" i="28"/>
  <c r="W152" i="28"/>
  <c r="V152" i="28"/>
  <c r="U152" i="28"/>
  <c r="S152" i="28"/>
  <c r="R152" i="28"/>
  <c r="Q152" i="28"/>
  <c r="T152" i="28" s="1"/>
  <c r="N152" i="28"/>
  <c r="M152" i="28"/>
  <c r="L152" i="28"/>
  <c r="W151" i="28"/>
  <c r="V151" i="28"/>
  <c r="U151" i="28"/>
  <c r="S151" i="28"/>
  <c r="R151" i="28"/>
  <c r="Q151" i="28"/>
  <c r="T151" i="28" s="1"/>
  <c r="N151" i="28"/>
  <c r="M151" i="28"/>
  <c r="L151" i="28"/>
  <c r="W150" i="28"/>
  <c r="V150" i="28"/>
  <c r="U150" i="28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T63" i="28" s="1"/>
  <c r="N63" i="28"/>
  <c r="M63" i="28"/>
  <c r="L63" i="28"/>
  <c r="W62" i="28"/>
  <c r="V62" i="28"/>
  <c r="U62" i="28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T56" i="28" s="1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T47" i="28" s="1"/>
  <c r="N47" i="28"/>
  <c r="M47" i="28"/>
  <c r="L47" i="28"/>
  <c r="W46" i="28"/>
  <c r="V46" i="28"/>
  <c r="U46" i="28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N42" i="28"/>
  <c r="M42" i="28"/>
  <c r="L42" i="28"/>
  <c r="W41" i="28"/>
  <c r="V41" i="28"/>
  <c r="U41" i="28"/>
  <c r="S41" i="28"/>
  <c r="R41" i="28"/>
  <c r="Q41" i="28"/>
  <c r="T41" i="28" s="1"/>
  <c r="N41" i="28"/>
  <c r="M41" i="28"/>
  <c r="L41" i="28"/>
  <c r="W40" i="28"/>
  <c r="V40" i="28"/>
  <c r="U40" i="28"/>
  <c r="S40" i="28"/>
  <c r="R40" i="28"/>
  <c r="Q40" i="28"/>
  <c r="T40" i="28" s="1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T33" i="28" s="1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T25" i="28" s="1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W22" i="28"/>
  <c r="V22" i="28"/>
  <c r="U22" i="28"/>
  <c r="S22" i="28"/>
  <c r="R22" i="28"/>
  <c r="Q22" i="28"/>
  <c r="N22" i="28"/>
  <c r="M22" i="28"/>
  <c r="L22" i="28"/>
  <c r="W21" i="28"/>
  <c r="V21" i="28"/>
  <c r="U21" i="28"/>
  <c r="S21" i="28"/>
  <c r="R21" i="28"/>
  <c r="Q21" i="28"/>
  <c r="N21" i="28"/>
  <c r="M21" i="28"/>
  <c r="L21" i="28"/>
  <c r="AA16" i="28"/>
  <c r="Z16" i="28"/>
  <c r="Y16" i="28"/>
  <c r="P16" i="28"/>
  <c r="O16" i="28"/>
  <c r="K16" i="28"/>
  <c r="J16" i="28"/>
  <c r="I16" i="28"/>
  <c r="H16" i="28"/>
  <c r="G16" i="28"/>
  <c r="F16" i="28"/>
  <c r="E16" i="28"/>
  <c r="D16" i="28"/>
  <c r="C16" i="28"/>
  <c r="AH15" i="28"/>
  <c r="AG15" i="28"/>
  <c r="AF15" i="28"/>
  <c r="AB15" i="28"/>
  <c r="AC15" i="28"/>
  <c r="AH13" i="28"/>
  <c r="AG13" i="28"/>
  <c r="AF13" i="28"/>
  <c r="AB13" i="28"/>
  <c r="W13" i="28"/>
  <c r="V13" i="28"/>
  <c r="U13" i="28"/>
  <c r="S13" i="28"/>
  <c r="R13" i="28"/>
  <c r="Q13" i="28"/>
  <c r="AC13" i="28"/>
  <c r="L13" i="28"/>
  <c r="AH12" i="28"/>
  <c r="AG12" i="28"/>
  <c r="AF12" i="28"/>
  <c r="AB12" i="28"/>
  <c r="W12" i="28"/>
  <c r="V12" i="28"/>
  <c r="U12" i="28"/>
  <c r="S12" i="28"/>
  <c r="R12" i="28"/>
  <c r="Q12" i="28"/>
  <c r="AC12" i="28"/>
  <c r="L12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9" i="28"/>
  <c r="AG9" i="28"/>
  <c r="AF9" i="28"/>
  <c r="AB9" i="28"/>
  <c r="W9" i="28"/>
  <c r="V9" i="28"/>
  <c r="U9" i="28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B7" i="28"/>
  <c r="W7" i="28"/>
  <c r="V7" i="28"/>
  <c r="U7" i="28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6" i="28" s="1"/>
  <c r="Q6" i="28"/>
  <c r="Q16" i="28" s="1"/>
  <c r="AC6" i="28"/>
  <c r="L6" i="28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T493" i="29" s="1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W22" i="29"/>
  <c r="V22" i="29"/>
  <c r="U22" i="29"/>
  <c r="S22" i="29"/>
  <c r="R22" i="29"/>
  <c r="Q22" i="29"/>
  <c r="N22" i="29"/>
  <c r="M22" i="29"/>
  <c r="L22" i="29"/>
  <c r="W21" i="29"/>
  <c r="V21" i="29"/>
  <c r="U21" i="29"/>
  <c r="S21" i="29"/>
  <c r="R21" i="29"/>
  <c r="Q21" i="29"/>
  <c r="N21" i="29"/>
  <c r="M21" i="29"/>
  <c r="L21" i="29"/>
  <c r="AA16" i="29"/>
  <c r="Z16" i="29"/>
  <c r="Y16" i="29"/>
  <c r="P16" i="29"/>
  <c r="O16" i="29"/>
  <c r="K16" i="29"/>
  <c r="J16" i="29"/>
  <c r="I16" i="29"/>
  <c r="H16" i="29"/>
  <c r="G16" i="29"/>
  <c r="F16" i="29"/>
  <c r="E16" i="29"/>
  <c r="D16" i="29"/>
  <c r="C16" i="29"/>
  <c r="AH15" i="29"/>
  <c r="AG15" i="29"/>
  <c r="AF15" i="29"/>
  <c r="AB15" i="29"/>
  <c r="AC15" i="29"/>
  <c r="AH13" i="29"/>
  <c r="AG13" i="29"/>
  <c r="AF13" i="29"/>
  <c r="AB13" i="29"/>
  <c r="W13" i="29"/>
  <c r="V13" i="29"/>
  <c r="U13" i="29"/>
  <c r="S13" i="29"/>
  <c r="R13" i="29"/>
  <c r="Q13" i="29"/>
  <c r="AC13" i="29"/>
  <c r="L13" i="29"/>
  <c r="AH12" i="29"/>
  <c r="AG12" i="29"/>
  <c r="AF12" i="29"/>
  <c r="AB12" i="29"/>
  <c r="W12" i="29"/>
  <c r="V12" i="29"/>
  <c r="U12" i="29"/>
  <c r="S12" i="29"/>
  <c r="R12" i="29"/>
  <c r="Q12" i="29"/>
  <c r="AC12" i="29"/>
  <c r="L12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AC6" i="29"/>
  <c r="L6" i="29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W22" i="30"/>
  <c r="V22" i="30"/>
  <c r="U22" i="30"/>
  <c r="S22" i="30"/>
  <c r="R22" i="30"/>
  <c r="Q22" i="30"/>
  <c r="N22" i="30"/>
  <c r="M22" i="30"/>
  <c r="L22" i="30"/>
  <c r="W21" i="30"/>
  <c r="V21" i="30"/>
  <c r="U21" i="30"/>
  <c r="S21" i="30"/>
  <c r="R21" i="30"/>
  <c r="Q21" i="30"/>
  <c r="N21" i="30"/>
  <c r="M21" i="30"/>
  <c r="L21" i="30"/>
  <c r="AA16" i="30"/>
  <c r="Z16" i="30"/>
  <c r="Y16" i="30"/>
  <c r="P16" i="30"/>
  <c r="O16" i="30"/>
  <c r="K16" i="30"/>
  <c r="J16" i="30"/>
  <c r="I16" i="30"/>
  <c r="H16" i="30"/>
  <c r="G16" i="30"/>
  <c r="F16" i="30"/>
  <c r="E16" i="30"/>
  <c r="D16" i="30"/>
  <c r="C16" i="30"/>
  <c r="AH15" i="30"/>
  <c r="AG15" i="30"/>
  <c r="AF15" i="30"/>
  <c r="AB15" i="30"/>
  <c r="AC15" i="30"/>
  <c r="AH13" i="30"/>
  <c r="AG13" i="30"/>
  <c r="AF13" i="30"/>
  <c r="AB13" i="30"/>
  <c r="W13" i="30"/>
  <c r="V13" i="30"/>
  <c r="U13" i="30"/>
  <c r="S13" i="30"/>
  <c r="R13" i="30"/>
  <c r="Q13" i="30"/>
  <c r="AC13" i="30"/>
  <c r="L13" i="30"/>
  <c r="AH12" i="30"/>
  <c r="AG12" i="30"/>
  <c r="AF12" i="30"/>
  <c r="AB12" i="30"/>
  <c r="W12" i="30"/>
  <c r="V12" i="30"/>
  <c r="U12" i="30"/>
  <c r="S12" i="30"/>
  <c r="R12" i="30"/>
  <c r="Q12" i="30"/>
  <c r="AC12" i="30"/>
  <c r="L12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T393" i="31" s="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T377" i="31" s="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T369" i="31" s="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T361" i="31" s="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T345" i="31" s="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T329" i="31" s="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T313" i="31" s="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T305" i="31" s="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T297" i="31" s="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T281" i="31" s="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T265" i="31" s="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S74" i="31"/>
  <c r="R74" i="31"/>
  <c r="Q74" i="31"/>
  <c r="N74" i="31"/>
  <c r="M74" i="31"/>
  <c r="L74" i="31"/>
  <c r="W73" i="31"/>
  <c r="V73" i="31"/>
  <c r="U73" i="31"/>
  <c r="S73" i="31"/>
  <c r="R73" i="31"/>
  <c r="Q73" i="3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W22" i="31"/>
  <c r="V22" i="31"/>
  <c r="U22" i="31"/>
  <c r="S22" i="31"/>
  <c r="R22" i="31"/>
  <c r="Q22" i="31"/>
  <c r="N22" i="31"/>
  <c r="M22" i="31"/>
  <c r="L22" i="31"/>
  <c r="W21" i="31"/>
  <c r="V21" i="31"/>
  <c r="U21" i="31"/>
  <c r="S21" i="31"/>
  <c r="R21" i="31"/>
  <c r="Q21" i="31"/>
  <c r="N21" i="31"/>
  <c r="M21" i="31"/>
  <c r="L21" i="31"/>
  <c r="AA16" i="31"/>
  <c r="Z16" i="31"/>
  <c r="Y16" i="31"/>
  <c r="P16" i="31"/>
  <c r="O16" i="31"/>
  <c r="K16" i="31"/>
  <c r="J16" i="31"/>
  <c r="I16" i="31"/>
  <c r="H16" i="31"/>
  <c r="G16" i="31"/>
  <c r="F16" i="31"/>
  <c r="E16" i="31"/>
  <c r="D16" i="31"/>
  <c r="C16" i="31"/>
  <c r="AH15" i="31"/>
  <c r="AG15" i="31"/>
  <c r="AF15" i="31"/>
  <c r="AB15" i="31"/>
  <c r="AC15" i="31"/>
  <c r="AH13" i="31"/>
  <c r="AG13" i="31"/>
  <c r="AF13" i="31"/>
  <c r="AB13" i="31"/>
  <c r="W13" i="31"/>
  <c r="V13" i="31"/>
  <c r="U13" i="31"/>
  <c r="S13" i="31"/>
  <c r="R13" i="31"/>
  <c r="Q13" i="31"/>
  <c r="AC13" i="31"/>
  <c r="L13" i="31"/>
  <c r="AH12" i="31"/>
  <c r="AG12" i="31"/>
  <c r="AF12" i="31"/>
  <c r="AB12" i="31"/>
  <c r="W12" i="31"/>
  <c r="V12" i="31"/>
  <c r="U12" i="31"/>
  <c r="S12" i="31"/>
  <c r="R12" i="31"/>
  <c r="Q12" i="31"/>
  <c r="AC12" i="31"/>
  <c r="L12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T263" i="32" s="1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T255" i="32" s="1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T247" i="32" s="1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T215" i="32" s="1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T207" i="32" s="1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T199" i="32" s="1"/>
  <c r="N199" i="32"/>
  <c r="M199" i="32"/>
  <c r="L199" i="32"/>
  <c r="W198" i="32"/>
  <c r="V198" i="32"/>
  <c r="U198" i="32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T195" i="32" s="1"/>
  <c r="N195" i="32"/>
  <c r="M195" i="32"/>
  <c r="L195" i="32"/>
  <c r="W194" i="32"/>
  <c r="V194" i="32"/>
  <c r="U194" i="32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T191" i="32" s="1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T183" i="32" s="1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T151" i="32" s="1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W22" i="32"/>
  <c r="V22" i="32"/>
  <c r="U22" i="32"/>
  <c r="S22" i="32"/>
  <c r="R22" i="32"/>
  <c r="Q22" i="32"/>
  <c r="N22" i="32"/>
  <c r="M22" i="32"/>
  <c r="L22" i="32"/>
  <c r="W21" i="32"/>
  <c r="V21" i="32"/>
  <c r="U21" i="32"/>
  <c r="S21" i="32"/>
  <c r="R21" i="32"/>
  <c r="Q21" i="32"/>
  <c r="N21" i="32"/>
  <c r="M21" i="32"/>
  <c r="L21" i="32"/>
  <c r="AA16" i="32"/>
  <c r="Z16" i="32"/>
  <c r="Y16" i="32"/>
  <c r="P16" i="32"/>
  <c r="O16" i="32"/>
  <c r="K16" i="32"/>
  <c r="J16" i="32"/>
  <c r="I16" i="32"/>
  <c r="H16" i="32"/>
  <c r="G16" i="32"/>
  <c r="F16" i="32"/>
  <c r="E16" i="32"/>
  <c r="D16" i="32"/>
  <c r="C16" i="32"/>
  <c r="AH15" i="32"/>
  <c r="AG15" i="32"/>
  <c r="AF15" i="32"/>
  <c r="AB15" i="32"/>
  <c r="AC15" i="32"/>
  <c r="AH13" i="32"/>
  <c r="AG13" i="32"/>
  <c r="AF13" i="32"/>
  <c r="AB13" i="32"/>
  <c r="W13" i="32"/>
  <c r="V13" i="32"/>
  <c r="U13" i="32"/>
  <c r="S13" i="32"/>
  <c r="R13" i="32"/>
  <c r="Q13" i="32"/>
  <c r="AC13" i="32"/>
  <c r="L13" i="32"/>
  <c r="AH12" i="32"/>
  <c r="AG12" i="32"/>
  <c r="AF12" i="32"/>
  <c r="AB12" i="32"/>
  <c r="W12" i="32"/>
  <c r="V12" i="32"/>
  <c r="U12" i="32"/>
  <c r="S12" i="32"/>
  <c r="R12" i="32"/>
  <c r="Q12" i="32"/>
  <c r="AC12" i="32"/>
  <c r="L12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AC6" i="32"/>
  <c r="L6" i="32"/>
  <c r="W500" i="3"/>
  <c r="V500" i="3"/>
  <c r="U500" i="3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W22" i="3"/>
  <c r="V22" i="3"/>
  <c r="U22" i="3"/>
  <c r="S22" i="3"/>
  <c r="R22" i="3"/>
  <c r="Q22" i="3"/>
  <c r="N22" i="3"/>
  <c r="M22" i="3"/>
  <c r="L22" i="3"/>
  <c r="W21" i="3"/>
  <c r="V21" i="3"/>
  <c r="U21" i="3"/>
  <c r="S21" i="3"/>
  <c r="R21" i="3"/>
  <c r="Q21" i="3"/>
  <c r="N21" i="3"/>
  <c r="M21" i="3"/>
  <c r="L21" i="3"/>
  <c r="AA16" i="3"/>
  <c r="Z16" i="3"/>
  <c r="Y16" i="3"/>
  <c r="P16" i="3"/>
  <c r="O16" i="3"/>
  <c r="K16" i="3"/>
  <c r="J16" i="3"/>
  <c r="I16" i="3"/>
  <c r="H16" i="3"/>
  <c r="G16" i="3"/>
  <c r="F16" i="3"/>
  <c r="E16" i="3"/>
  <c r="D16" i="3"/>
  <c r="C16" i="3"/>
  <c r="AH15" i="3"/>
  <c r="AG15" i="3"/>
  <c r="AF15" i="3"/>
  <c r="AB15" i="3"/>
  <c r="AC15" i="3"/>
  <c r="AH13" i="3"/>
  <c r="AG13" i="3"/>
  <c r="AF13" i="3"/>
  <c r="AB13" i="3"/>
  <c r="W13" i="3"/>
  <c r="V13" i="3"/>
  <c r="U13" i="3"/>
  <c r="S13" i="3"/>
  <c r="R13" i="3"/>
  <c r="Q13" i="3"/>
  <c r="AC13" i="3"/>
  <c r="L13" i="3"/>
  <c r="AH12" i="3"/>
  <c r="AG12" i="3"/>
  <c r="AF12" i="3"/>
  <c r="AB12" i="3"/>
  <c r="W12" i="3"/>
  <c r="V12" i="3"/>
  <c r="U12" i="3"/>
  <c r="S12" i="3"/>
  <c r="R12" i="3"/>
  <c r="Q12" i="3"/>
  <c r="AC12" i="3"/>
  <c r="L12" i="3"/>
  <c r="AH11" i="3"/>
  <c r="AG11" i="3"/>
  <c r="AF11" i="3"/>
  <c r="AB11" i="3"/>
  <c r="W11" i="3"/>
  <c r="V11" i="3"/>
  <c r="U11" i="3"/>
  <c r="S11" i="3"/>
  <c r="R11" i="3"/>
  <c r="Q11" i="3"/>
  <c r="AC11" i="3"/>
  <c r="L11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AC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N23" i="2"/>
  <c r="M23" i="2"/>
  <c r="L23" i="2"/>
  <c r="W22" i="2"/>
  <c r="V22" i="2"/>
  <c r="U22" i="2"/>
  <c r="S22" i="2"/>
  <c r="R22" i="2"/>
  <c r="Q22" i="2"/>
  <c r="N22" i="2"/>
  <c r="M22" i="2"/>
  <c r="L22" i="2"/>
  <c r="W21" i="2"/>
  <c r="V21" i="2"/>
  <c r="U21" i="2"/>
  <c r="S21" i="2"/>
  <c r="R21" i="2"/>
  <c r="Q21" i="2"/>
  <c r="S13" i="2"/>
  <c r="R13" i="2"/>
  <c r="Q13" i="2"/>
  <c r="S12" i="2"/>
  <c r="R12" i="2"/>
  <c r="Q12" i="2"/>
  <c r="S11" i="2"/>
  <c r="R11" i="2"/>
  <c r="Q11" i="2"/>
  <c r="S9" i="2"/>
  <c r="R9" i="2"/>
  <c r="Q9" i="2"/>
  <c r="S8" i="2"/>
  <c r="R8" i="2"/>
  <c r="Q8" i="2"/>
  <c r="S7" i="2"/>
  <c r="R7" i="2"/>
  <c r="Q7" i="2"/>
  <c r="S6" i="2"/>
  <c r="R6" i="2"/>
  <c r="Q6" i="2"/>
  <c r="AB6" i="2"/>
  <c r="AB7" i="2"/>
  <c r="AB8" i="2"/>
  <c r="AB9" i="2"/>
  <c r="AB11" i="2"/>
  <c r="AB12" i="2"/>
  <c r="AB13" i="2"/>
  <c r="AB15" i="2"/>
  <c r="Z16" i="2"/>
  <c r="Y16" i="2"/>
  <c r="AH15" i="2"/>
  <c r="AG15" i="2"/>
  <c r="AF15" i="2"/>
  <c r="AH13" i="2"/>
  <c r="AG13" i="2"/>
  <c r="AF13" i="2"/>
  <c r="AH12" i="2"/>
  <c r="AG12" i="2"/>
  <c r="AF12" i="2"/>
  <c r="AH11" i="2"/>
  <c r="AG11" i="2"/>
  <c r="AF11" i="2"/>
  <c r="AH9" i="2"/>
  <c r="AG9" i="2"/>
  <c r="AF9" i="2"/>
  <c r="AH8" i="2"/>
  <c r="AG8" i="2"/>
  <c r="AF8" i="2"/>
  <c r="AH7" i="2"/>
  <c r="AG7" i="2"/>
  <c r="AF7" i="2"/>
  <c r="AH6" i="2"/>
  <c r="AG6" i="2"/>
  <c r="AF6" i="2"/>
  <c r="N21" i="2"/>
  <c r="M21" i="2"/>
  <c r="L21" i="2"/>
  <c r="W13" i="2"/>
  <c r="V13" i="2"/>
  <c r="U13" i="2"/>
  <c r="W12" i="2"/>
  <c r="V12" i="2"/>
  <c r="U12" i="2"/>
  <c r="W11" i="2"/>
  <c r="V11" i="2"/>
  <c r="U11" i="2"/>
  <c r="W9" i="2"/>
  <c r="V9" i="2"/>
  <c r="U9" i="2"/>
  <c r="W8" i="2"/>
  <c r="V8" i="2"/>
  <c r="U8" i="2"/>
  <c r="W7" i="2"/>
  <c r="V7" i="2"/>
  <c r="U7" i="2"/>
  <c r="W6" i="2"/>
  <c r="V6" i="2"/>
  <c r="U6" i="2"/>
  <c r="AA16" i="2"/>
  <c r="AC6" i="2"/>
  <c r="AC15" i="2"/>
  <c r="AC13" i="2"/>
  <c r="AC12" i="2"/>
  <c r="AC11" i="2"/>
  <c r="AC9" i="2"/>
  <c r="AC8" i="2"/>
  <c r="AC7" i="2"/>
  <c r="AB16" i="33" l="1"/>
  <c r="T128" i="17"/>
  <c r="T136" i="17"/>
  <c r="X435" i="29"/>
  <c r="X499" i="29"/>
  <c r="X72" i="31"/>
  <c r="X128" i="29"/>
  <c r="X136" i="29"/>
  <c r="X140" i="29"/>
  <c r="V15" i="33"/>
  <c r="X23" i="2"/>
  <c r="X55" i="2"/>
  <c r="X63" i="2"/>
  <c r="X87" i="2"/>
  <c r="X95" i="2"/>
  <c r="X111" i="2"/>
  <c r="X143" i="2"/>
  <c r="X151" i="2"/>
  <c r="X159" i="2"/>
  <c r="X167" i="2"/>
  <c r="X171" i="2"/>
  <c r="X183" i="2"/>
  <c r="X187" i="2"/>
  <c r="X195" i="2"/>
  <c r="X203" i="2"/>
  <c r="X211" i="2"/>
  <c r="X219" i="2"/>
  <c r="X227" i="2"/>
  <c r="X243" i="2"/>
  <c r="X251" i="2"/>
  <c r="X259" i="2"/>
  <c r="X267" i="2"/>
  <c r="X291" i="2"/>
  <c r="X31" i="2"/>
  <c r="X39" i="2"/>
  <c r="X47" i="2"/>
  <c r="X71" i="2"/>
  <c r="X79" i="2"/>
  <c r="X103" i="2"/>
  <c r="X119" i="2"/>
  <c r="X127" i="2"/>
  <c r="X135" i="2"/>
  <c r="X163" i="2"/>
  <c r="X207" i="2"/>
  <c r="X235" i="2"/>
  <c r="X275" i="2"/>
  <c r="X283" i="2"/>
  <c r="X26" i="3"/>
  <c r="X34" i="3"/>
  <c r="X38" i="3"/>
  <c r="X42" i="3"/>
  <c r="X46" i="3"/>
  <c r="X50" i="3"/>
  <c r="X54" i="3"/>
  <c r="X58" i="3"/>
  <c r="X62" i="3"/>
  <c r="X66" i="3"/>
  <c r="X70" i="3"/>
  <c r="X74" i="3"/>
  <c r="X78" i="3"/>
  <c r="X82" i="3"/>
  <c r="X86" i="3"/>
  <c r="X90" i="3"/>
  <c r="X94" i="3"/>
  <c r="X98" i="3"/>
  <c r="X102" i="3"/>
  <c r="X106" i="3"/>
  <c r="X110" i="3"/>
  <c r="X114" i="3"/>
  <c r="X118" i="3"/>
  <c r="X122" i="3"/>
  <c r="X126" i="3"/>
  <c r="X130" i="3"/>
  <c r="X134" i="3"/>
  <c r="X138" i="3"/>
  <c r="X142" i="3"/>
  <c r="X146" i="3"/>
  <c r="X150" i="3"/>
  <c r="X154" i="3"/>
  <c r="X158" i="3"/>
  <c r="X162" i="3"/>
  <c r="X166" i="3"/>
  <c r="X170" i="3"/>
  <c r="X174" i="3"/>
  <c r="X178" i="3"/>
  <c r="X134" i="27"/>
  <c r="X150" i="27"/>
  <c r="X198" i="27"/>
  <c r="X214" i="27"/>
  <c r="X390" i="27"/>
  <c r="X406" i="27"/>
  <c r="X454" i="27"/>
  <c r="X470" i="27"/>
  <c r="AJ12" i="25"/>
  <c r="AJ15" i="25"/>
  <c r="X339" i="24"/>
  <c r="X343" i="24"/>
  <c r="X351" i="24"/>
  <c r="X355" i="24"/>
  <c r="X359" i="24"/>
  <c r="X367" i="24"/>
  <c r="X371" i="24"/>
  <c r="X379" i="24"/>
  <c r="X383" i="24"/>
  <c r="X423" i="24"/>
  <c r="X427" i="24"/>
  <c r="X435" i="24"/>
  <c r="X387" i="20"/>
  <c r="X419" i="20"/>
  <c r="X137" i="19"/>
  <c r="X141" i="19"/>
  <c r="X161" i="19"/>
  <c r="X165" i="19"/>
  <c r="X233" i="19"/>
  <c r="X237" i="19"/>
  <c r="X257" i="19"/>
  <c r="X261" i="19"/>
  <c r="X59" i="18"/>
  <c r="X63" i="18"/>
  <c r="X347" i="18"/>
  <c r="X351" i="18"/>
  <c r="X443" i="18"/>
  <c r="X447" i="18"/>
  <c r="X96" i="17"/>
  <c r="X208" i="17"/>
  <c r="X232" i="17"/>
  <c r="X155" i="11"/>
  <c r="X28" i="6"/>
  <c r="X40" i="6"/>
  <c r="X44" i="6"/>
  <c r="X60" i="6"/>
  <c r="X68" i="6"/>
  <c r="X80" i="6"/>
  <c r="X84" i="6"/>
  <c r="X104" i="6"/>
  <c r="X108" i="6"/>
  <c r="X124" i="6"/>
  <c r="X132" i="6"/>
  <c r="X196" i="6"/>
  <c r="X240" i="6"/>
  <c r="X264" i="6"/>
  <c r="X272" i="6"/>
  <c r="X288" i="6"/>
  <c r="X304" i="6"/>
  <c r="X320" i="6"/>
  <c r="X336" i="6"/>
  <c r="X352" i="6"/>
  <c r="X368" i="6"/>
  <c r="X384" i="6"/>
  <c r="X400" i="6"/>
  <c r="X416" i="6"/>
  <c r="X182" i="3"/>
  <c r="X186" i="3"/>
  <c r="X190" i="3"/>
  <c r="X194" i="3"/>
  <c r="X198" i="3"/>
  <c r="X202" i="3"/>
  <c r="X206" i="3"/>
  <c r="X210" i="3"/>
  <c r="X214" i="3"/>
  <c r="X218" i="3"/>
  <c r="X222" i="3"/>
  <c r="X226" i="3"/>
  <c r="X230" i="3"/>
  <c r="X234" i="3"/>
  <c r="X238" i="3"/>
  <c r="X242" i="3"/>
  <c r="X246" i="3"/>
  <c r="X250" i="3"/>
  <c r="X254" i="3"/>
  <c r="X258" i="3"/>
  <c r="X262" i="3"/>
  <c r="X266" i="3"/>
  <c r="X270" i="3"/>
  <c r="X274" i="3"/>
  <c r="X278" i="3"/>
  <c r="X282" i="3"/>
  <c r="X286" i="3"/>
  <c r="X290" i="3"/>
  <c r="X294" i="3"/>
  <c r="X298" i="3"/>
  <c r="X302" i="3"/>
  <c r="X306" i="3"/>
  <c r="X310" i="3"/>
  <c r="X314" i="3"/>
  <c r="X318" i="3"/>
  <c r="X322" i="3"/>
  <c r="X326" i="3"/>
  <c r="X330" i="3"/>
  <c r="X334" i="3"/>
  <c r="X338" i="3"/>
  <c r="X342" i="3"/>
  <c r="X346" i="3"/>
  <c r="X350" i="3"/>
  <c r="X354" i="3"/>
  <c r="X358" i="3"/>
  <c r="X362" i="3"/>
  <c r="X366" i="3"/>
  <c r="X370" i="3"/>
  <c r="X374" i="3"/>
  <c r="X378" i="3"/>
  <c r="X382" i="3"/>
  <c r="X386" i="3"/>
  <c r="X390" i="3"/>
  <c r="X394" i="3"/>
  <c r="X398" i="3"/>
  <c r="X402" i="3"/>
  <c r="X406" i="3"/>
  <c r="X410" i="3"/>
  <c r="X414" i="3"/>
  <c r="X418" i="3"/>
  <c r="X422" i="3"/>
  <c r="X426" i="3"/>
  <c r="X430" i="3"/>
  <c r="X434" i="3"/>
  <c r="X438" i="3"/>
  <c r="X442" i="3"/>
  <c r="X446" i="3"/>
  <c r="X450" i="3"/>
  <c r="X454" i="3"/>
  <c r="X458" i="3"/>
  <c r="X462" i="3"/>
  <c r="X466" i="3"/>
  <c r="X470" i="3"/>
  <c r="X474" i="3"/>
  <c r="X478" i="3"/>
  <c r="X482" i="3"/>
  <c r="X486" i="3"/>
  <c r="X490" i="3"/>
  <c r="X494" i="3"/>
  <c r="X498" i="3"/>
  <c r="X192" i="32"/>
  <c r="X196" i="32"/>
  <c r="X208" i="32"/>
  <c r="X306" i="31"/>
  <c r="X394" i="12"/>
  <c r="T155" i="25"/>
  <c r="T70" i="12"/>
  <c r="T78" i="12"/>
  <c r="X220" i="20"/>
  <c r="X224" i="20"/>
  <c r="X252" i="20"/>
  <c r="X256" i="20"/>
  <c r="X348" i="20"/>
  <c r="X352" i="20"/>
  <c r="X380" i="20"/>
  <c r="X384" i="20"/>
  <c r="X265" i="17"/>
  <c r="X297" i="17"/>
  <c r="X373" i="17"/>
  <c r="X381" i="17"/>
  <c r="X385" i="17"/>
  <c r="X393" i="17"/>
  <c r="X405" i="17"/>
  <c r="X413" i="17"/>
  <c r="X417" i="17"/>
  <c r="X425" i="17"/>
  <c r="X388" i="14"/>
  <c r="X472" i="14"/>
  <c r="X484" i="14"/>
  <c r="X26" i="13"/>
  <c r="X38" i="13"/>
  <c r="X42" i="13"/>
  <c r="X54" i="13"/>
  <c r="T104" i="12"/>
  <c r="X46" i="5"/>
  <c r="X50" i="5"/>
  <c r="X54" i="5"/>
  <c r="X58" i="5"/>
  <c r="X86" i="5"/>
  <c r="X90" i="5"/>
  <c r="X118" i="5"/>
  <c r="X122" i="5"/>
  <c r="X150" i="5"/>
  <c r="X302" i="5"/>
  <c r="X299" i="2"/>
  <c r="X307" i="2"/>
  <c r="X315" i="2"/>
  <c r="X323" i="2"/>
  <c r="X331" i="2"/>
  <c r="X339" i="2"/>
  <c r="X347" i="2"/>
  <c r="X355" i="2"/>
  <c r="X363" i="2"/>
  <c r="X371" i="2"/>
  <c r="X379" i="2"/>
  <c r="X387" i="2"/>
  <c r="X395" i="2"/>
  <c r="X403" i="2"/>
  <c r="X411" i="2"/>
  <c r="X415" i="2"/>
  <c r="X419" i="2"/>
  <c r="X423" i="2"/>
  <c r="X427" i="2"/>
  <c r="X431" i="2"/>
  <c r="X435" i="2"/>
  <c r="X439" i="2"/>
  <c r="X443" i="2"/>
  <c r="X447" i="2"/>
  <c r="X451" i="2"/>
  <c r="X455" i="2"/>
  <c r="X459" i="2"/>
  <c r="X463" i="2"/>
  <c r="X467" i="2"/>
  <c r="X471" i="2"/>
  <c r="X475" i="2"/>
  <c r="X479" i="2"/>
  <c r="X483" i="2"/>
  <c r="X487" i="2"/>
  <c r="X491" i="2"/>
  <c r="X495" i="2"/>
  <c r="X499" i="2"/>
  <c r="T93" i="30"/>
  <c r="T39" i="28"/>
  <c r="X44" i="28"/>
  <c r="X60" i="28"/>
  <c r="X76" i="28"/>
  <c r="X148" i="28"/>
  <c r="T174" i="28"/>
  <c r="T206" i="28"/>
  <c r="X211" i="28"/>
  <c r="X227" i="28"/>
  <c r="T272" i="28"/>
  <c r="X275" i="28"/>
  <c r="T464" i="28"/>
  <c r="X467" i="28"/>
  <c r="X483" i="28"/>
  <c r="X44" i="27"/>
  <c r="T199" i="26"/>
  <c r="T215" i="26"/>
  <c r="X282" i="26"/>
  <c r="X318" i="26"/>
  <c r="X334" i="26"/>
  <c r="X350" i="26"/>
  <c r="X366" i="26"/>
  <c r="X378" i="26"/>
  <c r="X390" i="26"/>
  <c r="T411" i="26"/>
  <c r="X273" i="14"/>
  <c r="X345" i="14"/>
  <c r="X369" i="14"/>
  <c r="X107" i="12"/>
  <c r="X111" i="12"/>
  <c r="X148" i="11"/>
  <c r="T398" i="11"/>
  <c r="T406" i="11"/>
  <c r="T414" i="11"/>
  <c r="T422" i="11"/>
  <c r="T430" i="11"/>
  <c r="T438" i="11"/>
  <c r="T446" i="11"/>
  <c r="T454" i="11"/>
  <c r="X170" i="10"/>
  <c r="X226" i="10"/>
  <c r="X314" i="10"/>
  <c r="X354" i="10"/>
  <c r="AB16" i="8"/>
  <c r="X7" i="28"/>
  <c r="AK7" i="28"/>
  <c r="X12" i="28"/>
  <c r="AK12" i="28"/>
  <c r="AK15" i="28"/>
  <c r="X185" i="28"/>
  <c r="X189" i="28"/>
  <c r="X135" i="26"/>
  <c r="X199" i="26"/>
  <c r="X21" i="25"/>
  <c r="X37" i="25"/>
  <c r="X53" i="25"/>
  <c r="X69" i="25"/>
  <c r="X85" i="25"/>
  <c r="X101" i="25"/>
  <c r="X185" i="25"/>
  <c r="X205" i="25"/>
  <c r="X277" i="25"/>
  <c r="X293" i="25"/>
  <c r="X354" i="24"/>
  <c r="X358" i="24"/>
  <c r="X370" i="24"/>
  <c r="X438" i="24"/>
  <c r="X446" i="24"/>
  <c r="X498" i="24"/>
  <c r="X91" i="22"/>
  <c r="X95" i="22"/>
  <c r="X99" i="22"/>
  <c r="X347" i="22"/>
  <c r="X351" i="22"/>
  <c r="X367" i="22"/>
  <c r="X268" i="19"/>
  <c r="X276" i="19"/>
  <c r="X300" i="19"/>
  <c r="X308" i="19"/>
  <c r="X396" i="19"/>
  <c r="X404" i="19"/>
  <c r="X428" i="19"/>
  <c r="X436" i="19"/>
  <c r="X454" i="18"/>
  <c r="X486" i="18"/>
  <c r="X36" i="12"/>
  <c r="X76" i="12"/>
  <c r="X92" i="12"/>
  <c r="X165" i="11"/>
  <c r="X361" i="32"/>
  <c r="X365" i="32"/>
  <c r="X389" i="32"/>
  <c r="X413" i="32"/>
  <c r="X425" i="32"/>
  <c r="X429" i="32"/>
  <c r="X477" i="32"/>
  <c r="X493" i="32"/>
  <c r="X479" i="31"/>
  <c r="X189" i="30"/>
  <c r="X193" i="30"/>
  <c r="X481" i="30"/>
  <c r="X299" i="8"/>
  <c r="X331" i="8"/>
  <c r="X363" i="8"/>
  <c r="X395" i="8"/>
  <c r="X451" i="8"/>
  <c r="X471" i="8"/>
  <c r="X475" i="8"/>
  <c r="X483" i="8"/>
  <c r="X499" i="8"/>
  <c r="X21" i="7"/>
  <c r="X49" i="7"/>
  <c r="X53" i="7"/>
  <c r="X77" i="7"/>
  <c r="X81" i="7"/>
  <c r="X85" i="7"/>
  <c r="X109" i="7"/>
  <c r="X113" i="7"/>
  <c r="X125" i="7"/>
  <c r="X129" i="7"/>
  <c r="X141" i="7"/>
  <c r="X145" i="7"/>
  <c r="X157" i="7"/>
  <c r="X161" i="7"/>
  <c r="X173" i="7"/>
  <c r="X177" i="7"/>
  <c r="X189" i="7"/>
  <c r="X193" i="7"/>
  <c r="X205" i="7"/>
  <c r="X209" i="7"/>
  <c r="X221" i="7"/>
  <c r="X225" i="7"/>
  <c r="X233" i="7"/>
  <c r="X245" i="7"/>
  <c r="X249" i="7"/>
  <c r="X261" i="7"/>
  <c r="X265" i="7"/>
  <c r="X269" i="7"/>
  <c r="X273" i="7"/>
  <c r="X293" i="7"/>
  <c r="X297" i="7"/>
  <c r="X317" i="7"/>
  <c r="X321" i="7"/>
  <c r="X329" i="7"/>
  <c r="X349" i="7"/>
  <c r="X353" i="7"/>
  <c r="X357" i="7"/>
  <c r="X361" i="7"/>
  <c r="X385" i="7"/>
  <c r="X393" i="7"/>
  <c r="X409" i="7"/>
  <c r="X421" i="7"/>
  <c r="X425" i="7"/>
  <c r="X461" i="7"/>
  <c r="X473" i="7"/>
  <c r="X489" i="7"/>
  <c r="X493" i="7"/>
  <c r="T27" i="31"/>
  <c r="T71" i="31"/>
  <c r="T75" i="31"/>
  <c r="T195" i="31"/>
  <c r="T213" i="31"/>
  <c r="T215" i="31"/>
  <c r="T219" i="31"/>
  <c r="T48" i="27"/>
  <c r="T50" i="27"/>
  <c r="T66" i="27"/>
  <c r="T114" i="27"/>
  <c r="T130" i="27"/>
  <c r="T331" i="24"/>
  <c r="T345" i="24"/>
  <c r="T360" i="24"/>
  <c r="T361" i="24"/>
  <c r="T372" i="24"/>
  <c r="T375" i="24"/>
  <c r="T387" i="24"/>
  <c r="T401" i="24"/>
  <c r="T441" i="24"/>
  <c r="T449" i="24"/>
  <c r="T495" i="24"/>
  <c r="T497" i="24"/>
  <c r="T500" i="24"/>
  <c r="T41" i="23"/>
  <c r="T88" i="22"/>
  <c r="T256" i="22"/>
  <c r="T265" i="22"/>
  <c r="T344" i="22"/>
  <c r="T131" i="18"/>
  <c r="T245" i="17"/>
  <c r="T247" i="16"/>
  <c r="T272" i="14"/>
  <c r="T368" i="14"/>
  <c r="T395" i="11"/>
  <c r="T399" i="11"/>
  <c r="T407" i="11"/>
  <c r="T411" i="11"/>
  <c r="T415" i="11"/>
  <c r="T423" i="11"/>
  <c r="T427" i="11"/>
  <c r="T431" i="11"/>
  <c r="T439" i="11"/>
  <c r="T443" i="11"/>
  <c r="T447" i="11"/>
  <c r="T455" i="11"/>
  <c r="T267" i="10"/>
  <c r="AL11" i="6"/>
  <c r="AL13" i="6"/>
  <c r="AJ13" i="5"/>
  <c r="T132" i="26"/>
  <c r="T263" i="19"/>
  <c r="T273" i="19"/>
  <c r="T297" i="19"/>
  <c r="T393" i="19"/>
  <c r="T448" i="18"/>
  <c r="T449" i="18"/>
  <c r="T483" i="18"/>
  <c r="T93" i="17"/>
  <c r="T119" i="16"/>
  <c r="T488" i="14"/>
  <c r="T13" i="13"/>
  <c r="T58" i="13"/>
  <c r="T122" i="13"/>
  <c r="T186" i="13"/>
  <c r="T397" i="12"/>
  <c r="T118" i="11"/>
  <c r="T142" i="11"/>
  <c r="T150" i="11"/>
  <c r="T151" i="11"/>
  <c r="T153" i="11"/>
  <c r="T154" i="11"/>
  <c r="T160" i="11"/>
  <c r="T161" i="11"/>
  <c r="T167" i="11"/>
  <c r="T175" i="11"/>
  <c r="T223" i="11"/>
  <c r="T239" i="11"/>
  <c r="AJ15" i="3"/>
  <c r="T23" i="32"/>
  <c r="T364" i="32"/>
  <c r="T388" i="32"/>
  <c r="T412" i="32"/>
  <c r="T428" i="32"/>
  <c r="T476" i="32"/>
  <c r="T492" i="32"/>
  <c r="T478" i="31"/>
  <c r="T28" i="30"/>
  <c r="T171" i="30"/>
  <c r="T192" i="30"/>
  <c r="T295" i="30"/>
  <c r="T367" i="30"/>
  <c r="T383" i="30"/>
  <c r="T399" i="30"/>
  <c r="T415" i="30"/>
  <c r="T431" i="30"/>
  <c r="T443" i="30"/>
  <c r="T127" i="29"/>
  <c r="T135" i="29"/>
  <c r="T151" i="29"/>
  <c r="T157" i="29"/>
  <c r="T159" i="29"/>
  <c r="T175" i="29"/>
  <c r="T179" i="29"/>
  <c r="T144" i="27"/>
  <c r="T176" i="27"/>
  <c r="T131" i="26"/>
  <c r="T448" i="22"/>
  <c r="T219" i="20"/>
  <c r="T223" i="20"/>
  <c r="T251" i="20"/>
  <c r="T255" i="20"/>
  <c r="T347" i="20"/>
  <c r="T351" i="20"/>
  <c r="T379" i="20"/>
  <c r="T383" i="20"/>
  <c r="T384" i="17"/>
  <c r="T396" i="17"/>
  <c r="T416" i="17"/>
  <c r="T426" i="17"/>
  <c r="T428" i="17"/>
  <c r="T458" i="17"/>
  <c r="T463" i="17"/>
  <c r="T468" i="17"/>
  <c r="T116" i="16"/>
  <c r="T118" i="16"/>
  <c r="T249" i="14"/>
  <c r="T253" i="14"/>
  <c r="T373" i="14"/>
  <c r="T375" i="14"/>
  <c r="T383" i="14"/>
  <c r="T407" i="14"/>
  <c r="T415" i="14"/>
  <c r="T483" i="14"/>
  <c r="T487" i="14"/>
  <c r="T25" i="13"/>
  <c r="T53" i="13"/>
  <c r="T57" i="13"/>
  <c r="T49" i="12"/>
  <c r="T73" i="12"/>
  <c r="T75" i="12"/>
  <c r="T89" i="12"/>
  <c r="T91" i="12"/>
  <c r="T103" i="12"/>
  <c r="T106" i="12"/>
  <c r="T110" i="12"/>
  <c r="T134" i="12"/>
  <c r="N8" i="33"/>
  <c r="T13" i="32"/>
  <c r="T25" i="32"/>
  <c r="T29" i="32"/>
  <c r="T39" i="32"/>
  <c r="T41" i="32"/>
  <c r="T45" i="32"/>
  <c r="X46" i="32"/>
  <c r="T87" i="32"/>
  <c r="T89" i="32"/>
  <c r="T93" i="32"/>
  <c r="T105" i="32"/>
  <c r="T25" i="31"/>
  <c r="T35" i="31"/>
  <c r="T69" i="31"/>
  <c r="X22" i="2"/>
  <c r="X26" i="2"/>
  <c r="X30" i="2"/>
  <c r="X34" i="2"/>
  <c r="X21" i="3"/>
  <c r="X25" i="3"/>
  <c r="X29" i="3"/>
  <c r="X33" i="3"/>
  <c r="X37" i="3"/>
  <c r="X45" i="3"/>
  <c r="X49" i="3"/>
  <c r="X53" i="3"/>
  <c r="X57" i="3"/>
  <c r="X81" i="3"/>
  <c r="X97" i="3"/>
  <c r="X113" i="3"/>
  <c r="X129" i="3"/>
  <c r="X145" i="3"/>
  <c r="X161" i="3"/>
  <c r="X177" i="3"/>
  <c r="X193" i="3"/>
  <c r="X209" i="3"/>
  <c r="X225" i="3"/>
  <c r="X241" i="3"/>
  <c r="X257" i="3"/>
  <c r="X265" i="3"/>
  <c r="T290" i="32"/>
  <c r="X291" i="32"/>
  <c r="T338" i="32"/>
  <c r="X339" i="32"/>
  <c r="X453" i="31"/>
  <c r="X51" i="30"/>
  <c r="X115" i="30"/>
  <c r="X256" i="32"/>
  <c r="T271" i="32"/>
  <c r="X272" i="32"/>
  <c r="T279" i="32"/>
  <c r="T113" i="31"/>
  <c r="T145" i="31"/>
  <c r="T153" i="31"/>
  <c r="X154" i="31"/>
  <c r="T161" i="31"/>
  <c r="T169" i="31"/>
  <c r="X170" i="31"/>
  <c r="T177" i="31"/>
  <c r="X370" i="31"/>
  <c r="AB16" i="2"/>
  <c r="AB16" i="32"/>
  <c r="X105" i="32"/>
  <c r="T108" i="32"/>
  <c r="X109" i="32"/>
  <c r="X121" i="32"/>
  <c r="T124" i="32"/>
  <c r="X125" i="32"/>
  <c r="X169" i="32"/>
  <c r="T172" i="32"/>
  <c r="X173" i="32"/>
  <c r="X185" i="32"/>
  <c r="T188" i="32"/>
  <c r="X189" i="32"/>
  <c r="T192" i="32"/>
  <c r="T455" i="32"/>
  <c r="T487" i="32"/>
  <c r="T495" i="32"/>
  <c r="X496" i="32"/>
  <c r="T7" i="31"/>
  <c r="X21" i="31"/>
  <c r="X57" i="31"/>
  <c r="T188" i="31"/>
  <c r="X201" i="31"/>
  <c r="T387" i="31"/>
  <c r="T388" i="31"/>
  <c r="X389" i="31"/>
  <c r="T395" i="31"/>
  <c r="T405" i="31"/>
  <c r="T453" i="31"/>
  <c r="T457" i="31"/>
  <c r="T459" i="31"/>
  <c r="X323" i="30"/>
  <c r="T334" i="30"/>
  <c r="T349" i="29"/>
  <c r="X273" i="3"/>
  <c r="X281" i="3"/>
  <c r="X289" i="3"/>
  <c r="X297" i="3"/>
  <c r="X305" i="3"/>
  <c r="X313" i="3"/>
  <c r="X321" i="3"/>
  <c r="X329" i="3"/>
  <c r="X337" i="3"/>
  <c r="X345" i="3"/>
  <c r="X353" i="3"/>
  <c r="X361" i="3"/>
  <c r="X369" i="3"/>
  <c r="X377" i="3"/>
  <c r="X385" i="3"/>
  <c r="X393" i="3"/>
  <c r="X401" i="3"/>
  <c r="X409" i="3"/>
  <c r="X417" i="3"/>
  <c r="X425" i="3"/>
  <c r="X433" i="3"/>
  <c r="X441" i="3"/>
  <c r="X449" i="3"/>
  <c r="X457" i="3"/>
  <c r="X465" i="3"/>
  <c r="X473" i="3"/>
  <c r="X481" i="3"/>
  <c r="X489" i="3"/>
  <c r="X497" i="3"/>
  <c r="T8" i="32"/>
  <c r="T34" i="32"/>
  <c r="X35" i="32"/>
  <c r="T82" i="32"/>
  <c r="X83" i="32"/>
  <c r="T226" i="32"/>
  <c r="X227" i="32"/>
  <c r="T273" i="32"/>
  <c r="T274" i="32"/>
  <c r="X275" i="32"/>
  <c r="T281" i="32"/>
  <c r="T291" i="32"/>
  <c r="T295" i="32"/>
  <c r="T297" i="32"/>
  <c r="T343" i="32"/>
  <c r="T345" i="32"/>
  <c r="T361" i="32"/>
  <c r="T401" i="32"/>
  <c r="T409" i="32"/>
  <c r="X75" i="31"/>
  <c r="T86" i="31"/>
  <c r="X87" i="31"/>
  <c r="T134" i="31"/>
  <c r="X135" i="31"/>
  <c r="T150" i="31"/>
  <c r="X151" i="31"/>
  <c r="T230" i="31"/>
  <c r="X231" i="31"/>
  <c r="T234" i="31"/>
  <c r="T286" i="31"/>
  <c r="X287" i="31"/>
  <c r="T29" i="30"/>
  <c r="X32" i="30"/>
  <c r="T35" i="30"/>
  <c r="T459" i="30"/>
  <c r="T463" i="30"/>
  <c r="T474" i="30"/>
  <c r="T475" i="30"/>
  <c r="T490" i="30"/>
  <c r="AJ12" i="29"/>
  <c r="X23" i="29"/>
  <c r="T29" i="29"/>
  <c r="X179" i="29"/>
  <c r="T182" i="29"/>
  <c r="T189" i="29"/>
  <c r="X195" i="29"/>
  <c r="T198" i="29"/>
  <c r="T221" i="29"/>
  <c r="X243" i="29"/>
  <c r="T246" i="29"/>
  <c r="X259" i="29"/>
  <c r="T262" i="29"/>
  <c r="T445" i="29"/>
  <c r="T477" i="29"/>
  <c r="T304" i="27"/>
  <c r="T237" i="29"/>
  <c r="T261" i="29"/>
  <c r="T263" i="29"/>
  <c r="X266" i="29"/>
  <c r="T269" i="29"/>
  <c r="T277" i="29"/>
  <c r="T285" i="29"/>
  <c r="T301" i="29"/>
  <c r="T325" i="29"/>
  <c r="T333" i="29"/>
  <c r="T341" i="29"/>
  <c r="T360" i="29"/>
  <c r="X361" i="29"/>
  <c r="X409" i="29"/>
  <c r="T412" i="29"/>
  <c r="T291" i="28"/>
  <c r="X294" i="28"/>
  <c r="T304" i="28"/>
  <c r="T336" i="28"/>
  <c r="X358" i="28"/>
  <c r="Q16" i="27"/>
  <c r="T208" i="27"/>
  <c r="T216" i="27"/>
  <c r="T224" i="27"/>
  <c r="T240" i="27"/>
  <c r="T272" i="27"/>
  <c r="T280" i="27"/>
  <c r="T288" i="27"/>
  <c r="T315" i="27"/>
  <c r="X316" i="27"/>
  <c r="T319" i="27"/>
  <c r="T363" i="27"/>
  <c r="T383" i="25"/>
  <c r="T462" i="28"/>
  <c r="T480" i="28"/>
  <c r="T42" i="27"/>
  <c r="T45" i="27"/>
  <c r="T46" i="27"/>
  <c r="T64" i="27"/>
  <c r="T112" i="27"/>
  <c r="T432" i="27"/>
  <c r="T196" i="26"/>
  <c r="T400" i="26"/>
  <c r="X12" i="30"/>
  <c r="T109" i="30"/>
  <c r="T119" i="30"/>
  <c r="T125" i="30"/>
  <c r="T149" i="30"/>
  <c r="T165" i="30"/>
  <c r="T335" i="30"/>
  <c r="T337" i="30"/>
  <c r="X338" i="30"/>
  <c r="T341" i="30"/>
  <c r="T79" i="29"/>
  <c r="X85" i="29"/>
  <c r="X93" i="29"/>
  <c r="T96" i="29"/>
  <c r="X101" i="29"/>
  <c r="T104" i="29"/>
  <c r="T112" i="29"/>
  <c r="X113" i="29"/>
  <c r="T116" i="29"/>
  <c r="T124" i="29"/>
  <c r="X153" i="29"/>
  <c r="T296" i="29"/>
  <c r="T343" i="29"/>
  <c r="T344" i="29"/>
  <c r="X345" i="29"/>
  <c r="T346" i="29"/>
  <c r="T351" i="29"/>
  <c r="T361" i="29"/>
  <c r="T367" i="29"/>
  <c r="T413" i="29"/>
  <c r="T415" i="29"/>
  <c r="T431" i="29"/>
  <c r="T352" i="28"/>
  <c r="T376" i="28"/>
  <c r="X377" i="28"/>
  <c r="X381" i="28"/>
  <c r="T384" i="28"/>
  <c r="X393" i="28"/>
  <c r="X397" i="28"/>
  <c r="T400" i="28"/>
  <c r="T432" i="28"/>
  <c r="T440" i="28"/>
  <c r="X441" i="28"/>
  <c r="X445" i="28"/>
  <c r="T448" i="28"/>
  <c r="X457" i="28"/>
  <c r="X461" i="28"/>
  <c r="T479" i="28"/>
  <c r="T24" i="27"/>
  <c r="T32" i="27"/>
  <c r="T59" i="27"/>
  <c r="X60" i="27"/>
  <c r="T63" i="27"/>
  <c r="T107" i="27"/>
  <c r="X108" i="27"/>
  <c r="T111" i="27"/>
  <c r="T251" i="27"/>
  <c r="X252" i="27"/>
  <c r="T255" i="27"/>
  <c r="T298" i="27"/>
  <c r="T299" i="27"/>
  <c r="X300" i="27"/>
  <c r="T301" i="27"/>
  <c r="T302" i="27"/>
  <c r="T303" i="27"/>
  <c r="T306" i="27"/>
  <c r="T320" i="27"/>
  <c r="T322" i="27"/>
  <c r="T368" i="27"/>
  <c r="T370" i="27"/>
  <c r="T386" i="27"/>
  <c r="T36" i="26"/>
  <c r="X45" i="26"/>
  <c r="T47" i="26"/>
  <c r="X49" i="26"/>
  <c r="T52" i="26"/>
  <c r="T60" i="26"/>
  <c r="T68" i="26"/>
  <c r="T100" i="26"/>
  <c r="X109" i="26"/>
  <c r="X113" i="26"/>
  <c r="T116" i="26"/>
  <c r="T195" i="26"/>
  <c r="X364" i="27"/>
  <c r="T367" i="27"/>
  <c r="X26" i="26"/>
  <c r="X42" i="26"/>
  <c r="T397" i="26"/>
  <c r="X331" i="25"/>
  <c r="X379" i="25"/>
  <c r="T385" i="25"/>
  <c r="T399" i="25"/>
  <c r="T401" i="25"/>
  <c r="T447" i="25"/>
  <c r="T449" i="25"/>
  <c r="T465" i="25"/>
  <c r="T49" i="24"/>
  <c r="T113" i="24"/>
  <c r="T115" i="24"/>
  <c r="T163" i="24"/>
  <c r="T165" i="24"/>
  <c r="T177" i="24"/>
  <c r="T179" i="24"/>
  <c r="T227" i="24"/>
  <c r="T229" i="24"/>
  <c r="T241" i="24"/>
  <c r="T243" i="24"/>
  <c r="T291" i="24"/>
  <c r="T293" i="24"/>
  <c r="T305" i="24"/>
  <c r="T307" i="24"/>
  <c r="T393" i="23"/>
  <c r="X422" i="23"/>
  <c r="T425" i="23"/>
  <c r="T457" i="23"/>
  <c r="T489" i="23"/>
  <c r="X494" i="23"/>
  <c r="T496" i="23"/>
  <c r="X498" i="23"/>
  <c r="AL6" i="22"/>
  <c r="AL13" i="22"/>
  <c r="X80" i="22"/>
  <c r="T82" i="22"/>
  <c r="X84" i="22"/>
  <c r="T86" i="22"/>
  <c r="T87" i="22"/>
  <c r="X336" i="22"/>
  <c r="T338" i="22"/>
  <c r="X340" i="22"/>
  <c r="T342" i="22"/>
  <c r="T343" i="22"/>
  <c r="T374" i="22"/>
  <c r="T431" i="22"/>
  <c r="T447" i="22"/>
  <c r="AJ13" i="20"/>
  <c r="AL15" i="20"/>
  <c r="X46" i="20"/>
  <c r="T48" i="20"/>
  <c r="T49" i="20"/>
  <c r="T52" i="20"/>
  <c r="X53" i="20"/>
  <c r="T178" i="20"/>
  <c r="T180" i="20"/>
  <c r="X181" i="20"/>
  <c r="T212" i="20"/>
  <c r="X213" i="20"/>
  <c r="T28" i="19"/>
  <c r="T30" i="19"/>
  <c r="X31" i="19"/>
  <c r="T38" i="19"/>
  <c r="X39" i="19"/>
  <c r="T42" i="19"/>
  <c r="T102" i="18"/>
  <c r="T108" i="18"/>
  <c r="T110" i="18"/>
  <c r="T112" i="18"/>
  <c r="X113" i="18"/>
  <c r="T140" i="18"/>
  <c r="T144" i="18"/>
  <c r="X145" i="18"/>
  <c r="T236" i="18"/>
  <c r="X241" i="18"/>
  <c r="T268" i="18"/>
  <c r="T272" i="18"/>
  <c r="X273" i="18"/>
  <c r="X218" i="26"/>
  <c r="X222" i="26"/>
  <c r="T223" i="26"/>
  <c r="T224" i="26"/>
  <c r="T225" i="26"/>
  <c r="T228" i="26"/>
  <c r="X229" i="26"/>
  <c r="T247" i="26"/>
  <c r="T259" i="26"/>
  <c r="T394" i="26"/>
  <c r="T396" i="26"/>
  <c r="T247" i="25"/>
  <c r="X248" i="25"/>
  <c r="T251" i="25"/>
  <c r="T255" i="25"/>
  <c r="T287" i="25"/>
  <c r="T295" i="25"/>
  <c r="X296" i="25"/>
  <c r="T299" i="25"/>
  <c r="T303" i="25"/>
  <c r="T311" i="25"/>
  <c r="X312" i="25"/>
  <c r="T315" i="25"/>
  <c r="T319" i="25"/>
  <c r="T351" i="25"/>
  <c r="T359" i="25"/>
  <c r="X360" i="25"/>
  <c r="T363" i="25"/>
  <c r="T367" i="25"/>
  <c r="T375" i="25"/>
  <c r="X376" i="25"/>
  <c r="T379" i="25"/>
  <c r="X395" i="25"/>
  <c r="X443" i="25"/>
  <c r="T450" i="24"/>
  <c r="T150" i="23"/>
  <c r="T174" i="23"/>
  <c r="T177" i="23"/>
  <c r="T178" i="23"/>
  <c r="T182" i="23"/>
  <c r="T190" i="23"/>
  <c r="T222" i="23"/>
  <c r="T262" i="23"/>
  <c r="T286" i="23"/>
  <c r="X287" i="23"/>
  <c r="T290" i="23"/>
  <c r="X291" i="23"/>
  <c r="T294" i="23"/>
  <c r="T302" i="23"/>
  <c r="T334" i="23"/>
  <c r="T160" i="22"/>
  <c r="X177" i="22"/>
  <c r="T180" i="22"/>
  <c r="T224" i="22"/>
  <c r="T371" i="22"/>
  <c r="T375" i="22"/>
  <c r="T376" i="22"/>
  <c r="X385" i="22"/>
  <c r="X389" i="22"/>
  <c r="T392" i="22"/>
  <c r="T400" i="22"/>
  <c r="T6" i="20"/>
  <c r="X174" i="20"/>
  <c r="T177" i="20"/>
  <c r="X462" i="20"/>
  <c r="T465" i="20"/>
  <c r="X24" i="19"/>
  <c r="T27" i="19"/>
  <c r="T434" i="19"/>
  <c r="T436" i="19"/>
  <c r="T438" i="19"/>
  <c r="X439" i="19"/>
  <c r="T441" i="19"/>
  <c r="T442" i="19"/>
  <c r="T446" i="19"/>
  <c r="X447" i="19"/>
  <c r="T465" i="19"/>
  <c r="T474" i="19"/>
  <c r="T478" i="19"/>
  <c r="X479" i="19"/>
  <c r="X12" i="18"/>
  <c r="AJ12" i="18"/>
  <c r="T67" i="18"/>
  <c r="T69" i="18"/>
  <c r="X70" i="18"/>
  <c r="T101" i="18"/>
  <c r="X102" i="18"/>
  <c r="T125" i="17"/>
  <c r="T134" i="17"/>
  <c r="X135" i="17"/>
  <c r="T138" i="17"/>
  <c r="X139" i="17"/>
  <c r="T166" i="17"/>
  <c r="X167" i="17"/>
  <c r="T170" i="17"/>
  <c r="X171" i="17"/>
  <c r="T238" i="17"/>
  <c r="T243" i="17"/>
  <c r="T244" i="17"/>
  <c r="T247" i="17"/>
  <c r="T255" i="17"/>
  <c r="X256" i="17"/>
  <c r="T263" i="17"/>
  <c r="X268" i="17"/>
  <c r="T271" i="17"/>
  <c r="T303" i="17"/>
  <c r="T338" i="17"/>
  <c r="T343" i="17"/>
  <c r="T351" i="17"/>
  <c r="X352" i="17"/>
  <c r="X364" i="17"/>
  <c r="T367" i="17"/>
  <c r="T121" i="16"/>
  <c r="X122" i="16"/>
  <c r="X130" i="16"/>
  <c r="X134" i="16"/>
  <c r="X142" i="16"/>
  <c r="T145" i="16"/>
  <c r="T177" i="16"/>
  <c r="T241" i="16"/>
  <c r="T466" i="25"/>
  <c r="T52" i="24"/>
  <c r="T68" i="24"/>
  <c r="T96" i="22"/>
  <c r="T352" i="22"/>
  <c r="T221" i="20"/>
  <c r="X42" i="19"/>
  <c r="X62" i="19"/>
  <c r="T77" i="19"/>
  <c r="X78" i="19"/>
  <c r="T93" i="19"/>
  <c r="X94" i="19"/>
  <c r="X102" i="19"/>
  <c r="T105" i="19"/>
  <c r="T121" i="19"/>
  <c r="X122" i="19"/>
  <c r="T125" i="19"/>
  <c r="X126" i="19"/>
  <c r="T129" i="19"/>
  <c r="X130" i="19"/>
  <c r="T133" i="19"/>
  <c r="X134" i="19"/>
  <c r="T137" i="19"/>
  <c r="T201" i="19"/>
  <c r="T217" i="19"/>
  <c r="X218" i="19"/>
  <c r="T221" i="19"/>
  <c r="X222" i="19"/>
  <c r="T225" i="19"/>
  <c r="X226" i="19"/>
  <c r="T229" i="19"/>
  <c r="X230" i="19"/>
  <c r="T233" i="19"/>
  <c r="T249" i="19"/>
  <c r="X250" i="19"/>
  <c r="T253" i="19"/>
  <c r="X254" i="19"/>
  <c r="T257" i="19"/>
  <c r="X258" i="19"/>
  <c r="T261" i="19"/>
  <c r="X262" i="19"/>
  <c r="X265" i="19"/>
  <c r="X269" i="19"/>
  <c r="T272" i="19"/>
  <c r="X289" i="19"/>
  <c r="X293" i="19"/>
  <c r="T296" i="19"/>
  <c r="X361" i="19"/>
  <c r="X365" i="19"/>
  <c r="T368" i="19"/>
  <c r="X385" i="19"/>
  <c r="X389" i="19"/>
  <c r="T392" i="19"/>
  <c r="T195" i="18"/>
  <c r="T275" i="18"/>
  <c r="X276" i="18"/>
  <c r="T279" i="18"/>
  <c r="X280" i="18"/>
  <c r="T283" i="18"/>
  <c r="T291" i="18"/>
  <c r="T299" i="18"/>
  <c r="T311" i="18"/>
  <c r="X312" i="18"/>
  <c r="T315" i="18"/>
  <c r="T323" i="18"/>
  <c r="T387" i="18"/>
  <c r="T403" i="18"/>
  <c r="T407" i="18"/>
  <c r="X408" i="18"/>
  <c r="T411" i="18"/>
  <c r="T419" i="18"/>
  <c r="T377" i="14"/>
  <c r="T381" i="14"/>
  <c r="T485" i="14"/>
  <c r="Q10" i="33"/>
  <c r="T427" i="18"/>
  <c r="T439" i="18"/>
  <c r="X440" i="18"/>
  <c r="T443" i="18"/>
  <c r="X475" i="18"/>
  <c r="X479" i="18"/>
  <c r="T482" i="18"/>
  <c r="X85" i="17"/>
  <c r="X89" i="17"/>
  <c r="T92" i="17"/>
  <c r="X370" i="17"/>
  <c r="T373" i="17"/>
  <c r="X402" i="17"/>
  <c r="T405" i="17"/>
  <c r="X410" i="17"/>
  <c r="T413" i="17"/>
  <c r="T421" i="17"/>
  <c r="X422" i="17"/>
  <c r="T425" i="17"/>
  <c r="T437" i="17"/>
  <c r="X442" i="17"/>
  <c r="T445" i="17"/>
  <c r="X446" i="17"/>
  <c r="T453" i="17"/>
  <c r="X454" i="17"/>
  <c r="T457" i="17"/>
  <c r="X498" i="17"/>
  <c r="T13" i="16"/>
  <c r="T23" i="16"/>
  <c r="T55" i="16"/>
  <c r="X60" i="16"/>
  <c r="T63" i="16"/>
  <c r="X64" i="16"/>
  <c r="X72" i="16"/>
  <c r="T73" i="16"/>
  <c r="T75" i="16"/>
  <c r="T105" i="16"/>
  <c r="T113" i="16"/>
  <c r="T115" i="16"/>
  <c r="T279" i="16"/>
  <c r="T308" i="16"/>
  <c r="T53" i="14"/>
  <c r="T69" i="14"/>
  <c r="X70" i="14"/>
  <c r="X74" i="14"/>
  <c r="T76" i="14"/>
  <c r="T77" i="14"/>
  <c r="X78" i="14"/>
  <c r="X82" i="14"/>
  <c r="T85" i="14"/>
  <c r="X102" i="14"/>
  <c r="X106" i="14"/>
  <c r="T109" i="14"/>
  <c r="X110" i="14"/>
  <c r="T117" i="14"/>
  <c r="T181" i="14"/>
  <c r="T197" i="14"/>
  <c r="X198" i="14"/>
  <c r="X202" i="14"/>
  <c r="T204" i="14"/>
  <c r="T205" i="14"/>
  <c r="X206" i="14"/>
  <c r="X210" i="14"/>
  <c r="T213" i="14"/>
  <c r="T229" i="14"/>
  <c r="X230" i="14"/>
  <c r="X234" i="14"/>
  <c r="T237" i="14"/>
  <c r="T245" i="14"/>
  <c r="T166" i="12"/>
  <c r="T198" i="12"/>
  <c r="T295" i="12"/>
  <c r="T353" i="12"/>
  <c r="T359" i="12"/>
  <c r="T362" i="12"/>
  <c r="X363" i="12"/>
  <c r="T366" i="12"/>
  <c r="X375" i="12"/>
  <c r="T382" i="12"/>
  <c r="T240" i="11"/>
  <c r="T438" i="10"/>
  <c r="T469" i="4"/>
  <c r="T485" i="4"/>
  <c r="N12" i="33"/>
  <c r="M12" i="33"/>
  <c r="AF13" i="33"/>
  <c r="N13" i="33"/>
  <c r="M13" i="33"/>
  <c r="N15" i="33"/>
  <c r="M15" i="33"/>
  <c r="T370" i="17"/>
  <c r="T52" i="16"/>
  <c r="T92" i="16"/>
  <c r="X93" i="16"/>
  <c r="X101" i="16"/>
  <c r="T104" i="16"/>
  <c r="T112" i="16"/>
  <c r="T148" i="16"/>
  <c r="T180" i="16"/>
  <c r="T215" i="16"/>
  <c r="T220" i="16"/>
  <c r="X221" i="16"/>
  <c r="T228" i="16"/>
  <c r="X229" i="16"/>
  <c r="T232" i="16"/>
  <c r="T240" i="16"/>
  <c r="T243" i="16"/>
  <c r="T245" i="16"/>
  <c r="T246" i="16"/>
  <c r="T249" i="16"/>
  <c r="X250" i="16"/>
  <c r="T257" i="16"/>
  <c r="X258" i="16"/>
  <c r="X262" i="16"/>
  <c r="X270" i="16"/>
  <c r="T271" i="16"/>
  <c r="T273" i="16"/>
  <c r="T276" i="16"/>
  <c r="T30" i="14"/>
  <c r="X31" i="14"/>
  <c r="T34" i="14"/>
  <c r="X35" i="14"/>
  <c r="T38" i="14"/>
  <c r="T42" i="14"/>
  <c r="X43" i="14"/>
  <c r="T62" i="14"/>
  <c r="X63" i="14"/>
  <c r="T66" i="14"/>
  <c r="X67" i="14"/>
  <c r="T70" i="14"/>
  <c r="T74" i="14"/>
  <c r="X75" i="14"/>
  <c r="T330" i="13"/>
  <c r="T338" i="13"/>
  <c r="T346" i="13"/>
  <c r="T354" i="13"/>
  <c r="T362" i="13"/>
  <c r="T370" i="13"/>
  <c r="T450" i="13"/>
  <c r="T458" i="13"/>
  <c r="T466" i="13"/>
  <c r="T474" i="13"/>
  <c r="T482" i="13"/>
  <c r="T490" i="13"/>
  <c r="T498" i="13"/>
  <c r="T232" i="12"/>
  <c r="T256" i="12"/>
  <c r="X257" i="12"/>
  <c r="T264" i="12"/>
  <c r="X273" i="12"/>
  <c r="T280" i="12"/>
  <c r="T406" i="12"/>
  <c r="T422" i="12"/>
  <c r="T430" i="12"/>
  <c r="T438" i="12"/>
  <c r="T446" i="12"/>
  <c r="T454" i="12"/>
  <c r="T462" i="12"/>
  <c r="T470" i="12"/>
  <c r="T478" i="12"/>
  <c r="T486" i="12"/>
  <c r="T494" i="12"/>
  <c r="AB16" i="11"/>
  <c r="T120" i="11"/>
  <c r="S10" i="33"/>
  <c r="N6" i="33"/>
  <c r="M6" i="33"/>
  <c r="AC6" i="33" s="1"/>
  <c r="M8" i="33"/>
  <c r="X158" i="12"/>
  <c r="T168" i="12"/>
  <c r="T200" i="12"/>
  <c r="T312" i="12"/>
  <c r="X264" i="11"/>
  <c r="T267" i="11"/>
  <c r="X268" i="11"/>
  <c r="T270" i="11"/>
  <c r="T271" i="11"/>
  <c r="T278" i="11"/>
  <c r="T279" i="11"/>
  <c r="T283" i="11"/>
  <c r="X284" i="11"/>
  <c r="T286" i="11"/>
  <c r="T287" i="11"/>
  <c r="T294" i="11"/>
  <c r="T295" i="11"/>
  <c r="T299" i="11"/>
  <c r="X300" i="11"/>
  <c r="T302" i="11"/>
  <c r="T303" i="11"/>
  <c r="T310" i="11"/>
  <c r="T311" i="11"/>
  <c r="T315" i="11"/>
  <c r="X316" i="11"/>
  <c r="T318" i="11"/>
  <c r="T319" i="11"/>
  <c r="T326" i="11"/>
  <c r="T327" i="11"/>
  <c r="T331" i="11"/>
  <c r="X332" i="11"/>
  <c r="T334" i="11"/>
  <c r="T335" i="11"/>
  <c r="T342" i="11"/>
  <c r="T343" i="11"/>
  <c r="T347" i="11"/>
  <c r="X348" i="11"/>
  <c r="T350" i="11"/>
  <c r="T351" i="11"/>
  <c r="T358" i="11"/>
  <c r="T359" i="11"/>
  <c r="T363" i="11"/>
  <c r="X364" i="11"/>
  <c r="T366" i="11"/>
  <c r="T367" i="11"/>
  <c r="T374" i="11"/>
  <c r="T375" i="11"/>
  <c r="T379" i="11"/>
  <c r="T382" i="11"/>
  <c r="T383" i="11"/>
  <c r="T390" i="11"/>
  <c r="T391" i="11"/>
  <c r="T459" i="11"/>
  <c r="T462" i="11"/>
  <c r="T463" i="11"/>
  <c r="T471" i="11"/>
  <c r="T475" i="11"/>
  <c r="T479" i="11"/>
  <c r="T491" i="11"/>
  <c r="T495" i="11"/>
  <c r="X496" i="11"/>
  <c r="X34" i="10"/>
  <c r="X38" i="10"/>
  <c r="X42" i="10"/>
  <c r="X106" i="10"/>
  <c r="X138" i="10"/>
  <c r="X432" i="6"/>
  <c r="X456" i="6"/>
  <c r="X464" i="6"/>
  <c r="X488" i="6"/>
  <c r="AJ8" i="5"/>
  <c r="X12" i="5"/>
  <c r="X374" i="5"/>
  <c r="X406" i="5"/>
  <c r="R10" i="33"/>
  <c r="N7" i="33"/>
  <c r="M7" i="33"/>
  <c r="AC7" i="33" s="1"/>
  <c r="N9" i="33"/>
  <c r="M9" i="33"/>
  <c r="AC9" i="33" s="1"/>
  <c r="N11" i="33"/>
  <c r="M11" i="33"/>
  <c r="AC11" i="33" s="1"/>
  <c r="G34" i="35"/>
  <c r="AB16" i="22"/>
  <c r="T6" i="32"/>
  <c r="X41" i="32"/>
  <c r="T44" i="32"/>
  <c r="X45" i="32"/>
  <c r="X57" i="32"/>
  <c r="T60" i="32"/>
  <c r="X61" i="32"/>
  <c r="T64" i="32"/>
  <c r="T119" i="32"/>
  <c r="T127" i="32"/>
  <c r="X128" i="32"/>
  <c r="X132" i="32"/>
  <c r="T135" i="32"/>
  <c r="T143" i="32"/>
  <c r="X144" i="32"/>
  <c r="T162" i="32"/>
  <c r="X163" i="32"/>
  <c r="X199" i="32"/>
  <c r="T209" i="32"/>
  <c r="T210" i="32"/>
  <c r="X211" i="32"/>
  <c r="T217" i="32"/>
  <c r="T231" i="32"/>
  <c r="T233" i="32"/>
  <c r="X297" i="32"/>
  <c r="T300" i="32"/>
  <c r="X301" i="32"/>
  <c r="X313" i="32"/>
  <c r="T316" i="32"/>
  <c r="X317" i="32"/>
  <c r="T375" i="32"/>
  <c r="T379" i="32"/>
  <c r="X380" i="32"/>
  <c r="T382" i="32"/>
  <c r="T383" i="32"/>
  <c r="T391" i="32"/>
  <c r="X392" i="32"/>
  <c r="T395" i="32"/>
  <c r="T423" i="32"/>
  <c r="T431" i="32"/>
  <c r="X432" i="32"/>
  <c r="T439" i="32"/>
  <c r="T447" i="32"/>
  <c r="X448" i="32"/>
  <c r="X467" i="32"/>
  <c r="S16" i="31"/>
  <c r="AL7" i="31"/>
  <c r="AL8" i="31"/>
  <c r="X27" i="31"/>
  <c r="T37" i="31"/>
  <c r="T38" i="31"/>
  <c r="X39" i="31"/>
  <c r="T50" i="31"/>
  <c r="T81" i="31"/>
  <c r="T89" i="31"/>
  <c r="X90" i="31"/>
  <c r="T97" i="31"/>
  <c r="T105" i="31"/>
  <c r="X106" i="31"/>
  <c r="X110" i="31"/>
  <c r="X113" i="31"/>
  <c r="T124" i="31"/>
  <c r="X125" i="31"/>
  <c r="T171" i="31"/>
  <c r="T172" i="31"/>
  <c r="X173" i="31"/>
  <c r="T179" i="31"/>
  <c r="T189" i="31"/>
  <c r="X195" i="31"/>
  <c r="T225" i="31"/>
  <c r="T233" i="31"/>
  <c r="X234" i="31"/>
  <c r="X238" i="31"/>
  <c r="T241" i="31"/>
  <c r="T245" i="31"/>
  <c r="X246" i="31"/>
  <c r="T323" i="31"/>
  <c r="T324" i="31"/>
  <c r="X325" i="31"/>
  <c r="T331" i="31"/>
  <c r="T341" i="31"/>
  <c r="T389" i="31"/>
  <c r="T414" i="31"/>
  <c r="X415" i="31"/>
  <c r="T473" i="31"/>
  <c r="T187" i="30"/>
  <c r="T203" i="30"/>
  <c r="T211" i="30"/>
  <c r="X212" i="30"/>
  <c r="T219" i="30"/>
  <c r="T239" i="30"/>
  <c r="T251" i="30"/>
  <c r="T255" i="30"/>
  <c r="X256" i="30"/>
  <c r="T258" i="30"/>
  <c r="T259" i="30"/>
  <c r="T267" i="30"/>
  <c r="X268" i="30"/>
  <c r="T271" i="30"/>
  <c r="T283" i="30"/>
  <c r="T450" i="30"/>
  <c r="T479" i="30"/>
  <c r="T487" i="30"/>
  <c r="AL12" i="32"/>
  <c r="T81" i="32"/>
  <c r="T103" i="32"/>
  <c r="T337" i="32"/>
  <c r="T355" i="32"/>
  <c r="T359" i="32"/>
  <c r="T407" i="32"/>
  <c r="T67" i="31"/>
  <c r="T211" i="31"/>
  <c r="T451" i="31"/>
  <c r="T469" i="31"/>
  <c r="T27" i="30"/>
  <c r="T34" i="30"/>
  <c r="X167" i="30"/>
  <c r="T173" i="30"/>
  <c r="T183" i="30"/>
  <c r="T11" i="32"/>
  <c r="T55" i="32"/>
  <c r="T63" i="32"/>
  <c r="X64" i="32"/>
  <c r="X68" i="32"/>
  <c r="T71" i="32"/>
  <c r="T79" i="32"/>
  <c r="X80" i="32"/>
  <c r="X84" i="32"/>
  <c r="T98" i="32"/>
  <c r="X99" i="32"/>
  <c r="T145" i="32"/>
  <c r="T146" i="32"/>
  <c r="X147" i="32"/>
  <c r="T153" i="32"/>
  <c r="T167" i="32"/>
  <c r="T169" i="32"/>
  <c r="X174" i="32"/>
  <c r="X233" i="32"/>
  <c r="T236" i="32"/>
  <c r="X237" i="32"/>
  <c r="X249" i="32"/>
  <c r="T252" i="32"/>
  <c r="X253" i="32"/>
  <c r="T311" i="32"/>
  <c r="T319" i="32"/>
  <c r="X320" i="32"/>
  <c r="T327" i="32"/>
  <c r="T335" i="32"/>
  <c r="X336" i="32"/>
  <c r="X355" i="32"/>
  <c r="X403" i="32"/>
  <c r="T449" i="32"/>
  <c r="X451" i="32"/>
  <c r="T457" i="32"/>
  <c r="T467" i="32"/>
  <c r="T471" i="32"/>
  <c r="T473" i="32"/>
  <c r="T9" i="31"/>
  <c r="AK11" i="31"/>
  <c r="T12" i="31"/>
  <c r="T45" i="31"/>
  <c r="T51" i="31"/>
  <c r="X54" i="31"/>
  <c r="T57" i="31"/>
  <c r="T65" i="31"/>
  <c r="X66" i="31"/>
  <c r="X97" i="31"/>
  <c r="T107" i="31"/>
  <c r="T108" i="31"/>
  <c r="X109" i="31"/>
  <c r="T115" i="31"/>
  <c r="T129" i="31"/>
  <c r="T131" i="31"/>
  <c r="T193" i="31"/>
  <c r="T194" i="31"/>
  <c r="T197" i="31"/>
  <c r="X198" i="31"/>
  <c r="T201" i="31"/>
  <c r="T209" i="31"/>
  <c r="X210" i="31"/>
  <c r="X213" i="31"/>
  <c r="X241" i="31"/>
  <c r="X249" i="31"/>
  <c r="T259" i="31"/>
  <c r="X261" i="31"/>
  <c r="T267" i="31"/>
  <c r="X347" i="31"/>
  <c r="T350" i="31"/>
  <c r="X351" i="31"/>
  <c r="T409" i="31"/>
  <c r="T425" i="31"/>
  <c r="T433" i="31"/>
  <c r="X434" i="31"/>
  <c r="T441" i="31"/>
  <c r="T11" i="30"/>
  <c r="AK11" i="30"/>
  <c r="T91" i="30"/>
  <c r="T92" i="30"/>
  <c r="X96" i="30"/>
  <c r="T98" i="30"/>
  <c r="T99" i="30"/>
  <c r="T131" i="30"/>
  <c r="T309" i="30"/>
  <c r="T333" i="30"/>
  <c r="X34" i="29"/>
  <c r="T41" i="29"/>
  <c r="X42" i="29"/>
  <c r="T45" i="29"/>
  <c r="T61" i="29"/>
  <c r="T65" i="29"/>
  <c r="T296" i="30"/>
  <c r="X297" i="30"/>
  <c r="T307" i="30"/>
  <c r="T308" i="30"/>
  <c r="T311" i="30"/>
  <c r="T315" i="30"/>
  <c r="X355" i="30"/>
  <c r="T362" i="30"/>
  <c r="T378" i="30"/>
  <c r="T394" i="30"/>
  <c r="T410" i="30"/>
  <c r="T426" i="30"/>
  <c r="T445" i="30"/>
  <c r="X446" i="30"/>
  <c r="X470" i="30"/>
  <c r="T477" i="30"/>
  <c r="T488" i="30"/>
  <c r="AL13" i="29"/>
  <c r="T21" i="29"/>
  <c r="T23" i="29"/>
  <c r="T39" i="29"/>
  <c r="T78" i="29"/>
  <c r="T81" i="29"/>
  <c r="X82" i="29"/>
  <c r="T85" i="29"/>
  <c r="T109" i="29"/>
  <c r="T153" i="29"/>
  <c r="X157" i="29"/>
  <c r="T168" i="29"/>
  <c r="T216" i="29"/>
  <c r="X217" i="29"/>
  <c r="T218" i="29"/>
  <c r="T223" i="29"/>
  <c r="T239" i="29"/>
  <c r="X307" i="29"/>
  <c r="T310" i="29"/>
  <c r="T317" i="29"/>
  <c r="T365" i="29"/>
  <c r="T389" i="29"/>
  <c r="T397" i="29"/>
  <c r="T405" i="29"/>
  <c r="X425" i="29"/>
  <c r="T471" i="29"/>
  <c r="X473" i="29"/>
  <c r="T474" i="29"/>
  <c r="T476" i="29"/>
  <c r="T479" i="29"/>
  <c r="T489" i="29"/>
  <c r="T495" i="29"/>
  <c r="T6" i="28"/>
  <c r="T57" i="28"/>
  <c r="T155" i="28"/>
  <c r="T160" i="28"/>
  <c r="T161" i="28"/>
  <c r="T163" i="28"/>
  <c r="T164" i="28"/>
  <c r="T165" i="28"/>
  <c r="X166" i="28"/>
  <c r="T176" i="28"/>
  <c r="T224" i="28"/>
  <c r="T248" i="28"/>
  <c r="X249" i="28"/>
  <c r="X253" i="28"/>
  <c r="T256" i="28"/>
  <c r="T264" i="28"/>
  <c r="T302" i="28"/>
  <c r="T334" i="28"/>
  <c r="T335" i="28"/>
  <c r="T338" i="28"/>
  <c r="X339" i="28"/>
  <c r="T342" i="28"/>
  <c r="T354" i="28"/>
  <c r="X355" i="28"/>
  <c r="T358" i="28"/>
  <c r="T419" i="28"/>
  <c r="X422" i="28"/>
  <c r="X438" i="28"/>
  <c r="AB16" i="27"/>
  <c r="X22" i="27"/>
  <c r="T88" i="27"/>
  <c r="T96" i="27"/>
  <c r="T123" i="27"/>
  <c r="X124" i="27"/>
  <c r="T127" i="27"/>
  <c r="T170" i="27"/>
  <c r="T171" i="27"/>
  <c r="X172" i="27"/>
  <c r="T173" i="27"/>
  <c r="T174" i="27"/>
  <c r="T175" i="27"/>
  <c r="T178" i="27"/>
  <c r="T192" i="27"/>
  <c r="T194" i="27"/>
  <c r="X262" i="27"/>
  <c r="X278" i="27"/>
  <c r="T336" i="27"/>
  <c r="T344" i="27"/>
  <c r="T352" i="27"/>
  <c r="T379" i="27"/>
  <c r="X380" i="27"/>
  <c r="T383" i="27"/>
  <c r="T426" i="27"/>
  <c r="T427" i="27"/>
  <c r="X428" i="27"/>
  <c r="T429" i="27"/>
  <c r="T430" i="27"/>
  <c r="T431" i="27"/>
  <c r="T434" i="27"/>
  <c r="T448" i="27"/>
  <c r="T450" i="27"/>
  <c r="T22" i="26"/>
  <c r="X23" i="26"/>
  <c r="T26" i="26"/>
  <c r="T84" i="26"/>
  <c r="X90" i="26"/>
  <c r="T164" i="26"/>
  <c r="X173" i="26"/>
  <c r="T175" i="26"/>
  <c r="X177" i="26"/>
  <c r="T180" i="26"/>
  <c r="T211" i="26"/>
  <c r="T253" i="26"/>
  <c r="T265" i="26"/>
  <c r="X279" i="26"/>
  <c r="T282" i="26"/>
  <c r="T294" i="26"/>
  <c r="T314" i="26"/>
  <c r="X315" i="26"/>
  <c r="T326" i="26"/>
  <c r="X327" i="26"/>
  <c r="T330" i="26"/>
  <c r="X331" i="26"/>
  <c r="T342" i="26"/>
  <c r="X343" i="26"/>
  <c r="T346" i="26"/>
  <c r="X347" i="26"/>
  <c r="T358" i="26"/>
  <c r="X359" i="26"/>
  <c r="T362" i="26"/>
  <c r="X363" i="26"/>
  <c r="T374" i="26"/>
  <c r="X375" i="26"/>
  <c r="T378" i="26"/>
  <c r="T426" i="26"/>
  <c r="T427" i="26"/>
  <c r="X428" i="26"/>
  <c r="T434" i="26"/>
  <c r="T443" i="26"/>
  <c r="T8" i="25"/>
  <c r="T9" i="25"/>
  <c r="X151" i="25"/>
  <c r="T157" i="25"/>
  <c r="T159" i="25"/>
  <c r="T161" i="25"/>
  <c r="X162" i="25"/>
  <c r="T175" i="25"/>
  <c r="T179" i="25"/>
  <c r="T181" i="25"/>
  <c r="X202" i="25"/>
  <c r="T489" i="31"/>
  <c r="T497" i="31"/>
  <c r="X498" i="31"/>
  <c r="T45" i="30"/>
  <c r="T55" i="30"/>
  <c r="T61" i="30"/>
  <c r="T69" i="30"/>
  <c r="T71" i="30"/>
  <c r="T73" i="30"/>
  <c r="X74" i="30"/>
  <c r="T77" i="30"/>
  <c r="X133" i="30"/>
  <c r="T147" i="30"/>
  <c r="T148" i="30"/>
  <c r="X152" i="30"/>
  <c r="T154" i="30"/>
  <c r="T155" i="30"/>
  <c r="X227" i="30"/>
  <c r="T237" i="30"/>
  <c r="T238" i="30"/>
  <c r="T241" i="30"/>
  <c r="X242" i="30"/>
  <c r="T245" i="30"/>
  <c r="T277" i="30"/>
  <c r="T339" i="30"/>
  <c r="T340" i="30"/>
  <c r="T343" i="30"/>
  <c r="T347" i="30"/>
  <c r="T351" i="30"/>
  <c r="X352" i="30"/>
  <c r="T355" i="30"/>
  <c r="T370" i="30"/>
  <c r="T371" i="30"/>
  <c r="T375" i="30"/>
  <c r="T386" i="30"/>
  <c r="T387" i="30"/>
  <c r="T391" i="30"/>
  <c r="T402" i="30"/>
  <c r="T403" i="30"/>
  <c r="T407" i="30"/>
  <c r="T418" i="30"/>
  <c r="T419" i="30"/>
  <c r="T423" i="30"/>
  <c r="T434" i="30"/>
  <c r="T458" i="30"/>
  <c r="T466" i="30"/>
  <c r="T494" i="30"/>
  <c r="X499" i="30"/>
  <c r="AJ6" i="29"/>
  <c r="AJ7" i="29"/>
  <c r="X11" i="29"/>
  <c r="X45" i="29"/>
  <c r="X53" i="29"/>
  <c r="T66" i="29"/>
  <c r="T67" i="29"/>
  <c r="X68" i="29"/>
  <c r="T69" i="29"/>
  <c r="T71" i="29"/>
  <c r="X76" i="29"/>
  <c r="X131" i="29"/>
  <c r="T132" i="29"/>
  <c r="X139" i="29"/>
  <c r="T140" i="29"/>
  <c r="T142" i="29"/>
  <c r="T145" i="29"/>
  <c r="T150" i="29"/>
  <c r="T173" i="29"/>
  <c r="T197" i="29"/>
  <c r="T199" i="29"/>
  <c r="X202" i="29"/>
  <c r="T205" i="29"/>
  <c r="T213" i="29"/>
  <c r="X218" i="29"/>
  <c r="X221" i="29"/>
  <c r="T232" i="29"/>
  <c r="T280" i="29"/>
  <c r="X281" i="29"/>
  <c r="T282" i="29"/>
  <c r="T287" i="29"/>
  <c r="T303" i="29"/>
  <c r="X371" i="29"/>
  <c r="T381" i="29"/>
  <c r="T429" i="29"/>
  <c r="T453" i="29"/>
  <c r="T461" i="29"/>
  <c r="T469" i="29"/>
  <c r="X489" i="29"/>
  <c r="T60" i="28"/>
  <c r="T78" i="28"/>
  <c r="T94" i="28"/>
  <c r="T110" i="28"/>
  <c r="T126" i="28"/>
  <c r="T154" i="28"/>
  <c r="T227" i="28"/>
  <c r="X230" i="28"/>
  <c r="T240" i="28"/>
  <c r="T288" i="28"/>
  <c r="T312" i="28"/>
  <c r="X313" i="28"/>
  <c r="X317" i="28"/>
  <c r="T320" i="28"/>
  <c r="T351" i="28"/>
  <c r="T366" i="28"/>
  <c r="T398" i="28"/>
  <c r="T399" i="28"/>
  <c r="T402" i="28"/>
  <c r="X403" i="28"/>
  <c r="T406" i="28"/>
  <c r="T416" i="28"/>
  <c r="T418" i="28"/>
  <c r="X419" i="28"/>
  <c r="T422" i="28"/>
  <c r="T483" i="28"/>
  <c r="X486" i="28"/>
  <c r="T496" i="28"/>
  <c r="R16" i="27"/>
  <c r="X70" i="27"/>
  <c r="T80" i="27"/>
  <c r="X86" i="27"/>
  <c r="T152" i="27"/>
  <c r="T160" i="27"/>
  <c r="T187" i="27"/>
  <c r="X188" i="27"/>
  <c r="T191" i="27"/>
  <c r="T234" i="27"/>
  <c r="T235" i="27"/>
  <c r="X236" i="27"/>
  <c r="T237" i="27"/>
  <c r="T238" i="27"/>
  <c r="T239" i="27"/>
  <c r="T242" i="27"/>
  <c r="T256" i="27"/>
  <c r="T258" i="27"/>
  <c r="X326" i="27"/>
  <c r="X342" i="27"/>
  <c r="T400" i="27"/>
  <c r="T408" i="27"/>
  <c r="T416" i="27"/>
  <c r="T443" i="27"/>
  <c r="X444" i="27"/>
  <c r="T447" i="27"/>
  <c r="T490" i="27"/>
  <c r="T491" i="27"/>
  <c r="X492" i="27"/>
  <c r="T493" i="27"/>
  <c r="T494" i="27"/>
  <c r="T495" i="27"/>
  <c r="T498" i="27"/>
  <c r="R16" i="26"/>
  <c r="AL15" i="26"/>
  <c r="T67" i="26"/>
  <c r="T70" i="26"/>
  <c r="X71" i="26"/>
  <c r="T74" i="26"/>
  <c r="T148" i="26"/>
  <c r="X154" i="26"/>
  <c r="T212" i="26"/>
  <c r="T250" i="26"/>
  <c r="T262" i="26"/>
  <c r="X413" i="26"/>
  <c r="T416" i="26"/>
  <c r="X421" i="26"/>
  <c r="X445" i="26"/>
  <c r="T448" i="26"/>
  <c r="T464" i="26"/>
  <c r="T483" i="26"/>
  <c r="X485" i="26"/>
  <c r="T498" i="26"/>
  <c r="X267" i="25"/>
  <c r="X315" i="25"/>
  <c r="T321" i="25"/>
  <c r="T114" i="29"/>
  <c r="T119" i="29"/>
  <c r="T154" i="29"/>
  <c r="T253" i="29"/>
  <c r="T407" i="29"/>
  <c r="T410" i="29"/>
  <c r="T425" i="29"/>
  <c r="T270" i="28"/>
  <c r="T355" i="28"/>
  <c r="T368" i="28"/>
  <c r="T106" i="27"/>
  <c r="T109" i="27"/>
  <c r="T110" i="27"/>
  <c r="T128" i="27"/>
  <c r="T362" i="27"/>
  <c r="T365" i="27"/>
  <c r="T366" i="27"/>
  <c r="T384" i="27"/>
  <c r="T111" i="26"/>
  <c r="T256" i="26"/>
  <c r="T392" i="26"/>
  <c r="T398" i="26"/>
  <c r="T405" i="26"/>
  <c r="T437" i="26"/>
  <c r="T183" i="25"/>
  <c r="T203" i="25"/>
  <c r="T227" i="25"/>
  <c r="T274" i="25"/>
  <c r="T275" i="25"/>
  <c r="T463" i="25"/>
  <c r="T407" i="24"/>
  <c r="X408" i="24"/>
  <c r="T411" i="24"/>
  <c r="X412" i="24"/>
  <c r="X420" i="24"/>
  <c r="T423" i="24"/>
  <c r="X424" i="24"/>
  <c r="T431" i="24"/>
  <c r="X432" i="24"/>
  <c r="T435" i="24"/>
  <c r="X452" i="24"/>
  <c r="T455" i="24"/>
  <c r="X476" i="24"/>
  <c r="T479" i="24"/>
  <c r="AB16" i="23"/>
  <c r="T25" i="23"/>
  <c r="X58" i="23"/>
  <c r="T61" i="23"/>
  <c r="T72" i="23"/>
  <c r="X74" i="23"/>
  <c r="T77" i="23"/>
  <c r="T120" i="23"/>
  <c r="T121" i="23"/>
  <c r="X134" i="23"/>
  <c r="X198" i="23"/>
  <c r="T200" i="23"/>
  <c r="X206" i="23"/>
  <c r="T208" i="23"/>
  <c r="T209" i="23"/>
  <c r="T312" i="23"/>
  <c r="X314" i="23"/>
  <c r="T317" i="23"/>
  <c r="X330" i="23"/>
  <c r="T332" i="23"/>
  <c r="T333" i="23"/>
  <c r="X337" i="23"/>
  <c r="T342" i="23"/>
  <c r="X361" i="23"/>
  <c r="X425" i="23"/>
  <c r="AK7" i="22"/>
  <c r="T99" i="22"/>
  <c r="T107" i="22"/>
  <c r="T128" i="22"/>
  <c r="T131" i="22"/>
  <c r="T137" i="22"/>
  <c r="T141" i="22"/>
  <c r="T280" i="22"/>
  <c r="X297" i="22"/>
  <c r="T300" i="22"/>
  <c r="X301" i="22"/>
  <c r="T304" i="22"/>
  <c r="X305" i="22"/>
  <c r="T308" i="22"/>
  <c r="T312" i="22"/>
  <c r="T320" i="22"/>
  <c r="T488" i="21"/>
  <c r="T114" i="20"/>
  <c r="T122" i="20"/>
  <c r="T130" i="20"/>
  <c r="X131" i="20"/>
  <c r="T134" i="20"/>
  <c r="T138" i="20"/>
  <c r="T146" i="20"/>
  <c r="T162" i="20"/>
  <c r="X163" i="20"/>
  <c r="T166" i="20"/>
  <c r="T170" i="20"/>
  <c r="X206" i="20"/>
  <c r="T209" i="20"/>
  <c r="T288" i="20"/>
  <c r="X302" i="20"/>
  <c r="T304" i="20"/>
  <c r="T305" i="20"/>
  <c r="T308" i="20"/>
  <c r="X309" i="20"/>
  <c r="T338" i="20"/>
  <c r="T340" i="20"/>
  <c r="X341" i="20"/>
  <c r="T475" i="20"/>
  <c r="X476" i="20"/>
  <c r="T477" i="20"/>
  <c r="T479" i="20"/>
  <c r="AB16" i="19"/>
  <c r="T178" i="19"/>
  <c r="T180" i="19"/>
  <c r="T182" i="19"/>
  <c r="X183" i="19"/>
  <c r="T186" i="19"/>
  <c r="T190" i="19"/>
  <c r="X191" i="19"/>
  <c r="T210" i="19"/>
  <c r="T214" i="19"/>
  <c r="X215" i="19"/>
  <c r="T218" i="19"/>
  <c r="T222" i="19"/>
  <c r="X223" i="19"/>
  <c r="T329" i="19"/>
  <c r="X346" i="19"/>
  <c r="T349" i="19"/>
  <c r="X350" i="19"/>
  <c r="T353" i="19"/>
  <c r="X354" i="19"/>
  <c r="T357" i="19"/>
  <c r="X358" i="19"/>
  <c r="T361" i="19"/>
  <c r="X378" i="19"/>
  <c r="T381" i="19"/>
  <c r="X382" i="19"/>
  <c r="T385" i="19"/>
  <c r="X386" i="19"/>
  <c r="T389" i="19"/>
  <c r="X390" i="19"/>
  <c r="X393" i="19"/>
  <c r="X397" i="19"/>
  <c r="T400" i="19"/>
  <c r="X417" i="19"/>
  <c r="X421" i="19"/>
  <c r="T424" i="19"/>
  <c r="T23" i="18"/>
  <c r="X24" i="18"/>
  <c r="T27" i="18"/>
  <c r="T35" i="18"/>
  <c r="T43" i="18"/>
  <c r="X52" i="18"/>
  <c r="T55" i="18"/>
  <c r="X56" i="18"/>
  <c r="T59" i="18"/>
  <c r="X91" i="18"/>
  <c r="X95" i="18"/>
  <c r="T98" i="18"/>
  <c r="X187" i="18"/>
  <c r="X191" i="18"/>
  <c r="T193" i="18"/>
  <c r="T194" i="18"/>
  <c r="T197" i="18"/>
  <c r="X198" i="18"/>
  <c r="T227" i="18"/>
  <c r="T229" i="18"/>
  <c r="X230" i="18"/>
  <c r="T364" i="18"/>
  <c r="T366" i="18"/>
  <c r="X369" i="18"/>
  <c r="T396" i="18"/>
  <c r="X401" i="18"/>
  <c r="T498" i="17"/>
  <c r="T6" i="16"/>
  <c r="T87" i="16"/>
  <c r="T117" i="16"/>
  <c r="T143" i="16"/>
  <c r="T175" i="16"/>
  <c r="T212" i="16"/>
  <c r="X6" i="25"/>
  <c r="AK6" i="25"/>
  <c r="T115" i="25"/>
  <c r="T123" i="25"/>
  <c r="X124" i="25"/>
  <c r="X128" i="25"/>
  <c r="T131" i="25"/>
  <c r="T147" i="25"/>
  <c r="X148" i="25"/>
  <c r="T151" i="25"/>
  <c r="X171" i="25"/>
  <c r="X175" i="25"/>
  <c r="X251" i="25"/>
  <c r="T271" i="25"/>
  <c r="T338" i="25"/>
  <c r="T339" i="25"/>
  <c r="T340" i="25"/>
  <c r="T356" i="25"/>
  <c r="T415" i="25"/>
  <c r="T423" i="25"/>
  <c r="X424" i="25"/>
  <c r="T427" i="25"/>
  <c r="T431" i="25"/>
  <c r="T439" i="25"/>
  <c r="X440" i="25"/>
  <c r="T443" i="25"/>
  <c r="X459" i="25"/>
  <c r="X29" i="24"/>
  <c r="X45" i="24"/>
  <c r="X109" i="24"/>
  <c r="X145" i="24"/>
  <c r="X157" i="24"/>
  <c r="X161" i="24"/>
  <c r="X173" i="24"/>
  <c r="X225" i="24"/>
  <c r="X237" i="24"/>
  <c r="X289" i="24"/>
  <c r="X301" i="24"/>
  <c r="T392" i="24"/>
  <c r="X393" i="24"/>
  <c r="T402" i="24"/>
  <c r="T444" i="24"/>
  <c r="T452" i="24"/>
  <c r="T460" i="24"/>
  <c r="X461" i="24"/>
  <c r="T468" i="24"/>
  <c r="T492" i="24"/>
  <c r="T7" i="23"/>
  <c r="T9" i="23"/>
  <c r="T22" i="23"/>
  <c r="T49" i="23"/>
  <c r="T54" i="23"/>
  <c r="T97" i="23"/>
  <c r="T102" i="23"/>
  <c r="X111" i="23"/>
  <c r="T114" i="23"/>
  <c r="T118" i="23"/>
  <c r="X119" i="23"/>
  <c r="T227" i="22"/>
  <c r="T259" i="22"/>
  <c r="T269" i="22"/>
  <c r="T416" i="22"/>
  <c r="T432" i="22"/>
  <c r="T451" i="22"/>
  <c r="T464" i="22"/>
  <c r="T467" i="22"/>
  <c r="X474" i="22"/>
  <c r="T475" i="22"/>
  <c r="T481" i="22"/>
  <c r="T483" i="22"/>
  <c r="T484" i="22"/>
  <c r="T485" i="22"/>
  <c r="X486" i="22"/>
  <c r="X490" i="22"/>
  <c r="T497" i="22"/>
  <c r="T499" i="22"/>
  <c r="T500" i="22"/>
  <c r="T53" i="20"/>
  <c r="T61" i="20"/>
  <c r="T82" i="20"/>
  <c r="T91" i="20"/>
  <c r="X92" i="20"/>
  <c r="T93" i="20"/>
  <c r="T95" i="20"/>
  <c r="X96" i="20"/>
  <c r="T123" i="20"/>
  <c r="X124" i="20"/>
  <c r="T127" i="20"/>
  <c r="X128" i="20"/>
  <c r="T242" i="20"/>
  <c r="T250" i="20"/>
  <c r="T258" i="20"/>
  <c r="X259" i="20"/>
  <c r="T262" i="20"/>
  <c r="T266" i="20"/>
  <c r="T274" i="20"/>
  <c r="T290" i="20"/>
  <c r="X291" i="20"/>
  <c r="T294" i="20"/>
  <c r="T298" i="20"/>
  <c r="X334" i="20"/>
  <c r="T337" i="20"/>
  <c r="T416" i="20"/>
  <c r="X430" i="20"/>
  <c r="T432" i="20"/>
  <c r="T433" i="20"/>
  <c r="T436" i="20"/>
  <c r="X437" i="20"/>
  <c r="T466" i="20"/>
  <c r="X469" i="20"/>
  <c r="T37" i="19"/>
  <c r="X38" i="19"/>
  <c r="T39" i="19"/>
  <c r="T41" i="19"/>
  <c r="T44" i="19"/>
  <c r="X45" i="19"/>
  <c r="T48" i="19"/>
  <c r="T68" i="19"/>
  <c r="X73" i="19"/>
  <c r="T84" i="19"/>
  <c r="X89" i="19"/>
  <c r="T106" i="19"/>
  <c r="T108" i="19"/>
  <c r="X109" i="19"/>
  <c r="X129" i="19"/>
  <c r="T132" i="19"/>
  <c r="X133" i="19"/>
  <c r="T135" i="19"/>
  <c r="T136" i="19"/>
  <c r="T139" i="19"/>
  <c r="X140" i="19"/>
  <c r="T145" i="19"/>
  <c r="T147" i="19"/>
  <c r="X148" i="19"/>
  <c r="T169" i="19"/>
  <c r="T171" i="19"/>
  <c r="X172" i="19"/>
  <c r="T179" i="19"/>
  <c r="X180" i="19"/>
  <c r="T306" i="19"/>
  <c r="T308" i="19"/>
  <c r="T310" i="19"/>
  <c r="X311" i="19"/>
  <c r="T313" i="19"/>
  <c r="T314" i="19"/>
  <c r="T318" i="19"/>
  <c r="X319" i="19"/>
  <c r="T338" i="19"/>
  <c r="T342" i="19"/>
  <c r="X343" i="19"/>
  <c r="T346" i="19"/>
  <c r="T350" i="19"/>
  <c r="X351" i="19"/>
  <c r="T481" i="19"/>
  <c r="X482" i="19"/>
  <c r="T485" i="19"/>
  <c r="X486" i="19"/>
  <c r="T489" i="19"/>
  <c r="T497" i="19"/>
  <c r="T147" i="18"/>
  <c r="X148" i="18"/>
  <c r="T151" i="18"/>
  <c r="X152" i="18"/>
  <c r="T155" i="18"/>
  <c r="T163" i="18"/>
  <c r="T171" i="18"/>
  <c r="X180" i="18"/>
  <c r="T183" i="18"/>
  <c r="X184" i="18"/>
  <c r="T187" i="18"/>
  <c r="X219" i="18"/>
  <c r="X223" i="18"/>
  <c r="T226" i="18"/>
  <c r="X315" i="18"/>
  <c r="X319" i="18"/>
  <c r="T321" i="18"/>
  <c r="T322" i="18"/>
  <c r="T325" i="18"/>
  <c r="X326" i="18"/>
  <c r="T328" i="18"/>
  <c r="T344" i="18"/>
  <c r="T355" i="18"/>
  <c r="T357" i="18"/>
  <c r="X358" i="18"/>
  <c r="T492" i="18"/>
  <c r="T494" i="18"/>
  <c r="X497" i="18"/>
  <c r="T6" i="17"/>
  <c r="T11" i="17"/>
  <c r="T38" i="17"/>
  <c r="T157" i="17"/>
  <c r="T165" i="17"/>
  <c r="T173" i="17"/>
  <c r="X174" i="17"/>
  <c r="T177" i="17"/>
  <c r="X178" i="17"/>
  <c r="T181" i="17"/>
  <c r="T189" i="17"/>
  <c r="T274" i="17"/>
  <c r="T306" i="17"/>
  <c r="T314" i="17"/>
  <c r="T341" i="17"/>
  <c r="T346" i="17"/>
  <c r="X347" i="17"/>
  <c r="T354" i="17"/>
  <c r="X355" i="17"/>
  <c r="T358" i="17"/>
  <c r="T366" i="17"/>
  <c r="T369" i="17"/>
  <c r="T371" i="17"/>
  <c r="T372" i="17"/>
  <c r="T375" i="17"/>
  <c r="X376" i="17"/>
  <c r="T383" i="17"/>
  <c r="X384" i="17"/>
  <c r="X388" i="17"/>
  <c r="X396" i="17"/>
  <c r="T397" i="17"/>
  <c r="T399" i="17"/>
  <c r="T431" i="17"/>
  <c r="T466" i="17"/>
  <c r="T471" i="17"/>
  <c r="X472" i="17"/>
  <c r="T479" i="17"/>
  <c r="X480" i="17"/>
  <c r="X492" i="17"/>
  <c r="T495" i="17"/>
  <c r="X11" i="16"/>
  <c r="AJ11" i="16"/>
  <c r="X12" i="16"/>
  <c r="AK12" i="16"/>
  <c r="T47" i="16"/>
  <c r="T49" i="16"/>
  <c r="X308" i="16"/>
  <c r="T311" i="16"/>
  <c r="X316" i="16"/>
  <c r="T319" i="16"/>
  <c r="X320" i="16"/>
  <c r="T327" i="16"/>
  <c r="X328" i="16"/>
  <c r="T331" i="16"/>
  <c r="X340" i="16"/>
  <c r="T343" i="16"/>
  <c r="X344" i="16"/>
  <c r="T335" i="25"/>
  <c r="T337" i="25"/>
  <c r="T402" i="25"/>
  <c r="T403" i="25"/>
  <c r="T404" i="25"/>
  <c r="T420" i="25"/>
  <c r="T479" i="25"/>
  <c r="T487" i="25"/>
  <c r="X488" i="25"/>
  <c r="T491" i="25"/>
  <c r="T495" i="25"/>
  <c r="T25" i="24"/>
  <c r="X26" i="24"/>
  <c r="T29" i="24"/>
  <c r="T33" i="24"/>
  <c r="T65" i="24"/>
  <c r="T73" i="24"/>
  <c r="T81" i="24"/>
  <c r="T89" i="24"/>
  <c r="X90" i="24"/>
  <c r="T93" i="24"/>
  <c r="T97" i="24"/>
  <c r="T129" i="24"/>
  <c r="T137" i="24"/>
  <c r="X138" i="24"/>
  <c r="T141" i="24"/>
  <c r="X142" i="24"/>
  <c r="T145" i="24"/>
  <c r="T153" i="24"/>
  <c r="X154" i="24"/>
  <c r="T157" i="24"/>
  <c r="X158" i="24"/>
  <c r="T161" i="24"/>
  <c r="T193" i="24"/>
  <c r="T201" i="24"/>
  <c r="X202" i="24"/>
  <c r="T205" i="24"/>
  <c r="T209" i="24"/>
  <c r="T217" i="24"/>
  <c r="X218" i="24"/>
  <c r="T221" i="24"/>
  <c r="X222" i="24"/>
  <c r="T225" i="24"/>
  <c r="T257" i="24"/>
  <c r="T265" i="24"/>
  <c r="X266" i="24"/>
  <c r="T269" i="24"/>
  <c r="T273" i="24"/>
  <c r="T281" i="24"/>
  <c r="X282" i="24"/>
  <c r="T285" i="24"/>
  <c r="X286" i="24"/>
  <c r="T289" i="24"/>
  <c r="T321" i="24"/>
  <c r="T329" i="24"/>
  <c r="T153" i="23"/>
  <c r="T155" i="23"/>
  <c r="X156" i="23"/>
  <c r="T158" i="23"/>
  <c r="T161" i="23"/>
  <c r="T163" i="23"/>
  <c r="X164" i="23"/>
  <c r="T231" i="23"/>
  <c r="T233" i="23"/>
  <c r="T235" i="23"/>
  <c r="T238" i="23"/>
  <c r="T239" i="23"/>
  <c r="T243" i="23"/>
  <c r="T390" i="23"/>
  <c r="X399" i="23"/>
  <c r="T402" i="23"/>
  <c r="X403" i="23"/>
  <c r="T406" i="23"/>
  <c r="X415" i="23"/>
  <c r="T418" i="23"/>
  <c r="X419" i="23"/>
  <c r="T422" i="23"/>
  <c r="T454" i="23"/>
  <c r="T462" i="23"/>
  <c r="X463" i="23"/>
  <c r="T466" i="23"/>
  <c r="X467" i="23"/>
  <c r="T470" i="23"/>
  <c r="T24" i="22"/>
  <c r="X41" i="22"/>
  <c r="T44" i="22"/>
  <c r="X45" i="22"/>
  <c r="T48" i="22"/>
  <c r="X49" i="22"/>
  <c r="T52" i="22"/>
  <c r="T56" i="22"/>
  <c r="T64" i="22"/>
  <c r="X216" i="22"/>
  <c r="T218" i="22"/>
  <c r="X220" i="22"/>
  <c r="T222" i="22"/>
  <c r="T223" i="22"/>
  <c r="X227" i="22"/>
  <c r="T355" i="22"/>
  <c r="X412" i="22"/>
  <c r="T415" i="22"/>
  <c r="T467" i="25"/>
  <c r="T468" i="25"/>
  <c r="T484" i="25"/>
  <c r="T53" i="24"/>
  <c r="T69" i="24"/>
  <c r="T70" i="24"/>
  <c r="X71" i="24"/>
  <c r="T118" i="24"/>
  <c r="X119" i="24"/>
  <c r="T122" i="24"/>
  <c r="X123" i="24"/>
  <c r="T134" i="24"/>
  <c r="X135" i="24"/>
  <c r="T138" i="24"/>
  <c r="X139" i="24"/>
  <c r="T182" i="24"/>
  <c r="X183" i="24"/>
  <c r="T186" i="24"/>
  <c r="X187" i="24"/>
  <c r="T198" i="24"/>
  <c r="X199" i="24"/>
  <c r="T202" i="24"/>
  <c r="X203" i="24"/>
  <c r="T246" i="24"/>
  <c r="X247" i="24"/>
  <c r="T250" i="24"/>
  <c r="T262" i="24"/>
  <c r="X263" i="24"/>
  <c r="T266" i="24"/>
  <c r="X267" i="24"/>
  <c r="T310" i="24"/>
  <c r="X311" i="24"/>
  <c r="T314" i="24"/>
  <c r="T326" i="24"/>
  <c r="X327" i="24"/>
  <c r="T436" i="24"/>
  <c r="T438" i="24"/>
  <c r="T32" i="23"/>
  <c r="T40" i="23"/>
  <c r="X41" i="23"/>
  <c r="T48" i="23"/>
  <c r="T64" i="23"/>
  <c r="T78" i="23"/>
  <c r="T80" i="23"/>
  <c r="X89" i="23"/>
  <c r="X93" i="23"/>
  <c r="T96" i="23"/>
  <c r="X209" i="23"/>
  <c r="T318" i="23"/>
  <c r="T345" i="23"/>
  <c r="T369" i="23"/>
  <c r="T184" i="22"/>
  <c r="T192" i="22"/>
  <c r="T364" i="22"/>
  <c r="AK6" i="20"/>
  <c r="AK12" i="20"/>
  <c r="T160" i="20"/>
  <c r="T176" i="20"/>
  <c r="T210" i="20"/>
  <c r="T349" i="20"/>
  <c r="AJ15" i="19"/>
  <c r="T391" i="19"/>
  <c r="T401" i="19"/>
  <c r="T425" i="19"/>
  <c r="AK13" i="18"/>
  <c r="T49" i="18"/>
  <c r="T65" i="18"/>
  <c r="T99" i="18"/>
  <c r="T230" i="18"/>
  <c r="T238" i="18"/>
  <c r="T259" i="18"/>
  <c r="T75" i="17"/>
  <c r="T90" i="17"/>
  <c r="T91" i="17"/>
  <c r="T330" i="17"/>
  <c r="T335" i="17"/>
  <c r="T455" i="17"/>
  <c r="T347" i="16"/>
  <c r="X356" i="16"/>
  <c r="T359" i="16"/>
  <c r="X360" i="16"/>
  <c r="T363" i="16"/>
  <c r="X372" i="16"/>
  <c r="T375" i="16"/>
  <c r="X376" i="16"/>
  <c r="T379" i="16"/>
  <c r="X388" i="16"/>
  <c r="T391" i="16"/>
  <c r="X392" i="16"/>
  <c r="T395" i="16"/>
  <c r="X404" i="16"/>
  <c r="T407" i="16"/>
  <c r="X408" i="16"/>
  <c r="T411" i="16"/>
  <c r="X420" i="16"/>
  <c r="T423" i="16"/>
  <c r="X424" i="16"/>
  <c r="X436" i="16"/>
  <c r="T439" i="16"/>
  <c r="X440" i="16"/>
  <c r="T443" i="16"/>
  <c r="X452" i="16"/>
  <c r="T455" i="16"/>
  <c r="X456" i="16"/>
  <c r="T459" i="16"/>
  <c r="X143" i="15"/>
  <c r="T144" i="14"/>
  <c r="X145" i="14"/>
  <c r="X217" i="14"/>
  <c r="T240" i="14"/>
  <c r="X241" i="14"/>
  <c r="T247" i="14"/>
  <c r="T251" i="14"/>
  <c r="T255" i="14"/>
  <c r="X260" i="14"/>
  <c r="T279" i="14"/>
  <c r="T283" i="14"/>
  <c r="T287" i="14"/>
  <c r="T405" i="14"/>
  <c r="T414" i="14"/>
  <c r="T418" i="14"/>
  <c r="X419" i="14"/>
  <c r="T422" i="14"/>
  <c r="T426" i="14"/>
  <c r="X427" i="14"/>
  <c r="T446" i="14"/>
  <c r="T450" i="14"/>
  <c r="T490" i="14"/>
  <c r="AF16" i="13"/>
  <c r="AB16" i="13"/>
  <c r="T28" i="13"/>
  <c r="X29" i="13"/>
  <c r="X33" i="13"/>
  <c r="X45" i="13"/>
  <c r="X49" i="13"/>
  <c r="T60" i="13"/>
  <c r="X61" i="13"/>
  <c r="X65" i="13"/>
  <c r="T76" i="13"/>
  <c r="X77" i="13"/>
  <c r="X81" i="13"/>
  <c r="X93" i="13"/>
  <c r="X97" i="13"/>
  <c r="X109" i="13"/>
  <c r="X113" i="13"/>
  <c r="X125" i="13"/>
  <c r="X129" i="13"/>
  <c r="X141" i="13"/>
  <c r="X145" i="13"/>
  <c r="X157" i="13"/>
  <c r="X161" i="13"/>
  <c r="X173" i="13"/>
  <c r="X177" i="13"/>
  <c r="X189" i="13"/>
  <c r="X193" i="13"/>
  <c r="X205" i="13"/>
  <c r="X209" i="13"/>
  <c r="X221" i="13"/>
  <c r="X225" i="13"/>
  <c r="X237" i="13"/>
  <c r="X241" i="13"/>
  <c r="T84" i="16"/>
  <c r="X151" i="16"/>
  <c r="X159" i="16"/>
  <c r="T162" i="16"/>
  <c r="X163" i="16"/>
  <c r="X171" i="16"/>
  <c r="T172" i="16"/>
  <c r="T174" i="16"/>
  <c r="T204" i="16"/>
  <c r="T209" i="16"/>
  <c r="T275" i="16"/>
  <c r="T277" i="16"/>
  <c r="T278" i="16"/>
  <c r="T281" i="16"/>
  <c r="X282" i="16"/>
  <c r="T289" i="16"/>
  <c r="X290" i="16"/>
  <c r="X294" i="16"/>
  <c r="X302" i="16"/>
  <c r="T303" i="16"/>
  <c r="T305" i="16"/>
  <c r="T431" i="16"/>
  <c r="T495" i="16"/>
  <c r="T21" i="14"/>
  <c r="AB16" i="17"/>
  <c r="T37" i="17"/>
  <c r="T45" i="17"/>
  <c r="T49" i="17"/>
  <c r="X50" i="17"/>
  <c r="T53" i="17"/>
  <c r="T61" i="17"/>
  <c r="T69" i="17"/>
  <c r="T77" i="17"/>
  <c r="T81" i="17"/>
  <c r="X82" i="17"/>
  <c r="T85" i="17"/>
  <c r="X117" i="17"/>
  <c r="X121" i="17"/>
  <c r="T124" i="17"/>
  <c r="T204" i="17"/>
  <c r="T277" i="17"/>
  <c r="X282" i="17"/>
  <c r="T285" i="17"/>
  <c r="T293" i="17"/>
  <c r="X294" i="17"/>
  <c r="T301" i="17"/>
  <c r="X314" i="17"/>
  <c r="T317" i="17"/>
  <c r="T325" i="17"/>
  <c r="X326" i="17"/>
  <c r="T329" i="17"/>
  <c r="T402" i="17"/>
  <c r="T434" i="17"/>
  <c r="T469" i="17"/>
  <c r="T474" i="17"/>
  <c r="X475" i="17"/>
  <c r="T482" i="17"/>
  <c r="X483" i="17"/>
  <c r="T486" i="17"/>
  <c r="T494" i="17"/>
  <c r="T497" i="17"/>
  <c r="T499" i="17"/>
  <c r="T500" i="17"/>
  <c r="X23" i="16"/>
  <c r="X31" i="16"/>
  <c r="T34" i="16"/>
  <c r="X35" i="16"/>
  <c r="X43" i="16"/>
  <c r="T44" i="16"/>
  <c r="T46" i="16"/>
  <c r="T76" i="16"/>
  <c r="T81" i="16"/>
  <c r="X148" i="16"/>
  <c r="T151" i="16"/>
  <c r="T183" i="16"/>
  <c r="X188" i="16"/>
  <c r="T191" i="16"/>
  <c r="X192" i="16"/>
  <c r="T199" i="16"/>
  <c r="X200" i="16"/>
  <c r="T201" i="16"/>
  <c r="T203" i="16"/>
  <c r="T233" i="16"/>
  <c r="T302" i="16"/>
  <c r="X311" i="16"/>
  <c r="X319" i="16"/>
  <c r="T322" i="16"/>
  <c r="X323" i="16"/>
  <c r="X331" i="16"/>
  <c r="T332" i="16"/>
  <c r="T334" i="16"/>
  <c r="X343" i="16"/>
  <c r="T346" i="16"/>
  <c r="X347" i="16"/>
  <c r="T348" i="16"/>
  <c r="T350" i="16"/>
  <c r="X359" i="16"/>
  <c r="T362" i="16"/>
  <c r="X363" i="16"/>
  <c r="T364" i="16"/>
  <c r="T366" i="16"/>
  <c r="X375" i="16"/>
  <c r="T378" i="16"/>
  <c r="X379" i="16"/>
  <c r="T380" i="16"/>
  <c r="T382" i="16"/>
  <c r="X391" i="16"/>
  <c r="T394" i="16"/>
  <c r="X395" i="16"/>
  <c r="T396" i="16"/>
  <c r="T398" i="16"/>
  <c r="X407" i="16"/>
  <c r="T410" i="16"/>
  <c r="X411" i="16"/>
  <c r="T412" i="16"/>
  <c r="T414" i="16"/>
  <c r="X423" i="16"/>
  <c r="X427" i="16"/>
  <c r="T428" i="16"/>
  <c r="T430" i="16"/>
  <c r="X439" i="16"/>
  <c r="X443" i="16"/>
  <c r="T444" i="16"/>
  <c r="T446" i="16"/>
  <c r="X455" i="16"/>
  <c r="X459" i="16"/>
  <c r="T460" i="16"/>
  <c r="T462" i="16"/>
  <c r="X479" i="16"/>
  <c r="X483" i="16"/>
  <c r="X487" i="16"/>
  <c r="X491" i="16"/>
  <c r="T492" i="16"/>
  <c r="T494" i="16"/>
  <c r="X22" i="15"/>
  <c r="X50" i="15"/>
  <c r="X54" i="15"/>
  <c r="X70" i="15"/>
  <c r="X82" i="15"/>
  <c r="X86" i="15"/>
  <c r="X102" i="15"/>
  <c r="X114" i="15"/>
  <c r="X118" i="15"/>
  <c r="T121" i="15"/>
  <c r="X134" i="15"/>
  <c r="T137" i="15"/>
  <c r="T145" i="15"/>
  <c r="X146" i="15"/>
  <c r="T149" i="15"/>
  <c r="X150" i="15"/>
  <c r="T153" i="15"/>
  <c r="X166" i="15"/>
  <c r="T169" i="15"/>
  <c r="T177" i="15"/>
  <c r="X178" i="15"/>
  <c r="T181" i="15"/>
  <c r="X182" i="15"/>
  <c r="X198" i="15"/>
  <c r="X210" i="15"/>
  <c r="X214" i="15"/>
  <c r="X230" i="15"/>
  <c r="X242" i="15"/>
  <c r="X246" i="15"/>
  <c r="X262" i="15"/>
  <c r="X278" i="15"/>
  <c r="X298" i="15"/>
  <c r="X322" i="15"/>
  <c r="X354" i="15"/>
  <c r="X386" i="15"/>
  <c r="X418" i="15"/>
  <c r="X450" i="15"/>
  <c r="X482" i="15"/>
  <c r="AL8" i="14"/>
  <c r="AL13" i="14"/>
  <c r="T23" i="14"/>
  <c r="T27" i="14"/>
  <c r="T31" i="14"/>
  <c r="T149" i="14"/>
  <c r="T158" i="14"/>
  <c r="X159" i="14"/>
  <c r="T162" i="14"/>
  <c r="X163" i="14"/>
  <c r="T166" i="14"/>
  <c r="T170" i="14"/>
  <c r="X171" i="14"/>
  <c r="T190" i="14"/>
  <c r="X191" i="14"/>
  <c r="T194" i="14"/>
  <c r="X195" i="14"/>
  <c r="T198" i="14"/>
  <c r="T202" i="14"/>
  <c r="X203" i="14"/>
  <c r="T309" i="14"/>
  <c r="T325" i="14"/>
  <c r="X326" i="14"/>
  <c r="X330" i="14"/>
  <c r="T332" i="14"/>
  <c r="T333" i="14"/>
  <c r="X334" i="14"/>
  <c r="X338" i="14"/>
  <c r="T341" i="14"/>
  <c r="T357" i="14"/>
  <c r="X358" i="14"/>
  <c r="X362" i="14"/>
  <c r="T365" i="14"/>
  <c r="T400" i="14"/>
  <c r="X401" i="14"/>
  <c r="T472" i="14"/>
  <c r="T260" i="13"/>
  <c r="T292" i="13"/>
  <c r="T324" i="13"/>
  <c r="T356" i="13"/>
  <c r="T388" i="13"/>
  <c r="T420" i="13"/>
  <c r="T452" i="13"/>
  <c r="T484" i="13"/>
  <c r="T30" i="12"/>
  <c r="T32" i="12"/>
  <c r="X33" i="12"/>
  <c r="T36" i="12"/>
  <c r="X61" i="12"/>
  <c r="T64" i="12"/>
  <c r="T190" i="12"/>
  <c r="X238" i="12"/>
  <c r="T248" i="12"/>
  <c r="T320" i="12"/>
  <c r="X321" i="12"/>
  <c r="T328" i="12"/>
  <c r="X337" i="12"/>
  <c r="T344" i="12"/>
  <c r="T352" i="12"/>
  <c r="X353" i="12"/>
  <c r="T112" i="11"/>
  <c r="X129" i="11"/>
  <c r="T136" i="11"/>
  <c r="X145" i="11"/>
  <c r="T207" i="11"/>
  <c r="T258" i="11"/>
  <c r="T260" i="11"/>
  <c r="X261" i="11"/>
  <c r="X281" i="11"/>
  <c r="X297" i="11"/>
  <c r="X313" i="11"/>
  <c r="X329" i="11"/>
  <c r="X361" i="11"/>
  <c r="X377" i="11"/>
  <c r="T392" i="11"/>
  <c r="X393" i="11"/>
  <c r="T408" i="11"/>
  <c r="X409" i="11"/>
  <c r="T424" i="11"/>
  <c r="X425" i="11"/>
  <c r="T440" i="11"/>
  <c r="X441" i="11"/>
  <c r="T456" i="11"/>
  <c r="T472" i="11"/>
  <c r="X175" i="15"/>
  <c r="X207" i="15"/>
  <c r="X239" i="15"/>
  <c r="X255" i="15"/>
  <c r="X259" i="15"/>
  <c r="X271" i="15"/>
  <c r="X275" i="15"/>
  <c r="X319" i="15"/>
  <c r="X343" i="15"/>
  <c r="X351" i="15"/>
  <c r="X375" i="15"/>
  <c r="X383" i="15"/>
  <c r="X407" i="15"/>
  <c r="X415" i="15"/>
  <c r="X439" i="15"/>
  <c r="X89" i="14"/>
  <c r="T112" i="14"/>
  <c r="X113" i="14"/>
  <c r="T119" i="14"/>
  <c r="T121" i="14"/>
  <c r="T123" i="14"/>
  <c r="T125" i="14"/>
  <c r="T127" i="14"/>
  <c r="X132" i="14"/>
  <c r="T151" i="14"/>
  <c r="T155" i="14"/>
  <c r="T159" i="14"/>
  <c r="T277" i="14"/>
  <c r="T286" i="14"/>
  <c r="X287" i="14"/>
  <c r="T290" i="14"/>
  <c r="X291" i="14"/>
  <c r="T294" i="14"/>
  <c r="T298" i="14"/>
  <c r="X299" i="14"/>
  <c r="T318" i="14"/>
  <c r="X319" i="14"/>
  <c r="T322" i="14"/>
  <c r="X323" i="14"/>
  <c r="T326" i="14"/>
  <c r="T330" i="14"/>
  <c r="T437" i="14"/>
  <c r="T453" i="14"/>
  <c r="X454" i="14"/>
  <c r="X458" i="14"/>
  <c r="T460" i="14"/>
  <c r="T461" i="14"/>
  <c r="X462" i="14"/>
  <c r="X466" i="14"/>
  <c r="T469" i="14"/>
  <c r="AL12" i="13"/>
  <c r="T250" i="13"/>
  <c r="X256" i="13"/>
  <c r="X272" i="13"/>
  <c r="T275" i="13"/>
  <c r="X288" i="13"/>
  <c r="X304" i="13"/>
  <c r="T307" i="13"/>
  <c r="X320" i="13"/>
  <c r="T322" i="13"/>
  <c r="X336" i="13"/>
  <c r="T339" i="13"/>
  <c r="X352" i="13"/>
  <c r="X368" i="13"/>
  <c r="T371" i="13"/>
  <c r="X384" i="13"/>
  <c r="X400" i="13"/>
  <c r="T403" i="13"/>
  <c r="X416" i="13"/>
  <c r="X432" i="13"/>
  <c r="T435" i="13"/>
  <c r="X448" i="13"/>
  <c r="X464" i="13"/>
  <c r="X480" i="13"/>
  <c r="X496" i="13"/>
  <c r="AJ12" i="12"/>
  <c r="AJ15" i="12"/>
  <c r="T137" i="12"/>
  <c r="T145" i="12"/>
  <c r="T193" i="12"/>
  <c r="T195" i="12"/>
  <c r="X196" i="12"/>
  <c r="T199" i="12"/>
  <c r="T202" i="12"/>
  <c r="X203" i="12"/>
  <c r="T206" i="12"/>
  <c r="X215" i="12"/>
  <c r="T216" i="12"/>
  <c r="T218" i="12"/>
  <c r="X219" i="12"/>
  <c r="T222" i="12"/>
  <c r="X302" i="12"/>
  <c r="X318" i="12"/>
  <c r="X334" i="12"/>
  <c r="T401" i="12"/>
  <c r="T403" i="12"/>
  <c r="X404" i="12"/>
  <c r="T417" i="12"/>
  <c r="T419" i="12"/>
  <c r="X420" i="12"/>
  <c r="T425" i="12"/>
  <c r="T427" i="12"/>
  <c r="X428" i="12"/>
  <c r="T435" i="12"/>
  <c r="X436" i="12"/>
  <c r="T441" i="12"/>
  <c r="T443" i="12"/>
  <c r="X444" i="12"/>
  <c r="T451" i="12"/>
  <c r="X452" i="12"/>
  <c r="T457" i="12"/>
  <c r="T459" i="12"/>
  <c r="X460" i="12"/>
  <c r="T467" i="12"/>
  <c r="X468" i="12"/>
  <c r="T473" i="12"/>
  <c r="T475" i="12"/>
  <c r="X476" i="12"/>
  <c r="T483" i="12"/>
  <c r="X484" i="12"/>
  <c r="T489" i="12"/>
  <c r="T491" i="12"/>
  <c r="X492" i="12"/>
  <c r="T499" i="12"/>
  <c r="X7" i="11"/>
  <c r="AL7" i="11"/>
  <c r="AK11" i="11"/>
  <c r="X12" i="11"/>
  <c r="AL12" i="11"/>
  <c r="T115" i="11"/>
  <c r="T117" i="11"/>
  <c r="T194" i="11"/>
  <c r="X203" i="11"/>
  <c r="X235" i="11"/>
  <c r="T255" i="11"/>
  <c r="T257" i="11"/>
  <c r="X460" i="10"/>
  <c r="T467" i="10"/>
  <c r="T475" i="10"/>
  <c r="X484" i="10"/>
  <c r="T487" i="10"/>
  <c r="X488" i="10"/>
  <c r="T491" i="10"/>
  <c r="T52" i="12"/>
  <c r="T80" i="12"/>
  <c r="X126" i="12"/>
  <c r="X130" i="12"/>
  <c r="T132" i="12"/>
  <c r="T133" i="12"/>
  <c r="T136" i="12"/>
  <c r="X145" i="12"/>
  <c r="X177" i="12"/>
  <c r="T246" i="12"/>
  <c r="T273" i="12"/>
  <c r="T278" i="12"/>
  <c r="T279" i="12"/>
  <c r="T282" i="12"/>
  <c r="X283" i="12"/>
  <c r="T286" i="12"/>
  <c r="T296" i="12"/>
  <c r="T298" i="12"/>
  <c r="X299" i="12"/>
  <c r="T302" i="12"/>
  <c r="T372" i="12"/>
  <c r="X378" i="12"/>
  <c r="T380" i="12"/>
  <c r="T381" i="12"/>
  <c r="T384" i="12"/>
  <c r="T392" i="12"/>
  <c r="T398" i="12"/>
  <c r="T400" i="12"/>
  <c r="T408" i="12"/>
  <c r="T26" i="11"/>
  <c r="T34" i="11"/>
  <c r="T42" i="11"/>
  <c r="T50" i="11"/>
  <c r="T58" i="11"/>
  <c r="T66" i="11"/>
  <c r="T74" i="11"/>
  <c r="T82" i="11"/>
  <c r="T90" i="11"/>
  <c r="T98" i="11"/>
  <c r="T106" i="11"/>
  <c r="T179" i="11"/>
  <c r="X180" i="11"/>
  <c r="T182" i="11"/>
  <c r="T183" i="11"/>
  <c r="T191" i="11"/>
  <c r="T226" i="11"/>
  <c r="X232" i="11"/>
  <c r="T242" i="11"/>
  <c r="X251" i="11"/>
  <c r="X477" i="11"/>
  <c r="T488" i="11"/>
  <c r="X493" i="11"/>
  <c r="X31" i="10"/>
  <c r="X51" i="10"/>
  <c r="X83" i="10"/>
  <c r="X99" i="10"/>
  <c r="X115" i="10"/>
  <c r="X131" i="10"/>
  <c r="X147" i="10"/>
  <c r="X163" i="10"/>
  <c r="X179" i="10"/>
  <c r="X191" i="10"/>
  <c r="X207" i="10"/>
  <c r="X219" i="10"/>
  <c r="X235" i="10"/>
  <c r="X247" i="10"/>
  <c r="X263" i="10"/>
  <c r="X447" i="10"/>
  <c r="X463" i="10"/>
  <c r="X491" i="10"/>
  <c r="X495" i="10"/>
  <c r="T497" i="10"/>
  <c r="X25" i="9"/>
  <c r="X45" i="9"/>
  <c r="X49" i="9"/>
  <c r="X53" i="9"/>
  <c r="X57" i="9"/>
  <c r="X77" i="9"/>
  <c r="X81" i="9"/>
  <c r="X85" i="9"/>
  <c r="X89" i="9"/>
  <c r="X109" i="9"/>
  <c r="X113" i="9"/>
  <c r="X117" i="9"/>
  <c r="X121" i="9"/>
  <c r="X133" i="9"/>
  <c r="X137" i="9"/>
  <c r="X141" i="9"/>
  <c r="X145" i="9"/>
  <c r="X157" i="9"/>
  <c r="X161" i="9"/>
  <c r="X181" i="9"/>
  <c r="X185" i="9"/>
  <c r="X189" i="9"/>
  <c r="X193" i="9"/>
  <c r="X205" i="9"/>
  <c r="X209" i="9"/>
  <c r="X213" i="9"/>
  <c r="X217" i="9"/>
  <c r="X245" i="9"/>
  <c r="X249" i="9"/>
  <c r="X269" i="9"/>
  <c r="X273" i="9"/>
  <c r="X277" i="9"/>
  <c r="X281" i="9"/>
  <c r="X309" i="9"/>
  <c r="X313" i="9"/>
  <c r="X333" i="9"/>
  <c r="X337" i="9"/>
  <c r="X341" i="9"/>
  <c r="X345" i="9"/>
  <c r="X373" i="9"/>
  <c r="X377" i="9"/>
  <c r="X401" i="9"/>
  <c r="X405" i="9"/>
  <c r="X409" i="9"/>
  <c r="X437" i="9"/>
  <c r="X441" i="9"/>
  <c r="X461" i="9"/>
  <c r="X465" i="9"/>
  <c r="X469" i="9"/>
  <c r="X473" i="9"/>
  <c r="AL11" i="8"/>
  <c r="AL13" i="8"/>
  <c r="X36" i="8"/>
  <c r="X68" i="8"/>
  <c r="X100" i="8"/>
  <c r="X124" i="8"/>
  <c r="X156" i="8"/>
  <c r="X180" i="8"/>
  <c r="X196" i="8"/>
  <c r="X228" i="8"/>
  <c r="X260" i="8"/>
  <c r="AJ15" i="9"/>
  <c r="X38" i="9"/>
  <c r="X42" i="9"/>
  <c r="X46" i="9"/>
  <c r="X50" i="9"/>
  <c r="X70" i="9"/>
  <c r="X74" i="9"/>
  <c r="X78" i="9"/>
  <c r="X82" i="9"/>
  <c r="X102" i="9"/>
  <c r="X106" i="9"/>
  <c r="X110" i="9"/>
  <c r="X114" i="9"/>
  <c r="X134" i="9"/>
  <c r="X138" i="9"/>
  <c r="X150" i="9"/>
  <c r="X154" i="9"/>
  <c r="X158" i="9"/>
  <c r="X162" i="9"/>
  <c r="X182" i="9"/>
  <c r="X186" i="9"/>
  <c r="X198" i="9"/>
  <c r="X202" i="9"/>
  <c r="X206" i="9"/>
  <c r="X210" i="9"/>
  <c r="X230" i="9"/>
  <c r="X234" i="9"/>
  <c r="X238" i="9"/>
  <c r="X242" i="9"/>
  <c r="X266" i="9"/>
  <c r="X274" i="9"/>
  <c r="X298" i="9"/>
  <c r="X306" i="9"/>
  <c r="X330" i="9"/>
  <c r="X334" i="9"/>
  <c r="X338" i="9"/>
  <c r="X362" i="9"/>
  <c r="X370" i="9"/>
  <c r="X390" i="9"/>
  <c r="X394" i="9"/>
  <c r="X402" i="9"/>
  <c r="X426" i="9"/>
  <c r="X434" i="9"/>
  <c r="T423" i="5"/>
  <c r="X107" i="4"/>
  <c r="X115" i="4"/>
  <c r="X131" i="4"/>
  <c r="X147" i="4"/>
  <c r="X187" i="4"/>
  <c r="X195" i="4"/>
  <c r="X207" i="4"/>
  <c r="X215" i="4"/>
  <c r="X231" i="4"/>
  <c r="X247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269" i="10"/>
  <c r="X273" i="10"/>
  <c r="X289" i="10"/>
  <c r="X305" i="10"/>
  <c r="X313" i="10"/>
  <c r="X325" i="10"/>
  <c r="X329" i="10"/>
  <c r="X353" i="10"/>
  <c r="X369" i="10"/>
  <c r="X377" i="10"/>
  <c r="X389" i="10"/>
  <c r="X393" i="10"/>
  <c r="X417" i="10"/>
  <c r="T427" i="10"/>
  <c r="X433" i="10"/>
  <c r="X437" i="5"/>
  <c r="X445" i="5"/>
  <c r="X469" i="5"/>
  <c r="X477" i="5"/>
  <c r="AL12" i="4"/>
  <c r="X40" i="4"/>
  <c r="X56" i="4"/>
  <c r="X72" i="4"/>
  <c r="X88" i="4"/>
  <c r="X427" i="4"/>
  <c r="X435" i="4"/>
  <c r="X443" i="4"/>
  <c r="X455" i="4"/>
  <c r="X463" i="4"/>
  <c r="X471" i="4"/>
  <c r="T474" i="4"/>
  <c r="X479" i="4"/>
  <c r="T482" i="4"/>
  <c r="X487" i="4"/>
  <c r="X491" i="4"/>
  <c r="X25" i="33"/>
  <c r="X33" i="33"/>
  <c r="X46" i="33"/>
  <c r="X47" i="33"/>
  <c r="X48" i="33"/>
  <c r="X49" i="33"/>
  <c r="X59" i="33"/>
  <c r="X60" i="33"/>
  <c r="X75" i="33"/>
  <c r="X76" i="33"/>
  <c r="X77" i="33"/>
  <c r="X78" i="33"/>
  <c r="X79" i="33"/>
  <c r="X87" i="33"/>
  <c r="X88" i="33"/>
  <c r="X89" i="33"/>
  <c r="X91" i="33"/>
  <c r="X105" i="33"/>
  <c r="X107" i="33"/>
  <c r="X108" i="33"/>
  <c r="X109" i="33"/>
  <c r="X110" i="33"/>
  <c r="X111" i="33"/>
  <c r="X117" i="33"/>
  <c r="X118" i="33"/>
  <c r="X119" i="33"/>
  <c r="X120" i="33"/>
  <c r="X139" i="33"/>
  <c r="X140" i="33"/>
  <c r="X141" i="33"/>
  <c r="X142" i="33"/>
  <c r="X143" i="33"/>
  <c r="X144" i="33"/>
  <c r="X151" i="33"/>
  <c r="X152" i="33"/>
  <c r="X153" i="33"/>
  <c r="X155" i="33"/>
  <c r="X156" i="33"/>
  <c r="X157" i="33"/>
  <c r="X158" i="33"/>
  <c r="X159" i="33"/>
  <c r="X160" i="33"/>
  <c r="X161" i="33"/>
  <c r="X162" i="33"/>
  <c r="X163" i="33"/>
  <c r="X174" i="33"/>
  <c r="X176" i="33"/>
  <c r="X187" i="33"/>
  <c r="X188" i="33"/>
  <c r="X189" i="33"/>
  <c r="X191" i="33"/>
  <c r="X192" i="33"/>
  <c r="X209" i="33"/>
  <c r="X210" i="33"/>
  <c r="X211" i="33"/>
  <c r="X212" i="33"/>
  <c r="X213" i="33"/>
  <c r="X214" i="33"/>
  <c r="X226" i="33"/>
  <c r="X227" i="33"/>
  <c r="X228" i="33"/>
  <c r="X230" i="33"/>
  <c r="X231" i="33"/>
  <c r="X232" i="33"/>
  <c r="X233" i="33"/>
  <c r="X242" i="33"/>
  <c r="X243" i="33"/>
  <c r="X244" i="33"/>
  <c r="X246" i="33"/>
  <c r="X247" i="33"/>
  <c r="X249" i="33"/>
  <c r="X258" i="33"/>
  <c r="X259" i="33"/>
  <c r="X260" i="33"/>
  <c r="X42" i="2"/>
  <c r="X46" i="2"/>
  <c r="X50" i="2"/>
  <c r="X54" i="2"/>
  <c r="X58" i="2"/>
  <c r="X62" i="2"/>
  <c r="T354" i="30"/>
  <c r="T365" i="30"/>
  <c r="T366" i="30"/>
  <c r="T368" i="30"/>
  <c r="T381" i="30"/>
  <c r="T382" i="30"/>
  <c r="T384" i="30"/>
  <c r="T397" i="30"/>
  <c r="T398" i="30"/>
  <c r="T400" i="30"/>
  <c r="T413" i="30"/>
  <c r="T414" i="30"/>
  <c r="T416" i="30"/>
  <c r="T430" i="30"/>
  <c r="T432" i="30"/>
  <c r="T435" i="30"/>
  <c r="X437" i="30"/>
  <c r="T439" i="30"/>
  <c r="T455" i="30"/>
  <c r="AL15" i="32"/>
  <c r="T33" i="32"/>
  <c r="T97" i="32"/>
  <c r="T161" i="32"/>
  <c r="T225" i="32"/>
  <c r="T243" i="32"/>
  <c r="T289" i="32"/>
  <c r="T307" i="32"/>
  <c r="T353" i="32"/>
  <c r="T371" i="32"/>
  <c r="T387" i="32"/>
  <c r="T419" i="32"/>
  <c r="T465" i="32"/>
  <c r="T483" i="32"/>
  <c r="Q16" i="31"/>
  <c r="AL11" i="31"/>
  <c r="AK13" i="31"/>
  <c r="T49" i="31"/>
  <c r="T56" i="31"/>
  <c r="T123" i="31"/>
  <c r="T141" i="31"/>
  <c r="T187" i="31"/>
  <c r="T248" i="31"/>
  <c r="T249" i="31"/>
  <c r="T257" i="31"/>
  <c r="X258" i="31"/>
  <c r="X262" i="31"/>
  <c r="X265" i="31"/>
  <c r="T275" i="31"/>
  <c r="T276" i="31"/>
  <c r="X277" i="31"/>
  <c r="T283" i="31"/>
  <c r="T302" i="31"/>
  <c r="X303" i="31"/>
  <c r="T321" i="31"/>
  <c r="X322" i="31"/>
  <c r="T339" i="31"/>
  <c r="X341" i="31"/>
  <c r="T347" i="31"/>
  <c r="T357" i="31"/>
  <c r="T366" i="31"/>
  <c r="X367" i="31"/>
  <c r="T385" i="31"/>
  <c r="X386" i="31"/>
  <c r="T403" i="31"/>
  <c r="X405" i="31"/>
  <c r="T411" i="31"/>
  <c r="T421" i="31"/>
  <c r="T430" i="31"/>
  <c r="X431" i="31"/>
  <c r="T449" i="31"/>
  <c r="X450" i="31"/>
  <c r="T467" i="31"/>
  <c r="X469" i="31"/>
  <c r="T475" i="31"/>
  <c r="T485" i="31"/>
  <c r="T494" i="31"/>
  <c r="X495" i="31"/>
  <c r="T6" i="30"/>
  <c r="T8" i="30"/>
  <c r="AL11" i="30"/>
  <c r="T12" i="30"/>
  <c r="AK13" i="30"/>
  <c r="AB16" i="30"/>
  <c r="T21" i="30"/>
  <c r="T23" i="30"/>
  <c r="T43" i="30"/>
  <c r="T44" i="30"/>
  <c r="X48" i="30"/>
  <c r="T50" i="30"/>
  <c r="T51" i="30"/>
  <c r="X67" i="30"/>
  <c r="T85" i="30"/>
  <c r="T87" i="30"/>
  <c r="X90" i="30"/>
  <c r="T107" i="30"/>
  <c r="T108" i="30"/>
  <c r="X112" i="30"/>
  <c r="T114" i="30"/>
  <c r="T115" i="30"/>
  <c r="X127" i="30"/>
  <c r="T133" i="30"/>
  <c r="T141" i="30"/>
  <c r="T143" i="30"/>
  <c r="T145" i="30"/>
  <c r="T163" i="30"/>
  <c r="T164" i="30"/>
  <c r="T167" i="30"/>
  <c r="T181" i="30"/>
  <c r="X183" i="30"/>
  <c r="T189" i="30"/>
  <c r="T199" i="30"/>
  <c r="X205" i="30"/>
  <c r="T208" i="30"/>
  <c r="X209" i="30"/>
  <c r="T223" i="30"/>
  <c r="X224" i="30"/>
  <c r="T226" i="30"/>
  <c r="T227" i="30"/>
  <c r="T235" i="30"/>
  <c r="X236" i="30"/>
  <c r="T263" i="30"/>
  <c r="T264" i="30"/>
  <c r="X265" i="30"/>
  <c r="X279" i="30"/>
  <c r="T285" i="30"/>
  <c r="T293" i="30"/>
  <c r="AK7" i="2"/>
  <c r="AJ11" i="2"/>
  <c r="X372" i="2"/>
  <c r="X380" i="2"/>
  <c r="X388" i="2"/>
  <c r="X396" i="2"/>
  <c r="X408" i="2"/>
  <c r="X416" i="2"/>
  <c r="X428" i="2"/>
  <c r="X436" i="2"/>
  <c r="X444" i="2"/>
  <c r="X452" i="2"/>
  <c r="X460" i="2"/>
  <c r="X468" i="2"/>
  <c r="X476" i="2"/>
  <c r="X484" i="2"/>
  <c r="X492" i="2"/>
  <c r="X500" i="2"/>
  <c r="AK12" i="3"/>
  <c r="AL7" i="32"/>
  <c r="T31" i="32"/>
  <c r="X32" i="32"/>
  <c r="X36" i="32"/>
  <c r="T49" i="32"/>
  <c r="T50" i="32"/>
  <c r="X51" i="32"/>
  <c r="T57" i="32"/>
  <c r="T61" i="32"/>
  <c r="X62" i="32"/>
  <c r="X73" i="32"/>
  <c r="T76" i="32"/>
  <c r="X77" i="32"/>
  <c r="T95" i="32"/>
  <c r="X96" i="32"/>
  <c r="X100" i="32"/>
  <c r="T113" i="32"/>
  <c r="T114" i="32"/>
  <c r="X115" i="32"/>
  <c r="T121" i="32"/>
  <c r="X137" i="32"/>
  <c r="T140" i="32"/>
  <c r="X141" i="32"/>
  <c r="T159" i="32"/>
  <c r="X160" i="32"/>
  <c r="T177" i="32"/>
  <c r="T178" i="32"/>
  <c r="X179" i="32"/>
  <c r="T185" i="32"/>
  <c r="X190" i="32"/>
  <c r="X201" i="32"/>
  <c r="T204" i="32"/>
  <c r="X205" i="32"/>
  <c r="T223" i="32"/>
  <c r="X224" i="32"/>
  <c r="T227" i="32"/>
  <c r="T241" i="32"/>
  <c r="T242" i="32"/>
  <c r="X243" i="32"/>
  <c r="T249" i="32"/>
  <c r="T259" i="32"/>
  <c r="X265" i="32"/>
  <c r="T268" i="32"/>
  <c r="X269" i="32"/>
  <c r="T287" i="32"/>
  <c r="X288" i="32"/>
  <c r="T305" i="32"/>
  <c r="T306" i="32"/>
  <c r="X307" i="32"/>
  <c r="T313" i="32"/>
  <c r="T323" i="32"/>
  <c r="X329" i="32"/>
  <c r="T332" i="32"/>
  <c r="X333" i="32"/>
  <c r="T351" i="32"/>
  <c r="X352" i="32"/>
  <c r="T369" i="32"/>
  <c r="T370" i="32"/>
  <c r="X371" i="32"/>
  <c r="T377" i="32"/>
  <c r="T385" i="32"/>
  <c r="T399" i="32"/>
  <c r="T400" i="32"/>
  <c r="T403" i="32"/>
  <c r="T417" i="32"/>
  <c r="T418" i="32"/>
  <c r="X419" i="32"/>
  <c r="T425" i="32"/>
  <c r="T435" i="32"/>
  <c r="X441" i="32"/>
  <c r="T444" i="32"/>
  <c r="X445" i="32"/>
  <c r="T463" i="32"/>
  <c r="X464" i="32"/>
  <c r="T481" i="32"/>
  <c r="T482" i="32"/>
  <c r="X483" i="32"/>
  <c r="T489" i="32"/>
  <c r="T499" i="32"/>
  <c r="W16" i="31"/>
  <c r="AK6" i="31"/>
  <c r="AL12" i="31"/>
  <c r="AL13" i="31"/>
  <c r="AB16" i="31"/>
  <c r="T21" i="31"/>
  <c r="X33" i="31"/>
  <c r="T43" i="31"/>
  <c r="T44" i="31"/>
  <c r="T61" i="31"/>
  <c r="T62" i="31"/>
  <c r="X63" i="31"/>
  <c r="X77" i="31"/>
  <c r="T83" i="31"/>
  <c r="T93" i="31"/>
  <c r="X99" i="31"/>
  <c r="T102" i="31"/>
  <c r="X103" i="31"/>
  <c r="T121" i="31"/>
  <c r="X122" i="31"/>
  <c r="X126" i="31"/>
  <c r="T139" i="31"/>
  <c r="X141" i="31"/>
  <c r="T147" i="31"/>
  <c r="T157" i="31"/>
  <c r="X163" i="31"/>
  <c r="T166" i="31"/>
  <c r="X167" i="31"/>
  <c r="T185" i="31"/>
  <c r="X186" i="31"/>
  <c r="X203" i="31"/>
  <c r="T206" i="31"/>
  <c r="X207" i="31"/>
  <c r="X221" i="31"/>
  <c r="T227" i="31"/>
  <c r="X232" i="31"/>
  <c r="T246" i="31"/>
  <c r="X247" i="31"/>
  <c r="T253" i="31"/>
  <c r="T254" i="31"/>
  <c r="X255" i="31"/>
  <c r="T273" i="31"/>
  <c r="X274" i="31"/>
  <c r="X281" i="31"/>
  <c r="T291" i="31"/>
  <c r="T292" i="31"/>
  <c r="X293" i="31"/>
  <c r="T299" i="31"/>
  <c r="T309" i="31"/>
  <c r="T318" i="31"/>
  <c r="X319" i="31"/>
  <c r="T337" i="31"/>
  <c r="X338" i="31"/>
  <c r="T355" i="31"/>
  <c r="X357" i="31"/>
  <c r="T363" i="31"/>
  <c r="T373" i="31"/>
  <c r="T382" i="31"/>
  <c r="X383" i="31"/>
  <c r="T401" i="31"/>
  <c r="X402" i="31"/>
  <c r="T419" i="31"/>
  <c r="X421" i="31"/>
  <c r="T427" i="31"/>
  <c r="T437" i="31"/>
  <c r="T446" i="31"/>
  <c r="X447" i="31"/>
  <c r="T465" i="31"/>
  <c r="X466" i="31"/>
  <c r="T483" i="31"/>
  <c r="X485" i="31"/>
  <c r="T491" i="31"/>
  <c r="X6" i="30"/>
  <c r="AJ6" i="30"/>
  <c r="X8" i="30"/>
  <c r="AJ8" i="30"/>
  <c r="T13" i="30"/>
  <c r="AL13" i="30"/>
  <c r="T37" i="30"/>
  <c r="T39" i="30"/>
  <c r="T41" i="30"/>
  <c r="T59" i="30"/>
  <c r="T60" i="30"/>
  <c r="T66" i="30"/>
  <c r="T67" i="30"/>
  <c r="T101" i="30"/>
  <c r="T103" i="30"/>
  <c r="T105" i="30"/>
  <c r="X106" i="30"/>
  <c r="T123" i="30"/>
  <c r="T124" i="30"/>
  <c r="T127" i="30"/>
  <c r="X139" i="30"/>
  <c r="T157" i="30"/>
  <c r="T159" i="30"/>
  <c r="T161" i="30"/>
  <c r="X162" i="30"/>
  <c r="T179" i="30"/>
  <c r="X180" i="30"/>
  <c r="T197" i="30"/>
  <c r="T198" i="30"/>
  <c r="X199" i="30"/>
  <c r="T205" i="30"/>
  <c r="T215" i="30"/>
  <c r="T231" i="30"/>
  <c r="T232" i="30"/>
  <c r="X233" i="30"/>
  <c r="X247" i="30"/>
  <c r="T253" i="30"/>
  <c r="T261" i="30"/>
  <c r="T275" i="30"/>
  <c r="T276" i="30"/>
  <c r="T279" i="30"/>
  <c r="X291" i="30"/>
  <c r="T327" i="30"/>
  <c r="T328" i="30"/>
  <c r="X329" i="30"/>
  <c r="X343" i="30"/>
  <c r="T349" i="30"/>
  <c r="T357" i="30"/>
  <c r="T359" i="30"/>
  <c r="T360" i="30"/>
  <c r="T373" i="30"/>
  <c r="T374" i="30"/>
  <c r="T376" i="30"/>
  <c r="T389" i="30"/>
  <c r="T390" i="30"/>
  <c r="T392" i="30"/>
  <c r="T405" i="30"/>
  <c r="T406" i="30"/>
  <c r="T408" i="30"/>
  <c r="T421" i="30"/>
  <c r="T422" i="30"/>
  <c r="T424" i="30"/>
  <c r="T125" i="29"/>
  <c r="Q16" i="32"/>
  <c r="X25" i="32"/>
  <c r="T28" i="32"/>
  <c r="X29" i="32"/>
  <c r="T32" i="32"/>
  <c r="T47" i="32"/>
  <c r="X48" i="32"/>
  <c r="X52" i="32"/>
  <c r="T65" i="32"/>
  <c r="T66" i="32"/>
  <c r="X67" i="32"/>
  <c r="T73" i="32"/>
  <c r="T77" i="32"/>
  <c r="X78" i="32"/>
  <c r="X89" i="32"/>
  <c r="T92" i="32"/>
  <c r="X93" i="32"/>
  <c r="T111" i="32"/>
  <c r="X112" i="32"/>
  <c r="X116" i="32"/>
  <c r="T129" i="32"/>
  <c r="T130" i="32"/>
  <c r="X131" i="32"/>
  <c r="T137" i="32"/>
  <c r="X153" i="32"/>
  <c r="T156" i="32"/>
  <c r="X157" i="32"/>
  <c r="T175" i="32"/>
  <c r="X176" i="32"/>
  <c r="T179" i="32"/>
  <c r="X180" i="32"/>
  <c r="X183" i="32"/>
  <c r="T193" i="32"/>
  <c r="T194" i="32"/>
  <c r="X195" i="32"/>
  <c r="T201" i="32"/>
  <c r="X217" i="32"/>
  <c r="T220" i="32"/>
  <c r="X221" i="32"/>
  <c r="T239" i="32"/>
  <c r="X240" i="32"/>
  <c r="T257" i="32"/>
  <c r="T258" i="32"/>
  <c r="X259" i="32"/>
  <c r="T265" i="32"/>
  <c r="T275" i="32"/>
  <c r="X281" i="32"/>
  <c r="T284" i="32"/>
  <c r="X285" i="32"/>
  <c r="T303" i="32"/>
  <c r="X304" i="32"/>
  <c r="T321" i="32"/>
  <c r="T322" i="32"/>
  <c r="X323" i="32"/>
  <c r="T329" i="32"/>
  <c r="T339" i="32"/>
  <c r="X345" i="32"/>
  <c r="T348" i="32"/>
  <c r="X349" i="32"/>
  <c r="T367" i="32"/>
  <c r="X368" i="32"/>
  <c r="X383" i="32"/>
  <c r="T393" i="32"/>
  <c r="T394" i="32"/>
  <c r="T397" i="32"/>
  <c r="X398" i="32"/>
  <c r="T415" i="32"/>
  <c r="X416" i="32"/>
  <c r="T433" i="32"/>
  <c r="X435" i="32"/>
  <c r="T441" i="32"/>
  <c r="T451" i="32"/>
  <c r="T460" i="32"/>
  <c r="X461" i="32"/>
  <c r="T479" i="32"/>
  <c r="X480" i="32"/>
  <c r="T497" i="32"/>
  <c r="T498" i="32"/>
  <c r="X499" i="32"/>
  <c r="AL6" i="31"/>
  <c r="AK8" i="31"/>
  <c r="AL15" i="31"/>
  <c r="T29" i="31"/>
  <c r="X30" i="31"/>
  <c r="T32" i="31"/>
  <c r="T33" i="31"/>
  <c r="T41" i="31"/>
  <c r="X42" i="31"/>
  <c r="T59" i="31"/>
  <c r="T73" i="31"/>
  <c r="T74" i="31"/>
  <c r="T77" i="31"/>
  <c r="X81" i="31"/>
  <c r="T91" i="31"/>
  <c r="X93" i="31"/>
  <c r="T99" i="31"/>
  <c r="T118" i="31"/>
  <c r="X119" i="31"/>
  <c r="T137" i="31"/>
  <c r="X138" i="31"/>
  <c r="T155" i="31"/>
  <c r="X157" i="31"/>
  <c r="T163" i="31"/>
  <c r="T173" i="31"/>
  <c r="T182" i="31"/>
  <c r="X183" i="31"/>
  <c r="X197" i="31"/>
  <c r="T203" i="31"/>
  <c r="T217" i="31"/>
  <c r="T218" i="31"/>
  <c r="T221" i="31"/>
  <c r="X222" i="31"/>
  <c r="X225" i="31"/>
  <c r="T235" i="31"/>
  <c r="X237" i="31"/>
  <c r="T243" i="31"/>
  <c r="T251" i="31"/>
  <c r="T270" i="31"/>
  <c r="X271" i="31"/>
  <c r="T289" i="31"/>
  <c r="X290" i="31"/>
  <c r="T307" i="31"/>
  <c r="T308" i="31"/>
  <c r="X309" i="31"/>
  <c r="T315" i="31"/>
  <c r="X331" i="31"/>
  <c r="T334" i="31"/>
  <c r="X335" i="31"/>
  <c r="T353" i="31"/>
  <c r="X354" i="31"/>
  <c r="T371" i="31"/>
  <c r="T372" i="31"/>
  <c r="X373" i="31"/>
  <c r="T379" i="31"/>
  <c r="X395" i="31"/>
  <c r="T398" i="31"/>
  <c r="X399" i="31"/>
  <c r="T417" i="31"/>
  <c r="X418" i="31"/>
  <c r="T435" i="31"/>
  <c r="X437" i="31"/>
  <c r="T443" i="31"/>
  <c r="T462" i="31"/>
  <c r="X463" i="31"/>
  <c r="T481" i="31"/>
  <c r="X482" i="31"/>
  <c r="T499" i="31"/>
  <c r="T7" i="30"/>
  <c r="T9" i="30"/>
  <c r="S16" i="30"/>
  <c r="T53" i="30"/>
  <c r="T75" i="30"/>
  <c r="T76" i="30"/>
  <c r="X80" i="30"/>
  <c r="T82" i="30"/>
  <c r="T83" i="30"/>
  <c r="X99" i="30"/>
  <c r="T117" i="30"/>
  <c r="T135" i="30"/>
  <c r="X136" i="30"/>
  <c r="T138" i="30"/>
  <c r="T139" i="30"/>
  <c r="X155" i="30"/>
  <c r="T176" i="30"/>
  <c r="X177" i="30"/>
  <c r="T195" i="30"/>
  <c r="X196" i="30"/>
  <c r="T213" i="30"/>
  <c r="T214" i="30"/>
  <c r="X215" i="30"/>
  <c r="T221" i="30"/>
  <c r="T229" i="30"/>
  <c r="T243" i="30"/>
  <c r="T244" i="30"/>
  <c r="T247" i="30"/>
  <c r="X259" i="30"/>
  <c r="T269" i="30"/>
  <c r="T270" i="30"/>
  <c r="T273" i="30"/>
  <c r="X274" i="30"/>
  <c r="T287" i="30"/>
  <c r="X288" i="30"/>
  <c r="T290" i="30"/>
  <c r="T291" i="30"/>
  <c r="T299" i="30"/>
  <c r="X300" i="30"/>
  <c r="T303" i="30"/>
  <c r="X311" i="30"/>
  <c r="T317" i="30"/>
  <c r="T325" i="30"/>
  <c r="X440" i="30"/>
  <c r="T442" i="30"/>
  <c r="X443" i="30"/>
  <c r="X451" i="30"/>
  <c r="T454" i="30"/>
  <c r="T456" i="30"/>
  <c r="X478" i="30"/>
  <c r="T499" i="30"/>
  <c r="Q16" i="29"/>
  <c r="T6" i="29"/>
  <c r="AK7" i="29"/>
  <c r="X31" i="29"/>
  <c r="T38" i="29"/>
  <c r="X50" i="29"/>
  <c r="T53" i="29"/>
  <c r="T63" i="29"/>
  <c r="X65" i="29"/>
  <c r="T77" i="29"/>
  <c r="T89" i="29"/>
  <c r="X90" i="29"/>
  <c r="T93" i="29"/>
  <c r="T101" i="29"/>
  <c r="T111" i="29"/>
  <c r="X114" i="29"/>
  <c r="T137" i="29"/>
  <c r="X154" i="29"/>
  <c r="X169" i="29"/>
  <c r="T170" i="29"/>
  <c r="T215" i="29"/>
  <c r="X233" i="29"/>
  <c r="T234" i="29"/>
  <c r="T279" i="29"/>
  <c r="X282" i="29"/>
  <c r="X297" i="29"/>
  <c r="T298" i="29"/>
  <c r="X323" i="29"/>
  <c r="T359" i="29"/>
  <c r="T362" i="29"/>
  <c r="T377" i="29"/>
  <c r="X387" i="29"/>
  <c r="T423" i="29"/>
  <c r="T426" i="29"/>
  <c r="T428" i="29"/>
  <c r="T441" i="29"/>
  <c r="X451" i="29"/>
  <c r="T487" i="29"/>
  <c r="T490" i="29"/>
  <c r="T492" i="29"/>
  <c r="T11" i="28"/>
  <c r="X34" i="28"/>
  <c r="T55" i="28"/>
  <c r="X92" i="28"/>
  <c r="X108" i="28"/>
  <c r="X124" i="28"/>
  <c r="T150" i="28"/>
  <c r="X155" i="28"/>
  <c r="T179" i="28"/>
  <c r="X182" i="28"/>
  <c r="X201" i="28"/>
  <c r="X205" i="28"/>
  <c r="T222" i="28"/>
  <c r="T243" i="28"/>
  <c r="X246" i="28"/>
  <c r="X265" i="28"/>
  <c r="X269" i="28"/>
  <c r="T286" i="28"/>
  <c r="T287" i="28"/>
  <c r="X291" i="28"/>
  <c r="T294" i="28"/>
  <c r="T307" i="28"/>
  <c r="X310" i="28"/>
  <c r="X329" i="28"/>
  <c r="X333" i="28"/>
  <c r="T371" i="28"/>
  <c r="X374" i="28"/>
  <c r="T435" i="28"/>
  <c r="T499" i="28"/>
  <c r="AJ13" i="27"/>
  <c r="T61" i="27"/>
  <c r="T62" i="27"/>
  <c r="T125" i="27"/>
  <c r="T126" i="27"/>
  <c r="T189" i="27"/>
  <c r="T190" i="27"/>
  <c r="T253" i="27"/>
  <c r="T254" i="27"/>
  <c r="T317" i="27"/>
  <c r="T318" i="27"/>
  <c r="T381" i="27"/>
  <c r="T382" i="27"/>
  <c r="T445" i="27"/>
  <c r="T446" i="27"/>
  <c r="X61" i="26"/>
  <c r="T63" i="26"/>
  <c r="X65" i="26"/>
  <c r="T82" i="26"/>
  <c r="T83" i="26"/>
  <c r="T86" i="26"/>
  <c r="X87" i="26"/>
  <c r="T90" i="26"/>
  <c r="X106" i="26"/>
  <c r="T124" i="26"/>
  <c r="X125" i="26"/>
  <c r="T127" i="26"/>
  <c r="X129" i="26"/>
  <c r="T146" i="26"/>
  <c r="T147" i="26"/>
  <c r="T150" i="26"/>
  <c r="X151" i="26"/>
  <c r="T154" i="26"/>
  <c r="X170" i="26"/>
  <c r="T188" i="26"/>
  <c r="X189" i="26"/>
  <c r="T191" i="26"/>
  <c r="X193" i="26"/>
  <c r="T210" i="26"/>
  <c r="X215" i="26"/>
  <c r="T293" i="26"/>
  <c r="T325" i="26"/>
  <c r="T341" i="26"/>
  <c r="T357" i="26"/>
  <c r="T373" i="26"/>
  <c r="T408" i="26"/>
  <c r="T440" i="26"/>
  <c r="T442" i="26"/>
  <c r="T445" i="26"/>
  <c r="T456" i="26"/>
  <c r="T460" i="26"/>
  <c r="T462" i="26"/>
  <c r="T465" i="26"/>
  <c r="T466" i="26"/>
  <c r="T496" i="26"/>
  <c r="AK7" i="25"/>
  <c r="T27" i="25"/>
  <c r="T43" i="25"/>
  <c r="T59" i="25"/>
  <c r="T75" i="25"/>
  <c r="T91" i="25"/>
  <c r="T107" i="25"/>
  <c r="T196" i="25"/>
  <c r="T199" i="25"/>
  <c r="X441" i="30"/>
  <c r="T451" i="30"/>
  <c r="X472" i="30"/>
  <c r="X475" i="30"/>
  <c r="X483" i="30"/>
  <c r="T486" i="30"/>
  <c r="X497" i="30"/>
  <c r="T498" i="30"/>
  <c r="R16" i="29"/>
  <c r="W16" i="29"/>
  <c r="AL7" i="29"/>
  <c r="T9" i="29"/>
  <c r="T11" i="29"/>
  <c r="AK12" i="29"/>
  <c r="T31" i="29"/>
  <c r="T37" i="29"/>
  <c r="X39" i="29"/>
  <c r="X51" i="29"/>
  <c r="X59" i="29"/>
  <c r="T60" i="29"/>
  <c r="T62" i="29"/>
  <c r="X73" i="29"/>
  <c r="T76" i="29"/>
  <c r="X87" i="29"/>
  <c r="X91" i="29"/>
  <c r="X99" i="29"/>
  <c r="T100" i="29"/>
  <c r="X107" i="29"/>
  <c r="T108" i="29"/>
  <c r="T110" i="29"/>
  <c r="T118" i="29"/>
  <c r="X122" i="29"/>
  <c r="X125" i="29"/>
  <c r="X133" i="29"/>
  <c r="T147" i="29"/>
  <c r="X148" i="29"/>
  <c r="T149" i="29"/>
  <c r="T167" i="29"/>
  <c r="X170" i="29"/>
  <c r="T184" i="29"/>
  <c r="X185" i="29"/>
  <c r="T186" i="29"/>
  <c r="T191" i="29"/>
  <c r="T195" i="29"/>
  <c r="X211" i="29"/>
  <c r="T214" i="29"/>
  <c r="T231" i="29"/>
  <c r="X234" i="29"/>
  <c r="T248" i="29"/>
  <c r="X249" i="29"/>
  <c r="T250" i="29"/>
  <c r="T255" i="29"/>
  <c r="X275" i="29"/>
  <c r="T278" i="29"/>
  <c r="T295" i="29"/>
  <c r="X298" i="29"/>
  <c r="T312" i="29"/>
  <c r="X313" i="29"/>
  <c r="T314" i="29"/>
  <c r="T319" i="29"/>
  <c r="T329" i="29"/>
  <c r="X339" i="29"/>
  <c r="T376" i="29"/>
  <c r="X377" i="29"/>
  <c r="T378" i="29"/>
  <c r="T383" i="29"/>
  <c r="T393" i="29"/>
  <c r="X403" i="29"/>
  <c r="X441" i="29"/>
  <c r="T442" i="29"/>
  <c r="T444" i="29"/>
  <c r="T447" i="29"/>
  <c r="T457" i="29"/>
  <c r="X467" i="29"/>
  <c r="T28" i="28"/>
  <c r="X50" i="28"/>
  <c r="X73" i="28"/>
  <c r="T76" i="28"/>
  <c r="X89" i="28"/>
  <c r="T92" i="28"/>
  <c r="X105" i="28"/>
  <c r="T108" i="28"/>
  <c r="X121" i="28"/>
  <c r="T124" i="28"/>
  <c r="T136" i="28"/>
  <c r="X137" i="28"/>
  <c r="X141" i="28"/>
  <c r="T144" i="28"/>
  <c r="T175" i="28"/>
  <c r="T178" i="28"/>
  <c r="X179" i="28"/>
  <c r="T182" i="28"/>
  <c r="T195" i="28"/>
  <c r="X198" i="28"/>
  <c r="T216" i="28"/>
  <c r="X217" i="28"/>
  <c r="X221" i="28"/>
  <c r="T238" i="28"/>
  <c r="T239" i="28"/>
  <c r="T242" i="28"/>
  <c r="X243" i="28"/>
  <c r="T246" i="28"/>
  <c r="T259" i="28"/>
  <c r="X262" i="28"/>
  <c r="T280" i="28"/>
  <c r="X281" i="28"/>
  <c r="X285" i="28"/>
  <c r="T303" i="28"/>
  <c r="T306" i="28"/>
  <c r="X307" i="28"/>
  <c r="T310" i="28"/>
  <c r="T323" i="28"/>
  <c r="X326" i="28"/>
  <c r="T344" i="28"/>
  <c r="X345" i="28"/>
  <c r="X349" i="28"/>
  <c r="T367" i="28"/>
  <c r="T370" i="28"/>
  <c r="X371" i="28"/>
  <c r="T374" i="28"/>
  <c r="T387" i="28"/>
  <c r="X390" i="28"/>
  <c r="T408" i="28"/>
  <c r="X409" i="28"/>
  <c r="X413" i="28"/>
  <c r="T430" i="28"/>
  <c r="T431" i="28"/>
  <c r="T434" i="28"/>
  <c r="X435" i="28"/>
  <c r="T438" i="28"/>
  <c r="T451" i="28"/>
  <c r="X454" i="28"/>
  <c r="T472" i="28"/>
  <c r="X473" i="28"/>
  <c r="X477" i="28"/>
  <c r="T494" i="28"/>
  <c r="T495" i="28"/>
  <c r="T498" i="28"/>
  <c r="X499" i="28"/>
  <c r="AL6" i="27"/>
  <c r="AL8" i="27"/>
  <c r="AL11" i="27"/>
  <c r="AL13" i="27"/>
  <c r="X38" i="27"/>
  <c r="T56" i="27"/>
  <c r="T74" i="27"/>
  <c r="T75" i="27"/>
  <c r="X76" i="27"/>
  <c r="T77" i="27"/>
  <c r="T78" i="27"/>
  <c r="T79" i="27"/>
  <c r="T82" i="27"/>
  <c r="X102" i="27"/>
  <c r="T120" i="27"/>
  <c r="T138" i="27"/>
  <c r="T139" i="27"/>
  <c r="X140" i="27"/>
  <c r="T141" i="27"/>
  <c r="T142" i="27"/>
  <c r="T143" i="27"/>
  <c r="T146" i="27"/>
  <c r="X166" i="27"/>
  <c r="T184" i="27"/>
  <c r="T202" i="27"/>
  <c r="T203" i="27"/>
  <c r="X204" i="27"/>
  <c r="T205" i="27"/>
  <c r="T206" i="27"/>
  <c r="T207" i="27"/>
  <c r="T210" i="27"/>
  <c r="X230" i="27"/>
  <c r="T248" i="27"/>
  <c r="T266" i="27"/>
  <c r="T267" i="27"/>
  <c r="X268" i="27"/>
  <c r="T269" i="27"/>
  <c r="T270" i="27"/>
  <c r="T271" i="27"/>
  <c r="T274" i="27"/>
  <c r="X294" i="27"/>
  <c r="T312" i="27"/>
  <c r="T330" i="27"/>
  <c r="T331" i="27"/>
  <c r="X332" i="27"/>
  <c r="T333" i="27"/>
  <c r="T334" i="27"/>
  <c r="T335" i="27"/>
  <c r="T338" i="27"/>
  <c r="X358" i="27"/>
  <c r="T376" i="27"/>
  <c r="T394" i="27"/>
  <c r="T395" i="27"/>
  <c r="X396" i="27"/>
  <c r="T397" i="27"/>
  <c r="T398" i="27"/>
  <c r="T399" i="27"/>
  <c r="T402" i="27"/>
  <c r="X422" i="27"/>
  <c r="T440" i="27"/>
  <c r="T458" i="27"/>
  <c r="T459" i="27"/>
  <c r="X460" i="27"/>
  <c r="T461" i="27"/>
  <c r="T462" i="27"/>
  <c r="T463" i="27"/>
  <c r="T466" i="27"/>
  <c r="X486" i="27"/>
  <c r="AL12" i="26"/>
  <c r="T34" i="26"/>
  <c r="T35" i="26"/>
  <c r="T38" i="26"/>
  <c r="X39" i="26"/>
  <c r="T42" i="26"/>
  <c r="T55" i="26"/>
  <c r="X58" i="26"/>
  <c r="T76" i="26"/>
  <c r="X77" i="26"/>
  <c r="T79" i="26"/>
  <c r="X81" i="26"/>
  <c r="T98" i="26"/>
  <c r="T99" i="26"/>
  <c r="T102" i="26"/>
  <c r="X103" i="26"/>
  <c r="T106" i="26"/>
  <c r="X122" i="26"/>
  <c r="T140" i="26"/>
  <c r="X141" i="26"/>
  <c r="T143" i="26"/>
  <c r="X145" i="26"/>
  <c r="T163" i="26"/>
  <c r="T166" i="26"/>
  <c r="X167" i="26"/>
  <c r="T170" i="26"/>
  <c r="X186" i="26"/>
  <c r="T204" i="26"/>
  <c r="X205" i="26"/>
  <c r="X209" i="26"/>
  <c r="T242" i="26"/>
  <c r="X243" i="26"/>
  <c r="T246" i="26"/>
  <c r="T248" i="26"/>
  <c r="T249" i="26"/>
  <c r="T251" i="26"/>
  <c r="T252" i="26"/>
  <c r="T254" i="26"/>
  <c r="T255" i="26"/>
  <c r="T257" i="26"/>
  <c r="T258" i="26"/>
  <c r="T264" i="26"/>
  <c r="T267" i="26"/>
  <c r="X268" i="26"/>
  <c r="T269" i="26"/>
  <c r="T271" i="26"/>
  <c r="X272" i="26"/>
  <c r="T279" i="26"/>
  <c r="T291" i="26"/>
  <c r="T301" i="26"/>
  <c r="T311" i="26"/>
  <c r="X312" i="26"/>
  <c r="T323" i="26"/>
  <c r="T339" i="26"/>
  <c r="T355" i="26"/>
  <c r="T371" i="26"/>
  <c r="T387" i="26"/>
  <c r="T403" i="26"/>
  <c r="X408" i="26"/>
  <c r="X418" i="26"/>
  <c r="T421" i="26"/>
  <c r="T432" i="26"/>
  <c r="X440" i="26"/>
  <c r="T450" i="26"/>
  <c r="X451" i="26"/>
  <c r="T454" i="26"/>
  <c r="T478" i="26"/>
  <c r="T480" i="26"/>
  <c r="T482" i="26"/>
  <c r="T493" i="26"/>
  <c r="X495" i="26"/>
  <c r="AL7" i="25"/>
  <c r="AK12" i="25"/>
  <c r="T13" i="25"/>
  <c r="AK13" i="25"/>
  <c r="AB16" i="25"/>
  <c r="T21" i="25"/>
  <c r="T31" i="25"/>
  <c r="T36" i="25"/>
  <c r="T37" i="25"/>
  <c r="T47" i="25"/>
  <c r="T52" i="25"/>
  <c r="T53" i="25"/>
  <c r="T63" i="25"/>
  <c r="T68" i="25"/>
  <c r="T69" i="25"/>
  <c r="T79" i="25"/>
  <c r="T84" i="25"/>
  <c r="T85" i="25"/>
  <c r="T95" i="25"/>
  <c r="T100" i="25"/>
  <c r="T101" i="25"/>
  <c r="T111" i="25"/>
  <c r="T119" i="25"/>
  <c r="T120" i="25"/>
  <c r="X121" i="25"/>
  <c r="T139" i="25"/>
  <c r="T301" i="30"/>
  <c r="T302" i="30"/>
  <c r="T305" i="30"/>
  <c r="X306" i="30"/>
  <c r="T319" i="30"/>
  <c r="X320" i="30"/>
  <c r="T322" i="30"/>
  <c r="T323" i="30"/>
  <c r="T331" i="30"/>
  <c r="X332" i="30"/>
  <c r="T363" i="30"/>
  <c r="T379" i="30"/>
  <c r="T395" i="30"/>
  <c r="T411" i="30"/>
  <c r="T427" i="30"/>
  <c r="X438" i="30"/>
  <c r="T447" i="30"/>
  <c r="X449" i="30"/>
  <c r="T462" i="30"/>
  <c r="T464" i="30"/>
  <c r="T467" i="30"/>
  <c r="X469" i="30"/>
  <c r="T471" i="30"/>
  <c r="X473" i="30"/>
  <c r="T482" i="30"/>
  <c r="T483" i="30"/>
  <c r="X494" i="30"/>
  <c r="T495" i="30"/>
  <c r="AL8" i="29"/>
  <c r="AL12" i="29"/>
  <c r="AK15" i="29"/>
  <c r="T22" i="29"/>
  <c r="T25" i="29"/>
  <c r="X26" i="29"/>
  <c r="X33" i="29"/>
  <c r="T36" i="29"/>
  <c r="X48" i="29"/>
  <c r="X56" i="29"/>
  <c r="T57" i="29"/>
  <c r="X60" i="29"/>
  <c r="T70" i="29"/>
  <c r="T73" i="29"/>
  <c r="X74" i="29"/>
  <c r="X81" i="29"/>
  <c r="T87" i="29"/>
  <c r="X88" i="29"/>
  <c r="X96" i="29"/>
  <c r="T97" i="29"/>
  <c r="T99" i="29"/>
  <c r="X104" i="29"/>
  <c r="T105" i="29"/>
  <c r="T107" i="29"/>
  <c r="T117" i="29"/>
  <c r="X119" i="29"/>
  <c r="X123" i="29"/>
  <c r="T133" i="29"/>
  <c r="T143" i="29"/>
  <c r="X145" i="29"/>
  <c r="X159" i="29"/>
  <c r="X163" i="29"/>
  <c r="T166" i="29"/>
  <c r="T183" i="29"/>
  <c r="X186" i="29"/>
  <c r="T200" i="29"/>
  <c r="X201" i="29"/>
  <c r="T202" i="29"/>
  <c r="T207" i="29"/>
  <c r="T211" i="29"/>
  <c r="X227" i="29"/>
  <c r="T230" i="29"/>
  <c r="T247" i="29"/>
  <c r="X250" i="29"/>
  <c r="T264" i="29"/>
  <c r="X265" i="29"/>
  <c r="T266" i="29"/>
  <c r="T271" i="29"/>
  <c r="X291" i="29"/>
  <c r="T294" i="29"/>
  <c r="T311" i="29"/>
  <c r="X314" i="29"/>
  <c r="T328" i="29"/>
  <c r="X329" i="29"/>
  <c r="T330" i="29"/>
  <c r="T335" i="29"/>
  <c r="T345" i="29"/>
  <c r="X355" i="29"/>
  <c r="T392" i="29"/>
  <c r="X393" i="29"/>
  <c r="T394" i="29"/>
  <c r="T399" i="29"/>
  <c r="T409" i="29"/>
  <c r="X419" i="29"/>
  <c r="X457" i="29"/>
  <c r="T458" i="29"/>
  <c r="T460" i="29"/>
  <c r="T463" i="29"/>
  <c r="T473" i="29"/>
  <c r="X483" i="29"/>
  <c r="T7" i="28"/>
  <c r="T24" i="28"/>
  <c r="X28" i="28"/>
  <c r="T31" i="28"/>
  <c r="T44" i="28"/>
  <c r="X66" i="28"/>
  <c r="T84" i="28"/>
  <c r="T85" i="28"/>
  <c r="X86" i="28"/>
  <c r="T97" i="28"/>
  <c r="T100" i="28"/>
  <c r="T101" i="28"/>
  <c r="X102" i="28"/>
  <c r="T115" i="28"/>
  <c r="T116" i="28"/>
  <c r="T117" i="28"/>
  <c r="X118" i="28"/>
  <c r="T129" i="28"/>
  <c r="T131" i="28"/>
  <c r="T132" i="28"/>
  <c r="T133" i="28"/>
  <c r="X134" i="28"/>
  <c r="X169" i="28"/>
  <c r="X173" i="28"/>
  <c r="T191" i="28"/>
  <c r="T194" i="28"/>
  <c r="X195" i="28"/>
  <c r="T198" i="28"/>
  <c r="T211" i="28"/>
  <c r="X214" i="28"/>
  <c r="X233" i="28"/>
  <c r="X237" i="28"/>
  <c r="T255" i="28"/>
  <c r="T258" i="28"/>
  <c r="X259" i="28"/>
  <c r="T262" i="28"/>
  <c r="T275" i="28"/>
  <c r="X278" i="28"/>
  <c r="X297" i="28"/>
  <c r="X301" i="28"/>
  <c r="T319" i="28"/>
  <c r="T322" i="28"/>
  <c r="X323" i="28"/>
  <c r="T326" i="28"/>
  <c r="T339" i="28"/>
  <c r="X342" i="28"/>
  <c r="X361" i="28"/>
  <c r="X365" i="28"/>
  <c r="T383" i="28"/>
  <c r="T386" i="28"/>
  <c r="X387" i="28"/>
  <c r="T390" i="28"/>
  <c r="T403" i="28"/>
  <c r="X406" i="28"/>
  <c r="X425" i="28"/>
  <c r="X429" i="28"/>
  <c r="T447" i="28"/>
  <c r="T450" i="28"/>
  <c r="X451" i="28"/>
  <c r="T454" i="28"/>
  <c r="T467" i="28"/>
  <c r="X470" i="28"/>
  <c r="X489" i="28"/>
  <c r="X493" i="28"/>
  <c r="T26" i="27"/>
  <c r="T27" i="27"/>
  <c r="X28" i="27"/>
  <c r="T29" i="27"/>
  <c r="T30" i="27"/>
  <c r="T31" i="27"/>
  <c r="T34" i="27"/>
  <c r="X54" i="27"/>
  <c r="T72" i="27"/>
  <c r="T90" i="27"/>
  <c r="T91" i="27"/>
  <c r="X92" i="27"/>
  <c r="T93" i="27"/>
  <c r="T94" i="27"/>
  <c r="T95" i="27"/>
  <c r="T98" i="27"/>
  <c r="X118" i="27"/>
  <c r="T136" i="27"/>
  <c r="T154" i="27"/>
  <c r="T155" i="27"/>
  <c r="X156" i="27"/>
  <c r="T157" i="27"/>
  <c r="T158" i="27"/>
  <c r="T159" i="27"/>
  <c r="T162" i="27"/>
  <c r="X182" i="27"/>
  <c r="T200" i="27"/>
  <c r="T218" i="27"/>
  <c r="T219" i="27"/>
  <c r="X220" i="27"/>
  <c r="T221" i="27"/>
  <c r="T222" i="27"/>
  <c r="T223" i="27"/>
  <c r="T226" i="27"/>
  <c r="X246" i="27"/>
  <c r="T264" i="27"/>
  <c r="T282" i="27"/>
  <c r="T283" i="27"/>
  <c r="X284" i="27"/>
  <c r="T285" i="27"/>
  <c r="T286" i="27"/>
  <c r="T287" i="27"/>
  <c r="T290" i="27"/>
  <c r="X310" i="27"/>
  <c r="T328" i="27"/>
  <c r="T346" i="27"/>
  <c r="T347" i="27"/>
  <c r="X348" i="27"/>
  <c r="T349" i="27"/>
  <c r="T350" i="27"/>
  <c r="T351" i="27"/>
  <c r="T354" i="27"/>
  <c r="X374" i="27"/>
  <c r="T392" i="27"/>
  <c r="T410" i="27"/>
  <c r="T411" i="27"/>
  <c r="X412" i="27"/>
  <c r="T413" i="27"/>
  <c r="T414" i="27"/>
  <c r="T415" i="27"/>
  <c r="T418" i="27"/>
  <c r="X438" i="27"/>
  <c r="T456" i="27"/>
  <c r="T474" i="27"/>
  <c r="T475" i="27"/>
  <c r="X476" i="27"/>
  <c r="T477" i="27"/>
  <c r="T478" i="27"/>
  <c r="T479" i="27"/>
  <c r="T482" i="27"/>
  <c r="X29" i="26"/>
  <c r="T31" i="26"/>
  <c r="X33" i="26"/>
  <c r="T51" i="26"/>
  <c r="T54" i="26"/>
  <c r="X55" i="26"/>
  <c r="T58" i="26"/>
  <c r="X74" i="26"/>
  <c r="X93" i="26"/>
  <c r="T95" i="26"/>
  <c r="X97" i="26"/>
  <c r="T115" i="26"/>
  <c r="T118" i="26"/>
  <c r="X119" i="26"/>
  <c r="T122" i="26"/>
  <c r="X138" i="26"/>
  <c r="X157" i="26"/>
  <c r="T159" i="26"/>
  <c r="X161" i="26"/>
  <c r="T179" i="26"/>
  <c r="T182" i="26"/>
  <c r="X183" i="26"/>
  <c r="T186" i="26"/>
  <c r="X202" i="26"/>
  <c r="T234" i="26"/>
  <c r="T235" i="26"/>
  <c r="X240" i="26"/>
  <c r="X285" i="26"/>
  <c r="T288" i="26"/>
  <c r="T307" i="26"/>
  <c r="X309" i="26"/>
  <c r="T320" i="26"/>
  <c r="T336" i="26"/>
  <c r="T352" i="26"/>
  <c r="T368" i="26"/>
  <c r="T384" i="26"/>
  <c r="T414" i="26"/>
  <c r="T415" i="26"/>
  <c r="T418" i="26"/>
  <c r="T429" i="26"/>
  <c r="X431" i="26"/>
  <c r="X448" i="26"/>
  <c r="X469" i="26"/>
  <c r="T475" i="26"/>
  <c r="T485" i="26"/>
  <c r="T490" i="26"/>
  <c r="T6" i="25"/>
  <c r="T29" i="25"/>
  <c r="T45" i="25"/>
  <c r="T61" i="25"/>
  <c r="T77" i="25"/>
  <c r="T93" i="25"/>
  <c r="T109" i="25"/>
  <c r="X111" i="25"/>
  <c r="T117" i="25"/>
  <c r="T132" i="25"/>
  <c r="T135" i="25"/>
  <c r="X138" i="25"/>
  <c r="T219" i="25"/>
  <c r="X228" i="25"/>
  <c r="T230" i="25"/>
  <c r="X232" i="25"/>
  <c r="T234" i="25"/>
  <c r="T235" i="25"/>
  <c r="T239" i="25"/>
  <c r="S16" i="25"/>
  <c r="T54" i="24"/>
  <c r="X55" i="24"/>
  <c r="X74" i="24"/>
  <c r="T77" i="24"/>
  <c r="X93" i="24"/>
  <c r="X206" i="24"/>
  <c r="X209" i="24"/>
  <c r="X221" i="24"/>
  <c r="X251" i="24"/>
  <c r="X270" i="24"/>
  <c r="X273" i="24"/>
  <c r="X285" i="24"/>
  <c r="X315" i="24"/>
  <c r="T333" i="24"/>
  <c r="X456" i="24"/>
  <c r="T462" i="24"/>
  <c r="X464" i="24"/>
  <c r="T467" i="24"/>
  <c r="T470" i="24"/>
  <c r="T478" i="24"/>
  <c r="T481" i="24"/>
  <c r="X482" i="24"/>
  <c r="T12" i="23"/>
  <c r="X22" i="23"/>
  <c r="T47" i="23"/>
  <c r="T95" i="23"/>
  <c r="T136" i="23"/>
  <c r="X137" i="23"/>
  <c r="X141" i="23"/>
  <c r="X159" i="23"/>
  <c r="T162" i="23"/>
  <c r="X163" i="23"/>
  <c r="T166" i="23"/>
  <c r="X167" i="23"/>
  <c r="X182" i="23"/>
  <c r="X186" i="23"/>
  <c r="T188" i="23"/>
  <c r="T189" i="23"/>
  <c r="T192" i="23"/>
  <c r="X201" i="23"/>
  <c r="X205" i="23"/>
  <c r="T211" i="23"/>
  <c r="X212" i="23"/>
  <c r="T214" i="23"/>
  <c r="T215" i="23"/>
  <c r="X239" i="23"/>
  <c r="T242" i="23"/>
  <c r="X243" i="23"/>
  <c r="T246" i="23"/>
  <c r="X247" i="23"/>
  <c r="T250" i="23"/>
  <c r="X251" i="23"/>
  <c r="T254" i="23"/>
  <c r="X294" i="23"/>
  <c r="T296" i="23"/>
  <c r="X298" i="23"/>
  <c r="T300" i="23"/>
  <c r="T301" i="23"/>
  <c r="X305" i="23"/>
  <c r="X313" i="23"/>
  <c r="X321" i="23"/>
  <c r="T343" i="23"/>
  <c r="T347" i="23"/>
  <c r="T366" i="23"/>
  <c r="T371" i="23"/>
  <c r="T375" i="23"/>
  <c r="T396" i="23"/>
  <c r="X406" i="23"/>
  <c r="T408" i="23"/>
  <c r="T409" i="23"/>
  <c r="X414" i="23"/>
  <c r="T416" i="23"/>
  <c r="X418" i="23"/>
  <c r="T421" i="23"/>
  <c r="T427" i="23"/>
  <c r="T430" i="23"/>
  <c r="T435" i="23"/>
  <c r="X470" i="23"/>
  <c r="T472" i="23"/>
  <c r="T473" i="23"/>
  <c r="T480" i="23"/>
  <c r="T6" i="22"/>
  <c r="AK11" i="22"/>
  <c r="X24" i="22"/>
  <c r="X28" i="22"/>
  <c r="T31" i="22"/>
  <c r="X56" i="22"/>
  <c r="T58" i="22"/>
  <c r="X60" i="22"/>
  <c r="T62" i="22"/>
  <c r="T63" i="22"/>
  <c r="X67" i="22"/>
  <c r="T97" i="22"/>
  <c r="T101" i="22"/>
  <c r="T104" i="22"/>
  <c r="T105" i="22"/>
  <c r="T109" i="22"/>
  <c r="X137" i="22"/>
  <c r="T140" i="22"/>
  <c r="X141" i="22"/>
  <c r="T144" i="22"/>
  <c r="X145" i="22"/>
  <c r="T148" i="22"/>
  <c r="T152" i="22"/>
  <c r="X184" i="22"/>
  <c r="T186" i="22"/>
  <c r="X188" i="22"/>
  <c r="T190" i="22"/>
  <c r="T191" i="22"/>
  <c r="X195" i="22"/>
  <c r="T233" i="22"/>
  <c r="T237" i="22"/>
  <c r="X265" i="22"/>
  <c r="T268" i="22"/>
  <c r="X269" i="22"/>
  <c r="T272" i="22"/>
  <c r="X273" i="22"/>
  <c r="T276" i="22"/>
  <c r="X280" i="22"/>
  <c r="X284" i="22"/>
  <c r="T287" i="22"/>
  <c r="X312" i="22"/>
  <c r="T314" i="22"/>
  <c r="X316" i="22"/>
  <c r="T318" i="22"/>
  <c r="T319" i="22"/>
  <c r="X323" i="22"/>
  <c r="T353" i="22"/>
  <c r="X376" i="22"/>
  <c r="T379" i="22"/>
  <c r="X396" i="22"/>
  <c r="T398" i="22"/>
  <c r="T399" i="22"/>
  <c r="X403" i="22"/>
  <c r="T414" i="22"/>
  <c r="T434" i="22"/>
  <c r="X458" i="22"/>
  <c r="X477" i="22"/>
  <c r="T488" i="22"/>
  <c r="X489" i="22"/>
  <c r="T492" i="22"/>
  <c r="X493" i="22"/>
  <c r="T360" i="21"/>
  <c r="AL12" i="20"/>
  <c r="AB16" i="20"/>
  <c r="X21" i="20"/>
  <c r="T59" i="20"/>
  <c r="X60" i="20"/>
  <c r="T63" i="20"/>
  <c r="X64" i="20"/>
  <c r="T90" i="20"/>
  <c r="X99" i="20"/>
  <c r="T102" i="20"/>
  <c r="T106" i="20"/>
  <c r="T128" i="20"/>
  <c r="X142" i="20"/>
  <c r="T144" i="20"/>
  <c r="T145" i="20"/>
  <c r="T148" i="20"/>
  <c r="X149" i="20"/>
  <c r="T187" i="20"/>
  <c r="X188" i="20"/>
  <c r="T189" i="20"/>
  <c r="T191" i="20"/>
  <c r="X192" i="20"/>
  <c r="T218" i="20"/>
  <c r="X227" i="20"/>
  <c r="T230" i="20"/>
  <c r="T234" i="20"/>
  <c r="T256" i="20"/>
  <c r="X270" i="20"/>
  <c r="T272" i="20"/>
  <c r="T273" i="20"/>
  <c r="T276" i="20"/>
  <c r="T290" i="25"/>
  <c r="T291" i="25"/>
  <c r="T354" i="25"/>
  <c r="T355" i="25"/>
  <c r="T418" i="25"/>
  <c r="T419" i="25"/>
  <c r="T482" i="25"/>
  <c r="T483" i="25"/>
  <c r="S16" i="24"/>
  <c r="T117" i="24"/>
  <c r="T181" i="24"/>
  <c r="T245" i="24"/>
  <c r="T309" i="24"/>
  <c r="T344" i="24"/>
  <c r="T369" i="24"/>
  <c r="T391" i="24"/>
  <c r="T406" i="24"/>
  <c r="R16" i="20"/>
  <c r="T140" i="25"/>
  <c r="X141" i="25"/>
  <c r="T144" i="25"/>
  <c r="X164" i="25"/>
  <c r="X168" i="25"/>
  <c r="T170" i="25"/>
  <c r="T171" i="25"/>
  <c r="X215" i="25"/>
  <c r="T221" i="25"/>
  <c r="T223" i="25"/>
  <c r="T225" i="25"/>
  <c r="T242" i="25"/>
  <c r="T243" i="25"/>
  <c r="T244" i="25"/>
  <c r="X245" i="25"/>
  <c r="T263" i="25"/>
  <c r="X264" i="25"/>
  <c r="T267" i="25"/>
  <c r="X283" i="25"/>
  <c r="T306" i="25"/>
  <c r="T307" i="25"/>
  <c r="T308" i="25"/>
  <c r="X309" i="25"/>
  <c r="T327" i="25"/>
  <c r="X328" i="25"/>
  <c r="T331" i="25"/>
  <c r="X347" i="25"/>
  <c r="T353" i="25"/>
  <c r="T370" i="25"/>
  <c r="T371" i="25"/>
  <c r="T372" i="25"/>
  <c r="T391" i="25"/>
  <c r="X392" i="25"/>
  <c r="T395" i="25"/>
  <c r="X411" i="25"/>
  <c r="T417" i="25"/>
  <c r="T434" i="25"/>
  <c r="T435" i="25"/>
  <c r="T436" i="25"/>
  <c r="T455" i="25"/>
  <c r="X456" i="25"/>
  <c r="T459" i="25"/>
  <c r="X475" i="25"/>
  <c r="T481" i="25"/>
  <c r="T498" i="25"/>
  <c r="T499" i="25"/>
  <c r="T500" i="25"/>
  <c r="T7" i="24"/>
  <c r="T12" i="24"/>
  <c r="T21" i="24"/>
  <c r="T22" i="24"/>
  <c r="X23" i="24"/>
  <c r="T41" i="24"/>
  <c r="X42" i="24"/>
  <c r="T45" i="24"/>
  <c r="X61" i="24"/>
  <c r="T84" i="24"/>
  <c r="T85" i="24"/>
  <c r="T86" i="24"/>
  <c r="X87" i="24"/>
  <c r="T105" i="24"/>
  <c r="X106" i="24"/>
  <c r="T109" i="24"/>
  <c r="X110" i="24"/>
  <c r="X113" i="24"/>
  <c r="X125" i="24"/>
  <c r="T131" i="24"/>
  <c r="T133" i="24"/>
  <c r="T150" i="24"/>
  <c r="X151" i="24"/>
  <c r="T154" i="24"/>
  <c r="X155" i="24"/>
  <c r="T169" i="24"/>
  <c r="X170" i="24"/>
  <c r="T173" i="24"/>
  <c r="X174" i="24"/>
  <c r="X177" i="24"/>
  <c r="X189" i="24"/>
  <c r="T195" i="24"/>
  <c r="T197" i="24"/>
  <c r="T214" i="24"/>
  <c r="X215" i="24"/>
  <c r="T218" i="24"/>
  <c r="X219" i="24"/>
  <c r="T233" i="24"/>
  <c r="X234" i="24"/>
  <c r="T237" i="24"/>
  <c r="X238" i="24"/>
  <c r="X241" i="24"/>
  <c r="X253" i="24"/>
  <c r="T259" i="24"/>
  <c r="T261" i="24"/>
  <c r="T278" i="24"/>
  <c r="X279" i="24"/>
  <c r="T282" i="24"/>
  <c r="X283" i="24"/>
  <c r="T297" i="24"/>
  <c r="X298" i="24"/>
  <c r="T301" i="24"/>
  <c r="X302" i="24"/>
  <c r="X305" i="24"/>
  <c r="X317" i="24"/>
  <c r="T323" i="24"/>
  <c r="T325" i="24"/>
  <c r="T335" i="24"/>
  <c r="X336" i="24"/>
  <c r="T339" i="24"/>
  <c r="T343" i="24"/>
  <c r="X348" i="24"/>
  <c r="T351" i="24"/>
  <c r="X352" i="24"/>
  <c r="X364" i="24"/>
  <c r="T366" i="24"/>
  <c r="T367" i="24"/>
  <c r="X368" i="24"/>
  <c r="T378" i="24"/>
  <c r="T379" i="24"/>
  <c r="X380" i="24"/>
  <c r="T383" i="24"/>
  <c r="X384" i="24"/>
  <c r="X387" i="24"/>
  <c r="X395" i="24"/>
  <c r="X399" i="24"/>
  <c r="T400" i="24"/>
  <c r="X402" i="24"/>
  <c r="T405" i="24"/>
  <c r="X414" i="24"/>
  <c r="T417" i="24"/>
  <c r="T420" i="24"/>
  <c r="T428" i="24"/>
  <c r="T430" i="24"/>
  <c r="T432" i="24"/>
  <c r="T443" i="24"/>
  <c r="T446" i="24"/>
  <c r="X447" i="24"/>
  <c r="X450" i="24"/>
  <c r="X458" i="24"/>
  <c r="T471" i="24"/>
  <c r="T472" i="24"/>
  <c r="X473" i="24"/>
  <c r="T476" i="24"/>
  <c r="X488" i="24"/>
  <c r="T491" i="24"/>
  <c r="T494" i="24"/>
  <c r="X38" i="23"/>
  <c r="T63" i="23"/>
  <c r="T66" i="23"/>
  <c r="X67" i="23"/>
  <c r="T70" i="23"/>
  <c r="X71" i="23"/>
  <c r="X86" i="23"/>
  <c r="T89" i="23"/>
  <c r="T105" i="23"/>
  <c r="T107" i="23"/>
  <c r="X108" i="23"/>
  <c r="T110" i="23"/>
  <c r="T113" i="23"/>
  <c r="T115" i="23"/>
  <c r="X116" i="23"/>
  <c r="T126" i="23"/>
  <c r="T127" i="23"/>
  <c r="T130" i="23"/>
  <c r="X131" i="23"/>
  <c r="T134" i="23"/>
  <c r="X146" i="23"/>
  <c r="T149" i="23"/>
  <c r="T152" i="23"/>
  <c r="T194" i="23"/>
  <c r="X195" i="23"/>
  <c r="T198" i="23"/>
  <c r="X207" i="23"/>
  <c r="X218" i="23"/>
  <c r="T220" i="23"/>
  <c r="T221" i="23"/>
  <c r="X225" i="23"/>
  <c r="T230" i="23"/>
  <c r="X233" i="23"/>
  <c r="T265" i="23"/>
  <c r="T270" i="23"/>
  <c r="T271" i="23"/>
  <c r="T273" i="23"/>
  <c r="T275" i="23"/>
  <c r="T279" i="23"/>
  <c r="T281" i="23"/>
  <c r="T283" i="23"/>
  <c r="X327" i="23"/>
  <c r="T329" i="23"/>
  <c r="T330" i="23"/>
  <c r="X331" i="23"/>
  <c r="X334" i="23"/>
  <c r="X338" i="23"/>
  <c r="T341" i="23"/>
  <c r="X358" i="23"/>
  <c r="T360" i="23"/>
  <c r="T361" i="23"/>
  <c r="X382" i="23"/>
  <c r="T384" i="23"/>
  <c r="X386" i="23"/>
  <c r="T389" i="23"/>
  <c r="T395" i="23"/>
  <c r="T398" i="23"/>
  <c r="X446" i="23"/>
  <c r="T448" i="23"/>
  <c r="X450" i="23"/>
  <c r="T453" i="23"/>
  <c r="T459" i="23"/>
  <c r="T481" i="23"/>
  <c r="T483" i="23"/>
  <c r="T486" i="23"/>
  <c r="X495" i="23"/>
  <c r="T498" i="23"/>
  <c r="X499" i="23"/>
  <c r="AK15" i="22"/>
  <c r="T33" i="22"/>
  <c r="T35" i="22"/>
  <c r="T37" i="22"/>
  <c r="T40" i="22"/>
  <c r="T41" i="22"/>
  <c r="T45" i="22"/>
  <c r="X73" i="22"/>
  <c r="T76" i="22"/>
  <c r="T80" i="22"/>
  <c r="X81" i="22"/>
  <c r="T84" i="22"/>
  <c r="X88" i="22"/>
  <c r="X92" i="22"/>
  <c r="T95" i="22"/>
  <c r="X120" i="22"/>
  <c r="T122" i="22"/>
  <c r="X124" i="22"/>
  <c r="T126" i="22"/>
  <c r="T127" i="22"/>
  <c r="X131" i="22"/>
  <c r="T163" i="22"/>
  <c r="T169" i="22"/>
  <c r="T171" i="22"/>
  <c r="T173" i="22"/>
  <c r="T200" i="22"/>
  <c r="X201" i="22"/>
  <c r="T204" i="22"/>
  <c r="X205" i="22"/>
  <c r="T208" i="22"/>
  <c r="X209" i="22"/>
  <c r="T212" i="22"/>
  <c r="T216" i="22"/>
  <c r="X248" i="22"/>
  <c r="T250" i="22"/>
  <c r="X252" i="22"/>
  <c r="T254" i="22"/>
  <c r="T255" i="22"/>
  <c r="X259" i="22"/>
  <c r="T289" i="22"/>
  <c r="T291" i="22"/>
  <c r="T293" i="22"/>
  <c r="T296" i="22"/>
  <c r="T297" i="22"/>
  <c r="T301" i="22"/>
  <c r="X329" i="22"/>
  <c r="T332" i="22"/>
  <c r="X333" i="22"/>
  <c r="T336" i="22"/>
  <c r="X337" i="22"/>
  <c r="T340" i="22"/>
  <c r="X344" i="22"/>
  <c r="X348" i="22"/>
  <c r="T351" i="22"/>
  <c r="T359" i="22"/>
  <c r="T361" i="22"/>
  <c r="T363" i="22"/>
  <c r="X364" i="22"/>
  <c r="T366" i="22"/>
  <c r="T367" i="22"/>
  <c r="X382" i="22"/>
  <c r="T385" i="22"/>
  <c r="X413" i="22"/>
  <c r="X429" i="22"/>
  <c r="X445" i="22"/>
  <c r="X460" i="22"/>
  <c r="T463" i="22"/>
  <c r="T466" i="22"/>
  <c r="T478" i="22"/>
  <c r="T480" i="22"/>
  <c r="T496" i="22"/>
  <c r="T498" i="22"/>
  <c r="T62" i="21"/>
  <c r="T78" i="21"/>
  <c r="T94" i="21"/>
  <c r="T106" i="21"/>
  <c r="T190" i="21"/>
  <c r="T278" i="21"/>
  <c r="T462" i="21"/>
  <c r="X472" i="21"/>
  <c r="X476" i="21"/>
  <c r="T487" i="21"/>
  <c r="T490" i="21"/>
  <c r="X491" i="21"/>
  <c r="AK15" i="20"/>
  <c r="T34" i="20"/>
  <c r="X35" i="20"/>
  <c r="T38" i="20"/>
  <c r="T42" i="20"/>
  <c r="T64" i="20"/>
  <c r="X78" i="20"/>
  <c r="T80" i="20"/>
  <c r="T81" i="20"/>
  <c r="T84" i="20"/>
  <c r="X85" i="20"/>
  <c r="T125" i="20"/>
  <c r="T192" i="20"/>
  <c r="T208" i="20"/>
  <c r="T253" i="20"/>
  <c r="T163" i="25"/>
  <c r="T164" i="25"/>
  <c r="T187" i="25"/>
  <c r="X188" i="25"/>
  <c r="X192" i="25"/>
  <c r="T195" i="25"/>
  <c r="T211" i="25"/>
  <c r="X212" i="25"/>
  <c r="T214" i="25"/>
  <c r="T215" i="25"/>
  <c r="X235" i="25"/>
  <c r="T258" i="25"/>
  <c r="T259" i="25"/>
  <c r="T260" i="25"/>
  <c r="X261" i="25"/>
  <c r="T279" i="25"/>
  <c r="X280" i="25"/>
  <c r="T283" i="25"/>
  <c r="X299" i="25"/>
  <c r="T305" i="25"/>
  <c r="T322" i="25"/>
  <c r="T323" i="25"/>
  <c r="T324" i="25"/>
  <c r="T343" i="25"/>
  <c r="X344" i="25"/>
  <c r="T347" i="25"/>
  <c r="X363" i="25"/>
  <c r="T369" i="25"/>
  <c r="T386" i="25"/>
  <c r="T387" i="25"/>
  <c r="T388" i="25"/>
  <c r="T407" i="25"/>
  <c r="X408" i="25"/>
  <c r="T411" i="25"/>
  <c r="X427" i="25"/>
  <c r="T433" i="25"/>
  <c r="T450" i="25"/>
  <c r="T451" i="25"/>
  <c r="T452" i="25"/>
  <c r="T471" i="25"/>
  <c r="X472" i="25"/>
  <c r="T475" i="25"/>
  <c r="X491" i="25"/>
  <c r="T497" i="25"/>
  <c r="AL6" i="24"/>
  <c r="AL11" i="24"/>
  <c r="T36" i="24"/>
  <c r="T37" i="24"/>
  <c r="T38" i="24"/>
  <c r="X39" i="24"/>
  <c r="T57" i="24"/>
  <c r="X58" i="24"/>
  <c r="T61" i="24"/>
  <c r="X77" i="24"/>
  <c r="T101" i="24"/>
  <c r="T102" i="24"/>
  <c r="X103" i="24"/>
  <c r="T106" i="24"/>
  <c r="X107" i="24"/>
  <c r="T121" i="24"/>
  <c r="X122" i="24"/>
  <c r="T125" i="24"/>
  <c r="X126" i="24"/>
  <c r="X129" i="24"/>
  <c r="X141" i="24"/>
  <c r="T147" i="24"/>
  <c r="T149" i="24"/>
  <c r="T166" i="24"/>
  <c r="X167" i="24"/>
  <c r="T170" i="24"/>
  <c r="X171" i="24"/>
  <c r="T185" i="24"/>
  <c r="X186" i="24"/>
  <c r="T189" i="24"/>
  <c r="X190" i="24"/>
  <c r="X193" i="24"/>
  <c r="X205" i="24"/>
  <c r="T211" i="24"/>
  <c r="T213" i="24"/>
  <c r="T230" i="24"/>
  <c r="X231" i="24"/>
  <c r="T234" i="24"/>
  <c r="X235" i="24"/>
  <c r="T249" i="24"/>
  <c r="X250" i="24"/>
  <c r="T253" i="24"/>
  <c r="X254" i="24"/>
  <c r="X257" i="24"/>
  <c r="X269" i="24"/>
  <c r="T275" i="24"/>
  <c r="T277" i="24"/>
  <c r="T294" i="24"/>
  <c r="X295" i="24"/>
  <c r="T298" i="24"/>
  <c r="X299" i="24"/>
  <c r="T313" i="24"/>
  <c r="X314" i="24"/>
  <c r="T317" i="24"/>
  <c r="X318" i="24"/>
  <c r="X321" i="24"/>
  <c r="T332" i="24"/>
  <c r="X333" i="24"/>
  <c r="T336" i="24"/>
  <c r="T348" i="24"/>
  <c r="X361" i="24"/>
  <c r="T364" i="24"/>
  <c r="T376" i="24"/>
  <c r="X377" i="24"/>
  <c r="X392" i="24"/>
  <c r="T394" i="24"/>
  <c r="T395" i="24"/>
  <c r="X396" i="24"/>
  <c r="T410" i="24"/>
  <c r="X411" i="24"/>
  <c r="T414" i="24"/>
  <c r="X415" i="24"/>
  <c r="X418" i="24"/>
  <c r="X426" i="24"/>
  <c r="T429" i="24"/>
  <c r="T437" i="24"/>
  <c r="T440" i="24"/>
  <c r="T442" i="24"/>
  <c r="X444" i="24"/>
  <c r="T454" i="24"/>
  <c r="X455" i="24"/>
  <c r="T458" i="24"/>
  <c r="T484" i="24"/>
  <c r="X485" i="24"/>
  <c r="X6" i="23"/>
  <c r="AL6" i="23"/>
  <c r="X8" i="23"/>
  <c r="AL8" i="23"/>
  <c r="X11" i="23"/>
  <c r="AL11" i="23"/>
  <c r="X13" i="23"/>
  <c r="AL13" i="23"/>
  <c r="T21" i="23"/>
  <c r="T24" i="23"/>
  <c r="T27" i="23"/>
  <c r="X28" i="23"/>
  <c r="T31" i="23"/>
  <c r="T34" i="23"/>
  <c r="X35" i="23"/>
  <c r="T38" i="23"/>
  <c r="X50" i="23"/>
  <c r="T52" i="23"/>
  <c r="T53" i="23"/>
  <c r="T56" i="23"/>
  <c r="X57" i="23"/>
  <c r="X61" i="23"/>
  <c r="T62" i="23"/>
  <c r="T67" i="23"/>
  <c r="X68" i="23"/>
  <c r="T81" i="23"/>
  <c r="T82" i="23"/>
  <c r="T86" i="23"/>
  <c r="X98" i="23"/>
  <c r="T101" i="23"/>
  <c r="T104" i="23"/>
  <c r="X121" i="23"/>
  <c r="X125" i="23"/>
  <c r="T137" i="23"/>
  <c r="T145" i="23"/>
  <c r="T156" i="23"/>
  <c r="T168" i="23"/>
  <c r="X170" i="23"/>
  <c r="T172" i="23"/>
  <c r="T173" i="23"/>
  <c r="T176" i="23"/>
  <c r="X215" i="23"/>
  <c r="T216" i="23"/>
  <c r="T218" i="23"/>
  <c r="X219" i="23"/>
  <c r="X222" i="23"/>
  <c r="X226" i="23"/>
  <c r="T229" i="23"/>
  <c r="X254" i="23"/>
  <c r="T256" i="23"/>
  <c r="X258" i="23"/>
  <c r="T260" i="23"/>
  <c r="T261" i="23"/>
  <c r="X265" i="23"/>
  <c r="T305" i="23"/>
  <c r="T311" i="23"/>
  <c r="T321" i="23"/>
  <c r="T323" i="23"/>
  <c r="T326" i="23"/>
  <c r="T327" i="23"/>
  <c r="T346" i="23"/>
  <c r="X347" i="23"/>
  <c r="T350" i="23"/>
  <c r="X351" i="23"/>
  <c r="T354" i="23"/>
  <c r="X355" i="23"/>
  <c r="T358" i="23"/>
  <c r="T378" i="23"/>
  <c r="X379" i="23"/>
  <c r="T382" i="23"/>
  <c r="X409" i="23"/>
  <c r="X431" i="23"/>
  <c r="T434" i="23"/>
  <c r="X435" i="23"/>
  <c r="T438" i="23"/>
  <c r="X439" i="23"/>
  <c r="T442" i="23"/>
  <c r="X443" i="23"/>
  <c r="T446" i="23"/>
  <c r="X473" i="23"/>
  <c r="T491" i="23"/>
  <c r="AJ6" i="22"/>
  <c r="T9" i="22"/>
  <c r="T12" i="22"/>
  <c r="T22" i="22"/>
  <c r="T23" i="22"/>
  <c r="X27" i="22"/>
  <c r="X31" i="22"/>
  <c r="T32" i="22"/>
  <c r="X35" i="22"/>
  <c r="T67" i="22"/>
  <c r="T73" i="22"/>
  <c r="T77" i="22"/>
  <c r="X113" i="22"/>
  <c r="T116" i="22"/>
  <c r="T120" i="22"/>
  <c r="X152" i="22"/>
  <c r="T154" i="22"/>
  <c r="X156" i="22"/>
  <c r="T158" i="22"/>
  <c r="T159" i="22"/>
  <c r="X163" i="22"/>
  <c r="X167" i="22"/>
  <c r="T195" i="22"/>
  <c r="T201" i="22"/>
  <c r="T205" i="22"/>
  <c r="X233" i="22"/>
  <c r="T236" i="22"/>
  <c r="X237" i="22"/>
  <c r="T240" i="22"/>
  <c r="X241" i="22"/>
  <c r="T244" i="22"/>
  <c r="T248" i="22"/>
  <c r="X272" i="22"/>
  <c r="T274" i="22"/>
  <c r="X276" i="22"/>
  <c r="T278" i="22"/>
  <c r="T279" i="22"/>
  <c r="X283" i="22"/>
  <c r="X287" i="22"/>
  <c r="T288" i="22"/>
  <c r="X291" i="22"/>
  <c r="T323" i="22"/>
  <c r="T329" i="22"/>
  <c r="T333" i="22"/>
  <c r="T356" i="22"/>
  <c r="T358" i="22"/>
  <c r="X379" i="22"/>
  <c r="T382" i="22"/>
  <c r="T403" i="22"/>
  <c r="X410" i="22"/>
  <c r="T411" i="22"/>
  <c r="T417" i="22"/>
  <c r="T419" i="22"/>
  <c r="T420" i="22"/>
  <c r="T421" i="22"/>
  <c r="X422" i="22"/>
  <c r="X426" i="22"/>
  <c r="T427" i="22"/>
  <c r="T433" i="22"/>
  <c r="T435" i="22"/>
  <c r="T436" i="22"/>
  <c r="T437" i="22"/>
  <c r="X438" i="22"/>
  <c r="X442" i="22"/>
  <c r="T443" i="22"/>
  <c r="T456" i="22"/>
  <c r="X457" i="22"/>
  <c r="T460" i="22"/>
  <c r="X461" i="22"/>
  <c r="X476" i="22"/>
  <c r="T479" i="22"/>
  <c r="T495" i="22"/>
  <c r="T21" i="20"/>
  <c r="T27" i="20"/>
  <c r="X28" i="20"/>
  <c r="T29" i="20"/>
  <c r="T31" i="20"/>
  <c r="X32" i="20"/>
  <c r="X67" i="20"/>
  <c r="T70" i="20"/>
  <c r="T74" i="20"/>
  <c r="T96" i="20"/>
  <c r="X110" i="20"/>
  <c r="T112" i="20"/>
  <c r="T113" i="20"/>
  <c r="T116" i="20"/>
  <c r="X117" i="20"/>
  <c r="T155" i="20"/>
  <c r="X156" i="20"/>
  <c r="T157" i="20"/>
  <c r="T159" i="20"/>
  <c r="X160" i="20"/>
  <c r="X195" i="20"/>
  <c r="T198" i="20"/>
  <c r="T202" i="20"/>
  <c r="T224" i="20"/>
  <c r="X238" i="20"/>
  <c r="T240" i="20"/>
  <c r="T241" i="20"/>
  <c r="T244" i="20"/>
  <c r="X245" i="20"/>
  <c r="T283" i="20"/>
  <c r="X284" i="20"/>
  <c r="T285" i="20"/>
  <c r="T287" i="20"/>
  <c r="X288" i="20"/>
  <c r="X323" i="20"/>
  <c r="T326" i="20"/>
  <c r="T330" i="20"/>
  <c r="T352" i="20"/>
  <c r="X366" i="20"/>
  <c r="T368" i="20"/>
  <c r="T369" i="20"/>
  <c r="T372" i="20"/>
  <c r="X373" i="20"/>
  <c r="T411" i="20"/>
  <c r="X412" i="20"/>
  <c r="T413" i="20"/>
  <c r="T415" i="20"/>
  <c r="X416" i="20"/>
  <c r="X451" i="20"/>
  <c r="T454" i="20"/>
  <c r="T458" i="20"/>
  <c r="T476" i="20"/>
  <c r="T480" i="20"/>
  <c r="T492" i="20"/>
  <c r="X494" i="20"/>
  <c r="T496" i="20"/>
  <c r="T497" i="20"/>
  <c r="T500" i="20"/>
  <c r="X6" i="19"/>
  <c r="AJ6" i="19"/>
  <c r="AK12" i="19"/>
  <c r="X13" i="19"/>
  <c r="AJ13" i="19"/>
  <c r="AL15" i="19"/>
  <c r="X21" i="19"/>
  <c r="T24" i="19"/>
  <c r="X32" i="19"/>
  <c r="T35" i="19"/>
  <c r="X51" i="19"/>
  <c r="T54" i="19"/>
  <c r="X55" i="19"/>
  <c r="T57" i="19"/>
  <c r="T58" i="19"/>
  <c r="T60" i="19"/>
  <c r="X63" i="19"/>
  <c r="T66" i="19"/>
  <c r="T76" i="19"/>
  <c r="X79" i="19"/>
  <c r="T82" i="19"/>
  <c r="T92" i="19"/>
  <c r="X95" i="19"/>
  <c r="T98" i="19"/>
  <c r="T102" i="19"/>
  <c r="X103" i="19"/>
  <c r="T114" i="19"/>
  <c r="T118" i="19"/>
  <c r="X119" i="19"/>
  <c r="T122" i="19"/>
  <c r="T126" i="19"/>
  <c r="X127" i="19"/>
  <c r="T153" i="19"/>
  <c r="X154" i="19"/>
  <c r="T157" i="19"/>
  <c r="X158" i="19"/>
  <c r="T161" i="19"/>
  <c r="X162" i="19"/>
  <c r="T165" i="19"/>
  <c r="X166" i="19"/>
  <c r="X169" i="19"/>
  <c r="T172" i="19"/>
  <c r="X173" i="19"/>
  <c r="T176" i="19"/>
  <c r="X193" i="19"/>
  <c r="X197" i="19"/>
  <c r="T199" i="19"/>
  <c r="T200" i="19"/>
  <c r="T203" i="19"/>
  <c r="X204" i="19"/>
  <c r="T209" i="19"/>
  <c r="T211" i="19"/>
  <c r="X212" i="19"/>
  <c r="T242" i="19"/>
  <c r="T244" i="19"/>
  <c r="T246" i="19"/>
  <c r="X247" i="19"/>
  <c r="T250" i="19"/>
  <c r="T254" i="19"/>
  <c r="X255" i="19"/>
  <c r="X282" i="19"/>
  <c r="T285" i="19"/>
  <c r="X286" i="19"/>
  <c r="T289" i="19"/>
  <c r="X290" i="19"/>
  <c r="T293" i="19"/>
  <c r="X294" i="19"/>
  <c r="X297" i="19"/>
  <c r="X301" i="19"/>
  <c r="T304" i="19"/>
  <c r="X321" i="19"/>
  <c r="X325" i="19"/>
  <c r="T327" i="19"/>
  <c r="T328" i="19"/>
  <c r="T331" i="19"/>
  <c r="X332" i="19"/>
  <c r="T337" i="19"/>
  <c r="T339" i="19"/>
  <c r="X340" i="19"/>
  <c r="T370" i="19"/>
  <c r="T372" i="19"/>
  <c r="T374" i="19"/>
  <c r="X375" i="19"/>
  <c r="T377" i="19"/>
  <c r="T378" i="19"/>
  <c r="T382" i="19"/>
  <c r="X383" i="19"/>
  <c r="X410" i="19"/>
  <c r="T413" i="19"/>
  <c r="X414" i="19"/>
  <c r="T417" i="19"/>
  <c r="X418" i="19"/>
  <c r="T421" i="19"/>
  <c r="X422" i="19"/>
  <c r="X425" i="19"/>
  <c r="X429" i="19"/>
  <c r="T432" i="19"/>
  <c r="X449" i="19"/>
  <c r="X453" i="19"/>
  <c r="X457" i="19"/>
  <c r="X461" i="19"/>
  <c r="T463" i="19"/>
  <c r="T464" i="19"/>
  <c r="T467" i="19"/>
  <c r="X468" i="19"/>
  <c r="T500" i="19"/>
  <c r="AL6" i="18"/>
  <c r="AL13" i="18"/>
  <c r="AB16" i="18"/>
  <c r="T38" i="18"/>
  <c r="T44" i="18"/>
  <c r="T46" i="18"/>
  <c r="T48" i="18"/>
  <c r="X49" i="18"/>
  <c r="T75" i="18"/>
  <c r="T83" i="18"/>
  <c r="X84" i="18"/>
  <c r="T87" i="18"/>
  <c r="X88" i="18"/>
  <c r="T91" i="18"/>
  <c r="T113" i="18"/>
  <c r="X123" i="18"/>
  <c r="X127" i="18"/>
  <c r="T129" i="18"/>
  <c r="T130" i="18"/>
  <c r="T133" i="18"/>
  <c r="X134" i="18"/>
  <c r="T166" i="18"/>
  <c r="T172" i="18"/>
  <c r="T174" i="18"/>
  <c r="T176" i="18"/>
  <c r="X177" i="18"/>
  <c r="T203" i="18"/>
  <c r="T211" i="18"/>
  <c r="X212" i="18"/>
  <c r="T215" i="18"/>
  <c r="X216" i="18"/>
  <c r="T219" i="18"/>
  <c r="X251" i="18"/>
  <c r="X255" i="18"/>
  <c r="T257" i="18"/>
  <c r="T258" i="18"/>
  <c r="T261" i="18"/>
  <c r="X262" i="18"/>
  <c r="X277" i="20"/>
  <c r="T315" i="20"/>
  <c r="X316" i="20"/>
  <c r="T317" i="20"/>
  <c r="T319" i="20"/>
  <c r="X320" i="20"/>
  <c r="T346" i="20"/>
  <c r="T354" i="20"/>
  <c r="X355" i="20"/>
  <c r="T358" i="20"/>
  <c r="T362" i="20"/>
  <c r="T384" i="20"/>
  <c r="X398" i="20"/>
  <c r="T400" i="20"/>
  <c r="T401" i="20"/>
  <c r="T404" i="20"/>
  <c r="X405" i="20"/>
  <c r="T437" i="20"/>
  <c r="T443" i="20"/>
  <c r="X444" i="20"/>
  <c r="T445" i="20"/>
  <c r="T447" i="20"/>
  <c r="X448" i="20"/>
  <c r="T474" i="20"/>
  <c r="T482" i="20"/>
  <c r="X483" i="20"/>
  <c r="T486" i="20"/>
  <c r="T490" i="20"/>
  <c r="R16" i="19"/>
  <c r="T9" i="19"/>
  <c r="T12" i="19"/>
  <c r="X48" i="19"/>
  <c r="T50" i="19"/>
  <c r="X56" i="19"/>
  <c r="T59" i="19"/>
  <c r="X72" i="19"/>
  <c r="T75" i="19"/>
  <c r="X88" i="19"/>
  <c r="T91" i="19"/>
  <c r="T107" i="19"/>
  <c r="X108" i="19"/>
  <c r="X112" i="19"/>
  <c r="T113" i="19"/>
  <c r="T115" i="19"/>
  <c r="X116" i="19"/>
  <c r="T146" i="19"/>
  <c r="T150" i="19"/>
  <c r="X151" i="19"/>
  <c r="T154" i="19"/>
  <c r="T158" i="19"/>
  <c r="X159" i="19"/>
  <c r="T185" i="19"/>
  <c r="X186" i="19"/>
  <c r="T189" i="19"/>
  <c r="X190" i="19"/>
  <c r="T193" i="19"/>
  <c r="X194" i="19"/>
  <c r="T197" i="19"/>
  <c r="X198" i="19"/>
  <c r="X201" i="19"/>
  <c r="X205" i="19"/>
  <c r="T208" i="19"/>
  <c r="X225" i="19"/>
  <c r="X229" i="19"/>
  <c r="T231" i="19"/>
  <c r="T232" i="19"/>
  <c r="T235" i="19"/>
  <c r="X236" i="19"/>
  <c r="T241" i="19"/>
  <c r="T243" i="19"/>
  <c r="X244" i="19"/>
  <c r="T274" i="19"/>
  <c r="T276" i="19"/>
  <c r="T278" i="19"/>
  <c r="X279" i="19"/>
  <c r="T281" i="19"/>
  <c r="T282" i="19"/>
  <c r="T286" i="19"/>
  <c r="X287" i="19"/>
  <c r="X314" i="19"/>
  <c r="T317" i="19"/>
  <c r="X318" i="19"/>
  <c r="T321" i="19"/>
  <c r="X322" i="19"/>
  <c r="T325" i="19"/>
  <c r="X326" i="19"/>
  <c r="X329" i="19"/>
  <c r="X333" i="19"/>
  <c r="T336" i="19"/>
  <c r="X353" i="19"/>
  <c r="X357" i="19"/>
  <c r="T359" i="19"/>
  <c r="T360" i="19"/>
  <c r="T363" i="19"/>
  <c r="X364" i="19"/>
  <c r="T369" i="19"/>
  <c r="T371" i="19"/>
  <c r="X372" i="19"/>
  <c r="T402" i="19"/>
  <c r="T404" i="19"/>
  <c r="T406" i="19"/>
  <c r="X407" i="19"/>
  <c r="T409" i="19"/>
  <c r="T410" i="19"/>
  <c r="T414" i="19"/>
  <c r="X415" i="19"/>
  <c r="X442" i="19"/>
  <c r="T445" i="19"/>
  <c r="X446" i="19"/>
  <c r="T449" i="19"/>
  <c r="X450" i="19"/>
  <c r="T453" i="19"/>
  <c r="X454" i="19"/>
  <c r="T457" i="19"/>
  <c r="T479" i="19"/>
  <c r="X489" i="19"/>
  <c r="X493" i="19"/>
  <c r="T495" i="19"/>
  <c r="T496" i="19"/>
  <c r="T499" i="19"/>
  <c r="X500" i="19"/>
  <c r="X27" i="18"/>
  <c r="X31" i="18"/>
  <c r="T33" i="18"/>
  <c r="T34" i="18"/>
  <c r="T37" i="18"/>
  <c r="X38" i="18"/>
  <c r="T70" i="18"/>
  <c r="T76" i="18"/>
  <c r="T78" i="18"/>
  <c r="T80" i="18"/>
  <c r="X81" i="18"/>
  <c r="T107" i="18"/>
  <c r="T115" i="18"/>
  <c r="X116" i="18"/>
  <c r="T119" i="18"/>
  <c r="X120" i="18"/>
  <c r="T123" i="18"/>
  <c r="X155" i="18"/>
  <c r="X159" i="18"/>
  <c r="T161" i="18"/>
  <c r="T162" i="18"/>
  <c r="T165" i="18"/>
  <c r="X166" i="18"/>
  <c r="T198" i="18"/>
  <c r="T204" i="18"/>
  <c r="T206" i="18"/>
  <c r="T208" i="18"/>
  <c r="X209" i="18"/>
  <c r="T235" i="18"/>
  <c r="T243" i="18"/>
  <c r="T247" i="18"/>
  <c r="X248" i="18"/>
  <c r="T251" i="18"/>
  <c r="X283" i="18"/>
  <c r="X287" i="18"/>
  <c r="T289" i="18"/>
  <c r="T290" i="18"/>
  <c r="T29" i="17"/>
  <c r="T309" i="17"/>
  <c r="T320" i="20"/>
  <c r="T336" i="20"/>
  <c r="T381" i="20"/>
  <c r="T448" i="20"/>
  <c r="T464" i="20"/>
  <c r="T6" i="19"/>
  <c r="T26" i="19"/>
  <c r="T36" i="19"/>
  <c r="T67" i="19"/>
  <c r="T83" i="19"/>
  <c r="T167" i="19"/>
  <c r="T177" i="19"/>
  <c r="T212" i="19"/>
  <c r="T295" i="19"/>
  <c r="T305" i="19"/>
  <c r="T340" i="19"/>
  <c r="T345" i="19"/>
  <c r="T423" i="19"/>
  <c r="T433" i="19"/>
  <c r="T468" i="19"/>
  <c r="T476" i="19"/>
  <c r="AK8" i="18"/>
  <c r="T81" i="18"/>
  <c r="T97" i="18"/>
  <c r="T134" i="18"/>
  <c r="T142" i="18"/>
  <c r="T225" i="18"/>
  <c r="T262" i="18"/>
  <c r="T270" i="18"/>
  <c r="T293" i="18"/>
  <c r="X294" i="18"/>
  <c r="T326" i="18"/>
  <c r="T332" i="18"/>
  <c r="T334" i="18"/>
  <c r="X337" i="18"/>
  <c r="T363" i="18"/>
  <c r="T371" i="18"/>
  <c r="T375" i="18"/>
  <c r="X376" i="18"/>
  <c r="T379" i="18"/>
  <c r="X411" i="18"/>
  <c r="X415" i="18"/>
  <c r="T416" i="18"/>
  <c r="T417" i="18"/>
  <c r="T418" i="18"/>
  <c r="T421" i="18"/>
  <c r="X422" i="18"/>
  <c r="T460" i="18"/>
  <c r="T462" i="18"/>
  <c r="X465" i="18"/>
  <c r="T491" i="18"/>
  <c r="T499" i="18"/>
  <c r="T21" i="17"/>
  <c r="T43" i="17"/>
  <c r="X53" i="17"/>
  <c r="X57" i="17"/>
  <c r="T58" i="17"/>
  <c r="T59" i="17"/>
  <c r="T60" i="17"/>
  <c r="T63" i="17"/>
  <c r="X64" i="17"/>
  <c r="T102" i="17"/>
  <c r="T104" i="17"/>
  <c r="X107" i="17"/>
  <c r="T133" i="17"/>
  <c r="X142" i="17"/>
  <c r="T145" i="17"/>
  <c r="X146" i="17"/>
  <c r="T149" i="17"/>
  <c r="X181" i="17"/>
  <c r="X185" i="17"/>
  <c r="T188" i="17"/>
  <c r="T191" i="17"/>
  <c r="X192" i="17"/>
  <c r="T195" i="17"/>
  <c r="T205" i="17"/>
  <c r="X215" i="17"/>
  <c r="T217" i="17"/>
  <c r="X219" i="17"/>
  <c r="T221" i="17"/>
  <c r="T222" i="17"/>
  <c r="T229" i="17"/>
  <c r="T249" i="17"/>
  <c r="T250" i="17"/>
  <c r="X259" i="17"/>
  <c r="T265" i="17"/>
  <c r="T270" i="17"/>
  <c r="T275" i="17"/>
  <c r="T276" i="17"/>
  <c r="T279" i="17"/>
  <c r="X288" i="17"/>
  <c r="X300" i="17"/>
  <c r="X329" i="17"/>
  <c r="T332" i="17"/>
  <c r="X346" i="17"/>
  <c r="T349" i="17"/>
  <c r="X350" i="17"/>
  <c r="X358" i="17"/>
  <c r="T359" i="17"/>
  <c r="T361" i="17"/>
  <c r="T378" i="17"/>
  <c r="X379" i="17"/>
  <c r="X387" i="17"/>
  <c r="T390" i="17"/>
  <c r="T398" i="17"/>
  <c r="T401" i="17"/>
  <c r="T403" i="17"/>
  <c r="T404" i="17"/>
  <c r="T407" i="17"/>
  <c r="X408" i="17"/>
  <c r="X416" i="17"/>
  <c r="X420" i="17"/>
  <c r="X428" i="17"/>
  <c r="T429" i="17"/>
  <c r="X434" i="17"/>
  <c r="X437" i="17"/>
  <c r="X445" i="17"/>
  <c r="T448" i="17"/>
  <c r="X449" i="17"/>
  <c r="X457" i="17"/>
  <c r="T460" i="17"/>
  <c r="X474" i="17"/>
  <c r="T477" i="17"/>
  <c r="X478" i="17"/>
  <c r="X486" i="17"/>
  <c r="T487" i="17"/>
  <c r="T489" i="17"/>
  <c r="AJ12" i="16"/>
  <c r="T21" i="16"/>
  <c r="T22" i="16"/>
  <c r="T25" i="16"/>
  <c r="X26" i="16"/>
  <c r="T33" i="16"/>
  <c r="X34" i="16"/>
  <c r="X38" i="16"/>
  <c r="X46" i="16"/>
  <c r="X52" i="16"/>
  <c r="X55" i="16"/>
  <c r="X63" i="16"/>
  <c r="T66" i="16"/>
  <c r="X67" i="16"/>
  <c r="X75" i="16"/>
  <c r="T78" i="16"/>
  <c r="X92" i="16"/>
  <c r="T95" i="16"/>
  <c r="X96" i="16"/>
  <c r="T103" i="16"/>
  <c r="X104" i="16"/>
  <c r="T107" i="16"/>
  <c r="T124" i="16"/>
  <c r="X125" i="16"/>
  <c r="T132" i="16"/>
  <c r="X133" i="16"/>
  <c r="T136" i="16"/>
  <c r="T144" i="16"/>
  <c r="T147" i="16"/>
  <c r="T149" i="16"/>
  <c r="T150" i="16"/>
  <c r="T153" i="16"/>
  <c r="X154" i="16"/>
  <c r="T161" i="16"/>
  <c r="X162" i="16"/>
  <c r="X166" i="16"/>
  <c r="X174" i="16"/>
  <c r="X180" i="16"/>
  <c r="X183" i="16"/>
  <c r="X191" i="16"/>
  <c r="T194" i="16"/>
  <c r="X195" i="16"/>
  <c r="X203" i="16"/>
  <c r="T206" i="16"/>
  <c r="X220" i="16"/>
  <c r="T223" i="16"/>
  <c r="X224" i="16"/>
  <c r="T231" i="16"/>
  <c r="X232" i="16"/>
  <c r="T235" i="16"/>
  <c r="T252" i="16"/>
  <c r="X253" i="16"/>
  <c r="T260" i="16"/>
  <c r="X261" i="16"/>
  <c r="T264" i="16"/>
  <c r="T272" i="16"/>
  <c r="T353" i="18"/>
  <c r="T360" i="18"/>
  <c r="T376" i="18"/>
  <c r="T390" i="18"/>
  <c r="T398" i="18"/>
  <c r="T465" i="18"/>
  <c r="T480" i="18"/>
  <c r="T481" i="18"/>
  <c r="T7" i="17"/>
  <c r="T9" i="17"/>
  <c r="T12" i="17"/>
  <c r="T40" i="17"/>
  <c r="X43" i="17"/>
  <c r="T107" i="17"/>
  <c r="T123" i="17"/>
  <c r="X128" i="17"/>
  <c r="T160" i="17"/>
  <c r="T168" i="17"/>
  <c r="T202" i="17"/>
  <c r="X236" i="17"/>
  <c r="T313" i="17"/>
  <c r="X315" i="17"/>
  <c r="T322" i="17"/>
  <c r="X323" i="17"/>
  <c r="T326" i="17"/>
  <c r="T334" i="17"/>
  <c r="T337" i="17"/>
  <c r="T339" i="17"/>
  <c r="T340" i="17"/>
  <c r="X344" i="17"/>
  <c r="X356" i="17"/>
  <c r="T365" i="17"/>
  <c r="T394" i="17"/>
  <c r="X414" i="17"/>
  <c r="T423" i="17"/>
  <c r="T442" i="17"/>
  <c r="X443" i="17"/>
  <c r="T450" i="17"/>
  <c r="X451" i="17"/>
  <c r="T454" i="17"/>
  <c r="T462" i="17"/>
  <c r="T465" i="17"/>
  <c r="T467" i="17"/>
  <c r="X484" i="17"/>
  <c r="T493" i="17"/>
  <c r="T7" i="16"/>
  <c r="T8" i="16"/>
  <c r="T9" i="16"/>
  <c r="T11" i="16"/>
  <c r="X28" i="16"/>
  <c r="T31" i="16"/>
  <c r="X32" i="16"/>
  <c r="T39" i="16"/>
  <c r="X40" i="16"/>
  <c r="T41" i="16"/>
  <c r="T43" i="16"/>
  <c r="T60" i="16"/>
  <c r="X61" i="16"/>
  <c r="T68" i="16"/>
  <c r="X69" i="16"/>
  <c r="T72" i="16"/>
  <c r="T80" i="16"/>
  <c r="T83" i="16"/>
  <c r="T85" i="16"/>
  <c r="T86" i="16"/>
  <c r="T89" i="16"/>
  <c r="X90" i="16"/>
  <c r="T97" i="16"/>
  <c r="X98" i="16"/>
  <c r="X102" i="16"/>
  <c r="X110" i="16"/>
  <c r="T111" i="16"/>
  <c r="X116" i="16"/>
  <c r="X119" i="16"/>
  <c r="X127" i="16"/>
  <c r="T130" i="16"/>
  <c r="X131" i="16"/>
  <c r="X139" i="16"/>
  <c r="T140" i="16"/>
  <c r="T142" i="16"/>
  <c r="X156" i="16"/>
  <c r="T159" i="16"/>
  <c r="X160" i="16"/>
  <c r="T167" i="16"/>
  <c r="X168" i="16"/>
  <c r="T169" i="16"/>
  <c r="T171" i="16"/>
  <c r="T188" i="16"/>
  <c r="X189" i="16"/>
  <c r="T196" i="16"/>
  <c r="X197" i="16"/>
  <c r="T200" i="16"/>
  <c r="T208" i="16"/>
  <c r="T211" i="16"/>
  <c r="T213" i="16"/>
  <c r="T214" i="16"/>
  <c r="T217" i="16"/>
  <c r="X218" i="16"/>
  <c r="T225" i="16"/>
  <c r="X226" i="16"/>
  <c r="X230" i="16"/>
  <c r="X238" i="16"/>
  <c r="T239" i="16"/>
  <c r="X244" i="16"/>
  <c r="X247" i="16"/>
  <c r="X255" i="16"/>
  <c r="T258" i="16"/>
  <c r="X259" i="16"/>
  <c r="X267" i="16"/>
  <c r="T268" i="16"/>
  <c r="T270" i="16"/>
  <c r="X284" i="16"/>
  <c r="T287" i="16"/>
  <c r="X288" i="16"/>
  <c r="T294" i="18"/>
  <c r="T300" i="18"/>
  <c r="T302" i="18"/>
  <c r="X305" i="18"/>
  <c r="T331" i="18"/>
  <c r="T339" i="18"/>
  <c r="T343" i="18"/>
  <c r="X344" i="18"/>
  <c r="T347" i="18"/>
  <c r="T369" i="18"/>
  <c r="X379" i="18"/>
  <c r="X383" i="18"/>
  <c r="T385" i="18"/>
  <c r="T386" i="18"/>
  <c r="T389" i="18"/>
  <c r="X390" i="18"/>
  <c r="T422" i="18"/>
  <c r="T428" i="18"/>
  <c r="T430" i="18"/>
  <c r="X433" i="18"/>
  <c r="T459" i="18"/>
  <c r="T467" i="18"/>
  <c r="T471" i="18"/>
  <c r="X472" i="18"/>
  <c r="T475" i="18"/>
  <c r="T497" i="18"/>
  <c r="X21" i="17"/>
  <c r="X25" i="17"/>
  <c r="T26" i="17"/>
  <c r="T27" i="17"/>
  <c r="T28" i="17"/>
  <c r="T31" i="17"/>
  <c r="X32" i="17"/>
  <c r="T70" i="17"/>
  <c r="T72" i="17"/>
  <c r="X75" i="17"/>
  <c r="X110" i="17"/>
  <c r="T113" i="17"/>
  <c r="X114" i="17"/>
  <c r="T117" i="17"/>
  <c r="X149" i="17"/>
  <c r="X153" i="17"/>
  <c r="T156" i="17"/>
  <c r="T159" i="17"/>
  <c r="X160" i="17"/>
  <c r="T163" i="17"/>
  <c r="X195" i="17"/>
  <c r="T197" i="17"/>
  <c r="X250" i="17"/>
  <c r="T253" i="17"/>
  <c r="T261" i="17"/>
  <c r="X262" i="17"/>
  <c r="T281" i="17"/>
  <c r="T282" i="17"/>
  <c r="T290" i="17"/>
  <c r="X291" i="17"/>
  <c r="T297" i="17"/>
  <c r="T302" i="17"/>
  <c r="T307" i="17"/>
  <c r="T308" i="17"/>
  <c r="T311" i="17"/>
  <c r="X312" i="17"/>
  <c r="T319" i="17"/>
  <c r="X320" i="17"/>
  <c r="X332" i="17"/>
  <c r="T333" i="17"/>
  <c r="X338" i="17"/>
  <c r="X341" i="17"/>
  <c r="X349" i="17"/>
  <c r="T352" i="17"/>
  <c r="X353" i="17"/>
  <c r="X361" i="17"/>
  <c r="T362" i="17"/>
  <c r="T364" i="17"/>
  <c r="X378" i="17"/>
  <c r="T381" i="17"/>
  <c r="X382" i="17"/>
  <c r="T389" i="17"/>
  <c r="X390" i="17"/>
  <c r="T391" i="17"/>
  <c r="T393" i="17"/>
  <c r="T410" i="17"/>
  <c r="X411" i="17"/>
  <c r="T418" i="17"/>
  <c r="X419" i="17"/>
  <c r="T422" i="17"/>
  <c r="T430" i="17"/>
  <c r="T433" i="17"/>
  <c r="T435" i="17"/>
  <c r="T436" i="17"/>
  <c r="T439" i="17"/>
  <c r="X440" i="17"/>
  <c r="T447" i="17"/>
  <c r="X448" i="17"/>
  <c r="X452" i="17"/>
  <c r="X460" i="17"/>
  <c r="T461" i="17"/>
  <c r="X466" i="17"/>
  <c r="X469" i="17"/>
  <c r="X477" i="17"/>
  <c r="T480" i="17"/>
  <c r="X481" i="17"/>
  <c r="X489" i="17"/>
  <c r="T490" i="17"/>
  <c r="T492" i="17"/>
  <c r="AL6" i="16"/>
  <c r="X13" i="16"/>
  <c r="AJ13" i="16"/>
  <c r="AK15" i="16"/>
  <c r="T28" i="16"/>
  <c r="X29" i="16"/>
  <c r="T36" i="16"/>
  <c r="X37" i="16"/>
  <c r="T40" i="16"/>
  <c r="T48" i="16"/>
  <c r="T51" i="16"/>
  <c r="T53" i="16"/>
  <c r="T54" i="16"/>
  <c r="T57" i="16"/>
  <c r="X58" i="16"/>
  <c r="X66" i="16"/>
  <c r="X70" i="16"/>
  <c r="X78" i="16"/>
  <c r="T79" i="16"/>
  <c r="X84" i="16"/>
  <c r="X87" i="16"/>
  <c r="X95" i="16"/>
  <c r="T98" i="16"/>
  <c r="X99" i="16"/>
  <c r="X107" i="16"/>
  <c r="T108" i="16"/>
  <c r="T110" i="16"/>
  <c r="X124" i="16"/>
  <c r="T127" i="16"/>
  <c r="X128" i="16"/>
  <c r="X136" i="16"/>
  <c r="T137" i="16"/>
  <c r="T139" i="16"/>
  <c r="T156" i="16"/>
  <c r="X157" i="16"/>
  <c r="T164" i="16"/>
  <c r="X165" i="16"/>
  <c r="T168" i="16"/>
  <c r="T176" i="16"/>
  <c r="T179" i="16"/>
  <c r="T181" i="16"/>
  <c r="T182" i="16"/>
  <c r="T185" i="16"/>
  <c r="X186" i="16"/>
  <c r="T193" i="16"/>
  <c r="X194" i="16"/>
  <c r="X198" i="16"/>
  <c r="X206" i="16"/>
  <c r="T207" i="16"/>
  <c r="X212" i="16"/>
  <c r="X215" i="16"/>
  <c r="X223" i="16"/>
  <c r="T226" i="16"/>
  <c r="X227" i="16"/>
  <c r="X235" i="16"/>
  <c r="T236" i="16"/>
  <c r="T238" i="16"/>
  <c r="X252" i="16"/>
  <c r="T255" i="16"/>
  <c r="X79" i="12"/>
  <c r="T82" i="12"/>
  <c r="X83" i="12"/>
  <c r="T86" i="12"/>
  <c r="T90" i="12"/>
  <c r="T94" i="12"/>
  <c r="X95" i="12"/>
  <c r="X110" i="12"/>
  <c r="T112" i="12"/>
  <c r="X114" i="12"/>
  <c r="T117" i="12"/>
  <c r="X276" i="16"/>
  <c r="X279" i="16"/>
  <c r="X287" i="16"/>
  <c r="T290" i="16"/>
  <c r="X291" i="16"/>
  <c r="X299" i="16"/>
  <c r="T300" i="16"/>
  <c r="T329" i="16"/>
  <c r="T427" i="16"/>
  <c r="T473" i="16"/>
  <c r="X476" i="16"/>
  <c r="T479" i="16"/>
  <c r="X484" i="16"/>
  <c r="T487" i="16"/>
  <c r="X488" i="16"/>
  <c r="T491" i="16"/>
  <c r="X47" i="15"/>
  <c r="X79" i="15"/>
  <c r="X111" i="15"/>
  <c r="X447" i="15"/>
  <c r="X471" i="15"/>
  <c r="X479" i="15"/>
  <c r="T25" i="14"/>
  <c r="T29" i="14"/>
  <c r="X36" i="14"/>
  <c r="T108" i="14"/>
  <c r="X114" i="14"/>
  <c r="X121" i="14"/>
  <c r="T153" i="14"/>
  <c r="T157" i="14"/>
  <c r="X164" i="14"/>
  <c r="T236" i="14"/>
  <c r="X238" i="14"/>
  <c r="X242" i="14"/>
  <c r="X249" i="14"/>
  <c r="T281" i="14"/>
  <c r="T285" i="14"/>
  <c r="X292" i="14"/>
  <c r="X331" i="14"/>
  <c r="T364" i="14"/>
  <c r="X366" i="14"/>
  <c r="X370" i="14"/>
  <c r="X377" i="14"/>
  <c r="T409" i="14"/>
  <c r="T413" i="14"/>
  <c r="X420" i="14"/>
  <c r="X451" i="14"/>
  <c r="T454" i="14"/>
  <c r="T458" i="14"/>
  <c r="X459" i="14"/>
  <c r="X477" i="14"/>
  <c r="T482" i="14"/>
  <c r="T499" i="14"/>
  <c r="X500" i="14"/>
  <c r="AJ7" i="13"/>
  <c r="T39" i="13"/>
  <c r="T40" i="13"/>
  <c r="T55" i="13"/>
  <c r="T56" i="13"/>
  <c r="X58" i="13"/>
  <c r="X70" i="13"/>
  <c r="X74" i="13"/>
  <c r="X86" i="13"/>
  <c r="X90" i="13"/>
  <c r="X102" i="13"/>
  <c r="T103" i="13"/>
  <c r="X106" i="13"/>
  <c r="X118" i="13"/>
  <c r="T119" i="13"/>
  <c r="X122" i="13"/>
  <c r="X134" i="13"/>
  <c r="X138" i="13"/>
  <c r="X150" i="13"/>
  <c r="X154" i="13"/>
  <c r="X166" i="13"/>
  <c r="T167" i="13"/>
  <c r="X170" i="13"/>
  <c r="X182" i="13"/>
  <c r="T183" i="13"/>
  <c r="X186" i="13"/>
  <c r="T197" i="13"/>
  <c r="X198" i="13"/>
  <c r="T200" i="13"/>
  <c r="T201" i="13"/>
  <c r="X202" i="13"/>
  <c r="T213" i="13"/>
  <c r="X214" i="13"/>
  <c r="T215" i="13"/>
  <c r="T216" i="13"/>
  <c r="T217" i="13"/>
  <c r="X218" i="13"/>
  <c r="X230" i="13"/>
  <c r="T232" i="13"/>
  <c r="X234" i="13"/>
  <c r="T245" i="13"/>
  <c r="X246" i="13"/>
  <c r="T248" i="13"/>
  <c r="T249" i="13"/>
  <c r="T252" i="13"/>
  <c r="X253" i="13"/>
  <c r="X257" i="13"/>
  <c r="X269" i="13"/>
  <c r="X273" i="13"/>
  <c r="T284" i="13"/>
  <c r="X285" i="13"/>
  <c r="X289" i="13"/>
  <c r="X301" i="13"/>
  <c r="X305" i="13"/>
  <c r="T314" i="13"/>
  <c r="T316" i="13"/>
  <c r="X317" i="13"/>
  <c r="X321" i="13"/>
  <c r="X333" i="13"/>
  <c r="X337" i="13"/>
  <c r="T348" i="13"/>
  <c r="X349" i="13"/>
  <c r="X353" i="13"/>
  <c r="X365" i="13"/>
  <c r="T289" i="12"/>
  <c r="T388" i="12"/>
  <c r="T396" i="12"/>
  <c r="T168" i="11"/>
  <c r="T295" i="16"/>
  <c r="X296" i="16"/>
  <c r="T297" i="16"/>
  <c r="T299" i="16"/>
  <c r="T316" i="16"/>
  <c r="X317" i="16"/>
  <c r="T324" i="16"/>
  <c r="X325" i="16"/>
  <c r="T328" i="16"/>
  <c r="T336" i="16"/>
  <c r="T340" i="16"/>
  <c r="X341" i="16"/>
  <c r="T352" i="16"/>
  <c r="T356" i="16"/>
  <c r="X357" i="16"/>
  <c r="T368" i="16"/>
  <c r="T372" i="16"/>
  <c r="X373" i="16"/>
  <c r="T384" i="16"/>
  <c r="T388" i="16"/>
  <c r="X389" i="16"/>
  <c r="T400" i="16"/>
  <c r="T404" i="16"/>
  <c r="X405" i="16"/>
  <c r="T416" i="16"/>
  <c r="T420" i="16"/>
  <c r="T432" i="16"/>
  <c r="T436" i="16"/>
  <c r="T448" i="16"/>
  <c r="T452" i="16"/>
  <c r="T464" i="16"/>
  <c r="T468" i="16"/>
  <c r="T472" i="16"/>
  <c r="T476" i="16"/>
  <c r="T496" i="16"/>
  <c r="T500" i="16"/>
  <c r="X28" i="15"/>
  <c r="X60" i="15"/>
  <c r="X92" i="15"/>
  <c r="X124" i="15"/>
  <c r="X156" i="15"/>
  <c r="X188" i="15"/>
  <c r="X220" i="15"/>
  <c r="X252" i="15"/>
  <c r="X268" i="15"/>
  <c r="X272" i="15"/>
  <c r="X300" i="15"/>
  <c r="X304" i="15"/>
  <c r="X308" i="15"/>
  <c r="X312" i="15"/>
  <c r="X332" i="15"/>
  <c r="X336" i="15"/>
  <c r="X340" i="15"/>
  <c r="X344" i="15"/>
  <c r="X364" i="15"/>
  <c r="X368" i="15"/>
  <c r="X372" i="15"/>
  <c r="X376" i="15"/>
  <c r="X396" i="15"/>
  <c r="X400" i="15"/>
  <c r="X404" i="15"/>
  <c r="X408" i="15"/>
  <c r="T411" i="15"/>
  <c r="X428" i="15"/>
  <c r="X432" i="15"/>
  <c r="X436" i="15"/>
  <c r="X440" i="15"/>
  <c r="X460" i="15"/>
  <c r="X464" i="15"/>
  <c r="X468" i="15"/>
  <c r="X472" i="15"/>
  <c r="X492" i="15"/>
  <c r="X496" i="15"/>
  <c r="X500" i="15"/>
  <c r="X7" i="14"/>
  <c r="AJ11" i="14"/>
  <c r="X25" i="14"/>
  <c r="T48" i="14"/>
  <c r="X49" i="14"/>
  <c r="T55" i="14"/>
  <c r="T57" i="14"/>
  <c r="T59" i="14"/>
  <c r="T61" i="14"/>
  <c r="T63" i="14"/>
  <c r="X68" i="14"/>
  <c r="T94" i="14"/>
  <c r="X95" i="14"/>
  <c r="T98" i="14"/>
  <c r="X99" i="14"/>
  <c r="T102" i="14"/>
  <c r="T106" i="14"/>
  <c r="X107" i="14"/>
  <c r="T133" i="14"/>
  <c r="X134" i="14"/>
  <c r="X138" i="14"/>
  <c r="T140" i="14"/>
  <c r="T141" i="14"/>
  <c r="X142" i="14"/>
  <c r="X146" i="14"/>
  <c r="X153" i="14"/>
  <c r="T176" i="14"/>
  <c r="X177" i="14"/>
  <c r="T183" i="14"/>
  <c r="T185" i="14"/>
  <c r="T187" i="14"/>
  <c r="T189" i="14"/>
  <c r="T191" i="14"/>
  <c r="X196" i="14"/>
  <c r="T222" i="14"/>
  <c r="X223" i="14"/>
  <c r="T226" i="14"/>
  <c r="X227" i="14"/>
  <c r="T230" i="14"/>
  <c r="T234" i="14"/>
  <c r="X235" i="14"/>
  <c r="T261" i="14"/>
  <c r="X262" i="14"/>
  <c r="X266" i="14"/>
  <c r="T268" i="14"/>
  <c r="T269" i="14"/>
  <c r="X270" i="14"/>
  <c r="X274" i="14"/>
  <c r="X281" i="14"/>
  <c r="T304" i="14"/>
  <c r="X305" i="14"/>
  <c r="T311" i="14"/>
  <c r="T313" i="14"/>
  <c r="T315" i="14"/>
  <c r="T317" i="14"/>
  <c r="T319" i="14"/>
  <c r="X324" i="14"/>
  <c r="T350" i="14"/>
  <c r="X351" i="14"/>
  <c r="T354" i="14"/>
  <c r="X355" i="14"/>
  <c r="T358" i="14"/>
  <c r="T362" i="14"/>
  <c r="X363" i="14"/>
  <c r="T389" i="14"/>
  <c r="X390" i="14"/>
  <c r="X394" i="14"/>
  <c r="T396" i="14"/>
  <c r="T397" i="14"/>
  <c r="X398" i="14"/>
  <c r="X402" i="14"/>
  <c r="X409" i="14"/>
  <c r="T432" i="14"/>
  <c r="X433" i="14"/>
  <c r="T439" i="14"/>
  <c r="T441" i="14"/>
  <c r="T445" i="14"/>
  <c r="T447" i="14"/>
  <c r="X452" i="14"/>
  <c r="X474" i="14"/>
  <c r="T476" i="14"/>
  <c r="T477" i="14"/>
  <c r="X478" i="14"/>
  <c r="T481" i="14"/>
  <c r="X493" i="14"/>
  <c r="T498" i="14"/>
  <c r="AK7" i="13"/>
  <c r="AK8" i="13"/>
  <c r="AK15" i="13"/>
  <c r="T36" i="13"/>
  <c r="X39" i="13"/>
  <c r="X55" i="13"/>
  <c r="X71" i="13"/>
  <c r="T84" i="13"/>
  <c r="X87" i="13"/>
  <c r="T100" i="13"/>
  <c r="X103" i="13"/>
  <c r="X119" i="13"/>
  <c r="X135" i="13"/>
  <c r="X151" i="13"/>
  <c r="T164" i="13"/>
  <c r="T166" i="13"/>
  <c r="X167" i="13"/>
  <c r="T182" i="13"/>
  <c r="X183" i="13"/>
  <c r="X199" i="13"/>
  <c r="X215" i="13"/>
  <c r="T228" i="13"/>
  <c r="T230" i="13"/>
  <c r="X231" i="13"/>
  <c r="X247" i="13"/>
  <c r="X250" i="13"/>
  <c r="X262" i="13"/>
  <c r="T264" i="13"/>
  <c r="X266" i="13"/>
  <c r="T277" i="13"/>
  <c r="X278" i="13"/>
  <c r="X282" i="13"/>
  <c r="X294" i="13"/>
  <c r="X298" i="13"/>
  <c r="X310" i="13"/>
  <c r="X314" i="13"/>
  <c r="X326" i="13"/>
  <c r="T328" i="13"/>
  <c r="X330" i="13"/>
  <c r="X342" i="13"/>
  <c r="T344" i="13"/>
  <c r="X346" i="13"/>
  <c r="X358" i="13"/>
  <c r="T360" i="13"/>
  <c r="X362" i="13"/>
  <c r="X374" i="13"/>
  <c r="T376" i="13"/>
  <c r="X378" i="13"/>
  <c r="X390" i="13"/>
  <c r="X394" i="13"/>
  <c r="X406" i="13"/>
  <c r="X410" i="13"/>
  <c r="X422" i="13"/>
  <c r="X426" i="13"/>
  <c r="X438" i="13"/>
  <c r="X442" i="13"/>
  <c r="X454" i="13"/>
  <c r="T456" i="13"/>
  <c r="X458" i="13"/>
  <c r="T469" i="13"/>
  <c r="X470" i="13"/>
  <c r="T472" i="13"/>
  <c r="T473" i="13"/>
  <c r="X474" i="13"/>
  <c r="X486" i="13"/>
  <c r="T488" i="13"/>
  <c r="X490" i="13"/>
  <c r="T22" i="12"/>
  <c r="X23" i="12"/>
  <c r="X42" i="12"/>
  <c r="T44" i="12"/>
  <c r="T45" i="12"/>
  <c r="T53" i="12"/>
  <c r="T57" i="12"/>
  <c r="T68" i="12"/>
  <c r="T69" i="12"/>
  <c r="T72" i="12"/>
  <c r="X73" i="12"/>
  <c r="T123" i="12"/>
  <c r="X124" i="12"/>
  <c r="X143" i="12"/>
  <c r="X151" i="12"/>
  <c r="T152" i="12"/>
  <c r="T154" i="12"/>
  <c r="X155" i="12"/>
  <c r="T158" i="12"/>
  <c r="X174" i="12"/>
  <c r="X186" i="12"/>
  <c r="T188" i="12"/>
  <c r="T189" i="12"/>
  <c r="T192" i="12"/>
  <c r="X193" i="12"/>
  <c r="T209" i="12"/>
  <c r="T211" i="12"/>
  <c r="X212" i="12"/>
  <c r="T214" i="12"/>
  <c r="T215" i="12"/>
  <c r="T225" i="12"/>
  <c r="T231" i="12"/>
  <c r="T234" i="12"/>
  <c r="X235" i="12"/>
  <c r="T238" i="12"/>
  <c r="X254" i="12"/>
  <c r="X270" i="12"/>
  <c r="T288" i="12"/>
  <c r="X289" i="12"/>
  <c r="T305" i="12"/>
  <c r="T310" i="12"/>
  <c r="T311" i="12"/>
  <c r="T314" i="12"/>
  <c r="X315" i="12"/>
  <c r="T318" i="12"/>
  <c r="T420" i="12"/>
  <c r="T421" i="12"/>
  <c r="T428" i="12"/>
  <c r="X434" i="12"/>
  <c r="T436" i="12"/>
  <c r="T437" i="12"/>
  <c r="T444" i="12"/>
  <c r="X450" i="12"/>
  <c r="T452" i="12"/>
  <c r="T453" i="12"/>
  <c r="T460" i="12"/>
  <c r="X466" i="12"/>
  <c r="T468" i="12"/>
  <c r="T469" i="12"/>
  <c r="T476" i="12"/>
  <c r="X482" i="12"/>
  <c r="T484" i="12"/>
  <c r="T485" i="12"/>
  <c r="T492" i="12"/>
  <c r="X498" i="12"/>
  <c r="T500" i="12"/>
  <c r="R16" i="11"/>
  <c r="AL11" i="11"/>
  <c r="T22" i="11"/>
  <c r="X28" i="11"/>
  <c r="T30" i="11"/>
  <c r="T31" i="11"/>
  <c r="T38" i="11"/>
  <c r="X44" i="11"/>
  <c r="T46" i="11"/>
  <c r="T47" i="11"/>
  <c r="T54" i="11"/>
  <c r="T55" i="11"/>
  <c r="T62" i="11"/>
  <c r="X68" i="11"/>
  <c r="T70" i="11"/>
  <c r="T71" i="11"/>
  <c r="T78" i="11"/>
  <c r="X84" i="11"/>
  <c r="T86" i="11"/>
  <c r="T87" i="11"/>
  <c r="T94" i="11"/>
  <c r="X100" i="11"/>
  <c r="T102" i="11"/>
  <c r="T103" i="11"/>
  <c r="T110" i="11"/>
  <c r="T111" i="11"/>
  <c r="T114" i="11"/>
  <c r="T123" i="11"/>
  <c r="T125" i="11"/>
  <c r="X126" i="11"/>
  <c r="T128" i="11"/>
  <c r="T139" i="11"/>
  <c r="T141" i="11"/>
  <c r="X142" i="11"/>
  <c r="X256" i="16"/>
  <c r="T263" i="16"/>
  <c r="X264" i="16"/>
  <c r="T265" i="16"/>
  <c r="T267" i="16"/>
  <c r="T284" i="16"/>
  <c r="X285" i="16"/>
  <c r="T292" i="16"/>
  <c r="X293" i="16"/>
  <c r="T296" i="16"/>
  <c r="T304" i="16"/>
  <c r="T307" i="16"/>
  <c r="T309" i="16"/>
  <c r="T310" i="16"/>
  <c r="T313" i="16"/>
  <c r="X314" i="16"/>
  <c r="T321" i="16"/>
  <c r="X322" i="16"/>
  <c r="X326" i="16"/>
  <c r="X334" i="16"/>
  <c r="T335" i="16"/>
  <c r="T337" i="16"/>
  <c r="X338" i="16"/>
  <c r="X350" i="16"/>
  <c r="T351" i="16"/>
  <c r="T353" i="16"/>
  <c r="X354" i="16"/>
  <c r="X366" i="16"/>
  <c r="T367" i="16"/>
  <c r="T369" i="16"/>
  <c r="X370" i="16"/>
  <c r="X382" i="16"/>
  <c r="T383" i="16"/>
  <c r="T385" i="16"/>
  <c r="X386" i="16"/>
  <c r="X398" i="16"/>
  <c r="T399" i="16"/>
  <c r="T401" i="16"/>
  <c r="X402" i="16"/>
  <c r="X414" i="16"/>
  <c r="T415" i="16"/>
  <c r="X418" i="16"/>
  <c r="X434" i="16"/>
  <c r="T447" i="16"/>
  <c r="X450" i="16"/>
  <c r="T463" i="16"/>
  <c r="X466" i="16"/>
  <c r="X498" i="16"/>
  <c r="AB16" i="15"/>
  <c r="X25" i="15"/>
  <c r="X29" i="15"/>
  <c r="X33" i="15"/>
  <c r="X37" i="15"/>
  <c r="X57" i="15"/>
  <c r="X61" i="15"/>
  <c r="X73" i="15"/>
  <c r="X77" i="15"/>
  <c r="X89" i="15"/>
  <c r="X93" i="15"/>
  <c r="X105" i="15"/>
  <c r="X109" i="15"/>
  <c r="X121" i="15"/>
  <c r="X125" i="15"/>
  <c r="X137" i="15"/>
  <c r="X141" i="15"/>
  <c r="X153" i="15"/>
  <c r="X157" i="15"/>
  <c r="X169" i="15"/>
  <c r="X173" i="15"/>
  <c r="X185" i="15"/>
  <c r="X189" i="15"/>
  <c r="X201" i="15"/>
  <c r="X205" i="15"/>
  <c r="X217" i="15"/>
  <c r="X221" i="15"/>
  <c r="X233" i="15"/>
  <c r="X237" i="15"/>
  <c r="X249" i="15"/>
  <c r="X253" i="15"/>
  <c r="X289" i="15"/>
  <c r="X293" i="15"/>
  <c r="X297" i="15"/>
  <c r="X301" i="15"/>
  <c r="X305" i="15"/>
  <c r="X329" i="15"/>
  <c r="X333" i="15"/>
  <c r="X337" i="15"/>
  <c r="X361" i="15"/>
  <c r="X365" i="15"/>
  <c r="X369" i="15"/>
  <c r="X393" i="15"/>
  <c r="X397" i="15"/>
  <c r="X401" i="15"/>
  <c r="X425" i="15"/>
  <c r="X429" i="15"/>
  <c r="X433" i="15"/>
  <c r="T452" i="15"/>
  <c r="T456" i="15"/>
  <c r="X457" i="15"/>
  <c r="T460" i="15"/>
  <c r="X461" i="15"/>
  <c r="T464" i="15"/>
  <c r="X465" i="15"/>
  <c r="T484" i="15"/>
  <c r="T488" i="15"/>
  <c r="X489" i="15"/>
  <c r="T492" i="15"/>
  <c r="X493" i="15"/>
  <c r="T496" i="15"/>
  <c r="X497" i="15"/>
  <c r="R16" i="14"/>
  <c r="T6" i="14"/>
  <c r="T9" i="14"/>
  <c r="T11" i="14"/>
  <c r="AK15" i="14"/>
  <c r="T37" i="14"/>
  <c r="X38" i="14"/>
  <c r="X42" i="14"/>
  <c r="T44" i="14"/>
  <c r="T45" i="14"/>
  <c r="X46" i="14"/>
  <c r="X50" i="14"/>
  <c r="X57" i="14"/>
  <c r="T80" i="14"/>
  <c r="X81" i="14"/>
  <c r="T87" i="14"/>
  <c r="T89" i="14"/>
  <c r="T91" i="14"/>
  <c r="T93" i="14"/>
  <c r="T95" i="14"/>
  <c r="X100" i="14"/>
  <c r="T126" i="14"/>
  <c r="X127" i="14"/>
  <c r="T130" i="14"/>
  <c r="X131" i="14"/>
  <c r="T134" i="14"/>
  <c r="T138" i="14"/>
  <c r="X139" i="14"/>
  <c r="T165" i="14"/>
  <c r="X166" i="14"/>
  <c r="X170" i="14"/>
  <c r="T172" i="14"/>
  <c r="T173" i="14"/>
  <c r="X174" i="14"/>
  <c r="X178" i="14"/>
  <c r="X185" i="14"/>
  <c r="T208" i="14"/>
  <c r="X209" i="14"/>
  <c r="T215" i="14"/>
  <c r="T217" i="14"/>
  <c r="T219" i="14"/>
  <c r="T221" i="14"/>
  <c r="T223" i="14"/>
  <c r="X228" i="14"/>
  <c r="T254" i="14"/>
  <c r="X255" i="14"/>
  <c r="T258" i="14"/>
  <c r="X259" i="14"/>
  <c r="T262" i="14"/>
  <c r="T266" i="14"/>
  <c r="X267" i="14"/>
  <c r="T293" i="14"/>
  <c r="X294" i="14"/>
  <c r="X298" i="14"/>
  <c r="T300" i="14"/>
  <c r="T301" i="14"/>
  <c r="X302" i="14"/>
  <c r="X306" i="14"/>
  <c r="X313" i="14"/>
  <c r="T336" i="14"/>
  <c r="X337" i="14"/>
  <c r="T343" i="14"/>
  <c r="T345" i="14"/>
  <c r="T347" i="14"/>
  <c r="T349" i="14"/>
  <c r="T351" i="14"/>
  <c r="X356" i="14"/>
  <c r="T382" i="14"/>
  <c r="X383" i="14"/>
  <c r="T386" i="14"/>
  <c r="X387" i="14"/>
  <c r="T390" i="14"/>
  <c r="T394" i="14"/>
  <c r="X395" i="14"/>
  <c r="T421" i="14"/>
  <c r="X422" i="14"/>
  <c r="X426" i="14"/>
  <c r="T428" i="14"/>
  <c r="T429" i="14"/>
  <c r="X430" i="14"/>
  <c r="X434" i="14"/>
  <c r="X441" i="14"/>
  <c r="T464" i="14"/>
  <c r="X465" i="14"/>
  <c r="T471" i="14"/>
  <c r="T474" i="14"/>
  <c r="X475" i="14"/>
  <c r="T486" i="14"/>
  <c r="X494" i="14"/>
  <c r="T497" i="14"/>
  <c r="AL15" i="13"/>
  <c r="X32" i="13"/>
  <c r="X48" i="13"/>
  <c r="X64" i="13"/>
  <c r="T74" i="13"/>
  <c r="X80" i="13"/>
  <c r="T83" i="13"/>
  <c r="T90" i="13"/>
  <c r="X96" i="13"/>
  <c r="T99" i="13"/>
  <c r="T106" i="13"/>
  <c r="X112" i="13"/>
  <c r="X128" i="13"/>
  <c r="T130" i="13"/>
  <c r="T138" i="13"/>
  <c r="X144" i="13"/>
  <c r="T146" i="13"/>
  <c r="T147" i="13"/>
  <c r="T154" i="13"/>
  <c r="X160" i="13"/>
  <c r="T162" i="13"/>
  <c r="T163" i="13"/>
  <c r="T170" i="13"/>
  <c r="X176" i="13"/>
  <c r="T178" i="13"/>
  <c r="X192" i="13"/>
  <c r="T194" i="13"/>
  <c r="T202" i="13"/>
  <c r="X208" i="13"/>
  <c r="T210" i="13"/>
  <c r="T218" i="13"/>
  <c r="X224" i="13"/>
  <c r="T226" i="13"/>
  <c r="T234" i="13"/>
  <c r="X240" i="13"/>
  <c r="T242" i="13"/>
  <c r="X263" i="13"/>
  <c r="X279" i="13"/>
  <c r="X295" i="13"/>
  <c r="X311" i="13"/>
  <c r="X327" i="13"/>
  <c r="X343" i="13"/>
  <c r="X359" i="13"/>
  <c r="X375" i="13"/>
  <c r="T390" i="13"/>
  <c r="X391" i="13"/>
  <c r="X407" i="13"/>
  <c r="T422" i="13"/>
  <c r="X423" i="13"/>
  <c r="X439" i="13"/>
  <c r="X455" i="13"/>
  <c r="X471" i="13"/>
  <c r="T486" i="13"/>
  <c r="X487" i="13"/>
  <c r="X32" i="12"/>
  <c r="T34" i="12"/>
  <c r="T35" i="12"/>
  <c r="T38" i="12"/>
  <c r="X39" i="12"/>
  <c r="T50" i="12"/>
  <c r="X86" i="12"/>
  <c r="X94" i="12"/>
  <c r="T96" i="12"/>
  <c r="X98" i="12"/>
  <c r="T101" i="12"/>
  <c r="X113" i="12"/>
  <c r="T118" i="12"/>
  <c r="T120" i="12"/>
  <c r="T139" i="12"/>
  <c r="X140" i="12"/>
  <c r="T142" i="12"/>
  <c r="T147" i="12"/>
  <c r="X148" i="12"/>
  <c r="T150" i="12"/>
  <c r="T151" i="12"/>
  <c r="T161" i="12"/>
  <c r="T163" i="12"/>
  <c r="X164" i="12"/>
  <c r="T167" i="12"/>
  <c r="T170" i="12"/>
  <c r="X171" i="12"/>
  <c r="T174" i="12"/>
  <c r="X183" i="12"/>
  <c r="T184" i="12"/>
  <c r="T186" i="12"/>
  <c r="X187" i="12"/>
  <c r="X190" i="12"/>
  <c r="X209" i="12"/>
  <c r="T224" i="12"/>
  <c r="X225" i="12"/>
  <c r="T241" i="12"/>
  <c r="T247" i="12"/>
  <c r="T250" i="12"/>
  <c r="X251" i="12"/>
  <c r="T254" i="12"/>
  <c r="T337" i="12"/>
  <c r="T342" i="12"/>
  <c r="T343" i="12"/>
  <c r="T346" i="12"/>
  <c r="X347" i="12"/>
  <c r="T350" i="12"/>
  <c r="T364" i="12"/>
  <c r="T365" i="12"/>
  <c r="T368" i="12"/>
  <c r="T376" i="12"/>
  <c r="T385" i="12"/>
  <c r="T387" i="12"/>
  <c r="X388" i="12"/>
  <c r="T390" i="12"/>
  <c r="X407" i="12"/>
  <c r="T414" i="12"/>
  <c r="X431" i="12"/>
  <c r="X447" i="12"/>
  <c r="X463" i="12"/>
  <c r="X479" i="12"/>
  <c r="X495" i="12"/>
  <c r="X25" i="11"/>
  <c r="X41" i="11"/>
  <c r="X65" i="11"/>
  <c r="X81" i="11"/>
  <c r="X97" i="11"/>
  <c r="T119" i="11"/>
  <c r="T122" i="11"/>
  <c r="T130" i="11"/>
  <c r="T205" i="11"/>
  <c r="T208" i="11"/>
  <c r="T234" i="11"/>
  <c r="T263" i="11"/>
  <c r="T490" i="11"/>
  <c r="AK11" i="10"/>
  <c r="T144" i="11"/>
  <c r="X171" i="11"/>
  <c r="T176" i="11"/>
  <c r="X200" i="11"/>
  <c r="T202" i="11"/>
  <c r="T210" i="11"/>
  <c r="X219" i="11"/>
  <c r="T225" i="11"/>
  <c r="T228" i="11"/>
  <c r="X229" i="11"/>
  <c r="T231" i="11"/>
  <c r="X244" i="11"/>
  <c r="T246" i="11"/>
  <c r="T247" i="11"/>
  <c r="T277" i="11"/>
  <c r="X278" i="11"/>
  <c r="T293" i="11"/>
  <c r="X294" i="11"/>
  <c r="T309" i="11"/>
  <c r="X310" i="11"/>
  <c r="T316" i="11"/>
  <c r="T325" i="11"/>
  <c r="X326" i="11"/>
  <c r="T332" i="11"/>
  <c r="X342" i="11"/>
  <c r="T356" i="11"/>
  <c r="T357" i="11"/>
  <c r="X358" i="11"/>
  <c r="T364" i="11"/>
  <c r="T372" i="11"/>
  <c r="T373" i="11"/>
  <c r="X374" i="11"/>
  <c r="T380" i="11"/>
  <c r="T388" i="11"/>
  <c r="T389" i="11"/>
  <c r="X390" i="11"/>
  <c r="T396" i="11"/>
  <c r="T404" i="11"/>
  <c r="T405" i="11"/>
  <c r="X406" i="11"/>
  <c r="T412" i="11"/>
  <c r="T420" i="11"/>
  <c r="T421" i="11"/>
  <c r="X422" i="11"/>
  <c r="T428" i="11"/>
  <c r="T436" i="11"/>
  <c r="T437" i="11"/>
  <c r="X438" i="11"/>
  <c r="T444" i="11"/>
  <c r="T452" i="11"/>
  <c r="X454" i="11"/>
  <c r="T460" i="11"/>
  <c r="T468" i="11"/>
  <c r="X470" i="11"/>
  <c r="T473" i="11"/>
  <c r="X482" i="11"/>
  <c r="T484" i="11"/>
  <c r="X486" i="11"/>
  <c r="T487" i="11"/>
  <c r="T489" i="11"/>
  <c r="X498" i="11"/>
  <c r="AL13" i="10"/>
  <c r="X28" i="10"/>
  <c r="T31" i="10"/>
  <c r="X48" i="10"/>
  <c r="T51" i="10"/>
  <c r="X60" i="10"/>
  <c r="T79" i="10"/>
  <c r="X80" i="10"/>
  <c r="T83" i="10"/>
  <c r="T95" i="10"/>
  <c r="T99" i="10"/>
  <c r="T107" i="10"/>
  <c r="T111" i="10"/>
  <c r="T127" i="10"/>
  <c r="T215" i="10"/>
  <c r="T219" i="10"/>
  <c r="T227" i="10"/>
  <c r="T231" i="10"/>
  <c r="X232" i="10"/>
  <c r="T235" i="10"/>
  <c r="T243" i="10"/>
  <c r="X260" i="10"/>
  <c r="T278" i="10"/>
  <c r="X291" i="10"/>
  <c r="X307" i="10"/>
  <c r="T310" i="10"/>
  <c r="X319" i="10"/>
  <c r="X343" i="10"/>
  <c r="X359" i="10"/>
  <c r="X363" i="10"/>
  <c r="X371" i="10"/>
  <c r="X383" i="10"/>
  <c r="X407" i="10"/>
  <c r="T410" i="10"/>
  <c r="X423" i="10"/>
  <c r="T426" i="10"/>
  <c r="T429" i="10"/>
  <c r="X441" i="10"/>
  <c r="T443" i="10"/>
  <c r="T451" i="10"/>
  <c r="T456" i="10"/>
  <c r="X457" i="10"/>
  <c r="T476" i="10"/>
  <c r="T480" i="10"/>
  <c r="X481" i="10"/>
  <c r="T483" i="10"/>
  <c r="T499" i="10"/>
  <c r="X35" i="9"/>
  <c r="X67" i="9"/>
  <c r="X75" i="9"/>
  <c r="X99" i="9"/>
  <c r="X107" i="9"/>
  <c r="X155" i="9"/>
  <c r="X203" i="9"/>
  <c r="X223" i="9"/>
  <c r="X227" i="9"/>
  <c r="X231" i="9"/>
  <c r="X235" i="9"/>
  <c r="X255" i="9"/>
  <c r="X259" i="9"/>
  <c r="X263" i="9"/>
  <c r="X267" i="9"/>
  <c r="X287" i="9"/>
  <c r="X291" i="9"/>
  <c r="X295" i="9"/>
  <c r="X299" i="9"/>
  <c r="X319" i="9"/>
  <c r="X323" i="9"/>
  <c r="X327" i="9"/>
  <c r="X331" i="9"/>
  <c r="X351" i="9"/>
  <c r="X355" i="9"/>
  <c r="X359" i="9"/>
  <c r="X363" i="9"/>
  <c r="X383" i="9"/>
  <c r="X391" i="9"/>
  <c r="X395" i="9"/>
  <c r="X415" i="9"/>
  <c r="X423" i="9"/>
  <c r="X427" i="9"/>
  <c r="T444" i="9"/>
  <c r="X447" i="9"/>
  <c r="X455" i="9"/>
  <c r="X459" i="9"/>
  <c r="X479" i="9"/>
  <c r="X487" i="9"/>
  <c r="X491" i="9"/>
  <c r="X12" i="8"/>
  <c r="X13" i="8"/>
  <c r="AJ13" i="8"/>
  <c r="X313" i="8"/>
  <c r="X345" i="8"/>
  <c r="X377" i="8"/>
  <c r="X409" i="8"/>
  <c r="X433" i="8"/>
  <c r="X453" i="8"/>
  <c r="X457" i="8"/>
  <c r="X461" i="8"/>
  <c r="X465" i="8"/>
  <c r="X31" i="7"/>
  <c r="X35" i="7"/>
  <c r="X55" i="7"/>
  <c r="X59" i="7"/>
  <c r="X63" i="7"/>
  <c r="X369" i="13"/>
  <c r="T378" i="13"/>
  <c r="X381" i="13"/>
  <c r="X385" i="13"/>
  <c r="X397" i="13"/>
  <c r="X401" i="13"/>
  <c r="X413" i="13"/>
  <c r="X417" i="13"/>
  <c r="X429" i="13"/>
  <c r="X433" i="13"/>
  <c r="T442" i="13"/>
  <c r="X445" i="13"/>
  <c r="X449" i="13"/>
  <c r="X461" i="13"/>
  <c r="X465" i="13"/>
  <c r="X477" i="13"/>
  <c r="X481" i="13"/>
  <c r="X493" i="13"/>
  <c r="X497" i="13"/>
  <c r="T7" i="12"/>
  <c r="T8" i="12"/>
  <c r="AL8" i="12"/>
  <c r="T9" i="12"/>
  <c r="T11" i="12"/>
  <c r="AL11" i="12"/>
  <c r="T12" i="12"/>
  <c r="T13" i="12"/>
  <c r="AL13" i="12"/>
  <c r="X26" i="12"/>
  <c r="T28" i="12"/>
  <c r="T29" i="12"/>
  <c r="T46" i="12"/>
  <c r="X53" i="12"/>
  <c r="X60" i="12"/>
  <c r="T62" i="12"/>
  <c r="T65" i="12"/>
  <c r="X82" i="12"/>
  <c r="T84" i="12"/>
  <c r="T85" i="12"/>
  <c r="T88" i="12"/>
  <c r="X97" i="12"/>
  <c r="T102" i="12"/>
  <c r="T107" i="12"/>
  <c r="X108" i="12"/>
  <c r="T119" i="12"/>
  <c r="T122" i="12"/>
  <c r="X123" i="12"/>
  <c r="T126" i="12"/>
  <c r="X127" i="12"/>
  <c r="T140" i="12"/>
  <c r="X154" i="12"/>
  <c r="T156" i="12"/>
  <c r="T157" i="12"/>
  <c r="T160" i="12"/>
  <c r="X161" i="12"/>
  <c r="T177" i="12"/>
  <c r="T179" i="12"/>
  <c r="X180" i="12"/>
  <c r="T182" i="12"/>
  <c r="T183" i="12"/>
  <c r="X206" i="12"/>
  <c r="X222" i="12"/>
  <c r="T240" i="12"/>
  <c r="X241" i="12"/>
  <c r="T257" i="12"/>
  <c r="T262" i="12"/>
  <c r="T263" i="12"/>
  <c r="T266" i="12"/>
  <c r="X267" i="12"/>
  <c r="T270" i="12"/>
  <c r="X286" i="12"/>
  <c r="T304" i="12"/>
  <c r="X305" i="12"/>
  <c r="T321" i="12"/>
  <c r="T326" i="12"/>
  <c r="T327" i="12"/>
  <c r="T330" i="12"/>
  <c r="X331" i="12"/>
  <c r="T334" i="12"/>
  <c r="X350" i="12"/>
  <c r="T369" i="12"/>
  <c r="T371" i="12"/>
  <c r="X372" i="12"/>
  <c r="T374" i="12"/>
  <c r="X391" i="12"/>
  <c r="T404" i="12"/>
  <c r="X410" i="12"/>
  <c r="T412" i="12"/>
  <c r="T413" i="12"/>
  <c r="T416" i="12"/>
  <c r="T424" i="12"/>
  <c r="T432" i="12"/>
  <c r="T440" i="12"/>
  <c r="T448" i="12"/>
  <c r="T456" i="12"/>
  <c r="T464" i="12"/>
  <c r="T472" i="12"/>
  <c r="T480" i="12"/>
  <c r="T488" i="12"/>
  <c r="T496" i="12"/>
  <c r="T8" i="11"/>
  <c r="AL8" i="11"/>
  <c r="T13" i="11"/>
  <c r="AL13" i="11"/>
  <c r="T21" i="11"/>
  <c r="X22" i="11"/>
  <c r="T24" i="11"/>
  <c r="T29" i="11"/>
  <c r="X30" i="11"/>
  <c r="T32" i="11"/>
  <c r="T35" i="11"/>
  <c r="T37" i="11"/>
  <c r="X38" i="11"/>
  <c r="T40" i="11"/>
  <c r="T45" i="11"/>
  <c r="X46" i="11"/>
  <c r="T48" i="11"/>
  <c r="T51" i="11"/>
  <c r="T53" i="11"/>
  <c r="X54" i="11"/>
  <c r="T56" i="11"/>
  <c r="T61" i="11"/>
  <c r="X62" i="11"/>
  <c r="T64" i="11"/>
  <c r="T69" i="11"/>
  <c r="X70" i="11"/>
  <c r="T72" i="11"/>
  <c r="T75" i="11"/>
  <c r="T77" i="11"/>
  <c r="X78" i="11"/>
  <c r="T80" i="11"/>
  <c r="T85" i="11"/>
  <c r="X86" i="11"/>
  <c r="T88" i="11"/>
  <c r="T91" i="11"/>
  <c r="T93" i="11"/>
  <c r="X94" i="11"/>
  <c r="T96" i="11"/>
  <c r="T101" i="11"/>
  <c r="T104" i="11"/>
  <c r="T107" i="11"/>
  <c r="T109" i="11"/>
  <c r="X110" i="11"/>
  <c r="T126" i="11"/>
  <c r="X132" i="11"/>
  <c r="T134" i="11"/>
  <c r="T135" i="11"/>
  <c r="T138" i="11"/>
  <c r="T146" i="11"/>
  <c r="X168" i="11"/>
  <c r="T170" i="11"/>
  <c r="T178" i="11"/>
  <c r="X187" i="11"/>
  <c r="T193" i="11"/>
  <c r="T196" i="11"/>
  <c r="X197" i="11"/>
  <c r="T199" i="11"/>
  <c r="X212" i="11"/>
  <c r="T214" i="11"/>
  <c r="T215" i="11"/>
  <c r="X271" i="11"/>
  <c r="T274" i="11"/>
  <c r="T282" i="11"/>
  <c r="X287" i="11"/>
  <c r="T290" i="11"/>
  <c r="T298" i="11"/>
  <c r="X303" i="11"/>
  <c r="T306" i="11"/>
  <c r="T314" i="11"/>
  <c r="X319" i="11"/>
  <c r="T322" i="11"/>
  <c r="T330" i="11"/>
  <c r="X335" i="11"/>
  <c r="T338" i="11"/>
  <c r="T346" i="11"/>
  <c r="X351" i="11"/>
  <c r="T354" i="11"/>
  <c r="T362" i="11"/>
  <c r="X367" i="11"/>
  <c r="T370" i="11"/>
  <c r="T378" i="11"/>
  <c r="X383" i="11"/>
  <c r="T386" i="11"/>
  <c r="T394" i="11"/>
  <c r="X399" i="11"/>
  <c r="T402" i="11"/>
  <c r="T410" i="11"/>
  <c r="X415" i="11"/>
  <c r="T418" i="11"/>
  <c r="T426" i="11"/>
  <c r="X431" i="11"/>
  <c r="T434" i="11"/>
  <c r="T442" i="11"/>
  <c r="X447" i="11"/>
  <c r="T450" i="11"/>
  <c r="T458" i="11"/>
  <c r="X463" i="11"/>
  <c r="T466" i="11"/>
  <c r="T474" i="11"/>
  <c r="X479" i="11"/>
  <c r="T482" i="11"/>
  <c r="X483" i="11"/>
  <c r="T486" i="11"/>
  <c r="X495" i="11"/>
  <c r="T498" i="11"/>
  <c r="X499" i="11"/>
  <c r="X25" i="10"/>
  <c r="X45" i="10"/>
  <c r="X57" i="10"/>
  <c r="T63" i="10"/>
  <c r="X69" i="10"/>
  <c r="X73" i="10"/>
  <c r="X89" i="10"/>
  <c r="T92" i="10"/>
  <c r="X121" i="10"/>
  <c r="T123" i="10"/>
  <c r="X153" i="10"/>
  <c r="T155" i="10"/>
  <c r="T156" i="10"/>
  <c r="X50" i="8"/>
  <c r="X82" i="8"/>
  <c r="X114" i="8"/>
  <c r="X138" i="8"/>
  <c r="X146" i="8"/>
  <c r="X162" i="8"/>
  <c r="X170" i="8"/>
  <c r="X182" i="8"/>
  <c r="X186" i="8"/>
  <c r="X198" i="8"/>
  <c r="X202" i="8"/>
  <c r="X206" i="8"/>
  <c r="X210" i="8"/>
  <c r="X230" i="8"/>
  <c r="X234" i="8"/>
  <c r="X238" i="8"/>
  <c r="X242" i="8"/>
  <c r="X262" i="8"/>
  <c r="X266" i="8"/>
  <c r="X270" i="8"/>
  <c r="X274" i="8"/>
  <c r="T285" i="8"/>
  <c r="X185" i="10"/>
  <c r="X201" i="10"/>
  <c r="T211" i="10"/>
  <c r="T256" i="10"/>
  <c r="X257" i="10"/>
  <c r="T259" i="10"/>
  <c r="T275" i="10"/>
  <c r="X276" i="10"/>
  <c r="T287" i="10"/>
  <c r="T290" i="10"/>
  <c r="T291" i="10"/>
  <c r="X292" i="10"/>
  <c r="T298" i="10"/>
  <c r="T299" i="10"/>
  <c r="T306" i="10"/>
  <c r="X308" i="10"/>
  <c r="X316" i="10"/>
  <c r="X332" i="10"/>
  <c r="T339" i="10"/>
  <c r="T342" i="10"/>
  <c r="T347" i="10"/>
  <c r="X356" i="10"/>
  <c r="T359" i="10"/>
  <c r="T363" i="10"/>
  <c r="T367" i="10"/>
  <c r="T371" i="10"/>
  <c r="X372" i="10"/>
  <c r="X380" i="10"/>
  <c r="T387" i="10"/>
  <c r="X396" i="10"/>
  <c r="T403" i="10"/>
  <c r="T405" i="10"/>
  <c r="X420" i="10"/>
  <c r="X435" i="10"/>
  <c r="X438" i="10"/>
  <c r="X442" i="10"/>
  <c r="X458" i="10"/>
  <c r="X470" i="10"/>
  <c r="AL12" i="9"/>
  <c r="X24" i="9"/>
  <c r="X32" i="9"/>
  <c r="X56" i="9"/>
  <c r="X64" i="9"/>
  <c r="X88" i="9"/>
  <c r="X96" i="9"/>
  <c r="X120" i="9"/>
  <c r="X128" i="9"/>
  <c r="X144" i="9"/>
  <c r="X168" i="9"/>
  <c r="X176" i="9"/>
  <c r="X216" i="9"/>
  <c r="X224" i="9"/>
  <c r="X248" i="9"/>
  <c r="X256" i="9"/>
  <c r="X280" i="9"/>
  <c r="X288" i="9"/>
  <c r="X312" i="9"/>
  <c r="X316" i="9"/>
  <c r="X320" i="9"/>
  <c r="X340" i="9"/>
  <c r="X344" i="9"/>
  <c r="X348" i="9"/>
  <c r="X352" i="9"/>
  <c r="X372" i="9"/>
  <c r="X376" i="9"/>
  <c r="X380" i="9"/>
  <c r="X384" i="9"/>
  <c r="X408" i="9"/>
  <c r="X416" i="9"/>
  <c r="X440" i="9"/>
  <c r="X448" i="9"/>
  <c r="X468" i="9"/>
  <c r="X472" i="9"/>
  <c r="X476" i="9"/>
  <c r="X480" i="9"/>
  <c r="T12" i="8"/>
  <c r="X25" i="8"/>
  <c r="X29" i="8"/>
  <c r="X57" i="8"/>
  <c r="X61" i="8"/>
  <c r="X89" i="8"/>
  <c r="X93" i="8"/>
  <c r="X121" i="8"/>
  <c r="X185" i="8"/>
  <c r="X217" i="8"/>
  <c r="X249" i="8"/>
  <c r="X281" i="8"/>
  <c r="X292" i="8"/>
  <c r="X324" i="8"/>
  <c r="X356" i="8"/>
  <c r="X388" i="8"/>
  <c r="T415" i="8"/>
  <c r="X420" i="8"/>
  <c r="X444" i="8"/>
  <c r="T463" i="8"/>
  <c r="T471" i="8"/>
  <c r="T475" i="8"/>
  <c r="T495" i="8"/>
  <c r="X496" i="8"/>
  <c r="AJ13" i="7"/>
  <c r="X42" i="7"/>
  <c r="X66" i="7"/>
  <c r="X70" i="7"/>
  <c r="X74" i="7"/>
  <c r="X106" i="7"/>
  <c r="X110" i="7"/>
  <c r="X122" i="7"/>
  <c r="X126" i="7"/>
  <c r="X138" i="7"/>
  <c r="X142" i="7"/>
  <c r="X154" i="7"/>
  <c r="X158" i="7"/>
  <c r="X170" i="7"/>
  <c r="X174" i="7"/>
  <c r="X186" i="7"/>
  <c r="X190" i="7"/>
  <c r="X202" i="7"/>
  <c r="X206" i="7"/>
  <c r="X218" i="7"/>
  <c r="X222" i="7"/>
  <c r="X234" i="7"/>
  <c r="X250" i="7"/>
  <c r="X266" i="7"/>
  <c r="X286" i="7"/>
  <c r="X290" i="7"/>
  <c r="X318" i="7"/>
  <c r="X322" i="7"/>
  <c r="X346" i="7"/>
  <c r="X350" i="7"/>
  <c r="X354" i="7"/>
  <c r="X382" i="7"/>
  <c r="X386" i="7"/>
  <c r="X406" i="7"/>
  <c r="X418" i="7"/>
  <c r="X422" i="7"/>
  <c r="X466" i="7"/>
  <c r="X470" i="7"/>
  <c r="X474" i="7"/>
  <c r="X490" i="7"/>
  <c r="X25" i="6"/>
  <c r="X33" i="6"/>
  <c r="X65" i="6"/>
  <c r="X69" i="6"/>
  <c r="X81" i="6"/>
  <c r="T101" i="4"/>
  <c r="X67" i="7"/>
  <c r="X95" i="7"/>
  <c r="X99" i="7"/>
  <c r="X123" i="7"/>
  <c r="X139" i="7"/>
  <c r="X155" i="7"/>
  <c r="X171" i="7"/>
  <c r="X187" i="7"/>
  <c r="X203" i="7"/>
  <c r="X219" i="7"/>
  <c r="X315" i="7"/>
  <c r="X335" i="7"/>
  <c r="X343" i="7"/>
  <c r="X347" i="7"/>
  <c r="X375" i="7"/>
  <c r="X399" i="7"/>
  <c r="X431" i="7"/>
  <c r="X435" i="7"/>
  <c r="X467" i="7"/>
  <c r="X12" i="6"/>
  <c r="AJ12" i="6"/>
  <c r="X22" i="6"/>
  <c r="X34" i="6"/>
  <c r="X46" i="6"/>
  <c r="X50" i="6"/>
  <c r="X62" i="6"/>
  <c r="X74" i="6"/>
  <c r="X78" i="6"/>
  <c r="X90" i="6"/>
  <c r="X98" i="6"/>
  <c r="X102" i="6"/>
  <c r="X114" i="6"/>
  <c r="X118" i="6"/>
  <c r="X126" i="6"/>
  <c r="X142" i="6"/>
  <c r="X154" i="6"/>
  <c r="X166" i="6"/>
  <c r="X178" i="6"/>
  <c r="X190" i="6"/>
  <c r="X198" i="6"/>
  <c r="X210" i="6"/>
  <c r="X218" i="6"/>
  <c r="X222" i="6"/>
  <c r="X226" i="6"/>
  <c r="X230" i="6"/>
  <c r="X246" i="6"/>
  <c r="X254" i="6"/>
  <c r="X278" i="6"/>
  <c r="X294" i="6"/>
  <c r="X310" i="6"/>
  <c r="X326" i="6"/>
  <c r="X342" i="6"/>
  <c r="X358" i="6"/>
  <c r="X374" i="6"/>
  <c r="X390" i="6"/>
  <c r="X406" i="6"/>
  <c r="X422" i="6"/>
  <c r="X434" i="6"/>
  <c r="X438" i="6"/>
  <c r="X442" i="6"/>
  <c r="X446" i="6"/>
  <c r="X466" i="6"/>
  <c r="X470" i="6"/>
  <c r="X474" i="6"/>
  <c r="X478" i="6"/>
  <c r="T23" i="5"/>
  <c r="T31" i="5"/>
  <c r="X32" i="5"/>
  <c r="T71" i="5"/>
  <c r="X72" i="5"/>
  <c r="T103" i="5"/>
  <c r="X458" i="9"/>
  <c r="X466" i="9"/>
  <c r="X490" i="9"/>
  <c r="X498" i="9"/>
  <c r="T22" i="8"/>
  <c r="T30" i="8"/>
  <c r="X31" i="8"/>
  <c r="X35" i="8"/>
  <c r="T38" i="8"/>
  <c r="X39" i="8"/>
  <c r="X43" i="8"/>
  <c r="T46" i="8"/>
  <c r="T54" i="8"/>
  <c r="X63" i="8"/>
  <c r="X67" i="8"/>
  <c r="T70" i="8"/>
  <c r="X71" i="8"/>
  <c r="X75" i="8"/>
  <c r="T78" i="8"/>
  <c r="T86" i="8"/>
  <c r="T94" i="8"/>
  <c r="X95" i="8"/>
  <c r="X99" i="8"/>
  <c r="T102" i="8"/>
  <c r="X103" i="8"/>
  <c r="X107" i="8"/>
  <c r="T110" i="8"/>
  <c r="T134" i="8"/>
  <c r="X135" i="8"/>
  <c r="X139" i="8"/>
  <c r="T142" i="8"/>
  <c r="X147" i="8"/>
  <c r="T158" i="8"/>
  <c r="X159" i="8"/>
  <c r="X163" i="8"/>
  <c r="T166" i="8"/>
  <c r="T173" i="8"/>
  <c r="T182" i="8"/>
  <c r="T198" i="8"/>
  <c r="X199" i="8"/>
  <c r="T202" i="8"/>
  <c r="X203" i="8"/>
  <c r="T230" i="8"/>
  <c r="X231" i="8"/>
  <c r="T234" i="8"/>
  <c r="X235" i="8"/>
  <c r="T262" i="8"/>
  <c r="X263" i="8"/>
  <c r="T266" i="8"/>
  <c r="X267" i="8"/>
  <c r="T293" i="8"/>
  <c r="X294" i="8"/>
  <c r="X298" i="8"/>
  <c r="T301" i="8"/>
  <c r="X302" i="8"/>
  <c r="X306" i="8"/>
  <c r="T309" i="8"/>
  <c r="T317" i="8"/>
  <c r="T325" i="8"/>
  <c r="X326" i="8"/>
  <c r="X330" i="8"/>
  <c r="T332" i="8"/>
  <c r="T333" i="8"/>
  <c r="X334" i="8"/>
  <c r="X338" i="8"/>
  <c r="T340" i="8"/>
  <c r="T341" i="8"/>
  <c r="T349" i="8"/>
  <c r="X358" i="8"/>
  <c r="X362" i="8"/>
  <c r="T365" i="8"/>
  <c r="X366" i="8"/>
  <c r="X370" i="8"/>
  <c r="X390" i="8"/>
  <c r="X394" i="8"/>
  <c r="X398" i="8"/>
  <c r="X402" i="8"/>
  <c r="X422" i="8"/>
  <c r="X426" i="8"/>
  <c r="X458" i="8"/>
  <c r="X478" i="8"/>
  <c r="X482" i="8"/>
  <c r="X486" i="8"/>
  <c r="AL12" i="7"/>
  <c r="AL15" i="7"/>
  <c r="X24" i="7"/>
  <c r="X28" i="7"/>
  <c r="X56" i="7"/>
  <c r="X60" i="7"/>
  <c r="X80" i="7"/>
  <c r="X84" i="7"/>
  <c r="X88" i="7"/>
  <c r="X92" i="7"/>
  <c r="X112" i="7"/>
  <c r="X116" i="7"/>
  <c r="X128" i="7"/>
  <c r="X132" i="7"/>
  <c r="X144" i="7"/>
  <c r="X148" i="7"/>
  <c r="X160" i="7"/>
  <c r="X164" i="7"/>
  <c r="X176" i="7"/>
  <c r="X180" i="7"/>
  <c r="X192" i="7"/>
  <c r="X196" i="7"/>
  <c r="X208" i="7"/>
  <c r="X212" i="7"/>
  <c r="X224" i="7"/>
  <c r="X228" i="7"/>
  <c r="X240" i="7"/>
  <c r="X252" i="7"/>
  <c r="X256" i="7"/>
  <c r="X268" i="7"/>
  <c r="X272" i="7"/>
  <c r="X276" i="7"/>
  <c r="X280" i="7"/>
  <c r="X300" i="7"/>
  <c r="X304" i="7"/>
  <c r="X324" i="7"/>
  <c r="X328" i="7"/>
  <c r="X332" i="7"/>
  <c r="X336" i="7"/>
  <c r="X368" i="7"/>
  <c r="X388" i="7"/>
  <c r="X392" i="7"/>
  <c r="X396" i="7"/>
  <c r="X400" i="7"/>
  <c r="X412" i="7"/>
  <c r="X416" i="7"/>
  <c r="X428" i="7"/>
  <c r="X432" i="7"/>
  <c r="X444" i="7"/>
  <c r="X448" i="7"/>
  <c r="X452" i="7"/>
  <c r="X484" i="7"/>
  <c r="X496" i="7"/>
  <c r="X500" i="7"/>
  <c r="X31" i="6"/>
  <c r="X47" i="6"/>
  <c r="X59" i="6"/>
  <c r="X63" i="6"/>
  <c r="X71" i="6"/>
  <c r="X87" i="6"/>
  <c r="X99" i="6"/>
  <c r="X111" i="6"/>
  <c r="X115" i="6"/>
  <c r="X123" i="6"/>
  <c r="X127" i="6"/>
  <c r="X139" i="6"/>
  <c r="X151" i="6"/>
  <c r="X175" i="6"/>
  <c r="X199" i="6"/>
  <c r="X207" i="6"/>
  <c r="X219" i="6"/>
  <c r="X243" i="6"/>
  <c r="X247" i="6"/>
  <c r="X275" i="6"/>
  <c r="X291" i="6"/>
  <c r="X307" i="6"/>
  <c r="X323" i="6"/>
  <c r="X339" i="6"/>
  <c r="X355" i="6"/>
  <c r="X371" i="6"/>
  <c r="X387" i="6"/>
  <c r="X403" i="6"/>
  <c r="X419" i="6"/>
  <c r="X435" i="6"/>
  <c r="X439" i="6"/>
  <c r="X459" i="6"/>
  <c r="X104" i="5"/>
  <c r="T107" i="5"/>
  <c r="X136" i="5"/>
  <c r="X248" i="5"/>
  <c r="X252" i="5"/>
  <c r="X284" i="5"/>
  <c r="T303" i="5"/>
  <c r="T315" i="5"/>
  <c r="X316" i="5"/>
  <c r="T347" i="5"/>
  <c r="X348" i="5"/>
  <c r="X380" i="5"/>
  <c r="X388" i="5"/>
  <c r="X412" i="5"/>
  <c r="X420" i="5"/>
  <c r="X423" i="5"/>
  <c r="X427" i="5"/>
  <c r="X447" i="5"/>
  <c r="X451" i="5"/>
  <c r="X455" i="5"/>
  <c r="X459" i="5"/>
  <c r="X479" i="5"/>
  <c r="X483" i="5"/>
  <c r="X487" i="5"/>
  <c r="X491" i="5"/>
  <c r="X11" i="4"/>
  <c r="AJ11" i="4"/>
  <c r="X26" i="4"/>
  <c r="X30" i="4"/>
  <c r="X42" i="4"/>
  <c r="X46" i="4"/>
  <c r="X58" i="4"/>
  <c r="X62" i="4"/>
  <c r="X74" i="4"/>
  <c r="X78" i="4"/>
  <c r="X90" i="4"/>
  <c r="X94" i="4"/>
  <c r="X98" i="4"/>
  <c r="X101" i="4"/>
  <c r="X121" i="4"/>
  <c r="X137" i="4"/>
  <c r="X153" i="4"/>
  <c r="X169" i="4"/>
  <c r="X181" i="4"/>
  <c r="X185" i="4"/>
  <c r="X189" i="4"/>
  <c r="X193" i="4"/>
  <c r="X201" i="4"/>
  <c r="T202" i="4"/>
  <c r="X221" i="4"/>
  <c r="X225" i="4"/>
  <c r="X237" i="4"/>
  <c r="X241" i="4"/>
  <c r="X253" i="4"/>
  <c r="X257" i="4"/>
  <c r="X265" i="4"/>
  <c r="X273" i="4"/>
  <c r="X281" i="4"/>
  <c r="X289" i="4"/>
  <c r="X297" i="4"/>
  <c r="X305" i="4"/>
  <c r="X313" i="4"/>
  <c r="X321" i="4"/>
  <c r="X329" i="4"/>
  <c r="X337" i="4"/>
  <c r="X345" i="4"/>
  <c r="X353" i="4"/>
  <c r="X361" i="4"/>
  <c r="X369" i="4"/>
  <c r="X377" i="4"/>
  <c r="X385" i="4"/>
  <c r="X393" i="4"/>
  <c r="X401" i="4"/>
  <c r="X409" i="4"/>
  <c r="X417" i="4"/>
  <c r="X425" i="4"/>
  <c r="X433" i="4"/>
  <c r="X441" i="4"/>
  <c r="X449" i="4"/>
  <c r="X461" i="4"/>
  <c r="X469" i="4"/>
  <c r="X477" i="4"/>
  <c r="X485" i="4"/>
  <c r="X497" i="4"/>
  <c r="X463" i="6"/>
  <c r="X467" i="6"/>
  <c r="X471" i="6"/>
  <c r="X491" i="6"/>
  <c r="X495" i="6"/>
  <c r="X499" i="6"/>
  <c r="X65" i="5"/>
  <c r="X97" i="5"/>
  <c r="X129" i="5"/>
  <c r="X153" i="5"/>
  <c r="X169" i="5"/>
  <c r="X185" i="5"/>
  <c r="X201" i="5"/>
  <c r="X217" i="5"/>
  <c r="X241" i="5"/>
  <c r="X245" i="5"/>
  <c r="X269" i="5"/>
  <c r="X309" i="5"/>
  <c r="X341" i="5"/>
  <c r="X373" i="5"/>
  <c r="X401" i="5"/>
  <c r="X405" i="5"/>
  <c r="X413" i="5"/>
  <c r="X444" i="5"/>
  <c r="X452" i="5"/>
  <c r="X476" i="5"/>
  <c r="X484" i="5"/>
  <c r="AL6" i="4"/>
  <c r="AL8" i="4"/>
  <c r="AK13" i="4"/>
  <c r="T21" i="4"/>
  <c r="X23" i="4"/>
  <c r="T25" i="4"/>
  <c r="T33" i="4"/>
  <c r="X39" i="4"/>
  <c r="T41" i="4"/>
  <c r="X43" i="4"/>
  <c r="X55" i="4"/>
  <c r="X59" i="4"/>
  <c r="X71" i="4"/>
  <c r="X75" i="4"/>
  <c r="T81" i="4"/>
  <c r="X87" i="4"/>
  <c r="T89" i="4"/>
  <c r="X91" i="4"/>
  <c r="X110" i="4"/>
  <c r="X114" i="4"/>
  <c r="X118" i="4"/>
  <c r="X130" i="4"/>
  <c r="X134" i="4"/>
  <c r="X146" i="4"/>
  <c r="X150" i="4"/>
  <c r="X162" i="4"/>
  <c r="X166" i="4"/>
  <c r="X178" i="4"/>
  <c r="X190" i="4"/>
  <c r="T195" i="4"/>
  <c r="X198" i="4"/>
  <c r="X202" i="4"/>
  <c r="X262" i="4"/>
  <c r="X270" i="4"/>
  <c r="X278" i="4"/>
  <c r="X286" i="4"/>
  <c r="X294" i="4"/>
  <c r="X302" i="4"/>
  <c r="X310" i="4"/>
  <c r="X318" i="4"/>
  <c r="X326" i="4"/>
  <c r="X334" i="4"/>
  <c r="X342" i="4"/>
  <c r="X350" i="4"/>
  <c r="X358" i="4"/>
  <c r="X366" i="4"/>
  <c r="X374" i="4"/>
  <c r="X382" i="4"/>
  <c r="X390" i="4"/>
  <c r="X398" i="4"/>
  <c r="X406" i="4"/>
  <c r="X414" i="4"/>
  <c r="X422" i="4"/>
  <c r="X430" i="4"/>
  <c r="X438" i="4"/>
  <c r="X446" i="4"/>
  <c r="X450" i="4"/>
  <c r="X494" i="4"/>
  <c r="X262" i="33"/>
  <c r="X263" i="33"/>
  <c r="X264" i="33"/>
  <c r="X265" i="33"/>
  <c r="X274" i="33"/>
  <c r="X275" i="33"/>
  <c r="X276" i="33"/>
  <c r="X278" i="33"/>
  <c r="X279" i="33"/>
  <c r="X281" i="33"/>
  <c r="X290" i="33"/>
  <c r="X292" i="33"/>
  <c r="X293" i="33"/>
  <c r="X294" i="33"/>
  <c r="X295" i="33"/>
  <c r="X297" i="33"/>
  <c r="X298" i="33"/>
  <c r="X299" i="33"/>
  <c r="X325" i="33"/>
  <c r="X326" i="33"/>
  <c r="X327" i="33"/>
  <c r="X352" i="33"/>
  <c r="X353" i="33"/>
  <c r="X354" i="33"/>
  <c r="X355" i="33"/>
  <c r="X356" i="33"/>
  <c r="X358" i="33"/>
  <c r="X409" i="33"/>
  <c r="X410" i="33"/>
  <c r="X411" i="33"/>
  <c r="X412" i="33"/>
  <c r="X414" i="33"/>
  <c r="X416" i="33"/>
  <c r="X417" i="33"/>
  <c r="X418" i="33"/>
  <c r="X419" i="33"/>
  <c r="X420" i="33"/>
  <c r="X422" i="33"/>
  <c r="X425" i="33"/>
  <c r="X426" i="33"/>
  <c r="X427" i="33"/>
  <c r="X428" i="33"/>
  <c r="X430" i="33"/>
  <c r="X432" i="33"/>
  <c r="X433" i="33"/>
  <c r="X434" i="33"/>
  <c r="X445" i="33"/>
  <c r="X446" i="33"/>
  <c r="X448" i="33"/>
  <c r="X449" i="33"/>
  <c r="X450" i="33"/>
  <c r="X452" i="33"/>
  <c r="X454" i="33"/>
  <c r="X457" i="33"/>
  <c r="X458" i="33"/>
  <c r="X459" i="33"/>
  <c r="X460" i="33"/>
  <c r="X461" i="33"/>
  <c r="X462" i="33"/>
  <c r="X465" i="33"/>
  <c r="X466" i="33"/>
  <c r="X468" i="33"/>
  <c r="X470" i="33"/>
  <c r="X473" i="33"/>
  <c r="X474" i="33"/>
  <c r="X475" i="33"/>
  <c r="X476" i="33"/>
  <c r="X477" i="33"/>
  <c r="X478" i="33"/>
  <c r="X480" i="33"/>
  <c r="X481" i="33"/>
  <c r="X482" i="33"/>
  <c r="X483" i="33"/>
  <c r="X484" i="33"/>
  <c r="X486" i="33"/>
  <c r="X488" i="33"/>
  <c r="X489" i="33"/>
  <c r="X490" i="33"/>
  <c r="X492" i="33"/>
  <c r="X493" i="33"/>
  <c r="X494" i="33"/>
  <c r="X495" i="33"/>
  <c r="X497" i="33"/>
  <c r="X498" i="33"/>
  <c r="X499" i="33"/>
  <c r="X89" i="6"/>
  <c r="X105" i="6"/>
  <c r="X109" i="6"/>
  <c r="X129" i="6"/>
  <c r="X133" i="6"/>
  <c r="X145" i="6"/>
  <c r="X153" i="6"/>
  <c r="X173" i="6"/>
  <c r="X205" i="6"/>
  <c r="X225" i="6"/>
  <c r="X229" i="6"/>
  <c r="X233" i="6"/>
  <c r="X253" i="6"/>
  <c r="X257" i="6"/>
  <c r="X261" i="6"/>
  <c r="X445" i="6"/>
  <c r="X449" i="6"/>
  <c r="X453" i="6"/>
  <c r="X477" i="6"/>
  <c r="X481" i="6"/>
  <c r="X485" i="6"/>
  <c r="X43" i="5"/>
  <c r="X83" i="5"/>
  <c r="X111" i="5"/>
  <c r="X115" i="5"/>
  <c r="X143" i="5"/>
  <c r="X147" i="5"/>
  <c r="X163" i="5"/>
  <c r="X179" i="5"/>
  <c r="X195" i="5"/>
  <c r="X211" i="5"/>
  <c r="X227" i="5"/>
  <c r="X235" i="5"/>
  <c r="X275" i="5"/>
  <c r="X287" i="5"/>
  <c r="X291" i="5"/>
  <c r="X319" i="5"/>
  <c r="X323" i="5"/>
  <c r="X351" i="5"/>
  <c r="X355" i="5"/>
  <c r="X387" i="5"/>
  <c r="X391" i="5"/>
  <c r="X395" i="5"/>
  <c r="X415" i="5"/>
  <c r="X419" i="5"/>
  <c r="T431" i="5"/>
  <c r="T455" i="5"/>
  <c r="X498" i="5"/>
  <c r="X21" i="4"/>
  <c r="X29" i="4"/>
  <c r="X33" i="4"/>
  <c r="X45" i="4"/>
  <c r="X49" i="4"/>
  <c r="X61" i="4"/>
  <c r="X65" i="4"/>
  <c r="X77" i="4"/>
  <c r="X81" i="4"/>
  <c r="T84" i="4"/>
  <c r="X93" i="4"/>
  <c r="T96" i="4"/>
  <c r="X97" i="4"/>
  <c r="T103" i="4"/>
  <c r="X104" i="4"/>
  <c r="X108" i="4"/>
  <c r="T127" i="4"/>
  <c r="X128" i="4"/>
  <c r="T143" i="4"/>
  <c r="X144" i="4"/>
  <c r="X160" i="4"/>
  <c r="X168" i="4"/>
  <c r="X176" i="4"/>
  <c r="X184" i="4"/>
  <c r="X204" i="4"/>
  <c r="X208" i="4"/>
  <c r="X212" i="4"/>
  <c r="X228" i="4"/>
  <c r="X240" i="4"/>
  <c r="X256" i="4"/>
  <c r="X464" i="4"/>
  <c r="X472" i="4"/>
  <c r="X480" i="4"/>
  <c r="X488" i="4"/>
  <c r="X500" i="4"/>
  <c r="T232" i="21"/>
  <c r="T336" i="21"/>
  <c r="T400" i="21"/>
  <c r="T192" i="21"/>
  <c r="T333" i="21"/>
  <c r="T349" i="21"/>
  <c r="T353" i="21"/>
  <c r="X354" i="21"/>
  <c r="T355" i="21"/>
  <c r="T357" i="21"/>
  <c r="T373" i="21"/>
  <c r="T122" i="21"/>
  <c r="T162" i="21"/>
  <c r="T250" i="21"/>
  <c r="T406" i="21"/>
  <c r="T125" i="21"/>
  <c r="X128" i="21"/>
  <c r="X136" i="21"/>
  <c r="T139" i="21"/>
  <c r="X140" i="21"/>
  <c r="T143" i="21"/>
  <c r="T146" i="21"/>
  <c r="T170" i="21"/>
  <c r="X198" i="21"/>
  <c r="T208" i="21"/>
  <c r="X234" i="21"/>
  <c r="X238" i="21"/>
  <c r="T249" i="21"/>
  <c r="T252" i="21"/>
  <c r="T256" i="21"/>
  <c r="T272" i="21"/>
  <c r="T296" i="21"/>
  <c r="T312" i="21"/>
  <c r="T320" i="21"/>
  <c r="X329" i="21"/>
  <c r="T332" i="21"/>
  <c r="T334" i="21"/>
  <c r="T335" i="21"/>
  <c r="T338" i="21"/>
  <c r="X339" i="21"/>
  <c r="T342" i="21"/>
  <c r="T397" i="21"/>
  <c r="T403" i="21"/>
  <c r="T408" i="21"/>
  <c r="T416" i="21"/>
  <c r="X421" i="21"/>
  <c r="T424" i="21"/>
  <c r="T459" i="21"/>
  <c r="T464" i="21"/>
  <c r="X54" i="21"/>
  <c r="T57" i="21"/>
  <c r="X70" i="21"/>
  <c r="T73" i="21"/>
  <c r="T89" i="21"/>
  <c r="T105" i="21"/>
  <c r="T108" i="21"/>
  <c r="T152" i="21"/>
  <c r="X176" i="21"/>
  <c r="X180" i="21"/>
  <c r="T181" i="21"/>
  <c r="T187" i="21"/>
  <c r="X188" i="21"/>
  <c r="T189" i="21"/>
  <c r="T191" i="21"/>
  <c r="T194" i="21"/>
  <c r="X195" i="21"/>
  <c r="T198" i="21"/>
  <c r="T214" i="21"/>
  <c r="T230" i="21"/>
  <c r="T299" i="21"/>
  <c r="X302" i="21"/>
  <c r="T309" i="21"/>
  <c r="T437" i="21"/>
  <c r="AL7" i="21"/>
  <c r="T11" i="21"/>
  <c r="T22" i="21"/>
  <c r="X23" i="21"/>
  <c r="T34" i="21"/>
  <c r="X35" i="21"/>
  <c r="T38" i="21"/>
  <c r="X39" i="21"/>
  <c r="T42" i="21"/>
  <c r="X165" i="21"/>
  <c r="T206" i="21"/>
  <c r="X216" i="21"/>
  <c r="T226" i="21"/>
  <c r="T294" i="21"/>
  <c r="X369" i="21"/>
  <c r="T372" i="21"/>
  <c r="X388" i="21"/>
  <c r="T454" i="21"/>
  <c r="T461" i="21"/>
  <c r="T470" i="21"/>
  <c r="T27" i="21"/>
  <c r="T29" i="21"/>
  <c r="T30" i="21"/>
  <c r="T31" i="21"/>
  <c r="X36" i="21"/>
  <c r="X51" i="21"/>
  <c r="T54" i="21"/>
  <c r="X55" i="21"/>
  <c r="X71" i="21"/>
  <c r="X87" i="21"/>
  <c r="T98" i="21"/>
  <c r="X99" i="21"/>
  <c r="T102" i="21"/>
  <c r="X103" i="21"/>
  <c r="X118" i="21"/>
  <c r="T121" i="21"/>
  <c r="T124" i="21"/>
  <c r="T128" i="21"/>
  <c r="T151" i="21"/>
  <c r="T154" i="21"/>
  <c r="X155" i="21"/>
  <c r="T169" i="21"/>
  <c r="T172" i="21"/>
  <c r="T176" i="21"/>
  <c r="T186" i="21"/>
  <c r="T188" i="21"/>
  <c r="X192" i="21"/>
  <c r="T216" i="21"/>
  <c r="T224" i="21"/>
  <c r="T229" i="21"/>
  <c r="T231" i="21"/>
  <c r="T234" i="21"/>
  <c r="T242" i="21"/>
  <c r="T246" i="21"/>
  <c r="X247" i="21"/>
  <c r="X262" i="21"/>
  <c r="X280" i="21"/>
  <c r="X284" i="21"/>
  <c r="T295" i="21"/>
  <c r="T298" i="21"/>
  <c r="X299" i="21"/>
  <c r="T315" i="21"/>
  <c r="T317" i="21"/>
  <c r="T325" i="21"/>
  <c r="X326" i="21"/>
  <c r="T358" i="21"/>
  <c r="T363" i="21"/>
  <c r="T365" i="21"/>
  <c r="X366" i="21"/>
  <c r="T376" i="21"/>
  <c r="T384" i="21"/>
  <c r="T392" i="21"/>
  <c r="X393" i="21"/>
  <c r="T396" i="21"/>
  <c r="T398" i="21"/>
  <c r="T399" i="21"/>
  <c r="T402" i="21"/>
  <c r="X403" i="21"/>
  <c r="T413" i="21"/>
  <c r="T417" i="21"/>
  <c r="X418" i="21"/>
  <c r="T419" i="21"/>
  <c r="T421" i="21"/>
  <c r="T432" i="21"/>
  <c r="X433" i="21"/>
  <c r="T436" i="21"/>
  <c r="X452" i="21"/>
  <c r="T469" i="21"/>
  <c r="T472" i="21"/>
  <c r="T480" i="21"/>
  <c r="X485" i="21"/>
  <c r="AF9" i="33"/>
  <c r="U11" i="33"/>
  <c r="R16" i="21"/>
  <c r="X8" i="21"/>
  <c r="AL8" i="21"/>
  <c r="T26" i="21"/>
  <c r="T45" i="21"/>
  <c r="X52" i="21"/>
  <c r="T59" i="21"/>
  <c r="T61" i="21"/>
  <c r="T63" i="21"/>
  <c r="X68" i="21"/>
  <c r="T69" i="21"/>
  <c r="T75" i="21"/>
  <c r="T77" i="21"/>
  <c r="T79" i="21"/>
  <c r="X80" i="21"/>
  <c r="X84" i="21"/>
  <c r="T85" i="21"/>
  <c r="T91" i="21"/>
  <c r="T93" i="21"/>
  <c r="T95" i="21"/>
  <c r="X100" i="21"/>
  <c r="X115" i="21"/>
  <c r="T118" i="21"/>
  <c r="X119" i="21"/>
  <c r="X134" i="21"/>
  <c r="X149" i="21"/>
  <c r="T150" i="21"/>
  <c r="X152" i="21"/>
  <c r="X167" i="21"/>
  <c r="T168" i="21"/>
  <c r="X170" i="21"/>
  <c r="X174" i="21"/>
  <c r="T185" i="21"/>
  <c r="X200" i="21"/>
  <c r="T203" i="21"/>
  <c r="X204" i="21"/>
  <c r="T205" i="21"/>
  <c r="T207" i="21"/>
  <c r="T210" i="21"/>
  <c r="X218" i="21"/>
  <c r="X222" i="21"/>
  <c r="X229" i="21"/>
  <c r="X244" i="21"/>
  <c r="T245" i="21"/>
  <c r="T258" i="21"/>
  <c r="X259" i="21"/>
  <c r="T262" i="21"/>
  <c r="T275" i="21"/>
  <c r="T277" i="21"/>
  <c r="T280" i="21"/>
  <c r="X293" i="21"/>
  <c r="T310" i="21"/>
  <c r="T326" i="21"/>
  <c r="X344" i="21"/>
  <c r="X348" i="21"/>
  <c r="T359" i="21"/>
  <c r="T362" i="21"/>
  <c r="X363" i="21"/>
  <c r="T379" i="21"/>
  <c r="T381" i="21"/>
  <c r="X390" i="21"/>
  <c r="T427" i="21"/>
  <c r="T429" i="21"/>
  <c r="X430" i="21"/>
  <c r="T448" i="21"/>
  <c r="T456" i="21"/>
  <c r="X457" i="21"/>
  <c r="T460" i="21"/>
  <c r="T463" i="21"/>
  <c r="T466" i="21"/>
  <c r="X467" i="21"/>
  <c r="T481" i="21"/>
  <c r="X482" i="21"/>
  <c r="T485" i="21"/>
  <c r="T6" i="21"/>
  <c r="T8" i="21"/>
  <c r="X12" i="21"/>
  <c r="AJ12" i="21"/>
  <c r="T25" i="21"/>
  <c r="X38" i="21"/>
  <c r="T41" i="21"/>
  <c r="T44" i="21"/>
  <c r="T56" i="21"/>
  <c r="T58" i="21"/>
  <c r="T60" i="21"/>
  <c r="T72" i="21"/>
  <c r="T74" i="21"/>
  <c r="T76" i="21"/>
  <c r="T90" i="21"/>
  <c r="T92" i="21"/>
  <c r="T109" i="21"/>
  <c r="X116" i="21"/>
  <c r="X131" i="21"/>
  <c r="T134" i="21"/>
  <c r="T138" i="21"/>
  <c r="X139" i="21"/>
  <c r="T144" i="21"/>
  <c r="T165" i="21"/>
  <c r="T167" i="21"/>
  <c r="X183" i="21"/>
  <c r="T200" i="21"/>
  <c r="X219" i="21"/>
  <c r="T253" i="21"/>
  <c r="X256" i="21"/>
  <c r="T267" i="21"/>
  <c r="X268" i="21"/>
  <c r="T269" i="21"/>
  <c r="T270" i="21"/>
  <c r="T271" i="21"/>
  <c r="T274" i="21"/>
  <c r="X275" i="21"/>
  <c r="T289" i="21"/>
  <c r="X290" i="21"/>
  <c r="T291" i="21"/>
  <c r="T293" i="21"/>
  <c r="X305" i="21"/>
  <c r="T308" i="21"/>
  <c r="X324" i="21"/>
  <c r="T339" i="21"/>
  <c r="T344" i="21"/>
  <c r="X357" i="21"/>
  <c r="T390" i="21"/>
  <c r="X408" i="21"/>
  <c r="X412" i="21"/>
  <c r="T423" i="21"/>
  <c r="T426" i="21"/>
  <c r="X427" i="21"/>
  <c r="T443" i="21"/>
  <c r="T445" i="21"/>
  <c r="X454" i="21"/>
  <c r="T497" i="21"/>
  <c r="AK6" i="21"/>
  <c r="X7" i="20"/>
  <c r="AK11" i="19"/>
  <c r="AL8" i="19"/>
  <c r="W12" i="33"/>
  <c r="X12" i="17"/>
  <c r="AL12" i="17"/>
  <c r="U8" i="33"/>
  <c r="AL7" i="18"/>
  <c r="W15" i="33"/>
  <c r="AL11" i="18"/>
  <c r="X11" i="18"/>
  <c r="X7" i="17"/>
  <c r="AL7" i="17"/>
  <c r="T54" i="15"/>
  <c r="T66" i="15"/>
  <c r="T70" i="15"/>
  <c r="T78" i="15"/>
  <c r="T82" i="15"/>
  <c r="T86" i="15"/>
  <c r="T98" i="15"/>
  <c r="T102" i="15"/>
  <c r="T110" i="15"/>
  <c r="T114" i="15"/>
  <c r="T118" i="15"/>
  <c r="T246" i="15"/>
  <c r="T276" i="15"/>
  <c r="T318" i="15"/>
  <c r="T342" i="15"/>
  <c r="T350" i="15"/>
  <c r="T374" i="15"/>
  <c r="T382" i="15"/>
  <c r="T406" i="15"/>
  <c r="T413" i="15"/>
  <c r="T415" i="15"/>
  <c r="T419" i="15"/>
  <c r="T421" i="15"/>
  <c r="T425" i="15"/>
  <c r="T443" i="15"/>
  <c r="T445" i="15"/>
  <c r="T453" i="15"/>
  <c r="T457" i="15"/>
  <c r="T477" i="15"/>
  <c r="T485" i="15"/>
  <c r="T489" i="15"/>
  <c r="AF11" i="33"/>
  <c r="AH8" i="33"/>
  <c r="U12" i="33"/>
  <c r="W13" i="33"/>
  <c r="T59" i="15"/>
  <c r="T91" i="15"/>
  <c r="T187" i="15"/>
  <c r="T219" i="15"/>
  <c r="T251" i="15"/>
  <c r="T255" i="15"/>
  <c r="T267" i="15"/>
  <c r="T271" i="15"/>
  <c r="T275" i="15"/>
  <c r="T299" i="15"/>
  <c r="T307" i="15"/>
  <c r="T315" i="15"/>
  <c r="T331" i="15"/>
  <c r="T339" i="15"/>
  <c r="T347" i="15"/>
  <c r="T363" i="15"/>
  <c r="T371" i="15"/>
  <c r="T379" i="15"/>
  <c r="T403" i="15"/>
  <c r="T414" i="15"/>
  <c r="T438" i="15"/>
  <c r="Q288" i="33"/>
  <c r="T24" i="15"/>
  <c r="T151" i="15"/>
  <c r="T152" i="15"/>
  <c r="T182" i="15"/>
  <c r="T184" i="15"/>
  <c r="T216" i="15"/>
  <c r="L11" i="33"/>
  <c r="H12" i="35" s="1"/>
  <c r="AL8" i="15"/>
  <c r="AJ12" i="15"/>
  <c r="X13" i="15"/>
  <c r="AL13" i="15"/>
  <c r="T6" i="15"/>
  <c r="T11" i="15"/>
  <c r="AH16" i="15"/>
  <c r="T23" i="15"/>
  <c r="T215" i="15"/>
  <c r="T338" i="15"/>
  <c r="T370" i="15"/>
  <c r="T21" i="15"/>
  <c r="T25" i="15"/>
  <c r="T41" i="15"/>
  <c r="T49" i="15"/>
  <c r="T53" i="15"/>
  <c r="T56" i="15"/>
  <c r="T87" i="15"/>
  <c r="T88" i="15"/>
  <c r="T130" i="15"/>
  <c r="T134" i="15"/>
  <c r="T142" i="15"/>
  <c r="T146" i="15"/>
  <c r="T150" i="15"/>
  <c r="T162" i="15"/>
  <c r="T166" i="15"/>
  <c r="T174" i="15"/>
  <c r="T178" i="15"/>
  <c r="T185" i="15"/>
  <c r="T201" i="15"/>
  <c r="T209" i="15"/>
  <c r="T213" i="15"/>
  <c r="T217" i="15"/>
  <c r="T233" i="15"/>
  <c r="T241" i="15"/>
  <c r="T245" i="15"/>
  <c r="T248" i="15"/>
  <c r="T268" i="15"/>
  <c r="T284" i="15"/>
  <c r="T292" i="15"/>
  <c r="T300" i="15"/>
  <c r="T304" i="15"/>
  <c r="T324" i="15"/>
  <c r="T328" i="15"/>
  <c r="T332" i="15"/>
  <c r="T336" i="15"/>
  <c r="T356" i="15"/>
  <c r="T360" i="15"/>
  <c r="T364" i="15"/>
  <c r="T368" i="15"/>
  <c r="T388" i="15"/>
  <c r="T392" i="15"/>
  <c r="T396" i="15"/>
  <c r="T400" i="15"/>
  <c r="T427" i="15"/>
  <c r="T435" i="15"/>
  <c r="T446" i="15"/>
  <c r="T470" i="15"/>
  <c r="T478" i="15"/>
  <c r="T22" i="15"/>
  <c r="T38" i="15"/>
  <c r="T42" i="15"/>
  <c r="T46" i="15"/>
  <c r="T50" i="15"/>
  <c r="T57" i="15"/>
  <c r="T73" i="15"/>
  <c r="T81" i="15"/>
  <c r="T85" i="15"/>
  <c r="T89" i="15"/>
  <c r="T105" i="15"/>
  <c r="T113" i="15"/>
  <c r="T117" i="15"/>
  <c r="T120" i="15"/>
  <c r="T123" i="15"/>
  <c r="T155" i="15"/>
  <c r="T194" i="15"/>
  <c r="T198" i="15"/>
  <c r="T206" i="15"/>
  <c r="T210" i="15"/>
  <c r="T214" i="15"/>
  <c r="T226" i="15"/>
  <c r="T230" i="15"/>
  <c r="T238" i="15"/>
  <c r="T242" i="15"/>
  <c r="T249" i="15"/>
  <c r="T263" i="15"/>
  <c r="T264" i="15"/>
  <c r="T279" i="15"/>
  <c r="T281" i="15"/>
  <c r="T283" i="15"/>
  <c r="T317" i="15"/>
  <c r="T325" i="15"/>
  <c r="T329" i="15"/>
  <c r="T349" i="15"/>
  <c r="T357" i="15"/>
  <c r="T361" i="15"/>
  <c r="T381" i="15"/>
  <c r="T383" i="15"/>
  <c r="T387" i="15"/>
  <c r="T389" i="15"/>
  <c r="T393" i="15"/>
  <c r="T420" i="15"/>
  <c r="T424" i="15"/>
  <c r="T428" i="15"/>
  <c r="T432" i="15"/>
  <c r="T459" i="15"/>
  <c r="T466" i="15"/>
  <c r="T467" i="15"/>
  <c r="T475" i="15"/>
  <c r="T491" i="15"/>
  <c r="T498" i="15"/>
  <c r="T499" i="15"/>
  <c r="T55" i="15"/>
  <c r="T119" i="15"/>
  <c r="T183" i="15"/>
  <c r="T247" i="15"/>
  <c r="T319" i="15"/>
  <c r="T323" i="15"/>
  <c r="T402" i="15"/>
  <c r="T447" i="15"/>
  <c r="T451" i="15"/>
  <c r="N16" i="15"/>
  <c r="T9" i="15"/>
  <c r="T306" i="15"/>
  <c r="T351" i="15"/>
  <c r="T355" i="15"/>
  <c r="T434" i="15"/>
  <c r="T479" i="15"/>
  <c r="T483" i="15"/>
  <c r="Q16" i="15"/>
  <c r="AJ7" i="16"/>
  <c r="AK7" i="16"/>
  <c r="AH7" i="33"/>
  <c r="AL11" i="13"/>
  <c r="X12" i="14"/>
  <c r="AJ6" i="14"/>
  <c r="AJ12" i="13"/>
  <c r="AK12" i="13"/>
  <c r="T280" i="13"/>
  <c r="T281" i="13"/>
  <c r="T296" i="13"/>
  <c r="T309" i="13"/>
  <c r="T312" i="13"/>
  <c r="T313" i="13"/>
  <c r="T386" i="13"/>
  <c r="T394" i="13"/>
  <c r="T402" i="13"/>
  <c r="T410" i="13"/>
  <c r="T418" i="13"/>
  <c r="T426" i="13"/>
  <c r="T434" i="13"/>
  <c r="T34" i="13"/>
  <c r="T38" i="13"/>
  <c r="T50" i="13"/>
  <c r="T54" i="13"/>
  <c r="T69" i="13"/>
  <c r="T72" i="13"/>
  <c r="T73" i="13"/>
  <c r="T88" i="13"/>
  <c r="T104" i="13"/>
  <c r="T117" i="13"/>
  <c r="T120" i="13"/>
  <c r="T121" i="13"/>
  <c r="T124" i="13"/>
  <c r="T211" i="13"/>
  <c r="T243" i="13"/>
  <c r="T262" i="13"/>
  <c r="T294" i="13"/>
  <c r="T341" i="13"/>
  <c r="T345" i="13"/>
  <c r="T373" i="13"/>
  <c r="T377" i="13"/>
  <c r="T380" i="13"/>
  <c r="T412" i="13"/>
  <c r="T467" i="13"/>
  <c r="T499" i="13"/>
  <c r="T26" i="13"/>
  <c r="T35" i="13"/>
  <c r="T42" i="13"/>
  <c r="T98" i="13"/>
  <c r="T102" i="13"/>
  <c r="T133" i="13"/>
  <c r="T136" i="13"/>
  <c r="T137" i="13"/>
  <c r="T149" i="13"/>
  <c r="T152" i="13"/>
  <c r="T168" i="13"/>
  <c r="T181" i="13"/>
  <c r="T184" i="13"/>
  <c r="T185" i="13"/>
  <c r="T188" i="13"/>
  <c r="T258" i="13"/>
  <c r="T266" i="13"/>
  <c r="T274" i="13"/>
  <c r="T282" i="13"/>
  <c r="T290" i="13"/>
  <c r="T298" i="13"/>
  <c r="T306" i="13"/>
  <c r="T326" i="13"/>
  <c r="T358" i="13"/>
  <c r="T392" i="13"/>
  <c r="T405" i="13"/>
  <c r="T408" i="13"/>
  <c r="T409" i="13"/>
  <c r="T424" i="13"/>
  <c r="T437" i="13"/>
  <c r="T440" i="13"/>
  <c r="T441" i="13"/>
  <c r="T444" i="13"/>
  <c r="T476" i="13"/>
  <c r="T52" i="13"/>
  <c r="T71" i="13"/>
  <c r="T114" i="13"/>
  <c r="T116" i="13"/>
  <c r="T118" i="13"/>
  <c r="T135" i="13"/>
  <c r="T140" i="13"/>
  <c r="T180" i="13"/>
  <c r="T199" i="13"/>
  <c r="T204" i="13"/>
  <c r="T227" i="13"/>
  <c r="T244" i="13"/>
  <c r="T246" i="13"/>
  <c r="T261" i="13"/>
  <c r="T265" i="13"/>
  <c r="T268" i="13"/>
  <c r="T291" i="13"/>
  <c r="T308" i="13"/>
  <c r="T310" i="13"/>
  <c r="T325" i="13"/>
  <c r="T329" i="13"/>
  <c r="T332" i="13"/>
  <c r="T355" i="13"/>
  <c r="T372" i="13"/>
  <c r="T374" i="13"/>
  <c r="T389" i="13"/>
  <c r="T393" i="13"/>
  <c r="T396" i="13"/>
  <c r="T419" i="13"/>
  <c r="T436" i="13"/>
  <c r="T438" i="13"/>
  <c r="T453" i="13"/>
  <c r="T457" i="13"/>
  <c r="T460" i="13"/>
  <c r="T483" i="13"/>
  <c r="T500" i="13"/>
  <c r="R16" i="13"/>
  <c r="T51" i="13"/>
  <c r="T66" i="13"/>
  <c r="T68" i="13"/>
  <c r="T70" i="13"/>
  <c r="T85" i="13"/>
  <c r="T87" i="13"/>
  <c r="T89" i="13"/>
  <c r="T92" i="13"/>
  <c r="T115" i="13"/>
  <c r="T132" i="13"/>
  <c r="T134" i="13"/>
  <c r="T151" i="13"/>
  <c r="T153" i="13"/>
  <c r="T156" i="13"/>
  <c r="T179" i="13"/>
  <c r="T196" i="13"/>
  <c r="T198" i="13"/>
  <c r="T220" i="13"/>
  <c r="T454" i="13"/>
  <c r="T24" i="13"/>
  <c r="T37" i="13"/>
  <c r="T41" i="13"/>
  <c r="T44" i="13"/>
  <c r="T67" i="13"/>
  <c r="T82" i="13"/>
  <c r="T86" i="13"/>
  <c r="T101" i="13"/>
  <c r="T105" i="13"/>
  <c r="T108" i="13"/>
  <c r="T131" i="13"/>
  <c r="T148" i="13"/>
  <c r="T150" i="13"/>
  <c r="T165" i="13"/>
  <c r="T169" i="13"/>
  <c r="T172" i="13"/>
  <c r="T195" i="13"/>
  <c r="T212" i="13"/>
  <c r="T214" i="13"/>
  <c r="T229" i="13"/>
  <c r="T231" i="13"/>
  <c r="T233" i="13"/>
  <c r="T236" i="13"/>
  <c r="T259" i="13"/>
  <c r="T276" i="13"/>
  <c r="T278" i="13"/>
  <c r="T293" i="13"/>
  <c r="T297" i="13"/>
  <c r="T300" i="13"/>
  <c r="T323" i="13"/>
  <c r="T340" i="13"/>
  <c r="T342" i="13"/>
  <c r="T357" i="13"/>
  <c r="T361" i="13"/>
  <c r="T364" i="13"/>
  <c r="T387" i="13"/>
  <c r="T404" i="13"/>
  <c r="T406" i="13"/>
  <c r="T421" i="13"/>
  <c r="T425" i="13"/>
  <c r="T428" i="13"/>
  <c r="T451" i="13"/>
  <c r="T468" i="13"/>
  <c r="T470" i="13"/>
  <c r="T485" i="13"/>
  <c r="T489" i="13"/>
  <c r="T492" i="13"/>
  <c r="AL6" i="12"/>
  <c r="X7" i="12"/>
  <c r="AJ7" i="12"/>
  <c r="AL6" i="11"/>
  <c r="AJ6" i="11"/>
  <c r="T21" i="10"/>
  <c r="T25" i="10"/>
  <c r="T45" i="10"/>
  <c r="T85" i="10"/>
  <c r="T101" i="10"/>
  <c r="T109" i="10"/>
  <c r="T117" i="10"/>
  <c r="T125" i="10"/>
  <c r="T133" i="10"/>
  <c r="T149" i="10"/>
  <c r="T157" i="10"/>
  <c r="T165" i="10"/>
  <c r="T173" i="10"/>
  <c r="T181" i="10"/>
  <c r="T189" i="10"/>
  <c r="T197" i="10"/>
  <c r="T213" i="10"/>
  <c r="T221" i="10"/>
  <c r="T225" i="10"/>
  <c r="T304" i="10"/>
  <c r="T312" i="10"/>
  <c r="T323" i="10"/>
  <c r="T328" i="10"/>
  <c r="T331" i="10"/>
  <c r="T340" i="10"/>
  <c r="T352" i="10"/>
  <c r="T368" i="10"/>
  <c r="T376" i="10"/>
  <c r="T392" i="10"/>
  <c r="T395" i="10"/>
  <c r="T404" i="10"/>
  <c r="T406" i="10"/>
  <c r="T430" i="10"/>
  <c r="T445" i="10"/>
  <c r="T13" i="10"/>
  <c r="T93" i="10"/>
  <c r="T141" i="10"/>
  <c r="T245" i="10"/>
  <c r="T269" i="10"/>
  <c r="T277" i="10"/>
  <c r="T285" i="10"/>
  <c r="T293" i="10"/>
  <c r="T309" i="10"/>
  <c r="T313" i="10"/>
  <c r="T317" i="10"/>
  <c r="T325" i="10"/>
  <c r="T333" i="10"/>
  <c r="T341" i="10"/>
  <c r="T349" i="10"/>
  <c r="T353" i="10"/>
  <c r="T377" i="10"/>
  <c r="T381" i="10"/>
  <c r="T389" i="10"/>
  <c r="T397" i="10"/>
  <c r="T416" i="10"/>
  <c r="T419" i="10"/>
  <c r="T431" i="10"/>
  <c r="T435" i="10"/>
  <c r="T449" i="10"/>
  <c r="T481" i="10"/>
  <c r="T66" i="10"/>
  <c r="T82" i="10"/>
  <c r="T86" i="10"/>
  <c r="T130" i="10"/>
  <c r="T146" i="10"/>
  <c r="T162" i="10"/>
  <c r="T178" i="10"/>
  <c r="T218" i="10"/>
  <c r="T234" i="10"/>
  <c r="T242" i="10"/>
  <c r="T246" i="10"/>
  <c r="T301" i="10"/>
  <c r="T373" i="10"/>
  <c r="R16" i="10"/>
  <c r="T34" i="10"/>
  <c r="T54" i="10"/>
  <c r="T62" i="10"/>
  <c r="T68" i="10"/>
  <c r="T76" i="10"/>
  <c r="T118" i="10"/>
  <c r="T205" i="10"/>
  <c r="T222" i="10"/>
  <c r="T251" i="10"/>
  <c r="T326" i="10"/>
  <c r="T390" i="10"/>
  <c r="T411" i="10"/>
  <c r="T423" i="10"/>
  <c r="T115" i="10"/>
  <c r="T131" i="10"/>
  <c r="T139" i="10"/>
  <c r="T150" i="10"/>
  <c r="T182" i="10"/>
  <c r="T229" i="10"/>
  <c r="T237" i="10"/>
  <c r="T283" i="10"/>
  <c r="T357" i="10"/>
  <c r="T365" i="10"/>
  <c r="T446" i="10"/>
  <c r="T450" i="10"/>
  <c r="T453" i="10"/>
  <c r="T461" i="10"/>
  <c r="T469" i="10"/>
  <c r="T477" i="10"/>
  <c r="AG7" i="33"/>
  <c r="T7" i="10"/>
  <c r="X8" i="10"/>
  <c r="AJ8" i="10"/>
  <c r="T12" i="10"/>
  <c r="T28" i="10"/>
  <c r="T48" i="10"/>
  <c r="T56" i="10"/>
  <c r="T60" i="10"/>
  <c r="T78" i="10"/>
  <c r="T124" i="10"/>
  <c r="T143" i="10"/>
  <c r="T147" i="10"/>
  <c r="T159" i="10"/>
  <c r="T163" i="10"/>
  <c r="T171" i="10"/>
  <c r="T175" i="10"/>
  <c r="T179" i="10"/>
  <c r="T187" i="10"/>
  <c r="T195" i="10"/>
  <c r="T203" i="10"/>
  <c r="T214" i="10"/>
  <c r="T253" i="10"/>
  <c r="T261" i="10"/>
  <c r="T270" i="10"/>
  <c r="T272" i="10"/>
  <c r="T284" i="10"/>
  <c r="T288" i="10"/>
  <c r="T303" i="10"/>
  <c r="T307" i="10"/>
  <c r="T334" i="10"/>
  <c r="T366" i="10"/>
  <c r="T374" i="10"/>
  <c r="T398" i="10"/>
  <c r="T413" i="10"/>
  <c r="T417" i="10"/>
  <c r="T421" i="10"/>
  <c r="T447" i="10"/>
  <c r="T462" i="10"/>
  <c r="T466" i="10"/>
  <c r="T498" i="10"/>
  <c r="L8" i="33"/>
  <c r="T50" i="10"/>
  <c r="T91" i="10"/>
  <c r="T98" i="10"/>
  <c r="AL6" i="10"/>
  <c r="AJ7" i="10"/>
  <c r="T114" i="10"/>
  <c r="T350" i="10"/>
  <c r="T355" i="10"/>
  <c r="T370" i="10"/>
  <c r="T437" i="10"/>
  <c r="T459" i="10"/>
  <c r="Q16" i="10"/>
  <c r="T198" i="10"/>
  <c r="T254" i="10"/>
  <c r="T282" i="10"/>
  <c r="T315" i="10"/>
  <c r="T338" i="10"/>
  <c r="T414" i="10"/>
  <c r="T478" i="10"/>
  <c r="T379" i="10"/>
  <c r="T402" i="10"/>
  <c r="T465" i="10"/>
  <c r="AH16" i="22"/>
  <c r="AH16" i="13"/>
  <c r="AJ9" i="12"/>
  <c r="AJ9" i="9"/>
  <c r="X9" i="20"/>
  <c r="AG16" i="11"/>
  <c r="X9" i="8"/>
  <c r="W16" i="14"/>
  <c r="W16" i="12"/>
  <c r="W16" i="28"/>
  <c r="W16" i="26"/>
  <c r="AG16" i="24"/>
  <c r="AG16" i="16"/>
  <c r="AJ9" i="13"/>
  <c r="L9" i="33"/>
  <c r="H11" i="35" s="1"/>
  <c r="AG16" i="32"/>
  <c r="V16" i="28"/>
  <c r="X9" i="28"/>
  <c r="X9" i="22"/>
  <c r="AH16" i="16"/>
  <c r="V16" i="11"/>
  <c r="V16" i="10"/>
  <c r="AH16" i="32"/>
  <c r="AG16" i="28"/>
  <c r="AJ9" i="19"/>
  <c r="AK9" i="16"/>
  <c r="AL9" i="7"/>
  <c r="AK9" i="28"/>
  <c r="AG16" i="19"/>
  <c r="AG16" i="10"/>
  <c r="AJ9" i="3"/>
  <c r="AH16" i="28"/>
  <c r="V16" i="27"/>
  <c r="AH16" i="19"/>
  <c r="X9" i="16"/>
  <c r="AH16" i="10"/>
  <c r="AK9" i="19"/>
  <c r="AH16" i="17"/>
  <c r="AK9" i="14"/>
  <c r="AK9" i="4"/>
  <c r="AL9" i="32"/>
  <c r="AL9" i="31"/>
  <c r="AL9" i="26"/>
  <c r="AF16" i="23"/>
  <c r="AJ9" i="16"/>
  <c r="AH16" i="25"/>
  <c r="L16" i="18"/>
  <c r="AF16" i="28"/>
  <c r="AF16" i="32"/>
  <c r="L16" i="31"/>
  <c r="AF16" i="15"/>
  <c r="U9" i="33"/>
  <c r="AK9" i="29"/>
  <c r="AK9" i="18"/>
  <c r="AK9" i="11"/>
  <c r="U16" i="32"/>
  <c r="U16" i="24"/>
  <c r="AL9" i="21"/>
  <c r="L16" i="20"/>
  <c r="U16" i="15"/>
  <c r="AL9" i="10"/>
  <c r="V9" i="33"/>
  <c r="X9" i="9"/>
  <c r="T476" i="9"/>
  <c r="T181" i="9"/>
  <c r="T185" i="9"/>
  <c r="AL8" i="6"/>
  <c r="T65" i="6"/>
  <c r="T30" i="6"/>
  <c r="T58" i="6"/>
  <c r="T62" i="6"/>
  <c r="T86" i="6"/>
  <c r="T110" i="6"/>
  <c r="T114" i="6"/>
  <c r="T434" i="6"/>
  <c r="T438" i="6"/>
  <c r="AB16" i="5"/>
  <c r="T221" i="5"/>
  <c r="T428" i="5"/>
  <c r="T322" i="5"/>
  <c r="T354" i="5"/>
  <c r="T386" i="5"/>
  <c r="T418" i="5"/>
  <c r="T425" i="5"/>
  <c r="T433" i="5"/>
  <c r="T457" i="5"/>
  <c r="T465" i="5"/>
  <c r="T489" i="5"/>
  <c r="T497" i="5"/>
  <c r="T237" i="4"/>
  <c r="T253" i="4"/>
  <c r="T100" i="4"/>
  <c r="T219" i="4"/>
  <c r="T259" i="4"/>
  <c r="T22" i="4"/>
  <c r="T109" i="4"/>
  <c r="T157" i="4"/>
  <c r="T181" i="4"/>
  <c r="T456" i="4"/>
  <c r="T242" i="4"/>
  <c r="T455" i="4"/>
  <c r="X6" i="4"/>
  <c r="T495" i="4"/>
  <c r="T497" i="4"/>
  <c r="T243" i="4"/>
  <c r="T204" i="4"/>
  <c r="T224" i="4"/>
  <c r="T236" i="4"/>
  <c r="T463" i="4"/>
  <c r="T471" i="4"/>
  <c r="T479" i="4"/>
  <c r="T85" i="4"/>
  <c r="T197" i="4"/>
  <c r="T452" i="4"/>
  <c r="T460" i="4"/>
  <c r="T468" i="4"/>
  <c r="X8" i="4"/>
  <c r="AJ8" i="4"/>
  <c r="AJ6" i="4"/>
  <c r="T453" i="4"/>
  <c r="T45" i="4"/>
  <c r="T49" i="4"/>
  <c r="T61" i="4"/>
  <c r="T65" i="4"/>
  <c r="T77" i="4"/>
  <c r="T93" i="4"/>
  <c r="T97" i="4"/>
  <c r="T104" i="4"/>
  <c r="T124" i="4"/>
  <c r="T140" i="4"/>
  <c r="T156" i="4"/>
  <c r="T159" i="4"/>
  <c r="T167" i="4"/>
  <c r="T171" i="4"/>
  <c r="T266" i="4"/>
  <c r="T274" i="4"/>
  <c r="T282" i="4"/>
  <c r="T290" i="4"/>
  <c r="T314" i="4"/>
  <c r="T322" i="4"/>
  <c r="T330" i="4"/>
  <c r="T338" i="4"/>
  <c r="T346" i="4"/>
  <c r="T26" i="4"/>
  <c r="T38" i="4"/>
  <c r="T42" i="4"/>
  <c r="T54" i="4"/>
  <c r="T58" i="4"/>
  <c r="T70" i="4"/>
  <c r="T74" i="4"/>
  <c r="T246" i="4"/>
  <c r="T258" i="4"/>
  <c r="T261" i="4"/>
  <c r="T265" i="4"/>
  <c r="T269" i="4"/>
  <c r="T273" i="4"/>
  <c r="T277" i="4"/>
  <c r="T281" i="4"/>
  <c r="T285" i="4"/>
  <c r="T289" i="4"/>
  <c r="T293" i="4"/>
  <c r="T297" i="4"/>
  <c r="T301" i="4"/>
  <c r="T305" i="4"/>
  <c r="T309" i="4"/>
  <c r="T313" i="4"/>
  <c r="T317" i="4"/>
  <c r="T321" i="4"/>
  <c r="T325" i="4"/>
  <c r="T329" i="4"/>
  <c r="T333" i="4"/>
  <c r="T337" i="4"/>
  <c r="T341" i="4"/>
  <c r="T345" i="4"/>
  <c r="T349" i="4"/>
  <c r="T353" i="4"/>
  <c r="T357" i="4"/>
  <c r="T361" i="4"/>
  <c r="T365" i="4"/>
  <c r="T369" i="4"/>
  <c r="T373" i="4"/>
  <c r="T377" i="4"/>
  <c r="T381" i="4"/>
  <c r="T385" i="4"/>
  <c r="T389" i="4"/>
  <c r="T393" i="4"/>
  <c r="T397" i="4"/>
  <c r="T401" i="4"/>
  <c r="T405" i="4"/>
  <c r="T409" i="4"/>
  <c r="T413" i="4"/>
  <c r="T417" i="4"/>
  <c r="T421" i="4"/>
  <c r="T425" i="4"/>
  <c r="T429" i="4"/>
  <c r="T433" i="4"/>
  <c r="T441" i="4"/>
  <c r="T449" i="4"/>
  <c r="T173" i="4"/>
  <c r="T199" i="4"/>
  <c r="T215" i="4"/>
  <c r="T271" i="4"/>
  <c r="T279" i="4"/>
  <c r="T287" i="4"/>
  <c r="T295" i="4"/>
  <c r="T303" i="4"/>
  <c r="T311" i="4"/>
  <c r="T319" i="4"/>
  <c r="T327" i="4"/>
  <c r="T335" i="4"/>
  <c r="T343" i="4"/>
  <c r="T351" i="4"/>
  <c r="T32" i="4"/>
  <c r="T35" i="4"/>
  <c r="T39" i="4"/>
  <c r="T51" i="4"/>
  <c r="T55" i="4"/>
  <c r="T67" i="4"/>
  <c r="T69" i="4"/>
  <c r="T71" i="4"/>
  <c r="T86" i="4"/>
  <c r="T90" i="4"/>
  <c r="T105" i="4"/>
  <c r="T113" i="4"/>
  <c r="T117" i="4"/>
  <c r="T121" i="4"/>
  <c r="T125" i="4"/>
  <c r="T133" i="4"/>
  <c r="T137" i="4"/>
  <c r="T141" i="4"/>
  <c r="T145" i="4"/>
  <c r="T149" i="4"/>
  <c r="T153" i="4"/>
  <c r="T168" i="4"/>
  <c r="T180" i="4"/>
  <c r="T187" i="4"/>
  <c r="T206" i="4"/>
  <c r="T214" i="4"/>
  <c r="T221" i="4"/>
  <c r="T233" i="4"/>
  <c r="T252" i="4"/>
  <c r="T454" i="4"/>
  <c r="T459" i="4"/>
  <c r="T461" i="4"/>
  <c r="T467" i="4"/>
  <c r="T476" i="4"/>
  <c r="T484" i="4"/>
  <c r="T487" i="4"/>
  <c r="T491" i="4"/>
  <c r="T499" i="4"/>
  <c r="T29" i="4"/>
  <c r="T36" i="4"/>
  <c r="T48" i="4"/>
  <c r="T52" i="4"/>
  <c r="T64" i="4"/>
  <c r="T68" i="4"/>
  <c r="T80" i="4"/>
  <c r="T83" i="4"/>
  <c r="T87" i="4"/>
  <c r="T106" i="4"/>
  <c r="T114" i="4"/>
  <c r="T130" i="4"/>
  <c r="T146" i="4"/>
  <c r="T165" i="4"/>
  <c r="T203" i="4"/>
  <c r="T230" i="4"/>
  <c r="T249" i="4"/>
  <c r="T267" i="4"/>
  <c r="T275" i="4"/>
  <c r="T283" i="4"/>
  <c r="T291" i="4"/>
  <c r="T299" i="4"/>
  <c r="T307" i="4"/>
  <c r="T315" i="4"/>
  <c r="T323" i="4"/>
  <c r="T331" i="4"/>
  <c r="T339" i="4"/>
  <c r="T347" i="4"/>
  <c r="T355" i="4"/>
  <c r="T363" i="4"/>
  <c r="T371" i="4"/>
  <c r="T379" i="4"/>
  <c r="T387" i="4"/>
  <c r="T395" i="4"/>
  <c r="T403" i="4"/>
  <c r="T411" i="4"/>
  <c r="T419" i="4"/>
  <c r="T427" i="4"/>
  <c r="T435" i="4"/>
  <c r="T443" i="4"/>
  <c r="T466" i="4"/>
  <c r="T477" i="4"/>
  <c r="T500" i="4"/>
  <c r="T53" i="4"/>
  <c r="T73" i="4"/>
  <c r="T179" i="4"/>
  <c r="T205" i="4"/>
  <c r="T229" i="4"/>
  <c r="T247" i="4"/>
  <c r="T248" i="4"/>
  <c r="T251" i="4"/>
  <c r="T298" i="4"/>
  <c r="T30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75" i="4"/>
  <c r="T359" i="4"/>
  <c r="T367" i="4"/>
  <c r="T375" i="4"/>
  <c r="T383" i="4"/>
  <c r="T391" i="4"/>
  <c r="T399" i="4"/>
  <c r="T407" i="4"/>
  <c r="T415" i="4"/>
  <c r="T423" i="4"/>
  <c r="T431" i="4"/>
  <c r="T439" i="4"/>
  <c r="T447" i="4"/>
  <c r="T483" i="4"/>
  <c r="T37" i="4"/>
  <c r="T57" i="4"/>
  <c r="T231" i="4"/>
  <c r="T235" i="4"/>
  <c r="T498" i="4"/>
  <c r="AK7" i="4"/>
  <c r="AK9" i="3"/>
  <c r="AK15" i="3"/>
  <c r="AG9" i="33"/>
  <c r="AJ7" i="3"/>
  <c r="AJ12" i="3"/>
  <c r="AH9" i="33"/>
  <c r="AH11" i="33"/>
  <c r="W11" i="33"/>
  <c r="L15" i="33"/>
  <c r="H18" i="35" s="1"/>
  <c r="AG15" i="33"/>
  <c r="W9" i="33"/>
  <c r="AG11" i="33"/>
  <c r="AH12" i="33"/>
  <c r="V13" i="33"/>
  <c r="AF7" i="33"/>
  <c r="Q231" i="33"/>
  <c r="T470" i="7"/>
  <c r="T500" i="7"/>
  <c r="T22" i="6"/>
  <c r="T78" i="6"/>
  <c r="T102" i="6"/>
  <c r="T118" i="6"/>
  <c r="T134" i="6"/>
  <c r="T182" i="6"/>
  <c r="T214" i="6"/>
  <c r="T222" i="6"/>
  <c r="T242" i="6"/>
  <c r="T250" i="6"/>
  <c r="T266" i="6"/>
  <c r="T282" i="6"/>
  <c r="T298" i="6"/>
  <c r="T314" i="6"/>
  <c r="T330" i="6"/>
  <c r="T346" i="6"/>
  <c r="T362" i="6"/>
  <c r="T378" i="6"/>
  <c r="T394" i="6"/>
  <c r="T410" i="6"/>
  <c r="T426" i="6"/>
  <c r="T442" i="6"/>
  <c r="T458" i="6"/>
  <c r="T474" i="6"/>
  <c r="T490" i="6"/>
  <c r="V6" i="33"/>
  <c r="T38" i="6"/>
  <c r="T64" i="5"/>
  <c r="T68" i="5"/>
  <c r="T96" i="5"/>
  <c r="T100" i="5"/>
  <c r="T101" i="5"/>
  <c r="T220" i="5"/>
  <c r="T223" i="5"/>
  <c r="T239" i="5"/>
  <c r="T255" i="5"/>
  <c r="T263" i="5"/>
  <c r="T283" i="5"/>
  <c r="T287" i="5"/>
  <c r="T295" i="5"/>
  <c r="T319" i="5"/>
  <c r="T327" i="5"/>
  <c r="T351" i="5"/>
  <c r="T359" i="5"/>
  <c r="T367" i="5"/>
  <c r="T383" i="5"/>
  <c r="T391" i="5"/>
  <c r="T411" i="5"/>
  <c r="T415" i="5"/>
  <c r="T419" i="5"/>
  <c r="T157" i="5"/>
  <c r="T173" i="5"/>
  <c r="T189" i="5"/>
  <c r="T205" i="5"/>
  <c r="T232" i="5"/>
  <c r="T244" i="5"/>
  <c r="T256" i="5"/>
  <c r="T264" i="5"/>
  <c r="T110" i="5"/>
  <c r="T114" i="5"/>
  <c r="T133" i="5"/>
  <c r="T142" i="5"/>
  <c r="T146" i="5"/>
  <c r="T162" i="5"/>
  <c r="T464" i="5"/>
  <c r="T471" i="5"/>
  <c r="T472" i="5"/>
  <c r="T496" i="5"/>
  <c r="T500" i="5"/>
  <c r="T83" i="5"/>
  <c r="T105" i="5"/>
  <c r="T145" i="5"/>
  <c r="T149" i="5"/>
  <c r="T153" i="5"/>
  <c r="T231" i="5"/>
  <c r="T463" i="5"/>
  <c r="T8" i="5"/>
  <c r="T53" i="5"/>
  <c r="T61" i="5"/>
  <c r="T69" i="5"/>
  <c r="T77" i="5"/>
  <c r="T93" i="5"/>
  <c r="T128" i="5"/>
  <c r="T132" i="5"/>
  <c r="T135" i="5"/>
  <c r="T137" i="5"/>
  <c r="T139" i="5"/>
  <c r="T151" i="5"/>
  <c r="T159" i="5"/>
  <c r="T175" i="5"/>
  <c r="T191" i="5"/>
  <c r="T199" i="5"/>
  <c r="T213" i="5"/>
  <c r="T257" i="5"/>
  <c r="T304" i="5"/>
  <c r="T336" i="5"/>
  <c r="T368" i="5"/>
  <c r="T400" i="5"/>
  <c r="T408" i="5"/>
  <c r="T443" i="5"/>
  <c r="T447" i="5"/>
  <c r="T451" i="5"/>
  <c r="S23" i="33"/>
  <c r="T42" i="5"/>
  <c r="T54" i="5"/>
  <c r="T78" i="5"/>
  <c r="T82" i="5"/>
  <c r="T125" i="5"/>
  <c r="T156" i="5"/>
  <c r="T172" i="5"/>
  <c r="T188" i="5"/>
  <c r="T202" i="5"/>
  <c r="T204" i="5"/>
  <c r="T207" i="5"/>
  <c r="T215" i="5"/>
  <c r="T230" i="5"/>
  <c r="T234" i="5"/>
  <c r="T274" i="5"/>
  <c r="T297" i="5"/>
  <c r="T329" i="5"/>
  <c r="T361" i="5"/>
  <c r="T393" i="5"/>
  <c r="T401" i="5"/>
  <c r="T432" i="5"/>
  <c r="T440" i="5"/>
  <c r="T474" i="5"/>
  <c r="T475" i="5"/>
  <c r="T478" i="5"/>
  <c r="T479" i="5"/>
  <c r="T483" i="5"/>
  <c r="T487" i="5"/>
  <c r="Q105" i="33"/>
  <c r="T300" i="5"/>
  <c r="T316" i="5"/>
  <c r="T339" i="5"/>
  <c r="T343" i="5"/>
  <c r="T366" i="5"/>
  <c r="T382" i="5"/>
  <c r="Q139" i="33"/>
  <c r="Q27" i="33"/>
  <c r="Q166" i="33"/>
  <c r="T186" i="5"/>
  <c r="Q7" i="33"/>
  <c r="U13" i="33"/>
  <c r="Q73" i="33"/>
  <c r="Q199" i="33"/>
  <c r="AJ9" i="5"/>
  <c r="AK15" i="5"/>
  <c r="T45" i="5"/>
  <c r="T161" i="5"/>
  <c r="T165" i="5"/>
  <c r="T229" i="5"/>
  <c r="T262" i="5"/>
  <c r="T286" i="5"/>
  <c r="T332" i="5"/>
  <c r="T348" i="5"/>
  <c r="T414" i="5"/>
  <c r="T460" i="5"/>
  <c r="T499" i="5"/>
  <c r="Q35" i="33"/>
  <c r="Q80" i="33"/>
  <c r="Q112" i="33"/>
  <c r="Q147" i="33"/>
  <c r="Q174" i="33"/>
  <c r="Q207" i="33"/>
  <c r="Q238" i="33"/>
  <c r="Q270" i="33"/>
  <c r="Q263" i="33"/>
  <c r="AK6" i="5"/>
  <c r="AK11" i="5"/>
  <c r="T25" i="5"/>
  <c r="T33" i="5"/>
  <c r="T38" i="5"/>
  <c r="T85" i="5"/>
  <c r="T181" i="5"/>
  <c r="T218" i="5"/>
  <c r="T247" i="5"/>
  <c r="T271" i="5"/>
  <c r="T275" i="5"/>
  <c r="T279" i="5"/>
  <c r="T302" i="5"/>
  <c r="T318" i="5"/>
  <c r="T364" i="5"/>
  <c r="T380" i="5"/>
  <c r="T407" i="5"/>
  <c r="T446" i="5"/>
  <c r="T492" i="5"/>
  <c r="T495" i="5"/>
  <c r="AF12" i="33"/>
  <c r="Q52" i="33"/>
  <c r="Q87" i="33"/>
  <c r="Q118" i="33"/>
  <c r="Q151" i="33"/>
  <c r="Q179" i="33"/>
  <c r="Q212" i="33"/>
  <c r="Q244" i="33"/>
  <c r="Q276" i="33"/>
  <c r="Q300" i="33"/>
  <c r="T11" i="5"/>
  <c r="T67" i="5"/>
  <c r="T73" i="5"/>
  <c r="T117" i="5"/>
  <c r="T170" i="5"/>
  <c r="T197" i="5"/>
  <c r="T240" i="5"/>
  <c r="T284" i="5"/>
  <c r="T311" i="5"/>
  <c r="T334" i="5"/>
  <c r="T350" i="5"/>
  <c r="T396" i="5"/>
  <c r="T399" i="5"/>
  <c r="T439" i="5"/>
  <c r="Q13" i="33"/>
  <c r="Q61" i="33"/>
  <c r="Q93" i="33"/>
  <c r="Q133" i="33"/>
  <c r="Q159" i="33"/>
  <c r="Q187" i="33"/>
  <c r="Q224" i="33"/>
  <c r="Q256" i="33"/>
  <c r="U15" i="33"/>
  <c r="AK7" i="3"/>
  <c r="AF16" i="6"/>
  <c r="AL7" i="9"/>
  <c r="W6" i="33"/>
  <c r="AH6" i="33"/>
  <c r="T148" i="9"/>
  <c r="Q500" i="33"/>
  <c r="T117" i="9"/>
  <c r="T12" i="9"/>
  <c r="T156" i="9"/>
  <c r="T172" i="9"/>
  <c r="T488" i="9"/>
  <c r="T496" i="9"/>
  <c r="S99" i="33"/>
  <c r="S25" i="33"/>
  <c r="S67" i="33"/>
  <c r="S21" i="33"/>
  <c r="T485" i="9"/>
  <c r="T489" i="9"/>
  <c r="T493" i="9"/>
  <c r="T497" i="9"/>
  <c r="T139" i="9"/>
  <c r="S59" i="33"/>
  <c r="S16" i="9"/>
  <c r="T9" i="9"/>
  <c r="T23" i="9"/>
  <c r="T219" i="9"/>
  <c r="T282" i="9"/>
  <c r="T314" i="9"/>
  <c r="T319" i="9"/>
  <c r="T323" i="9"/>
  <c r="T347" i="9"/>
  <c r="T387" i="9"/>
  <c r="T410" i="9"/>
  <c r="T411" i="9"/>
  <c r="T419" i="9"/>
  <c r="T442" i="9"/>
  <c r="T443" i="9"/>
  <c r="T474" i="9"/>
  <c r="T21" i="9"/>
  <c r="T37" i="9"/>
  <c r="T53" i="9"/>
  <c r="T69" i="9"/>
  <c r="T85" i="9"/>
  <c r="T101" i="9"/>
  <c r="T163" i="9"/>
  <c r="T187" i="9"/>
  <c r="T195" i="9"/>
  <c r="T201" i="9"/>
  <c r="T204" i="9"/>
  <c r="T205" i="9"/>
  <c r="T209" i="9"/>
  <c r="T220" i="9"/>
  <c r="T236" i="9"/>
  <c r="T252" i="9"/>
  <c r="T264" i="9"/>
  <c r="T284" i="9"/>
  <c r="T296" i="9"/>
  <c r="T304" i="9"/>
  <c r="T316" i="9"/>
  <c r="T325" i="9"/>
  <c r="T329" i="9"/>
  <c r="T333" i="9"/>
  <c r="T337" i="9"/>
  <c r="T348" i="9"/>
  <c r="T361" i="9"/>
  <c r="T380" i="9"/>
  <c r="T389" i="9"/>
  <c r="T393" i="9"/>
  <c r="T397" i="9"/>
  <c r="T401" i="9"/>
  <c r="T412" i="9"/>
  <c r="T432" i="9"/>
  <c r="T51" i="9"/>
  <c r="T83" i="9"/>
  <c r="T115" i="9"/>
  <c r="T149" i="9"/>
  <c r="T460" i="9"/>
  <c r="T7" i="9"/>
  <c r="T61" i="9"/>
  <c r="T73" i="9"/>
  <c r="T77" i="9"/>
  <c r="T81" i="9"/>
  <c r="T140" i="9"/>
  <c r="T167" i="9"/>
  <c r="T52" i="9"/>
  <c r="T92" i="9"/>
  <c r="T116" i="9"/>
  <c r="T119" i="9"/>
  <c r="T127" i="9"/>
  <c r="T150" i="9"/>
  <c r="T166" i="9"/>
  <c r="T168" i="9"/>
  <c r="T174" i="9"/>
  <c r="T178" i="9"/>
  <c r="T222" i="9"/>
  <c r="T226" i="9"/>
  <c r="T230" i="9"/>
  <c r="T261" i="9"/>
  <c r="T265" i="9"/>
  <c r="T269" i="9"/>
  <c r="T273" i="9"/>
  <c r="T312" i="9"/>
  <c r="T451" i="9"/>
  <c r="T475" i="9"/>
  <c r="T478" i="9"/>
  <c r="T486" i="9"/>
  <c r="T30" i="9"/>
  <c r="T32" i="9"/>
  <c r="T34" i="9"/>
  <c r="T38" i="9"/>
  <c r="T42" i="9"/>
  <c r="T94" i="9"/>
  <c r="T96" i="9"/>
  <c r="T98" i="9"/>
  <c r="T102" i="9"/>
  <c r="T106" i="9"/>
  <c r="T133" i="9"/>
  <c r="T255" i="9"/>
  <c r="T259" i="9"/>
  <c r="T283" i="9"/>
  <c r="T286" i="9"/>
  <c r="T294" i="9"/>
  <c r="T350" i="9"/>
  <c r="T358" i="9"/>
  <c r="T457" i="9"/>
  <c r="T8" i="9"/>
  <c r="T13" i="9"/>
  <c r="T28" i="9"/>
  <c r="T55" i="9"/>
  <c r="T63" i="9"/>
  <c r="T137" i="9"/>
  <c r="T164" i="9"/>
  <c r="T224" i="9"/>
  <c r="T228" i="9"/>
  <c r="T234" i="9"/>
  <c r="T356" i="9"/>
  <c r="T484" i="9"/>
  <c r="AH16" i="9"/>
  <c r="T29" i="9"/>
  <c r="T41" i="9"/>
  <c r="T45" i="9"/>
  <c r="T49" i="9"/>
  <c r="T60" i="9"/>
  <c r="T84" i="9"/>
  <c r="T87" i="9"/>
  <c r="T93" i="9"/>
  <c r="T95" i="9"/>
  <c r="T126" i="9"/>
  <c r="T128" i="9"/>
  <c r="T130" i="9"/>
  <c r="T132" i="9"/>
  <c r="T153" i="9"/>
  <c r="T157" i="9"/>
  <c r="T161" i="9"/>
  <c r="T188" i="9"/>
  <c r="T196" i="9"/>
  <c r="T212" i="9"/>
  <c r="T223" i="9"/>
  <c r="T227" i="9"/>
  <c r="T251" i="9"/>
  <c r="T254" i="9"/>
  <c r="T260" i="9"/>
  <c r="T262" i="9"/>
  <c r="T266" i="9"/>
  <c r="T293" i="9"/>
  <c r="T297" i="9"/>
  <c r="T301" i="9"/>
  <c r="T305" i="9"/>
  <c r="T332" i="9"/>
  <c r="T336" i="9"/>
  <c r="T340" i="9"/>
  <c r="T344" i="9"/>
  <c r="T351" i="9"/>
  <c r="T355" i="9"/>
  <c r="T379" i="9"/>
  <c r="T382" i="9"/>
  <c r="T388" i="9"/>
  <c r="T390" i="9"/>
  <c r="T421" i="9"/>
  <c r="T425" i="9"/>
  <c r="T429" i="9"/>
  <c r="T464" i="9"/>
  <c r="T468" i="9"/>
  <c r="T472" i="9"/>
  <c r="T483" i="9"/>
  <c r="T125" i="9"/>
  <c r="T292" i="9"/>
  <c r="T376" i="9"/>
  <c r="T414" i="9"/>
  <c r="T420" i="9"/>
  <c r="T422" i="9"/>
  <c r="T453" i="9"/>
  <c r="T461" i="9"/>
  <c r="T31" i="9"/>
  <c r="T62" i="9"/>
  <c r="T64" i="9"/>
  <c r="T66" i="9"/>
  <c r="T70" i="9"/>
  <c r="T74" i="9"/>
  <c r="T105" i="9"/>
  <c r="T109" i="9"/>
  <c r="T113" i="9"/>
  <c r="T124" i="9"/>
  <c r="T165" i="9"/>
  <c r="T176" i="9"/>
  <c r="T180" i="9"/>
  <c r="T198" i="9"/>
  <c r="T202" i="9"/>
  <c r="T229" i="9"/>
  <c r="T233" i="9"/>
  <c r="T237" i="9"/>
  <c r="T241" i="9"/>
  <c r="T268" i="9"/>
  <c r="T276" i="9"/>
  <c r="T287" i="9"/>
  <c r="T291" i="9"/>
  <c r="T315" i="9"/>
  <c r="T318" i="9"/>
  <c r="T324" i="9"/>
  <c r="T326" i="9"/>
  <c r="T357" i="9"/>
  <c r="T365" i="9"/>
  <c r="T396" i="9"/>
  <c r="T400" i="9"/>
  <c r="T404" i="9"/>
  <c r="T446" i="9"/>
  <c r="T452" i="9"/>
  <c r="T454" i="9"/>
  <c r="AG6" i="33"/>
  <c r="V7" i="33"/>
  <c r="AF8" i="33"/>
  <c r="AF6" i="33"/>
  <c r="AG8" i="33"/>
  <c r="X6" i="8"/>
  <c r="AL8" i="8"/>
  <c r="V8" i="33"/>
  <c r="S75" i="33"/>
  <c r="S83" i="33"/>
  <c r="T373" i="8"/>
  <c r="T397" i="8"/>
  <c r="T405" i="8"/>
  <c r="T429" i="8"/>
  <c r="T493" i="8"/>
  <c r="T216" i="8"/>
  <c r="T248" i="8"/>
  <c r="T280" i="8"/>
  <c r="T287" i="8"/>
  <c r="T319" i="8"/>
  <c r="T351" i="8"/>
  <c r="T383" i="8"/>
  <c r="T439" i="8"/>
  <c r="S16" i="8"/>
  <c r="T118" i="8"/>
  <c r="S149" i="33"/>
  <c r="R51" i="33"/>
  <c r="T133" i="8"/>
  <c r="T149" i="8"/>
  <c r="T181" i="8"/>
  <c r="T189" i="8"/>
  <c r="T205" i="8"/>
  <c r="T213" i="8"/>
  <c r="T221" i="8"/>
  <c r="T229" i="8"/>
  <c r="T237" i="8"/>
  <c r="T245" i="8"/>
  <c r="T253" i="8"/>
  <c r="T261" i="8"/>
  <c r="T269" i="8"/>
  <c r="T277" i="8"/>
  <c r="T312" i="8"/>
  <c r="T344" i="8"/>
  <c r="T376" i="8"/>
  <c r="T408" i="8"/>
  <c r="T492" i="8"/>
  <c r="R56" i="33"/>
  <c r="R25" i="33"/>
  <c r="R46" i="33"/>
  <c r="T31" i="8"/>
  <c r="T35" i="8"/>
  <c r="T63" i="8"/>
  <c r="T67" i="8"/>
  <c r="T95" i="8"/>
  <c r="T99" i="8"/>
  <c r="T151" i="8"/>
  <c r="T24" i="8"/>
  <c r="T56" i="8"/>
  <c r="T88" i="8"/>
  <c r="T127" i="8"/>
  <c r="T159" i="8"/>
  <c r="T357" i="8"/>
  <c r="T381" i="8"/>
  <c r="T389" i="8"/>
  <c r="T413" i="8"/>
  <c r="T421" i="8"/>
  <c r="T437" i="8"/>
  <c r="T457" i="8"/>
  <c r="T461" i="8"/>
  <c r="T477" i="8"/>
  <c r="T485" i="8"/>
  <c r="T6" i="8"/>
  <c r="T21" i="8"/>
  <c r="T53" i="8"/>
  <c r="T85" i="8"/>
  <c r="T117" i="8"/>
  <c r="T124" i="8"/>
  <c r="T175" i="8"/>
  <c r="T179" i="8"/>
  <c r="T191" i="8"/>
  <c r="T195" i="8"/>
  <c r="T223" i="8"/>
  <c r="T227" i="8"/>
  <c r="T255" i="8"/>
  <c r="T259" i="8"/>
  <c r="T281" i="8"/>
  <c r="T294" i="8"/>
  <c r="T298" i="8"/>
  <c r="T326" i="8"/>
  <c r="T330" i="8"/>
  <c r="T358" i="8"/>
  <c r="T362" i="8"/>
  <c r="T390" i="8"/>
  <c r="T394" i="8"/>
  <c r="T422" i="8"/>
  <c r="T426" i="8"/>
  <c r="T446" i="8"/>
  <c r="T470" i="8"/>
  <c r="T478" i="8"/>
  <c r="T490" i="8"/>
  <c r="T257" i="8"/>
  <c r="T289" i="8"/>
  <c r="T313" i="8"/>
  <c r="T177" i="8"/>
  <c r="Q457" i="33"/>
  <c r="T385" i="8"/>
  <c r="T409" i="8"/>
  <c r="T417" i="8"/>
  <c r="T433" i="8"/>
  <c r="T116" i="8"/>
  <c r="T204" i="8"/>
  <c r="T212" i="8"/>
  <c r="T52" i="8"/>
  <c r="T164" i="8"/>
  <c r="T167" i="8"/>
  <c r="T193" i="8"/>
  <c r="T217" i="8"/>
  <c r="T268" i="8"/>
  <c r="T276" i="8"/>
  <c r="T321" i="8"/>
  <c r="T345" i="8"/>
  <c r="T396" i="8"/>
  <c r="T404" i="8"/>
  <c r="T441" i="8"/>
  <c r="T442" i="8"/>
  <c r="T84" i="8"/>
  <c r="T121" i="8"/>
  <c r="T129" i="8"/>
  <c r="T130" i="8"/>
  <c r="T153" i="8"/>
  <c r="T157" i="8"/>
  <c r="T183" i="8"/>
  <c r="T225" i="8"/>
  <c r="T249" i="8"/>
  <c r="T300" i="8"/>
  <c r="T308" i="8"/>
  <c r="T353" i="8"/>
  <c r="T377" i="8"/>
  <c r="T428" i="8"/>
  <c r="T466" i="8"/>
  <c r="T469" i="8"/>
  <c r="T140" i="8"/>
  <c r="T148" i="8"/>
  <c r="T236" i="8"/>
  <c r="T244" i="8"/>
  <c r="T364" i="8"/>
  <c r="T372" i="8"/>
  <c r="T497" i="8"/>
  <c r="H7" i="35"/>
  <c r="W16" i="3"/>
  <c r="R178" i="33"/>
  <c r="Q328" i="33"/>
  <c r="Q407" i="33"/>
  <c r="AF16" i="3"/>
  <c r="T33" i="3"/>
  <c r="W7" i="33"/>
  <c r="AL7" i="7"/>
  <c r="L7" i="33"/>
  <c r="H9" i="35" s="1"/>
  <c r="U16" i="7"/>
  <c r="V16" i="7"/>
  <c r="AB16" i="7"/>
  <c r="T34" i="7"/>
  <c r="T38" i="7"/>
  <c r="T62" i="7"/>
  <c r="T66" i="7"/>
  <c r="S177" i="33"/>
  <c r="S192" i="33"/>
  <c r="T48" i="7"/>
  <c r="T52" i="7"/>
  <c r="T72" i="7"/>
  <c r="T76" i="7"/>
  <c r="T80" i="7"/>
  <c r="T104" i="7"/>
  <c r="T112" i="7"/>
  <c r="T116" i="7"/>
  <c r="T132" i="7"/>
  <c r="T148" i="7"/>
  <c r="T164" i="7"/>
  <c r="T180" i="7"/>
  <c r="T188" i="7"/>
  <c r="T196" i="7"/>
  <c r="T204" i="7"/>
  <c r="T212" i="7"/>
  <c r="T220" i="7"/>
  <c r="T228" i="7"/>
  <c r="T232" i="7"/>
  <c r="T276" i="7"/>
  <c r="T332" i="7"/>
  <c r="T396" i="7"/>
  <c r="T428" i="7"/>
  <c r="T444" i="7"/>
  <c r="T468" i="7"/>
  <c r="T279" i="7"/>
  <c r="T327" i="7"/>
  <c r="T151" i="7"/>
  <c r="T167" i="7"/>
  <c r="T183" i="7"/>
  <c r="T199" i="7"/>
  <c r="T215" i="7"/>
  <c r="T231" i="7"/>
  <c r="T299" i="7"/>
  <c r="T439" i="7"/>
  <c r="S91" i="33"/>
  <c r="T70" i="7"/>
  <c r="T102" i="7"/>
  <c r="T337" i="7"/>
  <c r="T425" i="7"/>
  <c r="T437" i="7"/>
  <c r="T121" i="7"/>
  <c r="T348" i="7"/>
  <c r="T352" i="7"/>
  <c r="T356" i="7"/>
  <c r="T360" i="7"/>
  <c r="T364" i="7"/>
  <c r="T372" i="7"/>
  <c r="T384" i="7"/>
  <c r="T388" i="7"/>
  <c r="T392" i="7"/>
  <c r="T285" i="7"/>
  <c r="T289" i="7"/>
  <c r="T317" i="7"/>
  <c r="T321" i="7"/>
  <c r="T119" i="7"/>
  <c r="T334" i="7"/>
  <c r="T342" i="7"/>
  <c r="T346" i="7"/>
  <c r="T374" i="7"/>
  <c r="T378" i="7"/>
  <c r="T144" i="7"/>
  <c r="T156" i="7"/>
  <c r="T160" i="7"/>
  <c r="T170" i="7"/>
  <c r="T186" i="7"/>
  <c r="T208" i="7"/>
  <c r="T224" i="7"/>
  <c r="T238" i="7"/>
  <c r="T254" i="7"/>
  <c r="T405" i="7"/>
  <c r="T409" i="7"/>
  <c r="T421" i="7"/>
  <c r="T457" i="7"/>
  <c r="T465" i="7"/>
  <c r="T472" i="7"/>
  <c r="T480" i="7"/>
  <c r="T484" i="7"/>
  <c r="T488" i="7"/>
  <c r="T496" i="7"/>
  <c r="AH16" i="7"/>
  <c r="R114" i="33"/>
  <c r="AG16" i="7"/>
  <c r="T134" i="7"/>
  <c r="T138" i="7"/>
  <c r="T154" i="7"/>
  <c r="T176" i="7"/>
  <c r="T192" i="7"/>
  <c r="T236" i="7"/>
  <c r="T252" i="7"/>
  <c r="T264" i="7"/>
  <c r="T268" i="7"/>
  <c r="T272" i="7"/>
  <c r="T399" i="7"/>
  <c r="T463" i="7"/>
  <c r="T486" i="7"/>
  <c r="T6" i="7"/>
  <c r="T11" i="7"/>
  <c r="T23" i="7"/>
  <c r="T31" i="7"/>
  <c r="T39" i="7"/>
  <c r="T59" i="7"/>
  <c r="T63" i="7"/>
  <c r="T79" i="7"/>
  <c r="T87" i="7"/>
  <c r="T91" i="7"/>
  <c r="T95" i="7"/>
  <c r="T111" i="7"/>
  <c r="T118" i="7"/>
  <c r="T122" i="7"/>
  <c r="T137" i="7"/>
  <c r="T166" i="7"/>
  <c r="T169" i="7"/>
  <c r="T198" i="7"/>
  <c r="T201" i="7"/>
  <c r="T230" i="7"/>
  <c r="T233" i="7"/>
  <c r="T245" i="7"/>
  <c r="T249" i="7"/>
  <c r="T261" i="7"/>
  <c r="T265" i="7"/>
  <c r="T296" i="7"/>
  <c r="T300" i="7"/>
  <c r="T308" i="7"/>
  <c r="T320" i="7"/>
  <c r="T324" i="7"/>
  <c r="T328" i="7"/>
  <c r="T367" i="7"/>
  <c r="T395" i="7"/>
  <c r="T398" i="7"/>
  <c r="T402" i="7"/>
  <c r="T446" i="7"/>
  <c r="T454" i="7"/>
  <c r="T466" i="7"/>
  <c r="T493" i="7"/>
  <c r="T8" i="7"/>
  <c r="T13" i="7"/>
  <c r="T41" i="7"/>
  <c r="T45" i="7"/>
  <c r="T65" i="7"/>
  <c r="T73" i="7"/>
  <c r="T101" i="7"/>
  <c r="T105" i="7"/>
  <c r="T124" i="7"/>
  <c r="T128" i="7"/>
  <c r="T135" i="7"/>
  <c r="T143" i="7"/>
  <c r="T150" i="7"/>
  <c r="T153" i="7"/>
  <c r="T175" i="7"/>
  <c r="T182" i="7"/>
  <c r="T185" i="7"/>
  <c r="T214" i="7"/>
  <c r="T217" i="7"/>
  <c r="T278" i="7"/>
  <c r="T282" i="7"/>
  <c r="T286" i="7"/>
  <c r="T310" i="7"/>
  <c r="T314" i="7"/>
  <c r="T341" i="7"/>
  <c r="T345" i="7"/>
  <c r="T349" i="7"/>
  <c r="T381" i="7"/>
  <c r="T412" i="7"/>
  <c r="T420" i="7"/>
  <c r="T424" i="7"/>
  <c r="T427" i="7"/>
  <c r="T430" i="7"/>
  <c r="T438" i="7"/>
  <c r="T448" i="7"/>
  <c r="T452" i="7"/>
  <c r="T456" i="7"/>
  <c r="T479" i="7"/>
  <c r="T483" i="7"/>
  <c r="T499" i="7"/>
  <c r="T71" i="7"/>
  <c r="T103" i="7"/>
  <c r="T340" i="7"/>
  <c r="T487" i="7"/>
  <c r="T92" i="7"/>
  <c r="T100" i="7"/>
  <c r="T191" i="7"/>
  <c r="T223" i="7"/>
  <c r="T244" i="7"/>
  <c r="T260" i="7"/>
  <c r="T292" i="7"/>
  <c r="T323" i="7"/>
  <c r="T447" i="7"/>
  <c r="T462" i="7"/>
  <c r="T237" i="7"/>
  <c r="T253" i="7"/>
  <c r="T284" i="7"/>
  <c r="T455" i="7"/>
  <c r="T478" i="7"/>
  <c r="T75" i="7"/>
  <c r="T107" i="7"/>
  <c r="T207" i="7"/>
  <c r="T235" i="7"/>
  <c r="T251" i="7"/>
  <c r="T267" i="7"/>
  <c r="T464" i="7"/>
  <c r="T494" i="7"/>
  <c r="AB16" i="6"/>
  <c r="AL6" i="6"/>
  <c r="W16" i="6"/>
  <c r="T32" i="6"/>
  <c r="T88" i="6"/>
  <c r="T112" i="6"/>
  <c r="Q351" i="33"/>
  <c r="T94" i="6"/>
  <c r="T287" i="6"/>
  <c r="T319" i="6"/>
  <c r="T351" i="6"/>
  <c r="T383" i="6"/>
  <c r="T415" i="6"/>
  <c r="T451" i="6"/>
  <c r="T455" i="6"/>
  <c r="T459" i="6"/>
  <c r="T463" i="6"/>
  <c r="S41" i="33"/>
  <c r="S360" i="33"/>
  <c r="S107" i="33"/>
  <c r="S125" i="33"/>
  <c r="S165" i="33"/>
  <c r="S218" i="33"/>
  <c r="S234" i="33"/>
  <c r="S250" i="33"/>
  <c r="S266" i="33"/>
  <c r="S282" i="33"/>
  <c r="S325" i="33"/>
  <c r="T493" i="6"/>
  <c r="T497" i="6"/>
  <c r="S117" i="33"/>
  <c r="S138" i="33"/>
  <c r="S208" i="33"/>
  <c r="S226" i="33"/>
  <c r="S242" i="33"/>
  <c r="S258" i="33"/>
  <c r="S274" i="33"/>
  <c r="S290" i="33"/>
  <c r="T24" i="6"/>
  <c r="T28" i="6"/>
  <c r="T64" i="6"/>
  <c r="T80" i="6"/>
  <c r="T104" i="6"/>
  <c r="T108" i="6"/>
  <c r="T227" i="6"/>
  <c r="T243" i="6"/>
  <c r="T428" i="6"/>
  <c r="T499" i="6"/>
  <c r="S311" i="33"/>
  <c r="S336" i="33"/>
  <c r="S371" i="33"/>
  <c r="T40" i="6"/>
  <c r="T56" i="6"/>
  <c r="T96" i="6"/>
  <c r="T128" i="6"/>
  <c r="T136" i="6"/>
  <c r="T160" i="6"/>
  <c r="T200" i="6"/>
  <c r="T245" i="6"/>
  <c r="T248" i="6"/>
  <c r="T249" i="6"/>
  <c r="T276" i="6"/>
  <c r="T280" i="6"/>
  <c r="T292" i="6"/>
  <c r="T293" i="6"/>
  <c r="T296" i="6"/>
  <c r="T297" i="6"/>
  <c r="T312" i="6"/>
  <c r="T324" i="6"/>
  <c r="T325" i="6"/>
  <c r="T328" i="6"/>
  <c r="T329" i="6"/>
  <c r="T340" i="6"/>
  <c r="T344" i="6"/>
  <c r="T356" i="6"/>
  <c r="T357" i="6"/>
  <c r="T360" i="6"/>
  <c r="T361" i="6"/>
  <c r="T372" i="6"/>
  <c r="T376" i="6"/>
  <c r="T388" i="6"/>
  <c r="T389" i="6"/>
  <c r="T392" i="6"/>
  <c r="T393" i="6"/>
  <c r="T404" i="6"/>
  <c r="T408" i="6"/>
  <c r="T420" i="6"/>
  <c r="T424" i="6"/>
  <c r="T440" i="6"/>
  <c r="T445" i="6"/>
  <c r="T449" i="6"/>
  <c r="T469" i="6"/>
  <c r="T472" i="6"/>
  <c r="T473" i="6"/>
  <c r="S322" i="33"/>
  <c r="S343" i="33"/>
  <c r="S384" i="33"/>
  <c r="S368" i="33"/>
  <c r="T129" i="6"/>
  <c r="T161" i="6"/>
  <c r="T189" i="6"/>
  <c r="T193" i="6"/>
  <c r="T421" i="6"/>
  <c r="T425" i="6"/>
  <c r="T476" i="6"/>
  <c r="T482" i="6"/>
  <c r="T484" i="6"/>
  <c r="R500" i="33"/>
  <c r="T43" i="6"/>
  <c r="T55" i="6"/>
  <c r="T67" i="6"/>
  <c r="T71" i="6"/>
  <c r="T121" i="6"/>
  <c r="T123" i="6"/>
  <c r="T145" i="6"/>
  <c r="T159" i="6"/>
  <c r="T162" i="6"/>
  <c r="T166" i="6"/>
  <c r="T176" i="6"/>
  <c r="T208" i="6"/>
  <c r="T306" i="6"/>
  <c r="T338" i="6"/>
  <c r="T370" i="6"/>
  <c r="T402" i="6"/>
  <c r="N16" i="6"/>
  <c r="T21" i="6"/>
  <c r="T53" i="6"/>
  <c r="T77" i="6"/>
  <c r="T97" i="6"/>
  <c r="T101" i="6"/>
  <c r="T153" i="6"/>
  <c r="T157" i="6"/>
  <c r="T172" i="6"/>
  <c r="T204" i="6"/>
  <c r="T228" i="6"/>
  <c r="T230" i="6"/>
  <c r="T236" i="6"/>
  <c r="T252" i="6"/>
  <c r="T254" i="6"/>
  <c r="T258" i="6"/>
  <c r="T260" i="6"/>
  <c r="T278" i="6"/>
  <c r="T300" i="6"/>
  <c r="T310" i="6"/>
  <c r="T332" i="6"/>
  <c r="T342" i="6"/>
  <c r="T364" i="6"/>
  <c r="T396" i="6"/>
  <c r="T33" i="6"/>
  <c r="T37" i="6"/>
  <c r="T48" i="6"/>
  <c r="T54" i="6"/>
  <c r="T59" i="6"/>
  <c r="T70" i="6"/>
  <c r="T72" i="6"/>
  <c r="T74" i="6"/>
  <c r="T89" i="6"/>
  <c r="T93" i="6"/>
  <c r="T105" i="6"/>
  <c r="T107" i="6"/>
  <c r="T122" i="6"/>
  <c r="T126" i="6"/>
  <c r="T158" i="6"/>
  <c r="T169" i="6"/>
  <c r="T186" i="6"/>
  <c r="T190" i="6"/>
  <c r="T201" i="6"/>
  <c r="T209" i="6"/>
  <c r="T216" i="6"/>
  <c r="T239" i="6"/>
  <c r="T253" i="6"/>
  <c r="T257" i="6"/>
  <c r="T277" i="6"/>
  <c r="T281" i="6"/>
  <c r="T284" i="6"/>
  <c r="T294" i="6"/>
  <c r="T303" i="6"/>
  <c r="T322" i="6"/>
  <c r="T341" i="6"/>
  <c r="T345" i="6"/>
  <c r="T348" i="6"/>
  <c r="T367" i="6"/>
  <c r="T386" i="6"/>
  <c r="T405" i="6"/>
  <c r="T409" i="6"/>
  <c r="T412" i="6"/>
  <c r="T431" i="6"/>
  <c r="T462" i="6"/>
  <c r="T466" i="6"/>
  <c r="T470" i="6"/>
  <c r="T477" i="6"/>
  <c r="T481" i="6"/>
  <c r="T25" i="6"/>
  <c r="T27" i="6"/>
  <c r="T39" i="6"/>
  <c r="T42" i="6"/>
  <c r="T46" i="6"/>
  <c r="T81" i="6"/>
  <c r="T83" i="6"/>
  <c r="T98" i="6"/>
  <c r="T117" i="6"/>
  <c r="T120" i="6"/>
  <c r="T131" i="6"/>
  <c r="T135" i="6"/>
  <c r="T138" i="6"/>
  <c r="T142" i="6"/>
  <c r="T152" i="6"/>
  <c r="T177" i="6"/>
  <c r="T184" i="6"/>
  <c r="T195" i="6"/>
  <c r="T207" i="6"/>
  <c r="T218" i="6"/>
  <c r="T233" i="6"/>
  <c r="T259" i="6"/>
  <c r="T263" i="6"/>
  <c r="T267" i="6"/>
  <c r="T271" i="6"/>
  <c r="T309" i="6"/>
  <c r="T313" i="6"/>
  <c r="T316" i="6"/>
  <c r="T326" i="6"/>
  <c r="T335" i="6"/>
  <c r="T354" i="6"/>
  <c r="T373" i="6"/>
  <c r="T377" i="6"/>
  <c r="T380" i="6"/>
  <c r="T399" i="6"/>
  <c r="T418" i="6"/>
  <c r="T437" i="6"/>
  <c r="T441" i="6"/>
  <c r="T444" i="6"/>
  <c r="T450" i="6"/>
  <c r="T452" i="6"/>
  <c r="T483" i="6"/>
  <c r="T487" i="6"/>
  <c r="T491" i="6"/>
  <c r="AF16" i="31"/>
  <c r="AK7" i="26"/>
  <c r="AJ7" i="26"/>
  <c r="AL6" i="2"/>
  <c r="AJ13" i="2"/>
  <c r="X24" i="2"/>
  <c r="X40" i="2"/>
  <c r="X48" i="2"/>
  <c r="X56" i="2"/>
  <c r="X64" i="2"/>
  <c r="X80" i="2"/>
  <c r="X120" i="2"/>
  <c r="X128" i="2"/>
  <c r="X136" i="2"/>
  <c r="X160" i="2"/>
  <c r="X164" i="2"/>
  <c r="X168" i="2"/>
  <c r="X176" i="2"/>
  <c r="X200" i="2"/>
  <c r="X272" i="2"/>
  <c r="X288" i="2"/>
  <c r="X364" i="2"/>
  <c r="X392" i="2"/>
  <c r="AG16" i="3"/>
  <c r="AB16" i="3"/>
  <c r="T40" i="3"/>
  <c r="T159" i="3"/>
  <c r="T183" i="3"/>
  <c r="T271" i="3"/>
  <c r="T7" i="32"/>
  <c r="AK7" i="32"/>
  <c r="T9" i="32"/>
  <c r="AK9" i="32"/>
  <c r="T12" i="32"/>
  <c r="AK12" i="32"/>
  <c r="AK15" i="32"/>
  <c r="T22" i="32"/>
  <c r="T27" i="32"/>
  <c r="X30" i="32"/>
  <c r="T38" i="32"/>
  <c r="T43" i="32"/>
  <c r="T48" i="32"/>
  <c r="T54" i="32"/>
  <c r="T59" i="32"/>
  <c r="T70" i="32"/>
  <c r="T75" i="32"/>
  <c r="T80" i="32"/>
  <c r="T86" i="32"/>
  <c r="T91" i="32"/>
  <c r="X94" i="32"/>
  <c r="T96" i="32"/>
  <c r="T102" i="32"/>
  <c r="T107" i="32"/>
  <c r="X110" i="32"/>
  <c r="T112" i="32"/>
  <c r="T118" i="32"/>
  <c r="T123" i="32"/>
  <c r="X126" i="32"/>
  <c r="T128" i="32"/>
  <c r="T134" i="32"/>
  <c r="T139" i="32"/>
  <c r="X142" i="32"/>
  <c r="T144" i="32"/>
  <c r="X148" i="32"/>
  <c r="T150" i="32"/>
  <c r="T155" i="32"/>
  <c r="X158" i="32"/>
  <c r="T160" i="32"/>
  <c r="X164" i="32"/>
  <c r="T166" i="32"/>
  <c r="T176" i="32"/>
  <c r="T182" i="32"/>
  <c r="T198" i="32"/>
  <c r="T203" i="32"/>
  <c r="X206" i="32"/>
  <c r="T208" i="32"/>
  <c r="X212" i="32"/>
  <c r="T214" i="32"/>
  <c r="X222" i="32"/>
  <c r="T224" i="32"/>
  <c r="X228" i="32"/>
  <c r="T230" i="32"/>
  <c r="T235" i="32"/>
  <c r="X238" i="32"/>
  <c r="T240" i="32"/>
  <c r="X244" i="32"/>
  <c r="T246" i="32"/>
  <c r="T251" i="32"/>
  <c r="X254" i="32"/>
  <c r="T256" i="32"/>
  <c r="X260" i="32"/>
  <c r="T262" i="32"/>
  <c r="T267" i="32"/>
  <c r="X270" i="32"/>
  <c r="T272" i="32"/>
  <c r="X276" i="32"/>
  <c r="T278" i="32"/>
  <c r="T283" i="32"/>
  <c r="X286" i="32"/>
  <c r="T288" i="32"/>
  <c r="X292" i="32"/>
  <c r="T294" i="32"/>
  <c r="T299" i="32"/>
  <c r="X302" i="32"/>
  <c r="T304" i="32"/>
  <c r="X308" i="32"/>
  <c r="T310" i="32"/>
  <c r="T315" i="32"/>
  <c r="X318" i="32"/>
  <c r="T320" i="32"/>
  <c r="X324" i="32"/>
  <c r="T326" i="32"/>
  <c r="T331" i="32"/>
  <c r="X334" i="32"/>
  <c r="T336" i="32"/>
  <c r="X340" i="32"/>
  <c r="T342" i="32"/>
  <c r="T347" i="32"/>
  <c r="X350" i="32"/>
  <c r="T352" i="32"/>
  <c r="X356" i="32"/>
  <c r="T358" i="32"/>
  <c r="X359" i="32"/>
  <c r="T363" i="32"/>
  <c r="T368" i="32"/>
  <c r="X372" i="32"/>
  <c r="T374" i="32"/>
  <c r="X375" i="32"/>
  <c r="T380" i="32"/>
  <c r="X381" i="32"/>
  <c r="X384" i="32"/>
  <c r="T386" i="32"/>
  <c r="T392" i="32"/>
  <c r="X395" i="32"/>
  <c r="X401" i="32"/>
  <c r="X404" i="32"/>
  <c r="T406" i="32"/>
  <c r="X407" i="32"/>
  <c r="T411" i="32"/>
  <c r="T413" i="32"/>
  <c r="T416" i="32"/>
  <c r="X420" i="32"/>
  <c r="T422" i="32"/>
  <c r="X423" i="32"/>
  <c r="T427" i="32"/>
  <c r="T429" i="32"/>
  <c r="X430" i="32"/>
  <c r="T432" i="32"/>
  <c r="X436" i="32"/>
  <c r="T438" i="32"/>
  <c r="X439" i="32"/>
  <c r="T443" i="32"/>
  <c r="X446" i="32"/>
  <c r="T448" i="32"/>
  <c r="X452" i="32"/>
  <c r="T454" i="32"/>
  <c r="X455" i="32"/>
  <c r="T459" i="32"/>
  <c r="T464" i="32"/>
  <c r="X468" i="32"/>
  <c r="T470" i="32"/>
  <c r="T475" i="32"/>
  <c r="T480" i="32"/>
  <c r="X484" i="32"/>
  <c r="T486" i="32"/>
  <c r="X487" i="32"/>
  <c r="T491" i="32"/>
  <c r="T493" i="32"/>
  <c r="T496" i="32"/>
  <c r="X500" i="32"/>
  <c r="X7" i="31"/>
  <c r="AJ15" i="31"/>
  <c r="M16" i="31"/>
  <c r="AC16" i="31" s="1"/>
  <c r="X22" i="31"/>
  <c r="T24" i="31"/>
  <c r="X25" i="31"/>
  <c r="T30" i="31"/>
  <c r="X31" i="31"/>
  <c r="X34" i="31"/>
  <c r="X40" i="31"/>
  <c r="T42" i="31"/>
  <c r="X45" i="31"/>
  <c r="T54" i="31"/>
  <c r="X55" i="31"/>
  <c r="X58" i="31"/>
  <c r="T60" i="31"/>
  <c r="X64" i="31"/>
  <c r="T66" i="31"/>
  <c r="X69" i="31"/>
  <c r="X78" i="31"/>
  <c r="T80" i="31"/>
  <c r="T85" i="31"/>
  <c r="T87" i="31"/>
  <c r="X88" i="31"/>
  <c r="T90" i="31"/>
  <c r="X94" i="31"/>
  <c r="T96" i="31"/>
  <c r="T101" i="31"/>
  <c r="T106" i="31"/>
  <c r="T112" i="31"/>
  <c r="T117" i="31"/>
  <c r="T122" i="31"/>
  <c r="T128" i="31"/>
  <c r="X129" i="31"/>
  <c r="T133" i="31"/>
  <c r="X136" i="31"/>
  <c r="T138" i="31"/>
  <c r="X142" i="31"/>
  <c r="T144" i="31"/>
  <c r="X145" i="31"/>
  <c r="T149" i="31"/>
  <c r="T151" i="31"/>
  <c r="X152" i="31"/>
  <c r="T154" i="31"/>
  <c r="X158" i="31"/>
  <c r="T160" i="31"/>
  <c r="X161" i="31"/>
  <c r="T165" i="31"/>
  <c r="T170" i="31"/>
  <c r="X174" i="31"/>
  <c r="T176" i="31"/>
  <c r="X177" i="31"/>
  <c r="T181" i="31"/>
  <c r="T186" i="31"/>
  <c r="X189" i="31"/>
  <c r="T200" i="31"/>
  <c r="T205" i="31"/>
  <c r="T207" i="31"/>
  <c r="X208" i="31"/>
  <c r="T210" i="31"/>
  <c r="T224" i="31"/>
  <c r="T229" i="31"/>
  <c r="T240" i="31"/>
  <c r="X250" i="31"/>
  <c r="T252" i="31"/>
  <c r="X256" i="31"/>
  <c r="T258" i="31"/>
  <c r="T264" i="31"/>
  <c r="T269" i="31"/>
  <c r="T274" i="31"/>
  <c r="X278" i="31"/>
  <c r="T280" i="31"/>
  <c r="T285" i="31"/>
  <c r="T287" i="31"/>
  <c r="T290" i="31"/>
  <c r="X294" i="31"/>
  <c r="T296" i="31"/>
  <c r="T301" i="31"/>
  <c r="T303" i="31"/>
  <c r="T306" i="31"/>
  <c r="X310" i="31"/>
  <c r="T312" i="31"/>
  <c r="T317" i="31"/>
  <c r="T319" i="31"/>
  <c r="T322" i="31"/>
  <c r="X326" i="31"/>
  <c r="T328" i="31"/>
  <c r="X329" i="31"/>
  <c r="T333" i="31"/>
  <c r="T335" i="31"/>
  <c r="X336" i="31"/>
  <c r="T338" i="31"/>
  <c r="X342" i="31"/>
  <c r="T344" i="31"/>
  <c r="X345" i="31"/>
  <c r="T349" i="31"/>
  <c r="X352" i="31"/>
  <c r="T354" i="31"/>
  <c r="X358" i="31"/>
  <c r="T360" i="31"/>
  <c r="X361" i="31"/>
  <c r="T365" i="31"/>
  <c r="T370" i="31"/>
  <c r="X374" i="31"/>
  <c r="T376" i="31"/>
  <c r="X377" i="31"/>
  <c r="T381" i="31"/>
  <c r="T383" i="31"/>
  <c r="T386" i="31"/>
  <c r="X390" i="31"/>
  <c r="T392" i="31"/>
  <c r="X393" i="31"/>
  <c r="T397" i="31"/>
  <c r="T399" i="31"/>
  <c r="X400" i="31"/>
  <c r="T402" i="31"/>
  <c r="X406" i="31"/>
  <c r="T408" i="31"/>
  <c r="T413" i="31"/>
  <c r="T415" i="31"/>
  <c r="X416" i="31"/>
  <c r="T418" i="31"/>
  <c r="X422" i="31"/>
  <c r="T424" i="31"/>
  <c r="T429" i="31"/>
  <c r="T431" i="31"/>
  <c r="X432" i="31"/>
  <c r="T434" i="31"/>
  <c r="X438" i="31"/>
  <c r="T440" i="31"/>
  <c r="T445" i="31"/>
  <c r="T447" i="31"/>
  <c r="X448" i="31"/>
  <c r="T450" i="31"/>
  <c r="X454" i="31"/>
  <c r="T456" i="31"/>
  <c r="T461" i="31"/>
  <c r="T463" i="31"/>
  <c r="X464" i="31"/>
  <c r="T466" i="31"/>
  <c r="X470" i="31"/>
  <c r="T472" i="31"/>
  <c r="T477" i="31"/>
  <c r="T479" i="31"/>
  <c r="X480" i="31"/>
  <c r="T482" i="31"/>
  <c r="X486" i="31"/>
  <c r="T488" i="31"/>
  <c r="T493" i="31"/>
  <c r="T495" i="31"/>
  <c r="X496" i="31"/>
  <c r="T498" i="31"/>
  <c r="V16" i="30"/>
  <c r="X11" i="30"/>
  <c r="AJ11" i="30"/>
  <c r="AG16" i="30"/>
  <c r="M16" i="30"/>
  <c r="AC16" i="30" s="1"/>
  <c r="X23" i="30"/>
  <c r="X29" i="30"/>
  <c r="T32" i="30"/>
  <c r="X33" i="30"/>
  <c r="X36" i="30"/>
  <c r="X39" i="30"/>
  <c r="X45" i="30"/>
  <c r="T48" i="30"/>
  <c r="X49" i="30"/>
  <c r="X52" i="30"/>
  <c r="X55" i="30"/>
  <c r="T64" i="30"/>
  <c r="X65" i="30"/>
  <c r="X68" i="30"/>
  <c r="T70" i="30"/>
  <c r="X71" i="30"/>
  <c r="T80" i="30"/>
  <c r="X81" i="30"/>
  <c r="X84" i="30"/>
  <c r="T86" i="30"/>
  <c r="X87" i="30"/>
  <c r="T96" i="30"/>
  <c r="X97" i="30"/>
  <c r="X100" i="30"/>
  <c r="T102" i="30"/>
  <c r="X103" i="30"/>
  <c r="X109" i="30"/>
  <c r="T112" i="30"/>
  <c r="X113" i="30"/>
  <c r="X116" i="30"/>
  <c r="X119" i="30"/>
  <c r="X125" i="30"/>
  <c r="X128" i="30"/>
  <c r="T130" i="30"/>
  <c r="X131" i="30"/>
  <c r="T136" i="30"/>
  <c r="X137" i="30"/>
  <c r="X140" i="30"/>
  <c r="X143" i="30"/>
  <c r="X149" i="30"/>
  <c r="T152" i="30"/>
  <c r="X153" i="30"/>
  <c r="X156" i="30"/>
  <c r="X159" i="30"/>
  <c r="X165" i="30"/>
  <c r="X168" i="30"/>
  <c r="T170" i="30"/>
  <c r="X171" i="30"/>
  <c r="T175" i="30"/>
  <c r="T177" i="30"/>
  <c r="X178" i="30"/>
  <c r="T180" i="30"/>
  <c r="X184" i="30"/>
  <c r="T186" i="30"/>
  <c r="X187" i="30"/>
  <c r="T191" i="30"/>
  <c r="T196" i="30"/>
  <c r="X200" i="30"/>
  <c r="T202" i="30"/>
  <c r="T207" i="30"/>
  <c r="T212" i="30"/>
  <c r="X216" i="30"/>
  <c r="T218" i="30"/>
  <c r="X219" i="30"/>
  <c r="T224" i="30"/>
  <c r="X225" i="30"/>
  <c r="X228" i="30"/>
  <c r="T230" i="30"/>
  <c r="T236" i="30"/>
  <c r="X239" i="30"/>
  <c r="X245" i="30"/>
  <c r="X248" i="30"/>
  <c r="T250" i="30"/>
  <c r="X251" i="30"/>
  <c r="T256" i="30"/>
  <c r="X257" i="30"/>
  <c r="X260" i="30"/>
  <c r="T262" i="30"/>
  <c r="T268" i="30"/>
  <c r="X271" i="30"/>
  <c r="X277" i="30"/>
  <c r="X280" i="30"/>
  <c r="T282" i="30"/>
  <c r="X283" i="30"/>
  <c r="T288" i="30"/>
  <c r="X289" i="30"/>
  <c r="X292" i="30"/>
  <c r="T294" i="30"/>
  <c r="T300" i="30"/>
  <c r="X303" i="30"/>
  <c r="X309" i="30"/>
  <c r="X312" i="30"/>
  <c r="T314" i="30"/>
  <c r="X315" i="30"/>
  <c r="T320" i="30"/>
  <c r="X321" i="30"/>
  <c r="X324" i="30"/>
  <c r="T326" i="30"/>
  <c r="T332" i="30"/>
  <c r="X335" i="30"/>
  <c r="X341" i="30"/>
  <c r="X344" i="30"/>
  <c r="T346" i="30"/>
  <c r="X347" i="30"/>
  <c r="T352" i="30"/>
  <c r="X353" i="30"/>
  <c r="X356" i="30"/>
  <c r="T358" i="30"/>
  <c r="X359" i="30"/>
  <c r="T364" i="30"/>
  <c r="X367" i="30"/>
  <c r="T372" i="30"/>
  <c r="X375" i="30"/>
  <c r="T380" i="30"/>
  <c r="X383" i="30"/>
  <c r="T388" i="30"/>
  <c r="X391" i="30"/>
  <c r="T396" i="30"/>
  <c r="X399" i="30"/>
  <c r="T404" i="30"/>
  <c r="X407" i="30"/>
  <c r="T412" i="30"/>
  <c r="X415" i="30"/>
  <c r="T420" i="30"/>
  <c r="X423" i="30"/>
  <c r="X429" i="30"/>
  <c r="X432" i="30"/>
  <c r="T437" i="30"/>
  <c r="T446" i="30"/>
  <c r="T448" i="30"/>
  <c r="X461" i="30"/>
  <c r="X464" i="30"/>
  <c r="T469" i="30"/>
  <c r="T478" i="30"/>
  <c r="T480" i="30"/>
  <c r="T493" i="30"/>
  <c r="M16" i="29"/>
  <c r="AC16" i="29" s="1"/>
  <c r="S16" i="29"/>
  <c r="T49" i="29"/>
  <c r="T328" i="28"/>
  <c r="T350" i="28"/>
  <c r="T392" i="28"/>
  <c r="T414" i="28"/>
  <c r="T456" i="28"/>
  <c r="T478" i="28"/>
  <c r="AJ8" i="27"/>
  <c r="V16" i="26"/>
  <c r="AK15" i="26"/>
  <c r="AJ15" i="26"/>
  <c r="T162" i="26"/>
  <c r="AL11" i="2"/>
  <c r="AK9" i="2"/>
  <c r="X32" i="2"/>
  <c r="X72" i="2"/>
  <c r="X88" i="2"/>
  <c r="X96" i="2"/>
  <c r="X104" i="2"/>
  <c r="X112" i="2"/>
  <c r="X144" i="2"/>
  <c r="X152" i="2"/>
  <c r="X184" i="2"/>
  <c r="X192" i="2"/>
  <c r="X208" i="2"/>
  <c r="X224" i="2"/>
  <c r="X240" i="2"/>
  <c r="X256" i="2"/>
  <c r="AK8" i="2"/>
  <c r="AL15" i="2"/>
  <c r="X21" i="2"/>
  <c r="X25" i="2"/>
  <c r="X29" i="2"/>
  <c r="X33" i="2"/>
  <c r="X37" i="2"/>
  <c r="X41" i="2"/>
  <c r="X45" i="2"/>
  <c r="X49" i="2"/>
  <c r="X53" i="2"/>
  <c r="X57" i="2"/>
  <c r="X61" i="2"/>
  <c r="X65" i="2"/>
  <c r="X69" i="2"/>
  <c r="X73" i="2"/>
  <c r="X77" i="2"/>
  <c r="X81" i="2"/>
  <c r="X85" i="2"/>
  <c r="X89" i="2"/>
  <c r="X93" i="2"/>
  <c r="X97" i="2"/>
  <c r="X101" i="2"/>
  <c r="X105" i="2"/>
  <c r="X109" i="2"/>
  <c r="X113" i="2"/>
  <c r="X117" i="2"/>
  <c r="X121" i="2"/>
  <c r="X125" i="2"/>
  <c r="X129" i="2"/>
  <c r="X133" i="2"/>
  <c r="X137" i="2"/>
  <c r="X141" i="2"/>
  <c r="X145" i="2"/>
  <c r="X149" i="2"/>
  <c r="X153" i="2"/>
  <c r="X157" i="2"/>
  <c r="X161" i="2"/>
  <c r="X169" i="2"/>
  <c r="X177" i="2"/>
  <c r="X185" i="2"/>
  <c r="X193" i="2"/>
  <c r="X201" i="2"/>
  <c r="X209" i="2"/>
  <c r="X213" i="2"/>
  <c r="X217" i="2"/>
  <c r="X221" i="2"/>
  <c r="X225" i="2"/>
  <c r="X229" i="2"/>
  <c r="X233" i="2"/>
  <c r="X237" i="2"/>
  <c r="X241" i="2"/>
  <c r="X245" i="2"/>
  <c r="X249" i="2"/>
  <c r="X253" i="2"/>
  <c r="X257" i="2"/>
  <c r="X261" i="2"/>
  <c r="X265" i="2"/>
  <c r="X269" i="2"/>
  <c r="X273" i="2"/>
  <c r="X277" i="2"/>
  <c r="X281" i="2"/>
  <c r="X285" i="2"/>
  <c r="X289" i="2"/>
  <c r="X293" i="2"/>
  <c r="X297" i="2"/>
  <c r="X301" i="2"/>
  <c r="X305" i="2"/>
  <c r="X309" i="2"/>
  <c r="X313" i="2"/>
  <c r="X317" i="2"/>
  <c r="X321" i="2"/>
  <c r="X325" i="2"/>
  <c r="X329" i="2"/>
  <c r="X333" i="2"/>
  <c r="X337" i="2"/>
  <c r="X341" i="2"/>
  <c r="X345" i="2"/>
  <c r="X349" i="2"/>
  <c r="X353" i="2"/>
  <c r="X357" i="2"/>
  <c r="X361" i="2"/>
  <c r="X365" i="2"/>
  <c r="X369" i="2"/>
  <c r="X373" i="2"/>
  <c r="X377" i="2"/>
  <c r="X381" i="2"/>
  <c r="X385" i="2"/>
  <c r="X389" i="2"/>
  <c r="X393" i="2"/>
  <c r="X401" i="2"/>
  <c r="X409" i="2"/>
  <c r="X417" i="2"/>
  <c r="X425" i="2"/>
  <c r="X433" i="2"/>
  <c r="X441" i="2"/>
  <c r="X449" i="2"/>
  <c r="X457" i="2"/>
  <c r="X465" i="2"/>
  <c r="X469" i="2"/>
  <c r="X473" i="2"/>
  <c r="X481" i="2"/>
  <c r="X485" i="2"/>
  <c r="X489" i="2"/>
  <c r="X497" i="2"/>
  <c r="X6" i="3"/>
  <c r="AL6" i="3"/>
  <c r="X8" i="3"/>
  <c r="AL8" i="3"/>
  <c r="X11" i="3"/>
  <c r="AL11" i="3"/>
  <c r="X13" i="3"/>
  <c r="AL13" i="3"/>
  <c r="X23" i="3"/>
  <c r="X27" i="3"/>
  <c r="T28" i="3"/>
  <c r="X31" i="3"/>
  <c r="X35" i="3"/>
  <c r="X43" i="3"/>
  <c r="X51" i="3"/>
  <c r="X59" i="3"/>
  <c r="X67" i="3"/>
  <c r="X75" i="3"/>
  <c r="X83" i="3"/>
  <c r="X91" i="3"/>
  <c r="X99" i="3"/>
  <c r="X107" i="3"/>
  <c r="X115" i="3"/>
  <c r="X123" i="3"/>
  <c r="X131" i="3"/>
  <c r="X139" i="3"/>
  <c r="X147" i="3"/>
  <c r="X155" i="3"/>
  <c r="X163" i="3"/>
  <c r="X171" i="3"/>
  <c r="X179" i="3"/>
  <c r="X187" i="3"/>
  <c r="X195" i="3"/>
  <c r="X203" i="3"/>
  <c r="X211" i="3"/>
  <c r="X219" i="3"/>
  <c r="X227" i="3"/>
  <c r="X235" i="3"/>
  <c r="X243" i="3"/>
  <c r="X251" i="3"/>
  <c r="X259" i="3"/>
  <c r="X267" i="3"/>
  <c r="X275" i="3"/>
  <c r="X283" i="3"/>
  <c r="X291" i="3"/>
  <c r="X299" i="3"/>
  <c r="X307" i="3"/>
  <c r="X315" i="3"/>
  <c r="X323" i="3"/>
  <c r="X331" i="3"/>
  <c r="X339" i="3"/>
  <c r="X347" i="3"/>
  <c r="X351" i="3"/>
  <c r="X355" i="3"/>
  <c r="X363" i="3"/>
  <c r="X367" i="3"/>
  <c r="X371" i="3"/>
  <c r="X379" i="3"/>
  <c r="X383" i="3"/>
  <c r="X387" i="3"/>
  <c r="X395" i="3"/>
  <c r="X399" i="3"/>
  <c r="X403" i="3"/>
  <c r="X411" i="3"/>
  <c r="X415" i="3"/>
  <c r="X419" i="3"/>
  <c r="X427" i="3"/>
  <c r="X431" i="3"/>
  <c r="X435" i="3"/>
  <c r="X443" i="3"/>
  <c r="X447" i="3"/>
  <c r="X451" i="3"/>
  <c r="X459" i="3"/>
  <c r="X463" i="3"/>
  <c r="X467" i="3"/>
  <c r="X475" i="3"/>
  <c r="X479" i="3"/>
  <c r="X483" i="3"/>
  <c r="X491" i="3"/>
  <c r="X495" i="3"/>
  <c r="X499" i="3"/>
  <c r="R16" i="32"/>
  <c r="V16" i="32"/>
  <c r="X7" i="32"/>
  <c r="AJ7" i="32"/>
  <c r="X9" i="32"/>
  <c r="AJ9" i="32"/>
  <c r="X12" i="32"/>
  <c r="AJ12" i="32"/>
  <c r="AJ15" i="32"/>
  <c r="X21" i="32"/>
  <c r="X24" i="32"/>
  <c r="T26" i="32"/>
  <c r="X27" i="32"/>
  <c r="T36" i="32"/>
  <c r="X37" i="32"/>
  <c r="X40" i="32"/>
  <c r="T42" i="32"/>
  <c r="X43" i="32"/>
  <c r="T52" i="32"/>
  <c r="X53" i="32"/>
  <c r="X56" i="32"/>
  <c r="T58" i="32"/>
  <c r="X59" i="32"/>
  <c r="T68" i="32"/>
  <c r="X69" i="32"/>
  <c r="X72" i="32"/>
  <c r="T74" i="32"/>
  <c r="X75" i="32"/>
  <c r="T84" i="32"/>
  <c r="X85" i="32"/>
  <c r="X88" i="32"/>
  <c r="T90" i="32"/>
  <c r="X91" i="32"/>
  <c r="T100" i="32"/>
  <c r="X101" i="32"/>
  <c r="X104" i="32"/>
  <c r="T106" i="32"/>
  <c r="X107" i="32"/>
  <c r="T116" i="32"/>
  <c r="X117" i="32"/>
  <c r="X120" i="32"/>
  <c r="T122" i="32"/>
  <c r="X123" i="32"/>
  <c r="T132" i="32"/>
  <c r="X133" i="32"/>
  <c r="X136" i="32"/>
  <c r="T138" i="32"/>
  <c r="X139" i="32"/>
  <c r="T148" i="32"/>
  <c r="X149" i="32"/>
  <c r="X152" i="32"/>
  <c r="T154" i="32"/>
  <c r="X155" i="32"/>
  <c r="T164" i="32"/>
  <c r="X165" i="32"/>
  <c r="X168" i="32"/>
  <c r="T170" i="32"/>
  <c r="X171" i="32"/>
  <c r="T180" i="32"/>
  <c r="X181" i="32"/>
  <c r="X184" i="32"/>
  <c r="T186" i="32"/>
  <c r="X187" i="32"/>
  <c r="T196" i="32"/>
  <c r="X197" i="32"/>
  <c r="X200" i="32"/>
  <c r="T202" i="32"/>
  <c r="X203" i="32"/>
  <c r="T212" i="32"/>
  <c r="X213" i="32"/>
  <c r="X216" i="32"/>
  <c r="T218" i="32"/>
  <c r="X219" i="32"/>
  <c r="T228" i="32"/>
  <c r="X229" i="32"/>
  <c r="X232" i="32"/>
  <c r="T234" i="32"/>
  <c r="X235" i="32"/>
  <c r="T244" i="32"/>
  <c r="X245" i="32"/>
  <c r="X248" i="32"/>
  <c r="T250" i="32"/>
  <c r="X251" i="32"/>
  <c r="T260" i="32"/>
  <c r="X261" i="32"/>
  <c r="X264" i="32"/>
  <c r="T266" i="32"/>
  <c r="X267" i="32"/>
  <c r="T276" i="32"/>
  <c r="X277" i="32"/>
  <c r="X280" i="32"/>
  <c r="T282" i="32"/>
  <c r="X283" i="32"/>
  <c r="T292" i="32"/>
  <c r="X293" i="32"/>
  <c r="X296" i="32"/>
  <c r="T298" i="32"/>
  <c r="X299" i="32"/>
  <c r="T308" i="32"/>
  <c r="X309" i="32"/>
  <c r="X312" i="32"/>
  <c r="T314" i="32"/>
  <c r="X315" i="32"/>
  <c r="T324" i="32"/>
  <c r="X325" i="32"/>
  <c r="X328" i="32"/>
  <c r="T330" i="32"/>
  <c r="X331" i="32"/>
  <c r="T340" i="32"/>
  <c r="X341" i="32"/>
  <c r="X344" i="32"/>
  <c r="T346" i="32"/>
  <c r="X347" i="32"/>
  <c r="T356" i="32"/>
  <c r="X357" i="32"/>
  <c r="X360" i="32"/>
  <c r="T362" i="32"/>
  <c r="X363" i="32"/>
  <c r="T372" i="32"/>
  <c r="X373" i="32"/>
  <c r="X376" i="32"/>
  <c r="T384" i="32"/>
  <c r="X387" i="32"/>
  <c r="X393" i="32"/>
  <c r="X396" i="32"/>
  <c r="T398" i="32"/>
  <c r="X399" i="32"/>
  <c r="T404" i="32"/>
  <c r="X405" i="32"/>
  <c r="X408" i="32"/>
  <c r="X411" i="32"/>
  <c r="X417" i="32"/>
  <c r="T420" i="32"/>
  <c r="X421" i="32"/>
  <c r="X424" i="32"/>
  <c r="X427" i="32"/>
  <c r="X433" i="32"/>
  <c r="T436" i="32"/>
  <c r="X437" i="32"/>
  <c r="X440" i="32"/>
  <c r="T442" i="32"/>
  <c r="X443" i="32"/>
  <c r="T452" i="32"/>
  <c r="X453" i="32"/>
  <c r="X456" i="32"/>
  <c r="T458" i="32"/>
  <c r="X459" i="32"/>
  <c r="X465" i="32"/>
  <c r="T468" i="32"/>
  <c r="X469" i="32"/>
  <c r="X472" i="32"/>
  <c r="T474" i="32"/>
  <c r="X475" i="32"/>
  <c r="T484" i="32"/>
  <c r="X485" i="32"/>
  <c r="X488" i="32"/>
  <c r="T490" i="32"/>
  <c r="X491" i="32"/>
  <c r="X497" i="32"/>
  <c r="T500" i="32"/>
  <c r="N16" i="31"/>
  <c r="X6" i="31"/>
  <c r="X8" i="31"/>
  <c r="AK9" i="31"/>
  <c r="X11" i="31"/>
  <c r="X13" i="31"/>
  <c r="AK15" i="31"/>
  <c r="AH16" i="31"/>
  <c r="T22" i="31"/>
  <c r="X23" i="31"/>
  <c r="X26" i="31"/>
  <c r="T28" i="31"/>
  <c r="T31" i="31"/>
  <c r="X32" i="31"/>
  <c r="T34" i="31"/>
  <c r="X37" i="31"/>
  <c r="X46" i="31"/>
  <c r="T48" i="31"/>
  <c r="X49" i="31"/>
  <c r="T53" i="31"/>
  <c r="T58" i="31"/>
  <c r="X61" i="31"/>
  <c r="X70" i="31"/>
  <c r="T72" i="31"/>
  <c r="X73" i="31"/>
  <c r="T78" i="31"/>
  <c r="X79" i="31"/>
  <c r="X82" i="31"/>
  <c r="T84" i="31"/>
  <c r="X85" i="31"/>
  <c r="X91" i="31"/>
  <c r="T94" i="31"/>
  <c r="X95" i="31"/>
  <c r="X98" i="31"/>
  <c r="X101" i="31"/>
  <c r="X107" i="31"/>
  <c r="T110" i="31"/>
  <c r="X111" i="31"/>
  <c r="X114" i="31"/>
  <c r="X117" i="31"/>
  <c r="T126" i="31"/>
  <c r="X127" i="31"/>
  <c r="X130" i="31"/>
  <c r="T132" i="31"/>
  <c r="X133" i="31"/>
  <c r="T142" i="31"/>
  <c r="X143" i="31"/>
  <c r="X146" i="31"/>
  <c r="T148" i="31"/>
  <c r="X149" i="31"/>
  <c r="X155" i="31"/>
  <c r="T158" i="31"/>
  <c r="X159" i="31"/>
  <c r="X162" i="31"/>
  <c r="X165" i="31"/>
  <c r="X171" i="31"/>
  <c r="T174" i="31"/>
  <c r="X175" i="31"/>
  <c r="X178" i="31"/>
  <c r="X181" i="31"/>
  <c r="X190" i="31"/>
  <c r="T192" i="31"/>
  <c r="X193" i="31"/>
  <c r="T198" i="31"/>
  <c r="X199" i="31"/>
  <c r="X202" i="31"/>
  <c r="X205" i="31"/>
  <c r="X211" i="31"/>
  <c r="X214" i="31"/>
  <c r="T216" i="31"/>
  <c r="X217" i="31"/>
  <c r="T222" i="31"/>
  <c r="X223" i="31"/>
  <c r="X226" i="31"/>
  <c r="T228" i="31"/>
  <c r="X229" i="31"/>
  <c r="T238" i="31"/>
  <c r="X239" i="31"/>
  <c r="X242" i="31"/>
  <c r="T244" i="31"/>
  <c r="T250" i="31"/>
  <c r="X253" i="31"/>
  <c r="T262" i="31"/>
  <c r="X263" i="31"/>
  <c r="X266" i="31"/>
  <c r="T268" i="31"/>
  <c r="X269" i="31"/>
  <c r="T278" i="31"/>
  <c r="X279" i="31"/>
  <c r="X282" i="31"/>
  <c r="X285" i="31"/>
  <c r="X291" i="31"/>
  <c r="T294" i="31"/>
  <c r="X295" i="31"/>
  <c r="X298" i="31"/>
  <c r="X301" i="31"/>
  <c r="X307" i="31"/>
  <c r="T310" i="31"/>
  <c r="X311" i="31"/>
  <c r="X314" i="31"/>
  <c r="X317" i="31"/>
  <c r="X323" i="31"/>
  <c r="T326" i="31"/>
  <c r="X327" i="31"/>
  <c r="X330" i="31"/>
  <c r="X333" i="31"/>
  <c r="X339" i="31"/>
  <c r="T342" i="31"/>
  <c r="X343" i="31"/>
  <c r="X346" i="31"/>
  <c r="T348" i="31"/>
  <c r="X349" i="31"/>
  <c r="T358" i="31"/>
  <c r="X359" i="31"/>
  <c r="X362" i="31"/>
  <c r="T364" i="31"/>
  <c r="X365" i="31"/>
  <c r="T374" i="31"/>
  <c r="X375" i="31"/>
  <c r="X378" i="31"/>
  <c r="X381" i="31"/>
  <c r="X387" i="31"/>
  <c r="T390" i="31"/>
  <c r="X391" i="31"/>
  <c r="X394" i="31"/>
  <c r="X397" i="31"/>
  <c r="X403" i="31"/>
  <c r="T406" i="31"/>
  <c r="X407" i="31"/>
  <c r="X410" i="31"/>
  <c r="T412" i="31"/>
  <c r="X413" i="31"/>
  <c r="X419" i="31"/>
  <c r="T422" i="31"/>
  <c r="X423" i="31"/>
  <c r="X426" i="31"/>
  <c r="T428" i="31"/>
  <c r="X429" i="31"/>
  <c r="X435" i="31"/>
  <c r="T438" i="31"/>
  <c r="X439" i="31"/>
  <c r="X442" i="31"/>
  <c r="T444" i="31"/>
  <c r="X445" i="31"/>
  <c r="X451" i="31"/>
  <c r="T454" i="31"/>
  <c r="X455" i="31"/>
  <c r="X458" i="31"/>
  <c r="T460" i="31"/>
  <c r="X461" i="31"/>
  <c r="X467" i="31"/>
  <c r="T470" i="31"/>
  <c r="X471" i="31"/>
  <c r="X474" i="31"/>
  <c r="T476" i="31"/>
  <c r="X477" i="31"/>
  <c r="X483" i="31"/>
  <c r="T486" i="31"/>
  <c r="X487" i="31"/>
  <c r="X490" i="31"/>
  <c r="T492" i="31"/>
  <c r="X493" i="31"/>
  <c r="X499" i="31"/>
  <c r="R16" i="30"/>
  <c r="AL6" i="30"/>
  <c r="AL8" i="30"/>
  <c r="X13" i="30"/>
  <c r="AJ13" i="30"/>
  <c r="AH16" i="30"/>
  <c r="X24" i="30"/>
  <c r="T26" i="30"/>
  <c r="X27" i="30"/>
  <c r="T31" i="30"/>
  <c r="X34" i="30"/>
  <c r="T36" i="30"/>
  <c r="X40" i="30"/>
  <c r="T42" i="30"/>
  <c r="T47" i="30"/>
  <c r="X50" i="30"/>
  <c r="T52" i="30"/>
  <c r="X56" i="30"/>
  <c r="T58" i="30"/>
  <c r="X59" i="30"/>
  <c r="T63" i="30"/>
  <c r="T68" i="30"/>
  <c r="X72" i="30"/>
  <c r="T74" i="30"/>
  <c r="X75" i="30"/>
  <c r="T79" i="30"/>
  <c r="T81" i="30"/>
  <c r="T84" i="30"/>
  <c r="X88" i="30"/>
  <c r="T90" i="30"/>
  <c r="T95" i="30"/>
  <c r="T97" i="30"/>
  <c r="T100" i="30"/>
  <c r="X104" i="30"/>
  <c r="T106" i="30"/>
  <c r="X107" i="30"/>
  <c r="T111" i="30"/>
  <c r="T113" i="30"/>
  <c r="X114" i="30"/>
  <c r="T116" i="30"/>
  <c r="X120" i="30"/>
  <c r="T122" i="30"/>
  <c r="X123" i="30"/>
  <c r="T128" i="30"/>
  <c r="X129" i="30"/>
  <c r="X132" i="30"/>
  <c r="T137" i="30"/>
  <c r="X138" i="30"/>
  <c r="T140" i="30"/>
  <c r="X144" i="30"/>
  <c r="T146" i="30"/>
  <c r="X147" i="30"/>
  <c r="T151" i="30"/>
  <c r="T153" i="30"/>
  <c r="X154" i="30"/>
  <c r="T156" i="30"/>
  <c r="X160" i="30"/>
  <c r="T162" i="30"/>
  <c r="X163" i="30"/>
  <c r="T168" i="30"/>
  <c r="X169" i="30"/>
  <c r="X172" i="30"/>
  <c r="T174" i="30"/>
  <c r="X175" i="30"/>
  <c r="X181" i="30"/>
  <c r="T184" i="30"/>
  <c r="X185" i="30"/>
  <c r="X188" i="30"/>
  <c r="X191" i="30"/>
  <c r="T200" i="30"/>
  <c r="X201" i="30"/>
  <c r="X204" i="30"/>
  <c r="X207" i="30"/>
  <c r="T216" i="30"/>
  <c r="X217" i="30"/>
  <c r="X220" i="30"/>
  <c r="T228" i="30"/>
  <c r="X231" i="30"/>
  <c r="X237" i="30"/>
  <c r="X240" i="30"/>
  <c r="T242" i="30"/>
  <c r="X243" i="30"/>
  <c r="T248" i="30"/>
  <c r="X249" i="30"/>
  <c r="X252" i="30"/>
  <c r="T260" i="30"/>
  <c r="X263" i="30"/>
  <c r="X269" i="30"/>
  <c r="X272" i="30"/>
  <c r="T274" i="30"/>
  <c r="X275" i="30"/>
  <c r="T280" i="30"/>
  <c r="X281" i="30"/>
  <c r="X284" i="30"/>
  <c r="T292" i="30"/>
  <c r="X295" i="30"/>
  <c r="X301" i="30"/>
  <c r="X304" i="30"/>
  <c r="T306" i="30"/>
  <c r="X307" i="30"/>
  <c r="T312" i="30"/>
  <c r="X313" i="30"/>
  <c r="X316" i="30"/>
  <c r="T324" i="30"/>
  <c r="X327" i="30"/>
  <c r="X333" i="30"/>
  <c r="X336" i="30"/>
  <c r="T338" i="30"/>
  <c r="X339" i="30"/>
  <c r="T344" i="30"/>
  <c r="X345" i="30"/>
  <c r="X348" i="30"/>
  <c r="T356" i="30"/>
  <c r="X360" i="30"/>
  <c r="X365" i="30"/>
  <c r="X368" i="30"/>
  <c r="X373" i="30"/>
  <c r="X376" i="30"/>
  <c r="X381" i="30"/>
  <c r="X384" i="30"/>
  <c r="X389" i="30"/>
  <c r="X392" i="30"/>
  <c r="X397" i="30"/>
  <c r="X400" i="30"/>
  <c r="X405" i="30"/>
  <c r="X408" i="30"/>
  <c r="X413" i="30"/>
  <c r="X416" i="30"/>
  <c r="X421" i="30"/>
  <c r="X424" i="30"/>
  <c r="T429" i="30"/>
  <c r="X430" i="30"/>
  <c r="X433" i="30"/>
  <c r="X435" i="30"/>
  <c r="T438" i="30"/>
  <c r="T440" i="30"/>
  <c r="X453" i="30"/>
  <c r="X456" i="30"/>
  <c r="T461" i="30"/>
  <c r="X462" i="30"/>
  <c r="X465" i="30"/>
  <c r="X467" i="30"/>
  <c r="T470" i="30"/>
  <c r="T472" i="30"/>
  <c r="X485" i="30"/>
  <c r="X488" i="30"/>
  <c r="X491" i="30"/>
  <c r="T496" i="30"/>
  <c r="AH16" i="29"/>
  <c r="AB16" i="29"/>
  <c r="T30" i="29"/>
  <c r="T33" i="29"/>
  <c r="T165" i="29"/>
  <c r="T229" i="29"/>
  <c r="T293" i="29"/>
  <c r="T357" i="29"/>
  <c r="T375" i="29"/>
  <c r="T421" i="29"/>
  <c r="T439" i="29"/>
  <c r="T485" i="29"/>
  <c r="AK16" i="28"/>
  <c r="T49" i="28"/>
  <c r="T72" i="28"/>
  <c r="T88" i="28"/>
  <c r="T104" i="28"/>
  <c r="T120" i="28"/>
  <c r="AK12" i="26"/>
  <c r="AJ12" i="26"/>
  <c r="T28" i="26"/>
  <c r="T50" i="26"/>
  <c r="T92" i="26"/>
  <c r="T114" i="26"/>
  <c r="T156" i="26"/>
  <c r="T178" i="26"/>
  <c r="X66" i="2"/>
  <c r="X70" i="2"/>
  <c r="X74" i="2"/>
  <c r="X78" i="2"/>
  <c r="X82" i="2"/>
  <c r="X86" i="2"/>
  <c r="X90" i="2"/>
  <c r="X94" i="2"/>
  <c r="X98" i="2"/>
  <c r="X102" i="2"/>
  <c r="X106" i="2"/>
  <c r="X110" i="2"/>
  <c r="X114" i="2"/>
  <c r="X118" i="2"/>
  <c r="X122" i="2"/>
  <c r="X126" i="2"/>
  <c r="X130" i="2"/>
  <c r="X134" i="2"/>
  <c r="X138" i="2"/>
  <c r="X142" i="2"/>
  <c r="X146" i="2"/>
  <c r="X150" i="2"/>
  <c r="X154" i="2"/>
  <c r="X158" i="2"/>
  <c r="X162" i="2"/>
  <c r="X166" i="2"/>
  <c r="X170" i="2"/>
  <c r="X182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T493" i="2"/>
  <c r="X494" i="2"/>
  <c r="X498" i="2"/>
  <c r="Q16" i="3"/>
  <c r="V16" i="3"/>
  <c r="X7" i="3"/>
  <c r="AL7" i="3"/>
  <c r="X9" i="3"/>
  <c r="AL9" i="3"/>
  <c r="X12" i="3"/>
  <c r="AL12" i="3"/>
  <c r="AL15" i="3"/>
  <c r="AH16" i="3"/>
  <c r="X24" i="3"/>
  <c r="X28" i="3"/>
  <c r="X32" i="3"/>
  <c r="X44" i="3"/>
  <c r="X64" i="3"/>
  <c r="X68" i="3"/>
  <c r="X72" i="3"/>
  <c r="X80" i="3"/>
  <c r="X84" i="3"/>
  <c r="X88" i="3"/>
  <c r="X96" i="3"/>
  <c r="X100" i="3"/>
  <c r="X104" i="3"/>
  <c r="X112" i="3"/>
  <c r="X116" i="3"/>
  <c r="X120" i="3"/>
  <c r="X128" i="3"/>
  <c r="X132" i="3"/>
  <c r="X136" i="3"/>
  <c r="X144" i="3"/>
  <c r="X148" i="3"/>
  <c r="X152" i="3"/>
  <c r="X160" i="3"/>
  <c r="X164" i="3"/>
  <c r="X168" i="3"/>
  <c r="X176" i="3"/>
  <c r="X180" i="3"/>
  <c r="X184" i="3"/>
  <c r="X192" i="3"/>
  <c r="X196" i="3"/>
  <c r="X200" i="3"/>
  <c r="X208" i="3"/>
  <c r="X212" i="3"/>
  <c r="X216" i="3"/>
  <c r="X224" i="3"/>
  <c r="X228" i="3"/>
  <c r="X232" i="3"/>
  <c r="X240" i="3"/>
  <c r="X244" i="3"/>
  <c r="X248" i="3"/>
  <c r="X256" i="3"/>
  <c r="X260" i="3"/>
  <c r="X264" i="3"/>
  <c r="X272" i="3"/>
  <c r="X276" i="3"/>
  <c r="X280" i="3"/>
  <c r="X288" i="3"/>
  <c r="X292" i="3"/>
  <c r="X296" i="3"/>
  <c r="X304" i="3"/>
  <c r="X308" i="3"/>
  <c r="X312" i="3"/>
  <c r="X320" i="3"/>
  <c r="X324" i="3"/>
  <c r="X328" i="3"/>
  <c r="X336" i="3"/>
  <c r="X340" i="3"/>
  <c r="X344" i="3"/>
  <c r="X352" i="3"/>
  <c r="X356" i="3"/>
  <c r="X360" i="3"/>
  <c r="T361" i="3"/>
  <c r="T365" i="3"/>
  <c r="X372" i="3"/>
  <c r="X388" i="3"/>
  <c r="X404" i="3"/>
  <c r="X420" i="3"/>
  <c r="T425" i="3"/>
  <c r="T429" i="3"/>
  <c r="X436" i="3"/>
  <c r="X452" i="3"/>
  <c r="X468" i="3"/>
  <c r="X484" i="3"/>
  <c r="T489" i="3"/>
  <c r="T493" i="3"/>
  <c r="X500" i="3"/>
  <c r="M16" i="32"/>
  <c r="AC16" i="32" s="1"/>
  <c r="S16" i="32"/>
  <c r="W16" i="32"/>
  <c r="T21" i="32"/>
  <c r="T24" i="32"/>
  <c r="X28" i="32"/>
  <c r="T30" i="32"/>
  <c r="T35" i="32"/>
  <c r="T37" i="32"/>
  <c r="T40" i="32"/>
  <c r="X44" i="32"/>
  <c r="T46" i="32"/>
  <c r="T51" i="32"/>
  <c r="T53" i="32"/>
  <c r="T56" i="32"/>
  <c r="X60" i="32"/>
  <c r="T62" i="32"/>
  <c r="T67" i="32"/>
  <c r="T69" i="32"/>
  <c r="T72" i="32"/>
  <c r="X76" i="32"/>
  <c r="T78" i="32"/>
  <c r="T83" i="32"/>
  <c r="T85" i="32"/>
  <c r="T88" i="32"/>
  <c r="X92" i="32"/>
  <c r="T94" i="32"/>
  <c r="T99" i="32"/>
  <c r="T101" i="32"/>
  <c r="T104" i="32"/>
  <c r="X108" i="32"/>
  <c r="T110" i="32"/>
  <c r="T115" i="32"/>
  <c r="T117" i="32"/>
  <c r="T120" i="32"/>
  <c r="X124" i="32"/>
  <c r="T126" i="32"/>
  <c r="T131" i="32"/>
  <c r="T133" i="32"/>
  <c r="T136" i="32"/>
  <c r="X140" i="32"/>
  <c r="T142" i="32"/>
  <c r="T147" i="32"/>
  <c r="T149" i="32"/>
  <c r="T152" i="32"/>
  <c r="X156" i="32"/>
  <c r="T158" i="32"/>
  <c r="T163" i="32"/>
  <c r="T165" i="32"/>
  <c r="T168" i="32"/>
  <c r="T171" i="32"/>
  <c r="X172" i="32"/>
  <c r="T174" i="32"/>
  <c r="X175" i="32"/>
  <c r="T181" i="32"/>
  <c r="T184" i="32"/>
  <c r="T187" i="32"/>
  <c r="X188" i="32"/>
  <c r="T190" i="32"/>
  <c r="X191" i="32"/>
  <c r="T197" i="32"/>
  <c r="T200" i="32"/>
  <c r="X204" i="32"/>
  <c r="T206" i="32"/>
  <c r="T211" i="32"/>
  <c r="T213" i="32"/>
  <c r="T216" i="32"/>
  <c r="T219" i="32"/>
  <c r="X220" i="32"/>
  <c r="T222" i="32"/>
  <c r="T229" i="32"/>
  <c r="T232" i="32"/>
  <c r="X236" i="32"/>
  <c r="T238" i="32"/>
  <c r="T245" i="32"/>
  <c r="T248" i="32"/>
  <c r="X252" i="32"/>
  <c r="T254" i="32"/>
  <c r="T261" i="32"/>
  <c r="T264" i="32"/>
  <c r="X268" i="32"/>
  <c r="T270" i="32"/>
  <c r="T277" i="32"/>
  <c r="T280" i="32"/>
  <c r="X284" i="32"/>
  <c r="T286" i="32"/>
  <c r="T293" i="32"/>
  <c r="T296" i="32"/>
  <c r="X300" i="32"/>
  <c r="T302" i="32"/>
  <c r="T309" i="32"/>
  <c r="T312" i="32"/>
  <c r="X316" i="32"/>
  <c r="T318" i="32"/>
  <c r="T325" i="32"/>
  <c r="T328" i="32"/>
  <c r="X332" i="32"/>
  <c r="T334" i="32"/>
  <c r="T341" i="32"/>
  <c r="T344" i="32"/>
  <c r="X348" i="32"/>
  <c r="T350" i="32"/>
  <c r="X351" i="32"/>
  <c r="T360" i="32"/>
  <c r="X364" i="32"/>
  <c r="T366" i="32"/>
  <c r="X367" i="32"/>
  <c r="X374" i="32"/>
  <c r="T376" i="32"/>
  <c r="X379" i="32"/>
  <c r="X388" i="32"/>
  <c r="T390" i="32"/>
  <c r="X391" i="32"/>
  <c r="T396" i="32"/>
  <c r="X397" i="32"/>
  <c r="X400" i="32"/>
  <c r="T405" i="32"/>
  <c r="X406" i="32"/>
  <c r="T408" i="32"/>
  <c r="X412" i="32"/>
  <c r="T414" i="32"/>
  <c r="X415" i="32"/>
  <c r="T421" i="32"/>
  <c r="X422" i="32"/>
  <c r="T424" i="32"/>
  <c r="X428" i="32"/>
  <c r="T430" i="32"/>
  <c r="X431" i="32"/>
  <c r="X438" i="32"/>
  <c r="T440" i="32"/>
  <c r="X444" i="32"/>
  <c r="T446" i="32"/>
  <c r="X447" i="32"/>
  <c r="T456" i="32"/>
  <c r="X460" i="32"/>
  <c r="T462" i="32"/>
  <c r="T469" i="32"/>
  <c r="X470" i="32"/>
  <c r="T472" i="32"/>
  <c r="X476" i="32"/>
  <c r="T478" i="32"/>
  <c r="X479" i="32"/>
  <c r="X486" i="32"/>
  <c r="T488" i="32"/>
  <c r="X492" i="32"/>
  <c r="T494" i="32"/>
  <c r="X495" i="32"/>
  <c r="AJ6" i="31"/>
  <c r="T8" i="31"/>
  <c r="AJ8" i="31"/>
  <c r="T11" i="31"/>
  <c r="AJ11" i="31"/>
  <c r="AJ13" i="31"/>
  <c r="AG16" i="31"/>
  <c r="T26" i="31"/>
  <c r="X29" i="31"/>
  <c r="X35" i="31"/>
  <c r="X38" i="31"/>
  <c r="T40" i="31"/>
  <c r="X41" i="31"/>
  <c r="T46" i="31"/>
  <c r="X47" i="31"/>
  <c r="X50" i="31"/>
  <c r="T52" i="31"/>
  <c r="X53" i="31"/>
  <c r="X62" i="31"/>
  <c r="T64" i="31"/>
  <c r="X65" i="31"/>
  <c r="T70" i="31"/>
  <c r="X71" i="31"/>
  <c r="X74" i="31"/>
  <c r="T79" i="31"/>
  <c r="T82" i="31"/>
  <c r="X86" i="31"/>
  <c r="T88" i="31"/>
  <c r="X89" i="31"/>
  <c r="T95" i="31"/>
  <c r="X96" i="31"/>
  <c r="T98" i="31"/>
  <c r="X102" i="31"/>
  <c r="T104" i="31"/>
  <c r="X105" i="31"/>
  <c r="T109" i="31"/>
  <c r="X112" i="31"/>
  <c r="T114" i="31"/>
  <c r="X118" i="31"/>
  <c r="T120" i="31"/>
  <c r="X121" i="31"/>
  <c r="T125" i="31"/>
  <c r="T130" i="31"/>
  <c r="X134" i="31"/>
  <c r="T136" i="31"/>
  <c r="X137" i="31"/>
  <c r="T143" i="31"/>
  <c r="T146" i="31"/>
  <c r="X150" i="31"/>
  <c r="T152" i="31"/>
  <c r="X153" i="31"/>
  <c r="T159" i="31"/>
  <c r="X160" i="31"/>
  <c r="T162" i="31"/>
  <c r="X166" i="31"/>
  <c r="T168" i="31"/>
  <c r="X169" i="31"/>
  <c r="X176" i="31"/>
  <c r="T178" i="31"/>
  <c r="X182" i="31"/>
  <c r="T184" i="31"/>
  <c r="X185" i="31"/>
  <c r="T190" i="31"/>
  <c r="X191" i="31"/>
  <c r="X194" i="31"/>
  <c r="T196" i="31"/>
  <c r="T199" i="31"/>
  <c r="X200" i="31"/>
  <c r="T202" i="31"/>
  <c r="X206" i="31"/>
  <c r="T208" i="31"/>
  <c r="X209" i="31"/>
  <c r="T214" i="31"/>
  <c r="X215" i="31"/>
  <c r="X218" i="31"/>
  <c r="T220" i="31"/>
  <c r="T226" i="31"/>
  <c r="X230" i="31"/>
  <c r="T232" i="31"/>
  <c r="X233" i="31"/>
  <c r="T237" i="31"/>
  <c r="T239" i="31"/>
  <c r="T242" i="31"/>
  <c r="X245" i="31"/>
  <c r="X254" i="31"/>
  <c r="T256" i="31"/>
  <c r="X257" i="31"/>
  <c r="T261" i="31"/>
  <c r="T266" i="31"/>
  <c r="X270" i="31"/>
  <c r="T272" i="31"/>
  <c r="X273" i="31"/>
  <c r="T277" i="31"/>
  <c r="X280" i="31"/>
  <c r="T282" i="31"/>
  <c r="X286" i="31"/>
  <c r="T288" i="31"/>
  <c r="T293" i="31"/>
  <c r="X296" i="31"/>
  <c r="T298" i="31"/>
  <c r="X302" i="31"/>
  <c r="T304" i="31"/>
  <c r="X312" i="31"/>
  <c r="T314" i="31"/>
  <c r="X318" i="31"/>
  <c r="T320" i="31"/>
  <c r="X321" i="31"/>
  <c r="T325" i="31"/>
  <c r="T327" i="31"/>
  <c r="X328" i="31"/>
  <c r="T330" i="31"/>
  <c r="X334" i="31"/>
  <c r="T336" i="31"/>
  <c r="X337" i="31"/>
  <c r="T346" i="31"/>
  <c r="X350" i="31"/>
  <c r="T352" i="31"/>
  <c r="X353" i="31"/>
  <c r="T362" i="31"/>
  <c r="X366" i="31"/>
  <c r="T368" i="31"/>
  <c r="X369" i="31"/>
  <c r="T375" i="31"/>
  <c r="X376" i="31"/>
  <c r="T378" i="31"/>
  <c r="X382" i="31"/>
  <c r="T384" i="31"/>
  <c r="X385" i="31"/>
  <c r="T391" i="31"/>
  <c r="X392" i="31"/>
  <c r="T394" i="31"/>
  <c r="X398" i="31"/>
  <c r="T400" i="31"/>
  <c r="X401" i="31"/>
  <c r="T410" i="31"/>
  <c r="X414" i="31"/>
  <c r="T416" i="31"/>
  <c r="T426" i="31"/>
  <c r="X430" i="31"/>
  <c r="T432" i="31"/>
  <c r="T442" i="31"/>
  <c r="X446" i="31"/>
  <c r="T448" i="31"/>
  <c r="T458" i="31"/>
  <c r="X462" i="31"/>
  <c r="T464" i="31"/>
  <c r="T474" i="31"/>
  <c r="X478" i="31"/>
  <c r="T480" i="31"/>
  <c r="T490" i="31"/>
  <c r="X494" i="31"/>
  <c r="T496" i="31"/>
  <c r="Q16" i="30"/>
  <c r="AK6" i="30"/>
  <c r="AK8" i="30"/>
  <c r="X9" i="30"/>
  <c r="X21" i="30"/>
  <c r="T24" i="30"/>
  <c r="X25" i="30"/>
  <c r="X28" i="30"/>
  <c r="T30" i="30"/>
  <c r="X31" i="30"/>
  <c r="T40" i="30"/>
  <c r="X41" i="30"/>
  <c r="X44" i="30"/>
  <c r="T46" i="30"/>
  <c r="X47" i="30"/>
  <c r="T56" i="30"/>
  <c r="X57" i="30"/>
  <c r="X60" i="30"/>
  <c r="T62" i="30"/>
  <c r="X63" i="30"/>
  <c r="T72" i="30"/>
  <c r="X73" i="30"/>
  <c r="X76" i="30"/>
  <c r="X79" i="30"/>
  <c r="X85" i="30"/>
  <c r="T88" i="30"/>
  <c r="X89" i="30"/>
  <c r="X92" i="30"/>
  <c r="X95" i="30"/>
  <c r="X101" i="30"/>
  <c r="T104" i="30"/>
  <c r="X105" i="30"/>
  <c r="X108" i="30"/>
  <c r="X111" i="30"/>
  <c r="X117" i="30"/>
  <c r="T120" i="30"/>
  <c r="X121" i="30"/>
  <c r="X124" i="30"/>
  <c r="T126" i="30"/>
  <c r="T129" i="30"/>
  <c r="X130" i="30"/>
  <c r="T132" i="30"/>
  <c r="X135" i="30"/>
  <c r="T144" i="30"/>
  <c r="X145" i="30"/>
  <c r="X148" i="30"/>
  <c r="T150" i="30"/>
  <c r="X151" i="30"/>
  <c r="X157" i="30"/>
  <c r="T160" i="30"/>
  <c r="X161" i="30"/>
  <c r="X164" i="30"/>
  <c r="T169" i="30"/>
  <c r="T172" i="30"/>
  <c r="X176" i="30"/>
  <c r="T178" i="30"/>
  <c r="X179" i="30"/>
  <c r="T185" i="30"/>
  <c r="X186" i="30"/>
  <c r="T188" i="30"/>
  <c r="X192" i="30"/>
  <c r="T194" i="30"/>
  <c r="X202" i="30"/>
  <c r="T204" i="30"/>
  <c r="X208" i="30"/>
  <c r="T210" i="30"/>
  <c r="X218" i="30"/>
  <c r="T220" i="30"/>
  <c r="X223" i="30"/>
  <c r="X232" i="30"/>
  <c r="T234" i="30"/>
  <c r="X235" i="30"/>
  <c r="T240" i="30"/>
  <c r="X241" i="30"/>
  <c r="X244" i="30"/>
  <c r="X250" i="30"/>
  <c r="T252" i="30"/>
  <c r="X255" i="30"/>
  <c r="X264" i="30"/>
  <c r="T266" i="30"/>
  <c r="X267" i="30"/>
  <c r="T272" i="30"/>
  <c r="X273" i="30"/>
  <c r="X276" i="30"/>
  <c r="X282" i="30"/>
  <c r="T284" i="30"/>
  <c r="X287" i="30"/>
  <c r="X296" i="30"/>
  <c r="T298" i="30"/>
  <c r="X299" i="30"/>
  <c r="T304" i="30"/>
  <c r="X305" i="30"/>
  <c r="X308" i="30"/>
  <c r="X314" i="30"/>
  <c r="T316" i="30"/>
  <c r="X319" i="30"/>
  <c r="X328" i="30"/>
  <c r="T330" i="30"/>
  <c r="X331" i="30"/>
  <c r="T336" i="30"/>
  <c r="X337" i="30"/>
  <c r="X340" i="30"/>
  <c r="T345" i="30"/>
  <c r="X346" i="30"/>
  <c r="T348" i="30"/>
  <c r="X351" i="30"/>
  <c r="X361" i="30"/>
  <c r="X363" i="30"/>
  <c r="X366" i="30"/>
  <c r="X369" i="30"/>
  <c r="X371" i="30"/>
  <c r="X374" i="30"/>
  <c r="X377" i="30"/>
  <c r="X379" i="30"/>
  <c r="X382" i="30"/>
  <c r="X385" i="30"/>
  <c r="X387" i="30"/>
  <c r="X390" i="30"/>
  <c r="X393" i="30"/>
  <c r="X395" i="30"/>
  <c r="X398" i="30"/>
  <c r="X401" i="30"/>
  <c r="X403" i="30"/>
  <c r="X406" i="30"/>
  <c r="X409" i="30"/>
  <c r="X411" i="30"/>
  <c r="X414" i="30"/>
  <c r="X417" i="30"/>
  <c r="X419" i="30"/>
  <c r="X422" i="30"/>
  <c r="X425" i="30"/>
  <c r="X427" i="30"/>
  <c r="X445" i="30"/>
  <c r="X448" i="30"/>
  <c r="T453" i="30"/>
  <c r="X454" i="30"/>
  <c r="X457" i="30"/>
  <c r="X459" i="30"/>
  <c r="X477" i="30"/>
  <c r="X480" i="30"/>
  <c r="T485" i="30"/>
  <c r="X486" i="30"/>
  <c r="X489" i="30"/>
  <c r="T491" i="30"/>
  <c r="T8" i="29"/>
  <c r="AK8" i="29"/>
  <c r="X9" i="29"/>
  <c r="AJ9" i="29"/>
  <c r="AL9" i="29"/>
  <c r="T13" i="29"/>
  <c r="AJ15" i="29"/>
  <c r="AL15" i="29"/>
  <c r="X25" i="29"/>
  <c r="T28" i="29"/>
  <c r="X41" i="29"/>
  <c r="T47" i="29"/>
  <c r="T55" i="29"/>
  <c r="T95" i="29"/>
  <c r="T103" i="29"/>
  <c r="T141" i="29"/>
  <c r="T181" i="29"/>
  <c r="T245" i="29"/>
  <c r="T309" i="29"/>
  <c r="T327" i="29"/>
  <c r="T373" i="29"/>
  <c r="T391" i="29"/>
  <c r="T437" i="29"/>
  <c r="T455" i="29"/>
  <c r="T8" i="28"/>
  <c r="T13" i="28"/>
  <c r="T23" i="28"/>
  <c r="T65" i="28"/>
  <c r="T80" i="28"/>
  <c r="T96" i="28"/>
  <c r="T112" i="28"/>
  <c r="T128" i="28"/>
  <c r="T168" i="28"/>
  <c r="T190" i="28"/>
  <c r="T232" i="28"/>
  <c r="T254" i="28"/>
  <c r="T296" i="28"/>
  <c r="T318" i="28"/>
  <c r="T360" i="28"/>
  <c r="T382" i="28"/>
  <c r="T424" i="28"/>
  <c r="T446" i="28"/>
  <c r="T488" i="28"/>
  <c r="AJ6" i="27"/>
  <c r="AJ11" i="27"/>
  <c r="T40" i="27"/>
  <c r="T58" i="27"/>
  <c r="T104" i="27"/>
  <c r="T122" i="27"/>
  <c r="T168" i="27"/>
  <c r="T186" i="27"/>
  <c r="T232" i="27"/>
  <c r="T250" i="27"/>
  <c r="T296" i="27"/>
  <c r="T314" i="27"/>
  <c r="T360" i="27"/>
  <c r="T378" i="27"/>
  <c r="T424" i="27"/>
  <c r="T442" i="27"/>
  <c r="T488" i="27"/>
  <c r="AL7" i="26"/>
  <c r="AK9" i="26"/>
  <c r="AJ9" i="26"/>
  <c r="T44" i="26"/>
  <c r="T66" i="26"/>
  <c r="T108" i="26"/>
  <c r="T130" i="26"/>
  <c r="T172" i="26"/>
  <c r="T194" i="26"/>
  <c r="M16" i="24"/>
  <c r="AC16" i="24" s="1"/>
  <c r="AL8" i="22"/>
  <c r="AJ8" i="22"/>
  <c r="T52" i="29"/>
  <c r="T92" i="29"/>
  <c r="T129" i="29"/>
  <c r="T146" i="29"/>
  <c r="T161" i="29"/>
  <c r="T172" i="29"/>
  <c r="T177" i="29"/>
  <c r="T188" i="29"/>
  <c r="T193" i="29"/>
  <c r="T204" i="29"/>
  <c r="T209" i="29"/>
  <c r="T220" i="29"/>
  <c r="T225" i="29"/>
  <c r="T236" i="29"/>
  <c r="T241" i="29"/>
  <c r="T252" i="29"/>
  <c r="T257" i="29"/>
  <c r="T268" i="29"/>
  <c r="T273" i="29"/>
  <c r="T284" i="29"/>
  <c r="T289" i="29"/>
  <c r="T300" i="29"/>
  <c r="T305" i="29"/>
  <c r="T316" i="29"/>
  <c r="T321" i="29"/>
  <c r="T326" i="29"/>
  <c r="X330" i="29"/>
  <c r="T332" i="29"/>
  <c r="T337" i="29"/>
  <c r="T342" i="29"/>
  <c r="X346" i="29"/>
  <c r="T348" i="29"/>
  <c r="T353" i="29"/>
  <c r="T358" i="29"/>
  <c r="X362" i="29"/>
  <c r="T364" i="29"/>
  <c r="T369" i="29"/>
  <c r="T374" i="29"/>
  <c r="X378" i="29"/>
  <c r="T380" i="29"/>
  <c r="T385" i="29"/>
  <c r="T390" i="29"/>
  <c r="X394" i="29"/>
  <c r="T396" i="29"/>
  <c r="T401" i="29"/>
  <c r="T406" i="29"/>
  <c r="X410" i="29"/>
  <c r="X416" i="29"/>
  <c r="T417" i="29"/>
  <c r="T422" i="29"/>
  <c r="X426" i="29"/>
  <c r="X432" i="29"/>
  <c r="T433" i="29"/>
  <c r="T438" i="29"/>
  <c r="X442" i="29"/>
  <c r="X448" i="29"/>
  <c r="T449" i="29"/>
  <c r="T454" i="29"/>
  <c r="X458" i="29"/>
  <c r="X464" i="29"/>
  <c r="T465" i="29"/>
  <c r="T470" i="29"/>
  <c r="X474" i="29"/>
  <c r="X480" i="29"/>
  <c r="T481" i="29"/>
  <c r="T486" i="29"/>
  <c r="X490" i="29"/>
  <c r="X496" i="29"/>
  <c r="T497" i="29"/>
  <c r="M16" i="28"/>
  <c r="AC16" i="28" s="1"/>
  <c r="S16" i="28"/>
  <c r="AL6" i="28"/>
  <c r="AL8" i="28"/>
  <c r="T22" i="28"/>
  <c r="X25" i="28"/>
  <c r="T27" i="28"/>
  <c r="X29" i="28"/>
  <c r="X35" i="28"/>
  <c r="T36" i="28"/>
  <c r="T38" i="28"/>
  <c r="X41" i="28"/>
  <c r="T43" i="28"/>
  <c r="X45" i="28"/>
  <c r="X51" i="28"/>
  <c r="T52" i="28"/>
  <c r="T54" i="28"/>
  <c r="X57" i="28"/>
  <c r="T59" i="28"/>
  <c r="X61" i="28"/>
  <c r="X67" i="28"/>
  <c r="T68" i="28"/>
  <c r="T69" i="28"/>
  <c r="T73" i="28"/>
  <c r="X74" i="28"/>
  <c r="T75" i="28"/>
  <c r="X77" i="28"/>
  <c r="T79" i="28"/>
  <c r="X90" i="28"/>
  <c r="T91" i="28"/>
  <c r="T98" i="28"/>
  <c r="X99" i="28"/>
  <c r="T105" i="28"/>
  <c r="X106" i="28"/>
  <c r="T107" i="28"/>
  <c r="X109" i="28"/>
  <c r="T111" i="28"/>
  <c r="X122" i="28"/>
  <c r="T123" i="28"/>
  <c r="T130" i="28"/>
  <c r="X131" i="28"/>
  <c r="T137" i="28"/>
  <c r="X138" i="28"/>
  <c r="T139" i="28"/>
  <c r="T140" i="28"/>
  <c r="T141" i="28"/>
  <c r="X142" i="28"/>
  <c r="X145" i="28"/>
  <c r="X156" i="28"/>
  <c r="T158" i="28"/>
  <c r="T159" i="28"/>
  <c r="T162" i="28"/>
  <c r="X163" i="28"/>
  <c r="T169" i="28"/>
  <c r="X170" i="28"/>
  <c r="T171" i="28"/>
  <c r="T172" i="28"/>
  <c r="T173" i="28"/>
  <c r="X180" i="28"/>
  <c r="X186" i="28"/>
  <c r="T187" i="28"/>
  <c r="T188" i="28"/>
  <c r="T189" i="28"/>
  <c r="X196" i="28"/>
  <c r="X202" i="28"/>
  <c r="T203" i="28"/>
  <c r="T204" i="28"/>
  <c r="T205" i="28"/>
  <c r="X212" i="28"/>
  <c r="X218" i="28"/>
  <c r="T219" i="28"/>
  <c r="T220" i="28"/>
  <c r="T221" i="28"/>
  <c r="X228" i="28"/>
  <c r="X234" i="28"/>
  <c r="T235" i="28"/>
  <c r="T236" i="28"/>
  <c r="T237" i="28"/>
  <c r="X244" i="28"/>
  <c r="X250" i="28"/>
  <c r="T251" i="28"/>
  <c r="T252" i="28"/>
  <c r="T253" i="28"/>
  <c r="X260" i="28"/>
  <c r="X266" i="28"/>
  <c r="T267" i="28"/>
  <c r="T268" i="28"/>
  <c r="T269" i="28"/>
  <c r="X276" i="28"/>
  <c r="X282" i="28"/>
  <c r="T283" i="28"/>
  <c r="T284" i="28"/>
  <c r="T285" i="28"/>
  <c r="X292" i="28"/>
  <c r="X298" i="28"/>
  <c r="T299" i="28"/>
  <c r="T300" i="28"/>
  <c r="T301" i="28"/>
  <c r="X308" i="28"/>
  <c r="X314" i="28"/>
  <c r="T315" i="28"/>
  <c r="T316" i="28"/>
  <c r="T317" i="28"/>
  <c r="X324" i="28"/>
  <c r="X330" i="28"/>
  <c r="T331" i="28"/>
  <c r="T332" i="28"/>
  <c r="T333" i="28"/>
  <c r="X340" i="28"/>
  <c r="X346" i="28"/>
  <c r="T347" i="28"/>
  <c r="T348" i="28"/>
  <c r="T349" i="28"/>
  <c r="X356" i="28"/>
  <c r="X362" i="28"/>
  <c r="T363" i="28"/>
  <c r="T364" i="28"/>
  <c r="T365" i="28"/>
  <c r="X372" i="28"/>
  <c r="X378" i="28"/>
  <c r="T379" i="28"/>
  <c r="T380" i="28"/>
  <c r="T381" i="28"/>
  <c r="X388" i="28"/>
  <c r="X394" i="28"/>
  <c r="T395" i="28"/>
  <c r="T396" i="28"/>
  <c r="T397" i="28"/>
  <c r="X404" i="28"/>
  <c r="X410" i="28"/>
  <c r="T411" i="28"/>
  <c r="T412" i="28"/>
  <c r="T413" i="28"/>
  <c r="X420" i="28"/>
  <c r="X426" i="28"/>
  <c r="T427" i="28"/>
  <c r="T428" i="28"/>
  <c r="T429" i="28"/>
  <c r="X436" i="28"/>
  <c r="X442" i="28"/>
  <c r="T443" i="28"/>
  <c r="T444" i="28"/>
  <c r="T445" i="28"/>
  <c r="X452" i="28"/>
  <c r="X458" i="28"/>
  <c r="T459" i="28"/>
  <c r="T460" i="28"/>
  <c r="T461" i="28"/>
  <c r="X468" i="28"/>
  <c r="X474" i="28"/>
  <c r="T475" i="28"/>
  <c r="T476" i="28"/>
  <c r="T477" i="28"/>
  <c r="X484" i="28"/>
  <c r="X490" i="28"/>
  <c r="T491" i="28"/>
  <c r="T492" i="28"/>
  <c r="T493" i="28"/>
  <c r="X500" i="28"/>
  <c r="X7" i="27"/>
  <c r="AJ7" i="27"/>
  <c r="X9" i="27"/>
  <c r="AJ9" i="27"/>
  <c r="X12" i="27"/>
  <c r="AJ12" i="27"/>
  <c r="AJ15" i="27"/>
  <c r="L16" i="27"/>
  <c r="X23" i="27"/>
  <c r="T25" i="27"/>
  <c r="T28" i="27"/>
  <c r="X29" i="27"/>
  <c r="X32" i="27"/>
  <c r="X35" i="27"/>
  <c r="X39" i="27"/>
  <c r="T41" i="27"/>
  <c r="T44" i="27"/>
  <c r="X45" i="27"/>
  <c r="X48" i="27"/>
  <c r="X51" i="27"/>
  <c r="X55" i="27"/>
  <c r="T57" i="27"/>
  <c r="T60" i="27"/>
  <c r="X61" i="27"/>
  <c r="X64" i="27"/>
  <c r="X67" i="27"/>
  <c r="X71" i="27"/>
  <c r="T73" i="27"/>
  <c r="T76" i="27"/>
  <c r="X77" i="27"/>
  <c r="X80" i="27"/>
  <c r="X83" i="27"/>
  <c r="X87" i="27"/>
  <c r="T89" i="27"/>
  <c r="T92" i="27"/>
  <c r="X93" i="27"/>
  <c r="X96" i="27"/>
  <c r="X99" i="27"/>
  <c r="X103" i="27"/>
  <c r="T105" i="27"/>
  <c r="T108" i="27"/>
  <c r="X109" i="27"/>
  <c r="X112" i="27"/>
  <c r="X115" i="27"/>
  <c r="X119" i="27"/>
  <c r="T121" i="27"/>
  <c r="T124" i="27"/>
  <c r="X125" i="27"/>
  <c r="X128" i="27"/>
  <c r="X131" i="27"/>
  <c r="X135" i="27"/>
  <c r="T137" i="27"/>
  <c r="T140" i="27"/>
  <c r="X141" i="27"/>
  <c r="X144" i="27"/>
  <c r="X147" i="27"/>
  <c r="X151" i="27"/>
  <c r="T153" i="27"/>
  <c r="T156" i="27"/>
  <c r="X157" i="27"/>
  <c r="X160" i="27"/>
  <c r="X163" i="27"/>
  <c r="X167" i="27"/>
  <c r="T169" i="27"/>
  <c r="T172" i="27"/>
  <c r="X173" i="27"/>
  <c r="X176" i="27"/>
  <c r="X179" i="27"/>
  <c r="X183" i="27"/>
  <c r="T185" i="27"/>
  <c r="T188" i="27"/>
  <c r="X189" i="27"/>
  <c r="X192" i="27"/>
  <c r="X195" i="27"/>
  <c r="X199" i="27"/>
  <c r="T201" i="27"/>
  <c r="T204" i="27"/>
  <c r="X205" i="27"/>
  <c r="X208" i="27"/>
  <c r="X211" i="27"/>
  <c r="X215" i="27"/>
  <c r="T217" i="27"/>
  <c r="T220" i="27"/>
  <c r="X221" i="27"/>
  <c r="X224" i="27"/>
  <c r="X227" i="27"/>
  <c r="X231" i="27"/>
  <c r="T233" i="27"/>
  <c r="T236" i="27"/>
  <c r="X237" i="27"/>
  <c r="X240" i="27"/>
  <c r="X243" i="27"/>
  <c r="X247" i="27"/>
  <c r="T249" i="27"/>
  <c r="T252" i="27"/>
  <c r="X253" i="27"/>
  <c r="X256" i="27"/>
  <c r="X259" i="27"/>
  <c r="X263" i="27"/>
  <c r="T265" i="27"/>
  <c r="T268" i="27"/>
  <c r="X269" i="27"/>
  <c r="X272" i="27"/>
  <c r="X275" i="27"/>
  <c r="X279" i="27"/>
  <c r="T281" i="27"/>
  <c r="T284" i="27"/>
  <c r="X285" i="27"/>
  <c r="X288" i="27"/>
  <c r="X291" i="27"/>
  <c r="X295" i="27"/>
  <c r="T297" i="27"/>
  <c r="T300" i="27"/>
  <c r="X301" i="27"/>
  <c r="X304" i="27"/>
  <c r="X307" i="27"/>
  <c r="X311" i="27"/>
  <c r="T313" i="27"/>
  <c r="T316" i="27"/>
  <c r="X317" i="27"/>
  <c r="X320" i="27"/>
  <c r="X323" i="27"/>
  <c r="X327" i="27"/>
  <c r="T329" i="27"/>
  <c r="T332" i="27"/>
  <c r="X333" i="27"/>
  <c r="X336" i="27"/>
  <c r="X339" i="27"/>
  <c r="X343" i="27"/>
  <c r="T345" i="27"/>
  <c r="T348" i="27"/>
  <c r="X349" i="27"/>
  <c r="X352" i="27"/>
  <c r="X355" i="27"/>
  <c r="X359" i="27"/>
  <c r="T361" i="27"/>
  <c r="T364" i="27"/>
  <c r="X365" i="27"/>
  <c r="X368" i="27"/>
  <c r="X371" i="27"/>
  <c r="X375" i="27"/>
  <c r="T377" i="27"/>
  <c r="T380" i="27"/>
  <c r="X381" i="27"/>
  <c r="X384" i="27"/>
  <c r="X387" i="27"/>
  <c r="X391" i="27"/>
  <c r="T393" i="27"/>
  <c r="T396" i="27"/>
  <c r="X397" i="27"/>
  <c r="X400" i="27"/>
  <c r="X403" i="27"/>
  <c r="X407" i="27"/>
  <c r="T409" i="27"/>
  <c r="T412" i="27"/>
  <c r="X413" i="27"/>
  <c r="X416" i="27"/>
  <c r="X419" i="27"/>
  <c r="X423" i="27"/>
  <c r="T425" i="27"/>
  <c r="T428" i="27"/>
  <c r="X429" i="27"/>
  <c r="X432" i="27"/>
  <c r="X435" i="27"/>
  <c r="X439" i="27"/>
  <c r="T441" i="27"/>
  <c r="T444" i="27"/>
  <c r="X445" i="27"/>
  <c r="X448" i="27"/>
  <c r="X451" i="27"/>
  <c r="X455" i="27"/>
  <c r="T457" i="27"/>
  <c r="T460" i="27"/>
  <c r="X461" i="27"/>
  <c r="X464" i="27"/>
  <c r="X467" i="27"/>
  <c r="X471" i="27"/>
  <c r="T473" i="27"/>
  <c r="T476" i="27"/>
  <c r="X477" i="27"/>
  <c r="X480" i="27"/>
  <c r="X483" i="27"/>
  <c r="X487" i="27"/>
  <c r="T489" i="27"/>
  <c r="T492" i="27"/>
  <c r="X493" i="27"/>
  <c r="X496" i="27"/>
  <c r="X499" i="27"/>
  <c r="T7" i="26"/>
  <c r="AL8" i="26"/>
  <c r="T9" i="26"/>
  <c r="AL11" i="26"/>
  <c r="T12" i="26"/>
  <c r="AF16" i="26"/>
  <c r="X24" i="26"/>
  <c r="T29" i="26"/>
  <c r="X30" i="26"/>
  <c r="T32" i="26"/>
  <c r="T33" i="26"/>
  <c r="X40" i="26"/>
  <c r="T45" i="26"/>
  <c r="X46" i="26"/>
  <c r="T48" i="26"/>
  <c r="T49" i="26"/>
  <c r="X56" i="26"/>
  <c r="T61" i="26"/>
  <c r="X62" i="26"/>
  <c r="T64" i="26"/>
  <c r="T65" i="26"/>
  <c r="X72" i="26"/>
  <c r="T77" i="26"/>
  <c r="X78" i="26"/>
  <c r="T80" i="26"/>
  <c r="T81" i="26"/>
  <c r="X88" i="26"/>
  <c r="T93" i="26"/>
  <c r="X94" i="26"/>
  <c r="T96" i="26"/>
  <c r="T97" i="26"/>
  <c r="X104" i="26"/>
  <c r="T109" i="26"/>
  <c r="X110" i="26"/>
  <c r="T112" i="26"/>
  <c r="T113" i="26"/>
  <c r="X120" i="26"/>
  <c r="T125" i="26"/>
  <c r="X126" i="26"/>
  <c r="T128" i="26"/>
  <c r="T129" i="26"/>
  <c r="X136" i="26"/>
  <c r="T141" i="26"/>
  <c r="X142" i="26"/>
  <c r="T144" i="26"/>
  <c r="T145" i="26"/>
  <c r="X152" i="26"/>
  <c r="T157" i="26"/>
  <c r="X158" i="26"/>
  <c r="T160" i="26"/>
  <c r="T161" i="26"/>
  <c r="X168" i="26"/>
  <c r="T173" i="26"/>
  <c r="X174" i="26"/>
  <c r="T176" i="26"/>
  <c r="T177" i="26"/>
  <c r="X184" i="26"/>
  <c r="X190" i="26"/>
  <c r="T192" i="26"/>
  <c r="T193" i="26"/>
  <c r="X200" i="26"/>
  <c r="X206" i="26"/>
  <c r="T207" i="26"/>
  <c r="T208" i="26"/>
  <c r="T209" i="26"/>
  <c r="X216" i="26"/>
  <c r="T222" i="26"/>
  <c r="X223" i="26"/>
  <c r="X226" i="26"/>
  <c r="X230" i="26"/>
  <c r="T231" i="26"/>
  <c r="T232" i="26"/>
  <c r="T233" i="26"/>
  <c r="T236" i="26"/>
  <c r="X237" i="26"/>
  <c r="T243" i="26"/>
  <c r="X247" i="26"/>
  <c r="X250" i="26"/>
  <c r="X253" i="26"/>
  <c r="T261" i="26"/>
  <c r="T272" i="26"/>
  <c r="T275" i="26"/>
  <c r="X277" i="26"/>
  <c r="X280" i="26"/>
  <c r="X283" i="26"/>
  <c r="X286" i="26"/>
  <c r="X292" i="26"/>
  <c r="X302" i="26"/>
  <c r="T304" i="26"/>
  <c r="T305" i="26"/>
  <c r="X306" i="26"/>
  <c r="X310" i="26"/>
  <c r="X313" i="26"/>
  <c r="X316" i="26"/>
  <c r="X319" i="26"/>
  <c r="T334" i="26"/>
  <c r="X338" i="26"/>
  <c r="X344" i="26"/>
  <c r="T350" i="26"/>
  <c r="X354" i="26"/>
  <c r="X360" i="26"/>
  <c r="T366" i="26"/>
  <c r="X367" i="26"/>
  <c r="X376" i="26"/>
  <c r="X379" i="26"/>
  <c r="X382" i="26"/>
  <c r="T390" i="26"/>
  <c r="X391" i="26"/>
  <c r="X397" i="26"/>
  <c r="X400" i="26"/>
  <c r="X405" i="26"/>
  <c r="X411" i="26"/>
  <c r="X416" i="26"/>
  <c r="X419" i="26"/>
  <c r="X422" i="26"/>
  <c r="T425" i="26"/>
  <c r="T428" i="26"/>
  <c r="T430" i="26"/>
  <c r="T433" i="26"/>
  <c r="X434" i="26"/>
  <c r="X437" i="26"/>
  <c r="X443" i="26"/>
  <c r="X446" i="26"/>
  <c r="T451" i="26"/>
  <c r="T453" i="26"/>
  <c r="X461" i="26"/>
  <c r="X470" i="26"/>
  <c r="T472" i="26"/>
  <c r="X473" i="26"/>
  <c r="T477" i="26"/>
  <c r="X480" i="26"/>
  <c r="X486" i="26"/>
  <c r="T488" i="26"/>
  <c r="T489" i="26"/>
  <c r="T491" i="26"/>
  <c r="T492" i="26"/>
  <c r="T495" i="26"/>
  <c r="T497" i="26"/>
  <c r="M16" i="25"/>
  <c r="AC16" i="25" s="1"/>
  <c r="AJ7" i="25"/>
  <c r="X9" i="25"/>
  <c r="AL9" i="25"/>
  <c r="T11" i="25"/>
  <c r="T12" i="25"/>
  <c r="AL15" i="25"/>
  <c r="T23" i="25"/>
  <c r="X26" i="25"/>
  <c r="X32" i="25"/>
  <c r="T39" i="25"/>
  <c r="X42" i="25"/>
  <c r="X48" i="25"/>
  <c r="T55" i="25"/>
  <c r="X58" i="25"/>
  <c r="X64" i="25"/>
  <c r="T71" i="25"/>
  <c r="X74" i="25"/>
  <c r="X80" i="25"/>
  <c r="T87" i="25"/>
  <c r="X90" i="25"/>
  <c r="X96" i="25"/>
  <c r="T103" i="25"/>
  <c r="X106" i="25"/>
  <c r="X112" i="25"/>
  <c r="X115" i="25"/>
  <c r="T118" i="25"/>
  <c r="T124" i="25"/>
  <c r="T128" i="25"/>
  <c r="X129" i="25"/>
  <c r="T134" i="25"/>
  <c r="X135" i="25"/>
  <c r="T141" i="25"/>
  <c r="T143" i="25"/>
  <c r="X146" i="25"/>
  <c r="T148" i="25"/>
  <c r="X152" i="25"/>
  <c r="X155" i="25"/>
  <c r="T158" i="25"/>
  <c r="X159" i="25"/>
  <c r="T168" i="25"/>
  <c r="X169" i="25"/>
  <c r="X172" i="25"/>
  <c r="X176" i="25"/>
  <c r="X179" i="25"/>
  <c r="T182" i="25"/>
  <c r="T188" i="25"/>
  <c r="T192" i="25"/>
  <c r="X193" i="25"/>
  <c r="T198" i="25"/>
  <c r="X199" i="25"/>
  <c r="T205" i="25"/>
  <c r="T207" i="25"/>
  <c r="T212" i="25"/>
  <c r="X216" i="25"/>
  <c r="X219" i="25"/>
  <c r="X223" i="25"/>
  <c r="T232" i="25"/>
  <c r="X233" i="25"/>
  <c r="X236" i="25"/>
  <c r="X239" i="25"/>
  <c r="T245" i="25"/>
  <c r="T248" i="25"/>
  <c r="X249" i="25"/>
  <c r="T250" i="25"/>
  <c r="X252" i="25"/>
  <c r="X255" i="25"/>
  <c r="T261" i="25"/>
  <c r="T264" i="25"/>
  <c r="X265" i="25"/>
  <c r="T266" i="25"/>
  <c r="X268" i="25"/>
  <c r="X271" i="25"/>
  <c r="T277" i="25"/>
  <c r="T280" i="25"/>
  <c r="X281" i="25"/>
  <c r="T282" i="25"/>
  <c r="X284" i="25"/>
  <c r="X287" i="25"/>
  <c r="T293" i="25"/>
  <c r="T296" i="25"/>
  <c r="X297" i="25"/>
  <c r="T298" i="25"/>
  <c r="X300" i="25"/>
  <c r="X303" i="25"/>
  <c r="T309" i="25"/>
  <c r="T312" i="25"/>
  <c r="X313" i="25"/>
  <c r="T314" i="25"/>
  <c r="X316" i="25"/>
  <c r="X319" i="25"/>
  <c r="T325" i="25"/>
  <c r="T328" i="25"/>
  <c r="X329" i="25"/>
  <c r="T330" i="25"/>
  <c r="X332" i="25"/>
  <c r="X335" i="25"/>
  <c r="T341" i="25"/>
  <c r="T344" i="25"/>
  <c r="T346" i="25"/>
  <c r="X348" i="25"/>
  <c r="X351" i="25"/>
  <c r="T357" i="25"/>
  <c r="T360" i="25"/>
  <c r="T362" i="25"/>
  <c r="X364" i="25"/>
  <c r="X367" i="25"/>
  <c r="T373" i="25"/>
  <c r="T376" i="25"/>
  <c r="T378" i="25"/>
  <c r="X380" i="25"/>
  <c r="X383" i="25"/>
  <c r="T389" i="25"/>
  <c r="T392" i="25"/>
  <c r="T394" i="25"/>
  <c r="X396" i="25"/>
  <c r="X399" i="25"/>
  <c r="T405" i="25"/>
  <c r="T408" i="25"/>
  <c r="T410" i="25"/>
  <c r="X412" i="25"/>
  <c r="X415" i="25"/>
  <c r="T421" i="25"/>
  <c r="T424" i="25"/>
  <c r="T426" i="25"/>
  <c r="X428" i="25"/>
  <c r="X431" i="25"/>
  <c r="T437" i="25"/>
  <c r="T440" i="25"/>
  <c r="T442" i="25"/>
  <c r="X444" i="25"/>
  <c r="T446" i="25"/>
  <c r="X447" i="25"/>
  <c r="T453" i="25"/>
  <c r="T456" i="25"/>
  <c r="T458" i="25"/>
  <c r="X460" i="25"/>
  <c r="T462" i="25"/>
  <c r="X463" i="25"/>
  <c r="T469" i="25"/>
  <c r="T472" i="25"/>
  <c r="T474" i="25"/>
  <c r="X476" i="25"/>
  <c r="T478" i="25"/>
  <c r="X479" i="25"/>
  <c r="T485" i="25"/>
  <c r="T488" i="25"/>
  <c r="T490" i="25"/>
  <c r="X492" i="25"/>
  <c r="T494" i="25"/>
  <c r="X495" i="25"/>
  <c r="Q16" i="24"/>
  <c r="T8" i="24"/>
  <c r="AK8" i="24"/>
  <c r="X9" i="24"/>
  <c r="T13" i="24"/>
  <c r="AK13" i="24"/>
  <c r="T26" i="24"/>
  <c r="X27" i="24"/>
  <c r="T28" i="24"/>
  <c r="X30" i="24"/>
  <c r="X33" i="24"/>
  <c r="T42" i="24"/>
  <c r="X43" i="24"/>
  <c r="T44" i="24"/>
  <c r="X46" i="24"/>
  <c r="X49" i="24"/>
  <c r="T58" i="24"/>
  <c r="X59" i="24"/>
  <c r="T60" i="24"/>
  <c r="X62" i="24"/>
  <c r="X65" i="24"/>
  <c r="T74" i="24"/>
  <c r="X75" i="24"/>
  <c r="T76" i="24"/>
  <c r="X78" i="24"/>
  <c r="X81" i="24"/>
  <c r="T90" i="24"/>
  <c r="X91" i="24"/>
  <c r="T92" i="24"/>
  <c r="X94" i="24"/>
  <c r="X97" i="24"/>
  <c r="T108" i="24"/>
  <c r="T112" i="24"/>
  <c r="T124" i="24"/>
  <c r="T128" i="24"/>
  <c r="T140" i="24"/>
  <c r="T144" i="24"/>
  <c r="T156" i="24"/>
  <c r="T160" i="24"/>
  <c r="T172" i="24"/>
  <c r="T176" i="24"/>
  <c r="T188" i="24"/>
  <c r="T192" i="24"/>
  <c r="T204" i="24"/>
  <c r="T208" i="24"/>
  <c r="T220" i="24"/>
  <c r="T224" i="24"/>
  <c r="T236" i="24"/>
  <c r="T240" i="24"/>
  <c r="T252" i="24"/>
  <c r="T256" i="24"/>
  <c r="T268" i="24"/>
  <c r="T272" i="24"/>
  <c r="T284" i="24"/>
  <c r="T288" i="24"/>
  <c r="T300" i="24"/>
  <c r="T304" i="24"/>
  <c r="T316" i="24"/>
  <c r="T320" i="24"/>
  <c r="T342" i="24"/>
  <c r="T347" i="24"/>
  <c r="T350" i="24"/>
  <c r="T363" i="24"/>
  <c r="T404" i="24"/>
  <c r="X459" i="24"/>
  <c r="T461" i="24"/>
  <c r="T464" i="24"/>
  <c r="X465" i="24"/>
  <c r="X468" i="24"/>
  <c r="T473" i="24"/>
  <c r="X474" i="24"/>
  <c r="X477" i="24"/>
  <c r="X479" i="24"/>
  <c r="X483" i="24"/>
  <c r="T485" i="24"/>
  <c r="T487" i="24"/>
  <c r="T489" i="24"/>
  <c r="X490" i="24"/>
  <c r="X493" i="24"/>
  <c r="X496" i="24"/>
  <c r="T499" i="24"/>
  <c r="X25" i="23"/>
  <c r="X29" i="23"/>
  <c r="X46" i="23"/>
  <c r="T51" i="23"/>
  <c r="X52" i="23"/>
  <c r="X55" i="23"/>
  <c r="T57" i="23"/>
  <c r="T60" i="23"/>
  <c r="T65" i="23"/>
  <c r="T74" i="23"/>
  <c r="X75" i="23"/>
  <c r="X78" i="23"/>
  <c r="T83" i="23"/>
  <c r="X84" i="23"/>
  <c r="X87" i="23"/>
  <c r="X94" i="23"/>
  <c r="T99" i="23"/>
  <c r="X100" i="23"/>
  <c r="X103" i="23"/>
  <c r="X106" i="23"/>
  <c r="T109" i="23"/>
  <c r="T112" i="23"/>
  <c r="T119" i="23"/>
  <c r="X122" i="23"/>
  <c r="T124" i="23"/>
  <c r="T125" i="23"/>
  <c r="X142" i="23"/>
  <c r="T147" i="23"/>
  <c r="X148" i="23"/>
  <c r="X151" i="23"/>
  <c r="X154" i="23"/>
  <c r="T157" i="23"/>
  <c r="T160" i="23"/>
  <c r="T170" i="23"/>
  <c r="X171" i="23"/>
  <c r="X174" i="23"/>
  <c r="T179" i="23"/>
  <c r="X180" i="23"/>
  <c r="X183" i="23"/>
  <c r="X193" i="23"/>
  <c r="T202" i="23"/>
  <c r="X203" i="23"/>
  <c r="T206" i="23"/>
  <c r="T224" i="23"/>
  <c r="T228" i="23"/>
  <c r="T241" i="23"/>
  <c r="T247" i="23"/>
  <c r="T249" i="23"/>
  <c r="T251" i="23"/>
  <c r="X255" i="23"/>
  <c r="T258" i="23"/>
  <c r="X259" i="23"/>
  <c r="X262" i="23"/>
  <c r="T264" i="23"/>
  <c r="X266" i="23"/>
  <c r="T268" i="23"/>
  <c r="T269" i="23"/>
  <c r="X273" i="23"/>
  <c r="X310" i="23"/>
  <c r="T313" i="23"/>
  <c r="T316" i="23"/>
  <c r="T336" i="23"/>
  <c r="T353" i="23"/>
  <c r="T355" i="23"/>
  <c r="X359" i="23"/>
  <c r="X362" i="23"/>
  <c r="T364" i="23"/>
  <c r="T365" i="23"/>
  <c r="X369" i="23"/>
  <c r="X377" i="23"/>
  <c r="T385" i="23"/>
  <c r="T387" i="23"/>
  <c r="X391" i="23"/>
  <c r="X394" i="23"/>
  <c r="T397" i="23"/>
  <c r="X401" i="23"/>
  <c r="T407" i="23"/>
  <c r="T410" i="23"/>
  <c r="X411" i="23"/>
  <c r="T414" i="23"/>
  <c r="T424" i="23"/>
  <c r="T433" i="23"/>
  <c r="T439" i="23"/>
  <c r="X478" i="23"/>
  <c r="X482" i="23"/>
  <c r="T485" i="23"/>
  <c r="AL11" i="22"/>
  <c r="AJ11" i="22"/>
  <c r="T43" i="22"/>
  <c r="T90" i="22"/>
  <c r="T94" i="22"/>
  <c r="T232" i="22"/>
  <c r="T299" i="22"/>
  <c r="T328" i="22"/>
  <c r="T346" i="22"/>
  <c r="T350" i="22"/>
  <c r="T430" i="22"/>
  <c r="AL6" i="21"/>
  <c r="T428" i="30"/>
  <c r="X431" i="30"/>
  <c r="T436" i="30"/>
  <c r="X439" i="30"/>
  <c r="T444" i="30"/>
  <c r="X447" i="30"/>
  <c r="T452" i="30"/>
  <c r="X455" i="30"/>
  <c r="T460" i="30"/>
  <c r="X463" i="30"/>
  <c r="T468" i="30"/>
  <c r="X471" i="30"/>
  <c r="T476" i="30"/>
  <c r="X479" i="30"/>
  <c r="T484" i="30"/>
  <c r="X487" i="30"/>
  <c r="T492" i="30"/>
  <c r="X495" i="30"/>
  <c r="T500" i="30"/>
  <c r="N16" i="29"/>
  <c r="AK6" i="29"/>
  <c r="X7" i="29"/>
  <c r="X12" i="29"/>
  <c r="AG16" i="29"/>
  <c r="X21" i="29"/>
  <c r="X24" i="29"/>
  <c r="X27" i="29"/>
  <c r="X29" i="29"/>
  <c r="X32" i="29"/>
  <c r="X35" i="29"/>
  <c r="X37" i="29"/>
  <c r="X40" i="29"/>
  <c r="X43" i="29"/>
  <c r="T44" i="29"/>
  <c r="T48" i="29"/>
  <c r="T50" i="29"/>
  <c r="T51" i="29"/>
  <c r="X52" i="29"/>
  <c r="T54" i="29"/>
  <c r="X57" i="29"/>
  <c r="T58" i="29"/>
  <c r="X66" i="29"/>
  <c r="X69" i="29"/>
  <c r="X72" i="29"/>
  <c r="X75" i="29"/>
  <c r="X77" i="29"/>
  <c r="X80" i="29"/>
  <c r="X83" i="29"/>
  <c r="T84" i="29"/>
  <c r="T94" i="29"/>
  <c r="X97" i="29"/>
  <c r="T98" i="29"/>
  <c r="T102" i="29"/>
  <c r="X105" i="29"/>
  <c r="T106" i="29"/>
  <c r="X111" i="29"/>
  <c r="X115" i="29"/>
  <c r="X117" i="29"/>
  <c r="X120" i="29"/>
  <c r="T121" i="29"/>
  <c r="T123" i="29"/>
  <c r="T128" i="29"/>
  <c r="X129" i="29"/>
  <c r="T130" i="29"/>
  <c r="X132" i="29"/>
  <c r="T134" i="29"/>
  <c r="X137" i="29"/>
  <c r="T138" i="29"/>
  <c r="X146" i="29"/>
  <c r="X149" i="29"/>
  <c r="X152" i="29"/>
  <c r="X155" i="29"/>
  <c r="T156" i="29"/>
  <c r="X161" i="29"/>
  <c r="T162" i="29"/>
  <c r="X167" i="29"/>
  <c r="X171" i="29"/>
  <c r="X177" i="29"/>
  <c r="T178" i="29"/>
  <c r="X183" i="29"/>
  <c r="X187" i="29"/>
  <c r="X193" i="29"/>
  <c r="T194" i="29"/>
  <c r="X199" i="29"/>
  <c r="X203" i="29"/>
  <c r="X209" i="29"/>
  <c r="T210" i="29"/>
  <c r="X215" i="29"/>
  <c r="X219" i="29"/>
  <c r="X225" i="29"/>
  <c r="T226" i="29"/>
  <c r="X231" i="29"/>
  <c r="X235" i="29"/>
  <c r="X241" i="29"/>
  <c r="T242" i="29"/>
  <c r="X247" i="29"/>
  <c r="X251" i="29"/>
  <c r="X257" i="29"/>
  <c r="T258" i="29"/>
  <c r="X263" i="29"/>
  <c r="X267" i="29"/>
  <c r="X273" i="29"/>
  <c r="T274" i="29"/>
  <c r="X279" i="29"/>
  <c r="X283" i="29"/>
  <c r="X289" i="29"/>
  <c r="T290" i="29"/>
  <c r="X295" i="29"/>
  <c r="X299" i="29"/>
  <c r="X305" i="29"/>
  <c r="T306" i="29"/>
  <c r="X311" i="29"/>
  <c r="X315" i="29"/>
  <c r="X321" i="29"/>
  <c r="T322" i="29"/>
  <c r="X327" i="29"/>
  <c r="X331" i="29"/>
  <c r="X337" i="29"/>
  <c r="T338" i="29"/>
  <c r="X343" i="29"/>
  <c r="X347" i="29"/>
  <c r="X353" i="29"/>
  <c r="T354" i="29"/>
  <c r="X359" i="29"/>
  <c r="X363" i="29"/>
  <c r="X369" i="29"/>
  <c r="T370" i="29"/>
  <c r="X375" i="29"/>
  <c r="X379" i="29"/>
  <c r="X385" i="29"/>
  <c r="T386" i="29"/>
  <c r="X391" i="29"/>
  <c r="X395" i="29"/>
  <c r="X401" i="29"/>
  <c r="T402" i="29"/>
  <c r="X407" i="29"/>
  <c r="X411" i="29"/>
  <c r="X417" i="29"/>
  <c r="T418" i="29"/>
  <c r="T420" i="29"/>
  <c r="X423" i="29"/>
  <c r="X427" i="29"/>
  <c r="X433" i="29"/>
  <c r="T434" i="29"/>
  <c r="T436" i="29"/>
  <c r="X439" i="29"/>
  <c r="X443" i="29"/>
  <c r="X449" i="29"/>
  <c r="T450" i="29"/>
  <c r="T452" i="29"/>
  <c r="X455" i="29"/>
  <c r="X459" i="29"/>
  <c r="X465" i="29"/>
  <c r="T466" i="29"/>
  <c r="T468" i="29"/>
  <c r="X471" i="29"/>
  <c r="X475" i="29"/>
  <c r="X481" i="29"/>
  <c r="T482" i="29"/>
  <c r="T484" i="29"/>
  <c r="X487" i="29"/>
  <c r="X491" i="29"/>
  <c r="X497" i="29"/>
  <c r="T498" i="29"/>
  <c r="T500" i="29"/>
  <c r="AJ7" i="28"/>
  <c r="T9" i="28"/>
  <c r="AJ9" i="28"/>
  <c r="T12" i="28"/>
  <c r="AJ12" i="28"/>
  <c r="AJ15" i="28"/>
  <c r="AB16" i="28"/>
  <c r="X26" i="28"/>
  <c r="T29" i="28"/>
  <c r="X30" i="28"/>
  <c r="T32" i="28"/>
  <c r="X36" i="28"/>
  <c r="X42" i="28"/>
  <c r="T45" i="28"/>
  <c r="X46" i="28"/>
  <c r="T48" i="28"/>
  <c r="X52" i="28"/>
  <c r="X58" i="28"/>
  <c r="T61" i="28"/>
  <c r="X62" i="28"/>
  <c r="T64" i="28"/>
  <c r="X68" i="28"/>
  <c r="T70" i="28"/>
  <c r="T77" i="28"/>
  <c r="X84" i="28"/>
  <c r="T86" i="28"/>
  <c r="T87" i="28"/>
  <c r="X91" i="28"/>
  <c r="T93" i="28"/>
  <c r="X96" i="28"/>
  <c r="X100" i="28"/>
  <c r="T102" i="28"/>
  <c r="T109" i="28"/>
  <c r="X116" i="28"/>
  <c r="T118" i="28"/>
  <c r="T119" i="28"/>
  <c r="X123" i="28"/>
  <c r="T125" i="28"/>
  <c r="X128" i="28"/>
  <c r="X132" i="28"/>
  <c r="T134" i="28"/>
  <c r="T135" i="28"/>
  <c r="T138" i="28"/>
  <c r="X139" i="28"/>
  <c r="T145" i="28"/>
  <c r="T147" i="28"/>
  <c r="T148" i="28"/>
  <c r="T149" i="28"/>
  <c r="X150" i="28"/>
  <c r="X153" i="28"/>
  <c r="X157" i="28"/>
  <c r="X164" i="28"/>
  <c r="T166" i="28"/>
  <c r="T167" i="28"/>
  <c r="T170" i="28"/>
  <c r="X171" i="28"/>
  <c r="X174" i="28"/>
  <c r="X177" i="28"/>
  <c r="T183" i="28"/>
  <c r="T186" i="28"/>
  <c r="X187" i="28"/>
  <c r="X190" i="28"/>
  <c r="X193" i="28"/>
  <c r="T199" i="28"/>
  <c r="T202" i="28"/>
  <c r="X203" i="28"/>
  <c r="X206" i="28"/>
  <c r="X209" i="28"/>
  <c r="T215" i="28"/>
  <c r="T218" i="28"/>
  <c r="X219" i="28"/>
  <c r="X222" i="28"/>
  <c r="X225" i="28"/>
  <c r="T231" i="28"/>
  <c r="T234" i="28"/>
  <c r="X235" i="28"/>
  <c r="X238" i="28"/>
  <c r="X241" i="28"/>
  <c r="T247" i="28"/>
  <c r="T250" i="28"/>
  <c r="X251" i="28"/>
  <c r="X254" i="28"/>
  <c r="X257" i="28"/>
  <c r="T263" i="28"/>
  <c r="T266" i="28"/>
  <c r="X267" i="28"/>
  <c r="X270" i="28"/>
  <c r="X273" i="28"/>
  <c r="T279" i="28"/>
  <c r="T282" i="28"/>
  <c r="X283" i="28"/>
  <c r="X286" i="28"/>
  <c r="X289" i="28"/>
  <c r="T295" i="28"/>
  <c r="T298" i="28"/>
  <c r="X299" i="28"/>
  <c r="X302" i="28"/>
  <c r="X305" i="28"/>
  <c r="T311" i="28"/>
  <c r="T314" i="28"/>
  <c r="X315" i="28"/>
  <c r="X318" i="28"/>
  <c r="X321" i="28"/>
  <c r="T327" i="28"/>
  <c r="T330" i="28"/>
  <c r="X331" i="28"/>
  <c r="X334" i="28"/>
  <c r="X337" i="28"/>
  <c r="T343" i="28"/>
  <c r="T346" i="28"/>
  <c r="X347" i="28"/>
  <c r="X350" i="28"/>
  <c r="X353" i="28"/>
  <c r="T359" i="28"/>
  <c r="T362" i="28"/>
  <c r="X363" i="28"/>
  <c r="X366" i="28"/>
  <c r="X369" i="28"/>
  <c r="T375" i="28"/>
  <c r="T378" i="28"/>
  <c r="X379" i="28"/>
  <c r="X382" i="28"/>
  <c r="X385" i="28"/>
  <c r="T391" i="28"/>
  <c r="T394" i="28"/>
  <c r="X395" i="28"/>
  <c r="X398" i="28"/>
  <c r="X401" i="28"/>
  <c r="T407" i="28"/>
  <c r="T410" i="28"/>
  <c r="X411" i="28"/>
  <c r="X414" i="28"/>
  <c r="X417" i="28"/>
  <c r="T423" i="28"/>
  <c r="T426" i="28"/>
  <c r="X427" i="28"/>
  <c r="X430" i="28"/>
  <c r="X433" i="28"/>
  <c r="T439" i="28"/>
  <c r="T442" i="28"/>
  <c r="X443" i="28"/>
  <c r="X446" i="28"/>
  <c r="X449" i="28"/>
  <c r="T455" i="28"/>
  <c r="T458" i="28"/>
  <c r="X459" i="28"/>
  <c r="X462" i="28"/>
  <c r="X465" i="28"/>
  <c r="T471" i="28"/>
  <c r="T474" i="28"/>
  <c r="X475" i="28"/>
  <c r="X478" i="28"/>
  <c r="X481" i="28"/>
  <c r="T487" i="28"/>
  <c r="T490" i="28"/>
  <c r="X491" i="28"/>
  <c r="X494" i="28"/>
  <c r="X497" i="28"/>
  <c r="U16" i="27"/>
  <c r="X6" i="27"/>
  <c r="AL7" i="27"/>
  <c r="X8" i="27"/>
  <c r="AL9" i="27"/>
  <c r="T12" i="27"/>
  <c r="AL12" i="27"/>
  <c r="AL15" i="27"/>
  <c r="AH16" i="27"/>
  <c r="T21" i="27"/>
  <c r="T22" i="27"/>
  <c r="T23" i="27"/>
  <c r="X30" i="27"/>
  <c r="T35" i="27"/>
  <c r="X36" i="27"/>
  <c r="T37" i="27"/>
  <c r="T38" i="27"/>
  <c r="T39" i="27"/>
  <c r="X46" i="27"/>
  <c r="T51" i="27"/>
  <c r="X52" i="27"/>
  <c r="T53" i="27"/>
  <c r="T54" i="27"/>
  <c r="T55" i="27"/>
  <c r="X62" i="27"/>
  <c r="T67" i="27"/>
  <c r="X68" i="27"/>
  <c r="T69" i="27"/>
  <c r="T70" i="27"/>
  <c r="T71" i="27"/>
  <c r="X78" i="27"/>
  <c r="T83" i="27"/>
  <c r="X84" i="27"/>
  <c r="T85" i="27"/>
  <c r="T86" i="27"/>
  <c r="T87" i="27"/>
  <c r="X94" i="27"/>
  <c r="T99" i="27"/>
  <c r="X100" i="27"/>
  <c r="T101" i="27"/>
  <c r="T102" i="27"/>
  <c r="T103" i="27"/>
  <c r="X110" i="27"/>
  <c r="T115" i="27"/>
  <c r="X116" i="27"/>
  <c r="T117" i="27"/>
  <c r="T118" i="27"/>
  <c r="T119" i="27"/>
  <c r="X126" i="27"/>
  <c r="T131" i="27"/>
  <c r="X132" i="27"/>
  <c r="T133" i="27"/>
  <c r="T134" i="27"/>
  <c r="T135" i="27"/>
  <c r="X142" i="27"/>
  <c r="T147" i="27"/>
  <c r="X148" i="27"/>
  <c r="T149" i="27"/>
  <c r="T150" i="27"/>
  <c r="T151" i="27"/>
  <c r="X158" i="27"/>
  <c r="T163" i="27"/>
  <c r="X164" i="27"/>
  <c r="T165" i="27"/>
  <c r="T166" i="27"/>
  <c r="T167" i="27"/>
  <c r="X174" i="27"/>
  <c r="T179" i="27"/>
  <c r="X180" i="27"/>
  <c r="T181" i="27"/>
  <c r="T182" i="27"/>
  <c r="T183" i="27"/>
  <c r="X190" i="27"/>
  <c r="T195" i="27"/>
  <c r="X196" i="27"/>
  <c r="T197" i="27"/>
  <c r="T198" i="27"/>
  <c r="T199" i="27"/>
  <c r="X206" i="27"/>
  <c r="T211" i="27"/>
  <c r="X212" i="27"/>
  <c r="T213" i="27"/>
  <c r="T214" i="27"/>
  <c r="T215" i="27"/>
  <c r="X222" i="27"/>
  <c r="T227" i="27"/>
  <c r="X228" i="27"/>
  <c r="T229" i="27"/>
  <c r="T230" i="27"/>
  <c r="T231" i="27"/>
  <c r="X238" i="27"/>
  <c r="T243" i="27"/>
  <c r="X244" i="27"/>
  <c r="T245" i="27"/>
  <c r="T246" i="27"/>
  <c r="T247" i="27"/>
  <c r="X254" i="27"/>
  <c r="T259" i="27"/>
  <c r="X260" i="27"/>
  <c r="T261" i="27"/>
  <c r="T262" i="27"/>
  <c r="T263" i="27"/>
  <c r="X270" i="27"/>
  <c r="T275" i="27"/>
  <c r="X276" i="27"/>
  <c r="T277" i="27"/>
  <c r="T278" i="27"/>
  <c r="T279" i="27"/>
  <c r="X286" i="27"/>
  <c r="T291" i="27"/>
  <c r="X292" i="27"/>
  <c r="T293" i="27"/>
  <c r="T294" i="27"/>
  <c r="T295" i="27"/>
  <c r="X302" i="27"/>
  <c r="T307" i="27"/>
  <c r="X308" i="27"/>
  <c r="T309" i="27"/>
  <c r="T310" i="27"/>
  <c r="T311" i="27"/>
  <c r="X318" i="27"/>
  <c r="T323" i="27"/>
  <c r="X324" i="27"/>
  <c r="T325" i="27"/>
  <c r="T326" i="27"/>
  <c r="T327" i="27"/>
  <c r="X334" i="27"/>
  <c r="T339" i="27"/>
  <c r="X340" i="27"/>
  <c r="T341" i="27"/>
  <c r="T342" i="27"/>
  <c r="T343" i="27"/>
  <c r="X350" i="27"/>
  <c r="T355" i="27"/>
  <c r="X356" i="27"/>
  <c r="T357" i="27"/>
  <c r="T358" i="27"/>
  <c r="T359" i="27"/>
  <c r="X366" i="27"/>
  <c r="T371" i="27"/>
  <c r="X372" i="27"/>
  <c r="T373" i="27"/>
  <c r="T374" i="27"/>
  <c r="T375" i="27"/>
  <c r="X382" i="27"/>
  <c r="T387" i="27"/>
  <c r="X388" i="27"/>
  <c r="T389" i="27"/>
  <c r="T390" i="27"/>
  <c r="T391" i="27"/>
  <c r="X398" i="27"/>
  <c r="T403" i="27"/>
  <c r="X404" i="27"/>
  <c r="T405" i="27"/>
  <c r="T406" i="27"/>
  <c r="T407" i="27"/>
  <c r="X414" i="27"/>
  <c r="T419" i="27"/>
  <c r="X420" i="27"/>
  <c r="T421" i="27"/>
  <c r="T422" i="27"/>
  <c r="T423" i="27"/>
  <c r="X430" i="27"/>
  <c r="T435" i="27"/>
  <c r="X436" i="27"/>
  <c r="T437" i="27"/>
  <c r="T438" i="27"/>
  <c r="T439" i="27"/>
  <c r="X446" i="27"/>
  <c r="T451" i="27"/>
  <c r="X452" i="27"/>
  <c r="T453" i="27"/>
  <c r="T454" i="27"/>
  <c r="T455" i="27"/>
  <c r="X462" i="27"/>
  <c r="T467" i="27"/>
  <c r="X468" i="27"/>
  <c r="T469" i="27"/>
  <c r="T470" i="27"/>
  <c r="T471" i="27"/>
  <c r="X478" i="27"/>
  <c r="T483" i="27"/>
  <c r="X484" i="27"/>
  <c r="T485" i="27"/>
  <c r="T486" i="27"/>
  <c r="T487" i="27"/>
  <c r="X494" i="27"/>
  <c r="T499" i="27"/>
  <c r="X500" i="27"/>
  <c r="T6" i="26"/>
  <c r="T8" i="26"/>
  <c r="T11" i="26"/>
  <c r="T13" i="26"/>
  <c r="AG16" i="26"/>
  <c r="AB16" i="26"/>
  <c r="X21" i="26"/>
  <c r="T23" i="26"/>
  <c r="T27" i="26"/>
  <c r="T30" i="26"/>
  <c r="X31" i="26"/>
  <c r="X34" i="26"/>
  <c r="X37" i="26"/>
  <c r="T39" i="26"/>
  <c r="T43" i="26"/>
  <c r="T46" i="26"/>
  <c r="X47" i="26"/>
  <c r="X50" i="26"/>
  <c r="X53" i="26"/>
  <c r="T59" i="26"/>
  <c r="T62" i="26"/>
  <c r="X63" i="26"/>
  <c r="X66" i="26"/>
  <c r="X69" i="26"/>
  <c r="T71" i="26"/>
  <c r="T75" i="26"/>
  <c r="T78" i="26"/>
  <c r="X79" i="26"/>
  <c r="X82" i="26"/>
  <c r="X85" i="26"/>
  <c r="T87" i="26"/>
  <c r="T91" i="26"/>
  <c r="T94" i="26"/>
  <c r="X95" i="26"/>
  <c r="X98" i="26"/>
  <c r="X101" i="26"/>
  <c r="T103" i="26"/>
  <c r="T107" i="26"/>
  <c r="T110" i="26"/>
  <c r="X111" i="26"/>
  <c r="X114" i="26"/>
  <c r="X117" i="26"/>
  <c r="T119" i="26"/>
  <c r="T123" i="26"/>
  <c r="T126" i="26"/>
  <c r="X127" i="26"/>
  <c r="X130" i="26"/>
  <c r="X133" i="26"/>
  <c r="T135" i="26"/>
  <c r="T139" i="26"/>
  <c r="T142" i="26"/>
  <c r="X143" i="26"/>
  <c r="X146" i="26"/>
  <c r="X149" i="26"/>
  <c r="T151" i="26"/>
  <c r="T155" i="26"/>
  <c r="T158" i="26"/>
  <c r="X159" i="26"/>
  <c r="X162" i="26"/>
  <c r="X165" i="26"/>
  <c r="T167" i="26"/>
  <c r="T171" i="26"/>
  <c r="T174" i="26"/>
  <c r="X175" i="26"/>
  <c r="X178" i="26"/>
  <c r="X181" i="26"/>
  <c r="T183" i="26"/>
  <c r="T187" i="26"/>
  <c r="T190" i="26"/>
  <c r="X191" i="26"/>
  <c r="X194" i="26"/>
  <c r="X197" i="26"/>
  <c r="T203" i="26"/>
  <c r="T206" i="26"/>
  <c r="X207" i="26"/>
  <c r="X210" i="26"/>
  <c r="X213" i="26"/>
  <c r="T219" i="26"/>
  <c r="X224" i="26"/>
  <c r="T230" i="26"/>
  <c r="X231" i="26"/>
  <c r="X234" i="26"/>
  <c r="X238" i="26"/>
  <c r="T239" i="26"/>
  <c r="T240" i="26"/>
  <c r="T241" i="26"/>
  <c r="T244" i="26"/>
  <c r="X245" i="26"/>
  <c r="X248" i="26"/>
  <c r="X251" i="26"/>
  <c r="X254" i="26"/>
  <c r="X260" i="26"/>
  <c r="X270" i="26"/>
  <c r="T273" i="26"/>
  <c r="X274" i="26"/>
  <c r="X278" i="26"/>
  <c r="X281" i="26"/>
  <c r="X284" i="26"/>
  <c r="X290" i="26"/>
  <c r="T292" i="26"/>
  <c r="T295" i="26"/>
  <c r="T298" i="26"/>
  <c r="T302" i="26"/>
  <c r="X303" i="26"/>
  <c r="T306" i="26"/>
  <c r="X307" i="26"/>
  <c r="T309" i="26"/>
  <c r="T312" i="26"/>
  <c r="T315" i="26"/>
  <c r="T316" i="26"/>
  <c r="T318" i="26"/>
  <c r="T319" i="26"/>
  <c r="T321" i="26"/>
  <c r="T322" i="26"/>
  <c r="X325" i="26"/>
  <c r="X329" i="26"/>
  <c r="T331" i="26"/>
  <c r="T337" i="26"/>
  <c r="T338" i="26"/>
  <c r="X341" i="26"/>
  <c r="X345" i="26"/>
  <c r="T347" i="26"/>
  <c r="T353" i="26"/>
  <c r="T354" i="26"/>
  <c r="X357" i="26"/>
  <c r="X361" i="26"/>
  <c r="T363" i="26"/>
  <c r="T369" i="26"/>
  <c r="T370" i="26"/>
  <c r="X373" i="26"/>
  <c r="X377" i="26"/>
  <c r="T382" i="26"/>
  <c r="X386" i="26"/>
  <c r="X392" i="26"/>
  <c r="X395" i="26"/>
  <c r="X398" i="26"/>
  <c r="X403" i="26"/>
  <c r="X406" i="26"/>
  <c r="T409" i="26"/>
  <c r="X412" i="26"/>
  <c r="X414" i="26"/>
  <c r="T419" i="26"/>
  <c r="T424" i="26"/>
  <c r="X429" i="26"/>
  <c r="X432" i="26"/>
  <c r="X435" i="26"/>
  <c r="X438" i="26"/>
  <c r="T441" i="26"/>
  <c r="X444" i="26"/>
  <c r="X447" i="26"/>
  <c r="X453" i="26"/>
  <c r="X456" i="26"/>
  <c r="X459" i="26"/>
  <c r="X462" i="26"/>
  <c r="T467" i="26"/>
  <c r="T476" i="26"/>
  <c r="X477" i="26"/>
  <c r="X483" i="26"/>
  <c r="X487" i="26"/>
  <c r="X490" i="26"/>
  <c r="AL6" i="25"/>
  <c r="X7" i="25"/>
  <c r="AJ11" i="25"/>
  <c r="AG16" i="25"/>
  <c r="X29" i="25"/>
  <c r="X33" i="25"/>
  <c r="T35" i="25"/>
  <c r="X45" i="25"/>
  <c r="X49" i="25"/>
  <c r="T51" i="25"/>
  <c r="X61" i="25"/>
  <c r="X65" i="25"/>
  <c r="T67" i="25"/>
  <c r="X77" i="25"/>
  <c r="T80" i="25"/>
  <c r="X81" i="25"/>
  <c r="T83" i="25"/>
  <c r="X93" i="25"/>
  <c r="T96" i="25"/>
  <c r="X97" i="25"/>
  <c r="T99" i="25"/>
  <c r="X109" i="25"/>
  <c r="T112" i="25"/>
  <c r="X116" i="25"/>
  <c r="X119" i="25"/>
  <c r="T125" i="25"/>
  <c r="T127" i="25"/>
  <c r="T129" i="25"/>
  <c r="X130" i="25"/>
  <c r="X132" i="25"/>
  <c r="X136" i="25"/>
  <c r="T138" i="25"/>
  <c r="X139" i="25"/>
  <c r="X143" i="25"/>
  <c r="T149" i="25"/>
  <c r="T152" i="25"/>
  <c r="X153" i="25"/>
  <c r="X156" i="25"/>
  <c r="X160" i="25"/>
  <c r="T167" i="25"/>
  <c r="X170" i="25"/>
  <c r="T172" i="25"/>
  <c r="X173" i="25"/>
  <c r="T176" i="25"/>
  <c r="X180" i="25"/>
  <c r="X183" i="25"/>
  <c r="T189" i="25"/>
  <c r="T191" i="25"/>
  <c r="T193" i="25"/>
  <c r="X196" i="25"/>
  <c r="X200" i="25"/>
  <c r="T202" i="25"/>
  <c r="X203" i="25"/>
  <c r="X207" i="25"/>
  <c r="T213" i="25"/>
  <c r="T216" i="25"/>
  <c r="X217" i="25"/>
  <c r="X220" i="25"/>
  <c r="T222" i="25"/>
  <c r="X224" i="25"/>
  <c r="T231" i="25"/>
  <c r="T236" i="25"/>
  <c r="X240" i="25"/>
  <c r="X243" i="25"/>
  <c r="T252" i="25"/>
  <c r="X256" i="25"/>
  <c r="X259" i="25"/>
  <c r="T268" i="25"/>
  <c r="X272" i="25"/>
  <c r="X275" i="25"/>
  <c r="T284" i="25"/>
  <c r="X288" i="25"/>
  <c r="X291" i="25"/>
  <c r="T300" i="25"/>
  <c r="X304" i="25"/>
  <c r="X307" i="25"/>
  <c r="T316" i="25"/>
  <c r="X320" i="25"/>
  <c r="X323" i="25"/>
  <c r="T332" i="25"/>
  <c r="X336" i="25"/>
  <c r="X339" i="25"/>
  <c r="T348" i="25"/>
  <c r="X352" i="25"/>
  <c r="X355" i="25"/>
  <c r="T364" i="25"/>
  <c r="X368" i="25"/>
  <c r="X371" i="25"/>
  <c r="T380" i="25"/>
  <c r="X384" i="25"/>
  <c r="X387" i="25"/>
  <c r="T396" i="25"/>
  <c r="X400" i="25"/>
  <c r="X403" i="25"/>
  <c r="T412" i="25"/>
  <c r="X416" i="25"/>
  <c r="X419" i="25"/>
  <c r="T428" i="25"/>
  <c r="X432" i="25"/>
  <c r="X435" i="25"/>
  <c r="T441" i="25"/>
  <c r="T444" i="25"/>
  <c r="X448" i="25"/>
  <c r="X451" i="25"/>
  <c r="T457" i="25"/>
  <c r="T460" i="25"/>
  <c r="X464" i="25"/>
  <c r="X467" i="25"/>
  <c r="T473" i="25"/>
  <c r="T476" i="25"/>
  <c r="X480" i="25"/>
  <c r="X483" i="25"/>
  <c r="T489" i="25"/>
  <c r="T492" i="25"/>
  <c r="X496" i="25"/>
  <c r="X499" i="25"/>
  <c r="W16" i="24"/>
  <c r="X6" i="24"/>
  <c r="AL8" i="24"/>
  <c r="AK9" i="24"/>
  <c r="X11" i="24"/>
  <c r="AL13" i="24"/>
  <c r="AK15" i="24"/>
  <c r="AH16" i="24"/>
  <c r="AB16" i="24"/>
  <c r="X21" i="24"/>
  <c r="T30" i="24"/>
  <c r="X31" i="24"/>
  <c r="X34" i="24"/>
  <c r="X37" i="24"/>
  <c r="T46" i="24"/>
  <c r="X47" i="24"/>
  <c r="X50" i="24"/>
  <c r="X53" i="24"/>
  <c r="T62" i="24"/>
  <c r="X63" i="24"/>
  <c r="X66" i="24"/>
  <c r="X69" i="24"/>
  <c r="T78" i="24"/>
  <c r="X79" i="24"/>
  <c r="X82" i="24"/>
  <c r="X85" i="24"/>
  <c r="T94" i="24"/>
  <c r="X95" i="24"/>
  <c r="X98" i="24"/>
  <c r="X101" i="24"/>
  <c r="T107" i="24"/>
  <c r="T110" i="24"/>
  <c r="X111" i="24"/>
  <c r="X114" i="24"/>
  <c r="X117" i="24"/>
  <c r="T123" i="24"/>
  <c r="T126" i="24"/>
  <c r="X127" i="24"/>
  <c r="X130" i="24"/>
  <c r="X133" i="24"/>
  <c r="T139" i="24"/>
  <c r="T142" i="24"/>
  <c r="X143" i="24"/>
  <c r="X146" i="24"/>
  <c r="X149" i="24"/>
  <c r="T155" i="24"/>
  <c r="T158" i="24"/>
  <c r="X159" i="24"/>
  <c r="X162" i="24"/>
  <c r="X165" i="24"/>
  <c r="T171" i="24"/>
  <c r="T174" i="24"/>
  <c r="X175" i="24"/>
  <c r="X178" i="24"/>
  <c r="X181" i="24"/>
  <c r="T187" i="24"/>
  <c r="T190" i="24"/>
  <c r="X191" i="24"/>
  <c r="X194" i="24"/>
  <c r="X197" i="24"/>
  <c r="T203" i="24"/>
  <c r="T206" i="24"/>
  <c r="X207" i="24"/>
  <c r="X210" i="24"/>
  <c r="X213" i="24"/>
  <c r="T219" i="24"/>
  <c r="T222" i="24"/>
  <c r="X223" i="24"/>
  <c r="X226" i="24"/>
  <c r="X229" i="24"/>
  <c r="T235" i="24"/>
  <c r="T238" i="24"/>
  <c r="X239" i="24"/>
  <c r="X242" i="24"/>
  <c r="X245" i="24"/>
  <c r="T251" i="24"/>
  <c r="T254" i="24"/>
  <c r="X255" i="24"/>
  <c r="X258" i="24"/>
  <c r="X261" i="24"/>
  <c r="T267" i="24"/>
  <c r="T270" i="24"/>
  <c r="X271" i="24"/>
  <c r="X274" i="24"/>
  <c r="X277" i="24"/>
  <c r="T283" i="24"/>
  <c r="T286" i="24"/>
  <c r="X287" i="24"/>
  <c r="X290" i="24"/>
  <c r="X293" i="24"/>
  <c r="T299" i="24"/>
  <c r="T302" i="24"/>
  <c r="X303" i="24"/>
  <c r="X306" i="24"/>
  <c r="X309" i="24"/>
  <c r="T315" i="24"/>
  <c r="T318" i="24"/>
  <c r="X319" i="24"/>
  <c r="X322" i="24"/>
  <c r="X325" i="24"/>
  <c r="T337" i="24"/>
  <c r="T340" i="24"/>
  <c r="X341" i="24"/>
  <c r="T346" i="24"/>
  <c r="T349" i="24"/>
  <c r="X350" i="24"/>
  <c r="T352" i="24"/>
  <c r="T355" i="24"/>
  <c r="T359" i="24"/>
  <c r="T362" i="24"/>
  <c r="T365" i="24"/>
  <c r="T368" i="24"/>
  <c r="T371" i="24"/>
  <c r="X372" i="24"/>
  <c r="T374" i="24"/>
  <c r="X375" i="24"/>
  <c r="T377" i="24"/>
  <c r="T380" i="24"/>
  <c r="T382" i="24"/>
  <c r="T384" i="24"/>
  <c r="X385" i="24"/>
  <c r="T386" i="24"/>
  <c r="X388" i="24"/>
  <c r="T390" i="24"/>
  <c r="T393" i="24"/>
  <c r="T396" i="24"/>
  <c r="T398" i="24"/>
  <c r="X400" i="24"/>
  <c r="X403" i="24"/>
  <c r="X406" i="24"/>
  <c r="T409" i="24"/>
  <c r="T415" i="24"/>
  <c r="X416" i="24"/>
  <c r="X419" i="24"/>
  <c r="T421" i="24"/>
  <c r="T424" i="24"/>
  <c r="T427" i="24"/>
  <c r="X430" i="24"/>
  <c r="T433" i="24"/>
  <c r="X436" i="24"/>
  <c r="X439" i="24"/>
  <c r="X442" i="24"/>
  <c r="T447" i="24"/>
  <c r="X448" i="24"/>
  <c r="X451" i="24"/>
  <c r="T453" i="24"/>
  <c r="T459" i="24"/>
  <c r="T463" i="24"/>
  <c r="T465" i="24"/>
  <c r="X466" i="24"/>
  <c r="X469" i="24"/>
  <c r="X471" i="24"/>
  <c r="T477" i="24"/>
  <c r="X480" i="24"/>
  <c r="T482" i="24"/>
  <c r="T483" i="24"/>
  <c r="T486" i="24"/>
  <c r="X487" i="24"/>
  <c r="X491" i="24"/>
  <c r="T496" i="24"/>
  <c r="X497" i="24"/>
  <c r="X500" i="24"/>
  <c r="M16" i="23"/>
  <c r="AC16" i="23" s="1"/>
  <c r="S16" i="23"/>
  <c r="AJ6" i="23"/>
  <c r="X7" i="23"/>
  <c r="AJ8" i="23"/>
  <c r="X9" i="23"/>
  <c r="AJ11" i="23"/>
  <c r="AJ13" i="23"/>
  <c r="X23" i="23"/>
  <c r="X30" i="23"/>
  <c r="X33" i="23"/>
  <c r="X37" i="23"/>
  <c r="T42" i="23"/>
  <c r="X43" i="23"/>
  <c r="T46" i="23"/>
  <c r="X47" i="23"/>
  <c r="X49" i="23"/>
  <c r="T55" i="23"/>
  <c r="T58" i="23"/>
  <c r="X59" i="23"/>
  <c r="X62" i="23"/>
  <c r="X65" i="23"/>
  <c r="X69" i="23"/>
  <c r="T90" i="23"/>
  <c r="T94" i="23"/>
  <c r="X95" i="23"/>
  <c r="X97" i="23"/>
  <c r="X101" i="23"/>
  <c r="T106" i="23"/>
  <c r="X107" i="23"/>
  <c r="X110" i="23"/>
  <c r="X113" i="23"/>
  <c r="X129" i="23"/>
  <c r="X133" i="23"/>
  <c r="T138" i="23"/>
  <c r="X139" i="23"/>
  <c r="T142" i="23"/>
  <c r="X143" i="23"/>
  <c r="X145" i="23"/>
  <c r="T151" i="23"/>
  <c r="T154" i="23"/>
  <c r="X155" i="23"/>
  <c r="X158" i="23"/>
  <c r="X161" i="23"/>
  <c r="T185" i="23"/>
  <c r="T187" i="23"/>
  <c r="X188" i="23"/>
  <c r="X191" i="23"/>
  <c r="T193" i="23"/>
  <c r="X194" i="23"/>
  <c r="T197" i="23"/>
  <c r="T201" i="23"/>
  <c r="T203" i="23"/>
  <c r="X204" i="23"/>
  <c r="T207" i="23"/>
  <c r="X210" i="23"/>
  <c r="T213" i="23"/>
  <c r="T217" i="23"/>
  <c r="T219" i="23"/>
  <c r="X223" i="23"/>
  <c r="T226" i="23"/>
  <c r="X227" i="23"/>
  <c r="X230" i="23"/>
  <c r="T232" i="23"/>
  <c r="X234" i="23"/>
  <c r="T236" i="23"/>
  <c r="T237" i="23"/>
  <c r="X241" i="23"/>
  <c r="X278" i="23"/>
  <c r="T280" i="23"/>
  <c r="X282" i="23"/>
  <c r="T284" i="23"/>
  <c r="T285" i="23"/>
  <c r="X289" i="23"/>
  <c r="T295" i="23"/>
  <c r="T297" i="23"/>
  <c r="T299" i="23"/>
  <c r="X303" i="23"/>
  <c r="T306" i="23"/>
  <c r="X307" i="23"/>
  <c r="T310" i="23"/>
  <c r="X311" i="23"/>
  <c r="T314" i="23"/>
  <c r="X315" i="23"/>
  <c r="X318" i="23"/>
  <c r="T320" i="23"/>
  <c r="X322" i="23"/>
  <c r="T325" i="23"/>
  <c r="T331" i="23"/>
  <c r="X335" i="23"/>
  <c r="T338" i="23"/>
  <c r="X339" i="23"/>
  <c r="X342" i="23"/>
  <c r="T344" i="23"/>
  <c r="X345" i="23"/>
  <c r="X374" i="23"/>
  <c r="T376" i="23"/>
  <c r="T377" i="23"/>
  <c r="X378" i="23"/>
  <c r="T380" i="23"/>
  <c r="T381" i="23"/>
  <c r="X385" i="23"/>
  <c r="T391" i="23"/>
  <c r="T394" i="23"/>
  <c r="X395" i="23"/>
  <c r="X398" i="23"/>
  <c r="T400" i="23"/>
  <c r="X402" i="23"/>
  <c r="T405" i="23"/>
  <c r="T411" i="23"/>
  <c r="T417" i="23"/>
  <c r="T419" i="23"/>
  <c r="X423" i="23"/>
  <c r="X426" i="23"/>
  <c r="T428" i="23"/>
  <c r="T429" i="23"/>
  <c r="X433" i="23"/>
  <c r="X441" i="23"/>
  <c r="T449" i="23"/>
  <c r="T451" i="23"/>
  <c r="X455" i="23"/>
  <c r="X458" i="23"/>
  <c r="T460" i="23"/>
  <c r="T461" i="23"/>
  <c r="X465" i="23"/>
  <c r="T471" i="23"/>
  <c r="T474" i="23"/>
  <c r="X475" i="23"/>
  <c r="T478" i="23"/>
  <c r="X479" i="23"/>
  <c r="T482" i="23"/>
  <c r="X483" i="23"/>
  <c r="X486" i="23"/>
  <c r="T488" i="23"/>
  <c r="AK6" i="22"/>
  <c r="T13" i="22"/>
  <c r="AK13" i="22"/>
  <c r="AJ13" i="22"/>
  <c r="T26" i="22"/>
  <c r="T30" i="22"/>
  <c r="X169" i="22"/>
  <c r="T172" i="22"/>
  <c r="T176" i="22"/>
  <c r="X208" i="22"/>
  <c r="T210" i="22"/>
  <c r="X212" i="22"/>
  <c r="T214" i="22"/>
  <c r="T215" i="22"/>
  <c r="X219" i="22"/>
  <c r="X223" i="22"/>
  <c r="T225" i="22"/>
  <c r="T229" i="22"/>
  <c r="T235" i="22"/>
  <c r="T264" i="22"/>
  <c r="T282" i="22"/>
  <c r="T286" i="22"/>
  <c r="X444" i="22"/>
  <c r="T462" i="22"/>
  <c r="T465" i="22"/>
  <c r="T468" i="22"/>
  <c r="T469" i="22"/>
  <c r="X470" i="22"/>
  <c r="T491" i="22"/>
  <c r="AF16" i="21"/>
  <c r="T21" i="21"/>
  <c r="X102" i="21"/>
  <c r="T120" i="21"/>
  <c r="T123" i="21"/>
  <c r="X124" i="21"/>
  <c r="T126" i="21"/>
  <c r="T127" i="21"/>
  <c r="T130" i="21"/>
  <c r="T178" i="21"/>
  <c r="X179" i="21"/>
  <c r="T182" i="21"/>
  <c r="X493" i="30"/>
  <c r="X496" i="30"/>
  <c r="U16" i="29"/>
  <c r="AL6" i="29"/>
  <c r="T7" i="29"/>
  <c r="AL11" i="29"/>
  <c r="X13" i="29"/>
  <c r="AJ13" i="29"/>
  <c r="T24" i="29"/>
  <c r="T26" i="29"/>
  <c r="T32" i="29"/>
  <c r="T34" i="29"/>
  <c r="T40" i="29"/>
  <c r="T42" i="29"/>
  <c r="T46" i="29"/>
  <c r="X49" i="29"/>
  <c r="X55" i="29"/>
  <c r="X58" i="29"/>
  <c r="X61" i="29"/>
  <c r="X64" i="29"/>
  <c r="X67" i="29"/>
  <c r="T68" i="29"/>
  <c r="T74" i="29"/>
  <c r="T75" i="29"/>
  <c r="T82" i="29"/>
  <c r="T83" i="29"/>
  <c r="X84" i="29"/>
  <c r="T86" i="29"/>
  <c r="X89" i="29"/>
  <c r="T90" i="29"/>
  <c r="X98" i="29"/>
  <c r="X106" i="29"/>
  <c r="X109" i="29"/>
  <c r="X112" i="29"/>
  <c r="T113" i="29"/>
  <c r="T120" i="29"/>
  <c r="X121" i="29"/>
  <c r="T122" i="29"/>
  <c r="T126" i="29"/>
  <c r="X130" i="29"/>
  <c r="X135" i="29"/>
  <c r="X138" i="29"/>
  <c r="X141" i="29"/>
  <c r="X144" i="29"/>
  <c r="X147" i="29"/>
  <c r="T148" i="29"/>
  <c r="T155" i="29"/>
  <c r="X156" i="29"/>
  <c r="T158" i="29"/>
  <c r="X162" i="29"/>
  <c r="T164" i="29"/>
  <c r="X165" i="29"/>
  <c r="T169" i="29"/>
  <c r="X172" i="29"/>
  <c r="T174" i="29"/>
  <c r="X178" i="29"/>
  <c r="T180" i="29"/>
  <c r="T185" i="29"/>
  <c r="X188" i="29"/>
  <c r="T190" i="29"/>
  <c r="X194" i="29"/>
  <c r="T196" i="29"/>
  <c r="T201" i="29"/>
  <c r="X204" i="29"/>
  <c r="T206" i="29"/>
  <c r="X210" i="29"/>
  <c r="T212" i="29"/>
  <c r="T217" i="29"/>
  <c r="X220" i="29"/>
  <c r="T222" i="29"/>
  <c r="X226" i="29"/>
  <c r="T228" i="29"/>
  <c r="T233" i="29"/>
  <c r="T235" i="29"/>
  <c r="X236" i="29"/>
  <c r="T238" i="29"/>
  <c r="X242" i="29"/>
  <c r="T244" i="29"/>
  <c r="T249" i="29"/>
  <c r="T251" i="29"/>
  <c r="X252" i="29"/>
  <c r="T254" i="29"/>
  <c r="X258" i="29"/>
  <c r="T260" i="29"/>
  <c r="T265" i="29"/>
  <c r="T267" i="29"/>
  <c r="X268" i="29"/>
  <c r="T270" i="29"/>
  <c r="X274" i="29"/>
  <c r="T276" i="29"/>
  <c r="T281" i="29"/>
  <c r="T283" i="29"/>
  <c r="X284" i="29"/>
  <c r="T286" i="29"/>
  <c r="X290" i="29"/>
  <c r="T292" i="29"/>
  <c r="T297" i="29"/>
  <c r="T299" i="29"/>
  <c r="X300" i="29"/>
  <c r="T302" i="29"/>
  <c r="X306" i="29"/>
  <c r="T308" i="29"/>
  <c r="T313" i="29"/>
  <c r="T315" i="29"/>
  <c r="X316" i="29"/>
  <c r="T318" i="29"/>
  <c r="X322" i="29"/>
  <c r="T324" i="29"/>
  <c r="T331" i="29"/>
  <c r="X332" i="29"/>
  <c r="T334" i="29"/>
  <c r="X338" i="29"/>
  <c r="T340" i="29"/>
  <c r="T347" i="29"/>
  <c r="X348" i="29"/>
  <c r="T350" i="29"/>
  <c r="X354" i="29"/>
  <c r="T356" i="29"/>
  <c r="T363" i="29"/>
  <c r="X364" i="29"/>
  <c r="T366" i="29"/>
  <c r="X370" i="29"/>
  <c r="T372" i="29"/>
  <c r="T379" i="29"/>
  <c r="X380" i="29"/>
  <c r="T382" i="29"/>
  <c r="X386" i="29"/>
  <c r="T388" i="29"/>
  <c r="T395" i="29"/>
  <c r="X396" i="29"/>
  <c r="T398" i="29"/>
  <c r="X402" i="29"/>
  <c r="T404" i="29"/>
  <c r="X408" i="29"/>
  <c r="T411" i="29"/>
  <c r="X412" i="29"/>
  <c r="T414" i="29"/>
  <c r="X418" i="29"/>
  <c r="X424" i="29"/>
  <c r="T427" i="29"/>
  <c r="X428" i="29"/>
  <c r="T430" i="29"/>
  <c r="X434" i="29"/>
  <c r="X440" i="29"/>
  <c r="T443" i="29"/>
  <c r="X444" i="29"/>
  <c r="T446" i="29"/>
  <c r="X450" i="29"/>
  <c r="X456" i="29"/>
  <c r="T459" i="29"/>
  <c r="X460" i="29"/>
  <c r="T462" i="29"/>
  <c r="X466" i="29"/>
  <c r="X472" i="29"/>
  <c r="T475" i="29"/>
  <c r="X476" i="29"/>
  <c r="T478" i="29"/>
  <c r="X482" i="29"/>
  <c r="X488" i="29"/>
  <c r="T491" i="29"/>
  <c r="X492" i="29"/>
  <c r="T494" i="29"/>
  <c r="X498" i="29"/>
  <c r="U16" i="28"/>
  <c r="X21" i="28"/>
  <c r="X27" i="28"/>
  <c r="T30" i="28"/>
  <c r="T35" i="28"/>
  <c r="X37" i="28"/>
  <c r="X43" i="28"/>
  <c r="T46" i="28"/>
  <c r="T51" i="28"/>
  <c r="X53" i="28"/>
  <c r="X59" i="28"/>
  <c r="T62" i="28"/>
  <c r="T67" i="28"/>
  <c r="X69" i="28"/>
  <c r="X78" i="28"/>
  <c r="X81" i="28"/>
  <c r="X85" i="28"/>
  <c r="X88" i="28"/>
  <c r="X94" i="28"/>
  <c r="X97" i="28"/>
  <c r="T99" i="28"/>
  <c r="X110" i="28"/>
  <c r="X113" i="28"/>
  <c r="X117" i="28"/>
  <c r="X120" i="28"/>
  <c r="X126" i="28"/>
  <c r="X129" i="28"/>
  <c r="X140" i="28"/>
  <c r="T142" i="28"/>
  <c r="T143" i="28"/>
  <c r="T146" i="28"/>
  <c r="X147" i="28"/>
  <c r="T153" i="28"/>
  <c r="X154" i="28"/>
  <c r="T156" i="28"/>
  <c r="T157" i="28"/>
  <c r="X158" i="28"/>
  <c r="X161" i="28"/>
  <c r="X172" i="28"/>
  <c r="T177" i="28"/>
  <c r="X178" i="28"/>
  <c r="T180" i="28"/>
  <c r="T181" i="28"/>
  <c r="X188" i="28"/>
  <c r="T193" i="28"/>
  <c r="X194" i="28"/>
  <c r="T196" i="28"/>
  <c r="T197" i="28"/>
  <c r="X204" i="28"/>
  <c r="T209" i="28"/>
  <c r="X210" i="28"/>
  <c r="T212" i="28"/>
  <c r="T213" i="28"/>
  <c r="X220" i="28"/>
  <c r="T225" i="28"/>
  <c r="X226" i="28"/>
  <c r="T228" i="28"/>
  <c r="T229" i="28"/>
  <c r="X236" i="28"/>
  <c r="T241" i="28"/>
  <c r="X242" i="28"/>
  <c r="T244" i="28"/>
  <c r="T245" i="28"/>
  <c r="X252" i="28"/>
  <c r="T257" i="28"/>
  <c r="X258" i="28"/>
  <c r="T260" i="28"/>
  <c r="T261" i="28"/>
  <c r="X268" i="28"/>
  <c r="T273" i="28"/>
  <c r="X274" i="28"/>
  <c r="T276" i="28"/>
  <c r="T277" i="28"/>
  <c r="X284" i="28"/>
  <c r="T289" i="28"/>
  <c r="X290" i="28"/>
  <c r="T292" i="28"/>
  <c r="T293" i="28"/>
  <c r="X300" i="28"/>
  <c r="T305" i="28"/>
  <c r="X306" i="28"/>
  <c r="T308" i="28"/>
  <c r="T309" i="28"/>
  <c r="X316" i="28"/>
  <c r="T321" i="28"/>
  <c r="X322" i="28"/>
  <c r="T324" i="28"/>
  <c r="T325" i="28"/>
  <c r="X332" i="28"/>
  <c r="T337" i="28"/>
  <c r="X338" i="28"/>
  <c r="T340" i="28"/>
  <c r="T341" i="28"/>
  <c r="X348" i="28"/>
  <c r="T353" i="28"/>
  <c r="X354" i="28"/>
  <c r="T356" i="28"/>
  <c r="T357" i="28"/>
  <c r="X364" i="28"/>
  <c r="T369" i="28"/>
  <c r="X370" i="28"/>
  <c r="T372" i="28"/>
  <c r="T373" i="28"/>
  <c r="X380" i="28"/>
  <c r="T385" i="28"/>
  <c r="X386" i="28"/>
  <c r="T388" i="28"/>
  <c r="T389" i="28"/>
  <c r="X396" i="28"/>
  <c r="T401" i="28"/>
  <c r="X402" i="28"/>
  <c r="T404" i="28"/>
  <c r="T405" i="28"/>
  <c r="X412" i="28"/>
  <c r="X418" i="28"/>
  <c r="T420" i="28"/>
  <c r="T421" i="28"/>
  <c r="X428" i="28"/>
  <c r="X434" i="28"/>
  <c r="T436" i="28"/>
  <c r="T437" i="28"/>
  <c r="X444" i="28"/>
  <c r="X450" i="28"/>
  <c r="T452" i="28"/>
  <c r="T453" i="28"/>
  <c r="X460" i="28"/>
  <c r="X466" i="28"/>
  <c r="T468" i="28"/>
  <c r="T469" i="28"/>
  <c r="X476" i="28"/>
  <c r="X482" i="28"/>
  <c r="T484" i="28"/>
  <c r="T485" i="28"/>
  <c r="X492" i="28"/>
  <c r="X498" i="28"/>
  <c r="T500" i="28"/>
  <c r="T6" i="27"/>
  <c r="AK6" i="27"/>
  <c r="T8" i="27"/>
  <c r="AK8" i="27"/>
  <c r="T11" i="27"/>
  <c r="AK11" i="27"/>
  <c r="T13" i="27"/>
  <c r="AK13" i="27"/>
  <c r="AG16" i="27"/>
  <c r="X21" i="27"/>
  <c r="X24" i="27"/>
  <c r="X27" i="27"/>
  <c r="T33" i="27"/>
  <c r="T36" i="27"/>
  <c r="X37" i="27"/>
  <c r="X40" i="27"/>
  <c r="X43" i="27"/>
  <c r="T49" i="27"/>
  <c r="T52" i="27"/>
  <c r="X53" i="27"/>
  <c r="X56" i="27"/>
  <c r="X59" i="27"/>
  <c r="T65" i="27"/>
  <c r="T68" i="27"/>
  <c r="X69" i="27"/>
  <c r="X72" i="27"/>
  <c r="X75" i="27"/>
  <c r="T81" i="27"/>
  <c r="T84" i="27"/>
  <c r="X85" i="27"/>
  <c r="X88" i="27"/>
  <c r="X91" i="27"/>
  <c r="T97" i="27"/>
  <c r="T100" i="27"/>
  <c r="X101" i="27"/>
  <c r="X104" i="27"/>
  <c r="X107" i="27"/>
  <c r="T113" i="27"/>
  <c r="T116" i="27"/>
  <c r="X117" i="27"/>
  <c r="X120" i="27"/>
  <c r="X123" i="27"/>
  <c r="T129" i="27"/>
  <c r="T132" i="27"/>
  <c r="X133" i="27"/>
  <c r="X136" i="27"/>
  <c r="X139" i="27"/>
  <c r="T145" i="27"/>
  <c r="T148" i="27"/>
  <c r="X149" i="27"/>
  <c r="X152" i="27"/>
  <c r="X155" i="27"/>
  <c r="T161" i="27"/>
  <c r="T164" i="27"/>
  <c r="X165" i="27"/>
  <c r="X168" i="27"/>
  <c r="X171" i="27"/>
  <c r="T177" i="27"/>
  <c r="T180" i="27"/>
  <c r="X181" i="27"/>
  <c r="X184" i="27"/>
  <c r="X187" i="27"/>
  <c r="T193" i="27"/>
  <c r="T196" i="27"/>
  <c r="X197" i="27"/>
  <c r="X200" i="27"/>
  <c r="X203" i="27"/>
  <c r="T209" i="27"/>
  <c r="T212" i="27"/>
  <c r="X213" i="27"/>
  <c r="X216" i="27"/>
  <c r="X219" i="27"/>
  <c r="T225" i="27"/>
  <c r="T228" i="27"/>
  <c r="X229" i="27"/>
  <c r="X232" i="27"/>
  <c r="X235" i="27"/>
  <c r="T241" i="27"/>
  <c r="T244" i="27"/>
  <c r="X245" i="27"/>
  <c r="X248" i="27"/>
  <c r="X251" i="27"/>
  <c r="T257" i="27"/>
  <c r="T260" i="27"/>
  <c r="X261" i="27"/>
  <c r="X264" i="27"/>
  <c r="X267" i="27"/>
  <c r="T273" i="27"/>
  <c r="T276" i="27"/>
  <c r="X277" i="27"/>
  <c r="X280" i="27"/>
  <c r="X283" i="27"/>
  <c r="T289" i="27"/>
  <c r="T292" i="27"/>
  <c r="X293" i="27"/>
  <c r="X296" i="27"/>
  <c r="X299" i="27"/>
  <c r="T305" i="27"/>
  <c r="T308" i="27"/>
  <c r="X309" i="27"/>
  <c r="X312" i="27"/>
  <c r="X315" i="27"/>
  <c r="T321" i="27"/>
  <c r="T324" i="27"/>
  <c r="X325" i="27"/>
  <c r="X328" i="27"/>
  <c r="X331" i="27"/>
  <c r="T337" i="27"/>
  <c r="T340" i="27"/>
  <c r="X341" i="27"/>
  <c r="X344" i="27"/>
  <c r="X347" i="27"/>
  <c r="T353" i="27"/>
  <c r="T356" i="27"/>
  <c r="X357" i="27"/>
  <c r="X360" i="27"/>
  <c r="X363" i="27"/>
  <c r="T369" i="27"/>
  <c r="T372" i="27"/>
  <c r="X373" i="27"/>
  <c r="X376" i="27"/>
  <c r="X379" i="27"/>
  <c r="T385" i="27"/>
  <c r="T388" i="27"/>
  <c r="X389" i="27"/>
  <c r="X392" i="27"/>
  <c r="X395" i="27"/>
  <c r="T401" i="27"/>
  <c r="T404" i="27"/>
  <c r="X405" i="27"/>
  <c r="X408" i="27"/>
  <c r="X411" i="27"/>
  <c r="T417" i="27"/>
  <c r="T420" i="27"/>
  <c r="X421" i="27"/>
  <c r="X424" i="27"/>
  <c r="X427" i="27"/>
  <c r="T433" i="27"/>
  <c r="T436" i="27"/>
  <c r="X437" i="27"/>
  <c r="X440" i="27"/>
  <c r="X443" i="27"/>
  <c r="T449" i="27"/>
  <c r="T452" i="27"/>
  <c r="X453" i="27"/>
  <c r="X456" i="27"/>
  <c r="X459" i="27"/>
  <c r="T465" i="27"/>
  <c r="T468" i="27"/>
  <c r="X469" i="27"/>
  <c r="X472" i="27"/>
  <c r="X475" i="27"/>
  <c r="T481" i="27"/>
  <c r="T484" i="27"/>
  <c r="X485" i="27"/>
  <c r="X488" i="27"/>
  <c r="X491" i="27"/>
  <c r="T497" i="27"/>
  <c r="T500" i="27"/>
  <c r="N16" i="26"/>
  <c r="X6" i="26"/>
  <c r="X8" i="26"/>
  <c r="X11" i="26"/>
  <c r="X13" i="26"/>
  <c r="AH16" i="26"/>
  <c r="T21" i="26"/>
  <c r="X22" i="26"/>
  <c r="T24" i="26"/>
  <c r="T25" i="26"/>
  <c r="X32" i="26"/>
  <c r="T37" i="26"/>
  <c r="X38" i="26"/>
  <c r="T40" i="26"/>
  <c r="T41" i="26"/>
  <c r="X48" i="26"/>
  <c r="T53" i="26"/>
  <c r="X54" i="26"/>
  <c r="T56" i="26"/>
  <c r="T57" i="26"/>
  <c r="X64" i="26"/>
  <c r="T69" i="26"/>
  <c r="X70" i="26"/>
  <c r="T72" i="26"/>
  <c r="T73" i="26"/>
  <c r="X80" i="26"/>
  <c r="T85" i="26"/>
  <c r="X86" i="26"/>
  <c r="T88" i="26"/>
  <c r="T89" i="26"/>
  <c r="X96" i="26"/>
  <c r="T101" i="26"/>
  <c r="X102" i="26"/>
  <c r="T104" i="26"/>
  <c r="T105" i="26"/>
  <c r="X112" i="26"/>
  <c r="T117" i="26"/>
  <c r="X118" i="26"/>
  <c r="T120" i="26"/>
  <c r="T121" i="26"/>
  <c r="X128" i="26"/>
  <c r="T133" i="26"/>
  <c r="X134" i="26"/>
  <c r="T136" i="26"/>
  <c r="T137" i="26"/>
  <c r="X144" i="26"/>
  <c r="T149" i="26"/>
  <c r="X150" i="26"/>
  <c r="T152" i="26"/>
  <c r="T153" i="26"/>
  <c r="X160" i="26"/>
  <c r="T165" i="26"/>
  <c r="X166" i="26"/>
  <c r="T168" i="26"/>
  <c r="T169" i="26"/>
  <c r="X176" i="26"/>
  <c r="T181" i="26"/>
  <c r="X182" i="26"/>
  <c r="T184" i="26"/>
  <c r="T185" i="26"/>
  <c r="X192" i="26"/>
  <c r="X198" i="26"/>
  <c r="T200" i="26"/>
  <c r="T201" i="26"/>
  <c r="X208" i="26"/>
  <c r="X214" i="26"/>
  <c r="T216" i="26"/>
  <c r="T217" i="26"/>
  <c r="T220" i="26"/>
  <c r="X221" i="26"/>
  <c r="T227" i="26"/>
  <c r="X232" i="26"/>
  <c r="X235" i="26"/>
  <c r="T238" i="26"/>
  <c r="X239" i="26"/>
  <c r="X242" i="26"/>
  <c r="X246" i="26"/>
  <c r="X249" i="26"/>
  <c r="X252" i="26"/>
  <c r="X255" i="26"/>
  <c r="T260" i="26"/>
  <c r="X261" i="26"/>
  <c r="T263" i="26"/>
  <c r="T266" i="26"/>
  <c r="T270" i="26"/>
  <c r="X271" i="26"/>
  <c r="X275" i="26"/>
  <c r="T278" i="26"/>
  <c r="T280" i="26"/>
  <c r="T281" i="26"/>
  <c r="T283" i="26"/>
  <c r="T284" i="26"/>
  <c r="T286" i="26"/>
  <c r="T287" i="26"/>
  <c r="T289" i="26"/>
  <c r="T290" i="26"/>
  <c r="T296" i="26"/>
  <c r="T299" i="26"/>
  <c r="T303" i="26"/>
  <c r="X304" i="26"/>
  <c r="T310" i="26"/>
  <c r="X311" i="26"/>
  <c r="T313" i="26"/>
  <c r="X314" i="26"/>
  <c r="X317" i="26"/>
  <c r="X326" i="26"/>
  <c r="T328" i="26"/>
  <c r="T329" i="26"/>
  <c r="X330" i="26"/>
  <c r="X342" i="26"/>
  <c r="T344" i="26"/>
  <c r="T345" i="26"/>
  <c r="X346" i="26"/>
  <c r="X358" i="26"/>
  <c r="T360" i="26"/>
  <c r="T361" i="26"/>
  <c r="X362" i="26"/>
  <c r="X374" i="26"/>
  <c r="T376" i="26"/>
  <c r="T377" i="26"/>
  <c r="T379" i="26"/>
  <c r="T385" i="26"/>
  <c r="T386" i="26"/>
  <c r="X389" i="26"/>
  <c r="T395" i="26"/>
  <c r="X396" i="26"/>
  <c r="X399" i="26"/>
  <c r="X415" i="26"/>
  <c r="X424" i="26"/>
  <c r="X427" i="26"/>
  <c r="X430" i="26"/>
  <c r="T435" i="26"/>
  <c r="T438" i="26"/>
  <c r="T446" i="26"/>
  <c r="T447" i="26"/>
  <c r="X450" i="26"/>
  <c r="X454" i="26"/>
  <c r="T459" i="26"/>
  <c r="X460" i="26"/>
  <c r="X463" i="26"/>
  <c r="T471" i="26"/>
  <c r="X472" i="26"/>
  <c r="T474" i="26"/>
  <c r="X478" i="26"/>
  <c r="T481" i="26"/>
  <c r="X484" i="26"/>
  <c r="T487" i="26"/>
  <c r="X491" i="26"/>
  <c r="X494" i="26"/>
  <c r="T499" i="26"/>
  <c r="X500" i="26"/>
  <c r="Q16" i="25"/>
  <c r="T7" i="25"/>
  <c r="X8" i="25"/>
  <c r="X12" i="25"/>
  <c r="AL12" i="25"/>
  <c r="AJ13" i="25"/>
  <c r="X24" i="25"/>
  <c r="X34" i="25"/>
  <c r="X40" i="25"/>
  <c r="X50" i="25"/>
  <c r="X56" i="25"/>
  <c r="X66" i="25"/>
  <c r="X72" i="25"/>
  <c r="X82" i="25"/>
  <c r="X88" i="25"/>
  <c r="X98" i="25"/>
  <c r="X104" i="25"/>
  <c r="X114" i="25"/>
  <c r="T116" i="25"/>
  <c r="X120" i="25"/>
  <c r="X123" i="25"/>
  <c r="T126" i="25"/>
  <c r="X127" i="25"/>
  <c r="T136" i="25"/>
  <c r="X137" i="25"/>
  <c r="X140" i="25"/>
  <c r="X144" i="25"/>
  <c r="X147" i="25"/>
  <c r="T150" i="25"/>
  <c r="T156" i="25"/>
  <c r="T160" i="25"/>
  <c r="X161" i="25"/>
  <c r="T166" i="25"/>
  <c r="X167" i="25"/>
  <c r="T173" i="25"/>
  <c r="X178" i="25"/>
  <c r="T180" i="25"/>
  <c r="X184" i="25"/>
  <c r="X187" i="25"/>
  <c r="T190" i="25"/>
  <c r="X191" i="25"/>
  <c r="T200" i="25"/>
  <c r="X201" i="25"/>
  <c r="X204" i="25"/>
  <c r="X208" i="25"/>
  <c r="X211" i="25"/>
  <c r="T220" i="25"/>
  <c r="T224" i="25"/>
  <c r="X225" i="25"/>
  <c r="X231" i="25"/>
  <c r="T240" i="25"/>
  <c r="X241" i="25"/>
  <c r="X244" i="25"/>
  <c r="X247" i="25"/>
  <c r="T256" i="25"/>
  <c r="X257" i="25"/>
  <c r="X260" i="25"/>
  <c r="X263" i="25"/>
  <c r="T272" i="25"/>
  <c r="X273" i="25"/>
  <c r="X276" i="25"/>
  <c r="X279" i="25"/>
  <c r="T288" i="25"/>
  <c r="X289" i="25"/>
  <c r="X292" i="25"/>
  <c r="T294" i="25"/>
  <c r="X295" i="25"/>
  <c r="T304" i="25"/>
  <c r="X305" i="25"/>
  <c r="X308" i="25"/>
  <c r="T310" i="25"/>
  <c r="X311" i="25"/>
  <c r="T320" i="25"/>
  <c r="X321" i="25"/>
  <c r="X324" i="25"/>
  <c r="T326" i="25"/>
  <c r="X327" i="25"/>
  <c r="T336" i="25"/>
  <c r="X337" i="25"/>
  <c r="X340" i="25"/>
  <c r="T342" i="25"/>
  <c r="X343" i="25"/>
  <c r="T352" i="25"/>
  <c r="X353" i="25"/>
  <c r="X356" i="25"/>
  <c r="T358" i="25"/>
  <c r="X359" i="25"/>
  <c r="T368" i="25"/>
  <c r="X369" i="25"/>
  <c r="X372" i="25"/>
  <c r="T374" i="25"/>
  <c r="X375" i="25"/>
  <c r="T384" i="25"/>
  <c r="X385" i="25"/>
  <c r="X388" i="25"/>
  <c r="T390" i="25"/>
  <c r="X391" i="25"/>
  <c r="T397" i="25"/>
  <c r="T400" i="25"/>
  <c r="X401" i="25"/>
  <c r="X404" i="25"/>
  <c r="T406" i="25"/>
  <c r="X407" i="25"/>
  <c r="T413" i="25"/>
  <c r="T416" i="25"/>
  <c r="X420" i="25"/>
  <c r="T422" i="25"/>
  <c r="X423" i="25"/>
  <c r="T429" i="25"/>
  <c r="T432" i="25"/>
  <c r="X436" i="25"/>
  <c r="T438" i="25"/>
  <c r="X439" i="25"/>
  <c r="T445" i="25"/>
  <c r="T448" i="25"/>
  <c r="X452" i="25"/>
  <c r="T454" i="25"/>
  <c r="X455" i="25"/>
  <c r="T461" i="25"/>
  <c r="T464" i="25"/>
  <c r="X468" i="25"/>
  <c r="T470" i="25"/>
  <c r="X471" i="25"/>
  <c r="T477" i="25"/>
  <c r="T480" i="25"/>
  <c r="X484" i="25"/>
  <c r="T486" i="25"/>
  <c r="X487" i="25"/>
  <c r="T493" i="25"/>
  <c r="T496" i="25"/>
  <c r="X500" i="25"/>
  <c r="X22" i="24"/>
  <c r="X25" i="24"/>
  <c r="T34" i="24"/>
  <c r="X35" i="24"/>
  <c r="X38" i="24"/>
  <c r="X41" i="24"/>
  <c r="T50" i="24"/>
  <c r="X51" i="24"/>
  <c r="X54" i="24"/>
  <c r="X57" i="24"/>
  <c r="T66" i="24"/>
  <c r="X67" i="24"/>
  <c r="X70" i="24"/>
  <c r="X73" i="24"/>
  <c r="T82" i="24"/>
  <c r="X83" i="24"/>
  <c r="X86" i="24"/>
  <c r="X89" i="24"/>
  <c r="T98" i="24"/>
  <c r="X99" i="24"/>
  <c r="T100" i="24"/>
  <c r="X102" i="24"/>
  <c r="T104" i="24"/>
  <c r="X105" i="24"/>
  <c r="T114" i="24"/>
  <c r="X115" i="24"/>
  <c r="T116" i="24"/>
  <c r="X118" i="24"/>
  <c r="T120" i="24"/>
  <c r="X121" i="24"/>
  <c r="T130" i="24"/>
  <c r="X131" i="24"/>
  <c r="T132" i="24"/>
  <c r="X134" i="24"/>
  <c r="T136" i="24"/>
  <c r="X137" i="24"/>
  <c r="T146" i="24"/>
  <c r="X147" i="24"/>
  <c r="T148" i="24"/>
  <c r="X150" i="24"/>
  <c r="T152" i="24"/>
  <c r="X153" i="24"/>
  <c r="T162" i="24"/>
  <c r="X163" i="24"/>
  <c r="T164" i="24"/>
  <c r="X166" i="24"/>
  <c r="T168" i="24"/>
  <c r="X169" i="24"/>
  <c r="T178" i="24"/>
  <c r="X179" i="24"/>
  <c r="T180" i="24"/>
  <c r="X182" i="24"/>
  <c r="T184" i="24"/>
  <c r="X185" i="24"/>
  <c r="T194" i="24"/>
  <c r="X195" i="24"/>
  <c r="T196" i="24"/>
  <c r="X198" i="24"/>
  <c r="T200" i="24"/>
  <c r="X201" i="24"/>
  <c r="T210" i="24"/>
  <c r="X211" i="24"/>
  <c r="T212" i="24"/>
  <c r="X214" i="24"/>
  <c r="T216" i="24"/>
  <c r="X217" i="24"/>
  <c r="T226" i="24"/>
  <c r="X227" i="24"/>
  <c r="T228" i="24"/>
  <c r="X230" i="24"/>
  <c r="T232" i="24"/>
  <c r="X233" i="24"/>
  <c r="T242" i="24"/>
  <c r="X243" i="24"/>
  <c r="T244" i="24"/>
  <c r="X246" i="24"/>
  <c r="T248" i="24"/>
  <c r="X249" i="24"/>
  <c r="T258" i="24"/>
  <c r="X259" i="24"/>
  <c r="T260" i="24"/>
  <c r="X262" i="24"/>
  <c r="T264" i="24"/>
  <c r="X265" i="24"/>
  <c r="T274" i="24"/>
  <c r="X275" i="24"/>
  <c r="T276" i="24"/>
  <c r="X278" i="24"/>
  <c r="T280" i="24"/>
  <c r="X281" i="24"/>
  <c r="T290" i="24"/>
  <c r="X291" i="24"/>
  <c r="T292" i="24"/>
  <c r="X294" i="24"/>
  <c r="T296" i="24"/>
  <c r="X297" i="24"/>
  <c r="T306" i="24"/>
  <c r="T308" i="24"/>
  <c r="X310" i="24"/>
  <c r="T312" i="24"/>
  <c r="X313" i="24"/>
  <c r="T322" i="24"/>
  <c r="T324" i="24"/>
  <c r="X326" i="24"/>
  <c r="T328" i="24"/>
  <c r="X329" i="24"/>
  <c r="X332" i="24"/>
  <c r="T334" i="24"/>
  <c r="X335" i="24"/>
  <c r="X338" i="24"/>
  <c r="X342" i="24"/>
  <c r="X357" i="24"/>
  <c r="T358" i="24"/>
  <c r="X373" i="24"/>
  <c r="T388" i="24"/>
  <c r="T399" i="24"/>
  <c r="T403" i="24"/>
  <c r="X404" i="24"/>
  <c r="X407" i="24"/>
  <c r="X410" i="24"/>
  <c r="T412" i="24"/>
  <c r="T413" i="24"/>
  <c r="T416" i="24"/>
  <c r="T419" i="24"/>
  <c r="X422" i="24"/>
  <c r="T425" i="24"/>
  <c r="X428" i="24"/>
  <c r="X431" i="24"/>
  <c r="X434" i="24"/>
  <c r="T439" i="24"/>
  <c r="X440" i="24"/>
  <c r="X443" i="24"/>
  <c r="T445" i="24"/>
  <c r="T448" i="24"/>
  <c r="T451" i="24"/>
  <c r="X454" i="24"/>
  <c r="T457" i="24"/>
  <c r="X460" i="24"/>
  <c r="X463" i="24"/>
  <c r="X467" i="24"/>
  <c r="X472" i="24"/>
  <c r="T475" i="24"/>
  <c r="T480" i="24"/>
  <c r="X484" i="24"/>
  <c r="T26" i="23"/>
  <c r="X27" i="23"/>
  <c r="T30" i="23"/>
  <c r="X31" i="23"/>
  <c r="X34" i="23"/>
  <c r="T37" i="23"/>
  <c r="T43" i="23"/>
  <c r="X44" i="23"/>
  <c r="X70" i="23"/>
  <c r="X73" i="23"/>
  <c r="X77" i="23"/>
  <c r="X82" i="23"/>
  <c r="T85" i="23"/>
  <c r="T88" i="23"/>
  <c r="T91" i="23"/>
  <c r="X92" i="23"/>
  <c r="X118" i="23"/>
  <c r="T123" i="23"/>
  <c r="X124" i="23"/>
  <c r="X127" i="23"/>
  <c r="T129" i="23"/>
  <c r="X130" i="23"/>
  <c r="T133" i="23"/>
  <c r="T139" i="23"/>
  <c r="X140" i="23"/>
  <c r="X166" i="23"/>
  <c r="X169" i="23"/>
  <c r="X173" i="23"/>
  <c r="T175" i="23"/>
  <c r="X178" i="23"/>
  <c r="T181" i="23"/>
  <c r="T184" i="23"/>
  <c r="X185" i="23"/>
  <c r="X189" i="23"/>
  <c r="T191" i="23"/>
  <c r="X246" i="23"/>
  <c r="T248" i="23"/>
  <c r="X250" i="23"/>
  <c r="T252" i="23"/>
  <c r="T253" i="23"/>
  <c r="X257" i="23"/>
  <c r="T263" i="23"/>
  <c r="T267" i="23"/>
  <c r="X271" i="23"/>
  <c r="T274" i="23"/>
  <c r="X275" i="23"/>
  <c r="T278" i="23"/>
  <c r="X279" i="23"/>
  <c r="T282" i="23"/>
  <c r="X283" i="23"/>
  <c r="X286" i="23"/>
  <c r="T288" i="23"/>
  <c r="X290" i="23"/>
  <c r="T293" i="23"/>
  <c r="X297" i="23"/>
  <c r="T307" i="23"/>
  <c r="X350" i="23"/>
  <c r="T352" i="23"/>
  <c r="X354" i="23"/>
  <c r="T357" i="23"/>
  <c r="T363" i="23"/>
  <c r="X367" i="23"/>
  <c r="T370" i="23"/>
  <c r="X371" i="23"/>
  <c r="T374" i="23"/>
  <c r="X375" i="23"/>
  <c r="X438" i="23"/>
  <c r="T440" i="23"/>
  <c r="T441" i="23"/>
  <c r="X442" i="23"/>
  <c r="T444" i="23"/>
  <c r="T445" i="23"/>
  <c r="X449" i="23"/>
  <c r="T455" i="23"/>
  <c r="T458" i="23"/>
  <c r="X459" i="23"/>
  <c r="X462" i="23"/>
  <c r="T464" i="23"/>
  <c r="X466" i="23"/>
  <c r="T469" i="23"/>
  <c r="T475" i="23"/>
  <c r="Q16" i="22"/>
  <c r="V16" i="22"/>
  <c r="AK8" i="22"/>
  <c r="X105" i="22"/>
  <c r="T108" i="22"/>
  <c r="X109" i="22"/>
  <c r="T112" i="22"/>
  <c r="X144" i="22"/>
  <c r="T146" i="22"/>
  <c r="X148" i="22"/>
  <c r="T150" i="22"/>
  <c r="T151" i="22"/>
  <c r="X155" i="22"/>
  <c r="X159" i="22"/>
  <c r="T161" i="22"/>
  <c r="T165" i="22"/>
  <c r="T168" i="22"/>
  <c r="T369" i="22"/>
  <c r="T372" i="22"/>
  <c r="X373" i="22"/>
  <c r="T384" i="22"/>
  <c r="X388" i="22"/>
  <c r="T390" i="22"/>
  <c r="T391" i="22"/>
  <c r="X395" i="22"/>
  <c r="X402" i="22"/>
  <c r="T404" i="22"/>
  <c r="T405" i="22"/>
  <c r="T424" i="22"/>
  <c r="X425" i="22"/>
  <c r="T428" i="22"/>
  <c r="T440" i="22"/>
  <c r="X441" i="22"/>
  <c r="T444" i="22"/>
  <c r="AL13" i="21"/>
  <c r="AJ13" i="21"/>
  <c r="T82" i="21"/>
  <c r="X83" i="21"/>
  <c r="T86" i="21"/>
  <c r="X154" i="21"/>
  <c r="X158" i="21"/>
  <c r="T264" i="21"/>
  <c r="T301" i="21"/>
  <c r="T328" i="21"/>
  <c r="T368" i="21"/>
  <c r="T405" i="21"/>
  <c r="T438" i="21"/>
  <c r="AJ9" i="20"/>
  <c r="AL9" i="20"/>
  <c r="T98" i="20"/>
  <c r="T226" i="20"/>
  <c r="T488" i="24"/>
  <c r="X489" i="24"/>
  <c r="X492" i="24"/>
  <c r="X495" i="24"/>
  <c r="T6" i="23"/>
  <c r="AK6" i="23"/>
  <c r="T8" i="23"/>
  <c r="AK8" i="23"/>
  <c r="AL9" i="23"/>
  <c r="AK11" i="23"/>
  <c r="AL12" i="23"/>
  <c r="T13" i="23"/>
  <c r="AK13" i="23"/>
  <c r="AG16" i="23"/>
  <c r="T23" i="23"/>
  <c r="X26" i="23"/>
  <c r="T28" i="23"/>
  <c r="T29" i="23"/>
  <c r="T33" i="23"/>
  <c r="T35" i="23"/>
  <c r="X36" i="23"/>
  <c r="X39" i="23"/>
  <c r="X42" i="23"/>
  <c r="T45" i="23"/>
  <c r="T50" i="23"/>
  <c r="X54" i="23"/>
  <c r="T59" i="23"/>
  <c r="X60" i="23"/>
  <c r="X63" i="23"/>
  <c r="X66" i="23"/>
  <c r="T69" i="23"/>
  <c r="T73" i="23"/>
  <c r="T75" i="23"/>
  <c r="X76" i="23"/>
  <c r="X79" i="23"/>
  <c r="X81" i="23"/>
  <c r="T87" i="23"/>
  <c r="X90" i="23"/>
  <c r="T92" i="23"/>
  <c r="T93" i="23"/>
  <c r="T98" i="23"/>
  <c r="X99" i="23"/>
  <c r="X102" i="23"/>
  <c r="X105" i="23"/>
  <c r="X109" i="23"/>
  <c r="X114" i="23"/>
  <c r="T117" i="23"/>
  <c r="T122" i="23"/>
  <c r="X126" i="23"/>
  <c r="T131" i="23"/>
  <c r="X132" i="23"/>
  <c r="X135" i="23"/>
  <c r="X138" i="23"/>
  <c r="T141" i="23"/>
  <c r="T146" i="23"/>
  <c r="X150" i="23"/>
  <c r="X153" i="23"/>
  <c r="X157" i="23"/>
  <c r="T159" i="23"/>
  <c r="X162" i="23"/>
  <c r="T165" i="23"/>
  <c r="T169" i="23"/>
  <c r="T171" i="23"/>
  <c r="X172" i="23"/>
  <c r="X175" i="23"/>
  <c r="X177" i="23"/>
  <c r="T183" i="23"/>
  <c r="T186" i="23"/>
  <c r="X187" i="23"/>
  <c r="X190" i="23"/>
  <c r="T195" i="23"/>
  <c r="X196" i="23"/>
  <c r="X199" i="23"/>
  <c r="X202" i="23"/>
  <c r="T204" i="23"/>
  <c r="T205" i="23"/>
  <c r="T210" i="23"/>
  <c r="X214" i="23"/>
  <c r="X217" i="23"/>
  <c r="T223" i="23"/>
  <c r="T225" i="23"/>
  <c r="T227" i="23"/>
  <c r="X231" i="23"/>
  <c r="T234" i="23"/>
  <c r="X235" i="23"/>
  <c r="X238" i="23"/>
  <c r="T240" i="23"/>
  <c r="X242" i="23"/>
  <c r="T244" i="23"/>
  <c r="T245" i="23"/>
  <c r="X249" i="23"/>
  <c r="T255" i="23"/>
  <c r="T257" i="23"/>
  <c r="T259" i="23"/>
  <c r="X263" i="23"/>
  <c r="T266" i="23"/>
  <c r="X267" i="23"/>
  <c r="X270" i="23"/>
  <c r="T272" i="23"/>
  <c r="X274" i="23"/>
  <c r="T276" i="23"/>
  <c r="T277" i="23"/>
  <c r="X281" i="23"/>
  <c r="T289" i="23"/>
  <c r="T291" i="23"/>
  <c r="X295" i="23"/>
  <c r="T298" i="23"/>
  <c r="X299" i="23"/>
  <c r="X302" i="23"/>
  <c r="T304" i="23"/>
  <c r="X306" i="23"/>
  <c r="T309" i="23"/>
  <c r="T315" i="23"/>
  <c r="X319" i="23"/>
  <c r="T322" i="23"/>
  <c r="X323" i="23"/>
  <c r="X326" i="23"/>
  <c r="T328" i="23"/>
  <c r="X329" i="23"/>
  <c r="T337" i="23"/>
  <c r="T339" i="23"/>
  <c r="X343" i="23"/>
  <c r="X346" i="23"/>
  <c r="T348" i="23"/>
  <c r="T349" i="23"/>
  <c r="X353" i="23"/>
  <c r="T359" i="23"/>
  <c r="T362" i="23"/>
  <c r="X363" i="23"/>
  <c r="X366" i="23"/>
  <c r="T368" i="23"/>
  <c r="X370" i="23"/>
  <c r="T373" i="23"/>
  <c r="T379" i="23"/>
  <c r="X383" i="23"/>
  <c r="T386" i="23"/>
  <c r="X387" i="23"/>
  <c r="X390" i="23"/>
  <c r="T392" i="23"/>
  <c r="X393" i="23"/>
  <c r="T401" i="23"/>
  <c r="T403" i="23"/>
  <c r="X407" i="23"/>
  <c r="X410" i="23"/>
  <c r="T412" i="23"/>
  <c r="T413" i="23"/>
  <c r="X417" i="23"/>
  <c r="T423" i="23"/>
  <c r="T426" i="23"/>
  <c r="X427" i="23"/>
  <c r="X430" i="23"/>
  <c r="T432" i="23"/>
  <c r="X434" i="23"/>
  <c r="T437" i="23"/>
  <c r="T443" i="23"/>
  <c r="X447" i="23"/>
  <c r="T450" i="23"/>
  <c r="X451" i="23"/>
  <c r="X454" i="23"/>
  <c r="T456" i="23"/>
  <c r="X457" i="23"/>
  <c r="T465" i="23"/>
  <c r="T467" i="23"/>
  <c r="X471" i="23"/>
  <c r="X474" i="23"/>
  <c r="T476" i="23"/>
  <c r="T477" i="23"/>
  <c r="X481" i="23"/>
  <c r="T487" i="23"/>
  <c r="T490" i="23"/>
  <c r="X491" i="23"/>
  <c r="T494" i="23"/>
  <c r="W16" i="22"/>
  <c r="X7" i="22"/>
  <c r="X48" i="22"/>
  <c r="T50" i="22"/>
  <c r="X52" i="22"/>
  <c r="T54" i="22"/>
  <c r="T55" i="22"/>
  <c r="X59" i="22"/>
  <c r="X63" i="22"/>
  <c r="T65" i="22"/>
  <c r="T69" i="22"/>
  <c r="T72" i="22"/>
  <c r="T75" i="22"/>
  <c r="X112" i="22"/>
  <c r="T114" i="22"/>
  <c r="X116" i="22"/>
  <c r="T118" i="22"/>
  <c r="T119" i="22"/>
  <c r="X123" i="22"/>
  <c r="X127" i="22"/>
  <c r="T129" i="22"/>
  <c r="T133" i="22"/>
  <c r="T136" i="22"/>
  <c r="T139" i="22"/>
  <c r="X176" i="22"/>
  <c r="T178" i="22"/>
  <c r="X180" i="22"/>
  <c r="T182" i="22"/>
  <c r="T183" i="22"/>
  <c r="X187" i="22"/>
  <c r="X191" i="22"/>
  <c r="T193" i="22"/>
  <c r="T197" i="22"/>
  <c r="T203" i="22"/>
  <c r="X240" i="22"/>
  <c r="T242" i="22"/>
  <c r="X244" i="22"/>
  <c r="T246" i="22"/>
  <c r="T247" i="22"/>
  <c r="X251" i="22"/>
  <c r="X255" i="22"/>
  <c r="T257" i="22"/>
  <c r="T261" i="22"/>
  <c r="T267" i="22"/>
  <c r="X304" i="22"/>
  <c r="T306" i="22"/>
  <c r="X308" i="22"/>
  <c r="T310" i="22"/>
  <c r="T311" i="22"/>
  <c r="X315" i="22"/>
  <c r="X319" i="22"/>
  <c r="T321" i="22"/>
  <c r="T325" i="22"/>
  <c r="T331" i="22"/>
  <c r="T408" i="22"/>
  <c r="X409" i="22"/>
  <c r="T412" i="22"/>
  <c r="X428" i="22"/>
  <c r="T446" i="22"/>
  <c r="T449" i="22"/>
  <c r="T452" i="22"/>
  <c r="T453" i="22"/>
  <c r="X454" i="22"/>
  <c r="T459" i="22"/>
  <c r="T472" i="22"/>
  <c r="X473" i="22"/>
  <c r="T476" i="22"/>
  <c r="X492" i="22"/>
  <c r="AJ6" i="21"/>
  <c r="AK8" i="21"/>
  <c r="X22" i="21"/>
  <c r="T40" i="21"/>
  <c r="T43" i="21"/>
  <c r="T46" i="21"/>
  <c r="T47" i="21"/>
  <c r="X48" i="21"/>
  <c r="T53" i="21"/>
  <c r="T66" i="21"/>
  <c r="X67" i="21"/>
  <c r="T70" i="21"/>
  <c r="X86" i="21"/>
  <c r="T104" i="21"/>
  <c r="T107" i="21"/>
  <c r="T110" i="21"/>
  <c r="T111" i="21"/>
  <c r="X112" i="21"/>
  <c r="T117" i="21"/>
  <c r="T136" i="21"/>
  <c r="T160" i="21"/>
  <c r="X164" i="21"/>
  <c r="X182" i="21"/>
  <c r="T202" i="21"/>
  <c r="X203" i="21"/>
  <c r="X213" i="21"/>
  <c r="T215" i="21"/>
  <c r="T218" i="21"/>
  <c r="T240" i="21"/>
  <c r="T248" i="21"/>
  <c r="T285" i="21"/>
  <c r="T304" i="21"/>
  <c r="T341" i="21"/>
  <c r="T352" i="21"/>
  <c r="T374" i="21"/>
  <c r="T453" i="21"/>
  <c r="T486" i="21"/>
  <c r="V16" i="20"/>
  <c r="AJ8" i="20"/>
  <c r="T58" i="20"/>
  <c r="T66" i="20"/>
  <c r="T186" i="20"/>
  <c r="T194" i="20"/>
  <c r="T314" i="20"/>
  <c r="T322" i="20"/>
  <c r="T442" i="20"/>
  <c r="T450" i="20"/>
  <c r="N16" i="19"/>
  <c r="AK7" i="19"/>
  <c r="AL9" i="19"/>
  <c r="AJ12" i="19"/>
  <c r="AL12" i="19"/>
  <c r="AL7" i="19"/>
  <c r="AJ7" i="19"/>
  <c r="T494" i="22"/>
  <c r="V16" i="21"/>
  <c r="AK11" i="21"/>
  <c r="T24" i="21"/>
  <c r="T37" i="21"/>
  <c r="T50" i="21"/>
  <c r="T88" i="21"/>
  <c r="T101" i="21"/>
  <c r="T114" i="21"/>
  <c r="T141" i="21"/>
  <c r="T142" i="21"/>
  <c r="T166" i="21"/>
  <c r="T184" i="21"/>
  <c r="T266" i="21"/>
  <c r="T288" i="21"/>
  <c r="T389" i="21"/>
  <c r="T422" i="21"/>
  <c r="T440" i="21"/>
  <c r="T477" i="21"/>
  <c r="T496" i="21"/>
  <c r="AJ7" i="20"/>
  <c r="AL7" i="20"/>
  <c r="T26" i="20"/>
  <c r="T154" i="20"/>
  <c r="T282" i="20"/>
  <c r="T410" i="20"/>
  <c r="X489" i="23"/>
  <c r="T497" i="23"/>
  <c r="T499" i="23"/>
  <c r="T8" i="22"/>
  <c r="AK9" i="22"/>
  <c r="X12" i="22"/>
  <c r="AF16" i="22"/>
  <c r="T21" i="22"/>
  <c r="X25" i="22"/>
  <c r="T28" i="22"/>
  <c r="X29" i="22"/>
  <c r="X32" i="22"/>
  <c r="T34" i="22"/>
  <c r="X36" i="22"/>
  <c r="T38" i="22"/>
  <c r="T39" i="22"/>
  <c r="X43" i="22"/>
  <c r="X47" i="22"/>
  <c r="T49" i="22"/>
  <c r="T51" i="22"/>
  <c r="T53" i="22"/>
  <c r="X57" i="22"/>
  <c r="T60" i="22"/>
  <c r="X61" i="22"/>
  <c r="X64" i="22"/>
  <c r="T66" i="22"/>
  <c r="X68" i="22"/>
  <c r="T70" i="22"/>
  <c r="T71" i="22"/>
  <c r="X75" i="22"/>
  <c r="X79" i="22"/>
  <c r="T81" i="22"/>
  <c r="T83" i="22"/>
  <c r="T85" i="22"/>
  <c r="X89" i="22"/>
  <c r="T92" i="22"/>
  <c r="X93" i="22"/>
  <c r="X96" i="22"/>
  <c r="T98" i="22"/>
  <c r="X100" i="22"/>
  <c r="T102" i="22"/>
  <c r="T103" i="22"/>
  <c r="X107" i="22"/>
  <c r="X111" i="22"/>
  <c r="T113" i="22"/>
  <c r="T115" i="22"/>
  <c r="T117" i="22"/>
  <c r="X121" i="22"/>
  <c r="T124" i="22"/>
  <c r="X125" i="22"/>
  <c r="X128" i="22"/>
  <c r="T130" i="22"/>
  <c r="X132" i="22"/>
  <c r="T134" i="22"/>
  <c r="T135" i="22"/>
  <c r="X139" i="22"/>
  <c r="X143" i="22"/>
  <c r="T145" i="22"/>
  <c r="T147" i="22"/>
  <c r="T149" i="22"/>
  <c r="X153" i="22"/>
  <c r="T156" i="22"/>
  <c r="X160" i="22"/>
  <c r="T162" i="22"/>
  <c r="X164" i="22"/>
  <c r="T166" i="22"/>
  <c r="T167" i="22"/>
  <c r="X171" i="22"/>
  <c r="X175" i="22"/>
  <c r="T177" i="22"/>
  <c r="T179" i="22"/>
  <c r="T181" i="22"/>
  <c r="X185" i="22"/>
  <c r="T188" i="22"/>
  <c r="X192" i="22"/>
  <c r="T194" i="22"/>
  <c r="X196" i="22"/>
  <c r="T198" i="22"/>
  <c r="T199" i="22"/>
  <c r="X203" i="22"/>
  <c r="X207" i="22"/>
  <c r="T209" i="22"/>
  <c r="T211" i="22"/>
  <c r="T213" i="22"/>
  <c r="X217" i="22"/>
  <c r="T220" i="22"/>
  <c r="X221" i="22"/>
  <c r="X224" i="22"/>
  <c r="T226" i="22"/>
  <c r="X228" i="22"/>
  <c r="T230" i="22"/>
  <c r="T231" i="22"/>
  <c r="X235" i="22"/>
  <c r="X239" i="22"/>
  <c r="T241" i="22"/>
  <c r="T243" i="22"/>
  <c r="T245" i="22"/>
  <c r="X249" i="22"/>
  <c r="T252" i="22"/>
  <c r="X253" i="22"/>
  <c r="X256" i="22"/>
  <c r="T258" i="22"/>
  <c r="X260" i="22"/>
  <c r="T262" i="22"/>
  <c r="T263" i="22"/>
  <c r="X267" i="22"/>
  <c r="X271" i="22"/>
  <c r="T273" i="22"/>
  <c r="T275" i="22"/>
  <c r="T277" i="22"/>
  <c r="X281" i="22"/>
  <c r="T284" i="22"/>
  <c r="X285" i="22"/>
  <c r="X288" i="22"/>
  <c r="T290" i="22"/>
  <c r="X292" i="22"/>
  <c r="T294" i="22"/>
  <c r="T295" i="22"/>
  <c r="X299" i="22"/>
  <c r="X303" i="22"/>
  <c r="T305" i="22"/>
  <c r="T307" i="22"/>
  <c r="T309" i="22"/>
  <c r="X313" i="22"/>
  <c r="T316" i="22"/>
  <c r="X317" i="22"/>
  <c r="X320" i="22"/>
  <c r="T322" i="22"/>
  <c r="X324" i="22"/>
  <c r="T326" i="22"/>
  <c r="T327" i="22"/>
  <c r="X331" i="22"/>
  <c r="X335" i="22"/>
  <c r="T337" i="22"/>
  <c r="T339" i="22"/>
  <c r="T341" i="22"/>
  <c r="X345" i="22"/>
  <c r="T348" i="22"/>
  <c r="X349" i="22"/>
  <c r="X352" i="22"/>
  <c r="X355" i="22"/>
  <c r="X358" i="22"/>
  <c r="T360" i="22"/>
  <c r="X365" i="22"/>
  <c r="X368" i="22"/>
  <c r="X371" i="22"/>
  <c r="X380" i="22"/>
  <c r="X383" i="22"/>
  <c r="X386" i="22"/>
  <c r="T387" i="22"/>
  <c r="T388" i="22"/>
  <c r="T389" i="22"/>
  <c r="X393" i="22"/>
  <c r="X397" i="22"/>
  <c r="X404" i="22"/>
  <c r="T406" i="22"/>
  <c r="T407" i="22"/>
  <c r="X411" i="22"/>
  <c r="T413" i="22"/>
  <c r="X416" i="22"/>
  <c r="X420" i="22"/>
  <c r="T422" i="22"/>
  <c r="X427" i="22"/>
  <c r="T429" i="22"/>
  <c r="X432" i="22"/>
  <c r="X436" i="22"/>
  <c r="T438" i="22"/>
  <c r="X443" i="22"/>
  <c r="T445" i="22"/>
  <c r="X448" i="22"/>
  <c r="X452" i="22"/>
  <c r="T454" i="22"/>
  <c r="X459" i="22"/>
  <c r="T461" i="22"/>
  <c r="X464" i="22"/>
  <c r="X468" i="22"/>
  <c r="T470" i="22"/>
  <c r="X475" i="22"/>
  <c r="T477" i="22"/>
  <c r="X480" i="22"/>
  <c r="X484" i="22"/>
  <c r="T486" i="22"/>
  <c r="X491" i="22"/>
  <c r="T493" i="22"/>
  <c r="X496" i="22"/>
  <c r="X500" i="22"/>
  <c r="X7" i="21"/>
  <c r="AJ7" i="21"/>
  <c r="X9" i="21"/>
  <c r="AK12" i="21"/>
  <c r="AK15" i="21"/>
  <c r="AH16" i="21"/>
  <c r="AB16" i="21"/>
  <c r="X21" i="21"/>
  <c r="T23" i="21"/>
  <c r="X26" i="21"/>
  <c r="X30" i="21"/>
  <c r="T32" i="21"/>
  <c r="X37" i="21"/>
  <c r="T39" i="21"/>
  <c r="X42" i="21"/>
  <c r="X46" i="21"/>
  <c r="T48" i="21"/>
  <c r="X53" i="21"/>
  <c r="T55" i="21"/>
  <c r="X58" i="21"/>
  <c r="X62" i="21"/>
  <c r="T64" i="21"/>
  <c r="X69" i="21"/>
  <c r="T71" i="21"/>
  <c r="X74" i="21"/>
  <c r="X78" i="21"/>
  <c r="T80" i="21"/>
  <c r="X85" i="21"/>
  <c r="T87" i="21"/>
  <c r="X90" i="21"/>
  <c r="X94" i="21"/>
  <c r="T96" i="21"/>
  <c r="X101" i="21"/>
  <c r="T103" i="21"/>
  <c r="X106" i="21"/>
  <c r="X110" i="21"/>
  <c r="T112" i="21"/>
  <c r="X117" i="21"/>
  <c r="T119" i="21"/>
  <c r="X122" i="21"/>
  <c r="X126" i="21"/>
  <c r="X132" i="21"/>
  <c r="T133" i="21"/>
  <c r="X135" i="21"/>
  <c r="T137" i="21"/>
  <c r="T140" i="21"/>
  <c r="X144" i="21"/>
  <c r="X147" i="21"/>
  <c r="X150" i="21"/>
  <c r="T155" i="21"/>
  <c r="X156" i="21"/>
  <c r="T157" i="21"/>
  <c r="T158" i="21"/>
  <c r="T159" i="21"/>
  <c r="X168" i="21"/>
  <c r="X171" i="21"/>
  <c r="X181" i="21"/>
  <c r="T183" i="21"/>
  <c r="X186" i="21"/>
  <c r="X190" i="21"/>
  <c r="X196" i="21"/>
  <c r="T197" i="21"/>
  <c r="X199" i="21"/>
  <c r="T201" i="21"/>
  <c r="T204" i="21"/>
  <c r="X208" i="21"/>
  <c r="X211" i="21"/>
  <c r="X214" i="21"/>
  <c r="T219" i="21"/>
  <c r="X220" i="21"/>
  <c r="T221" i="21"/>
  <c r="T222" i="21"/>
  <c r="T223" i="21"/>
  <c r="X232" i="21"/>
  <c r="X235" i="21"/>
  <c r="X245" i="21"/>
  <c r="T247" i="21"/>
  <c r="X250" i="21"/>
  <c r="X254" i="21"/>
  <c r="X260" i="21"/>
  <c r="T261" i="21"/>
  <c r="X263" i="21"/>
  <c r="T265" i="21"/>
  <c r="T268" i="21"/>
  <c r="X276" i="21"/>
  <c r="X278" i="21"/>
  <c r="X281" i="21"/>
  <c r="T284" i="21"/>
  <c r="T286" i="21"/>
  <c r="T287" i="21"/>
  <c r="T290" i="21"/>
  <c r="X291" i="21"/>
  <c r="X296" i="21"/>
  <c r="X300" i="21"/>
  <c r="T305" i="21"/>
  <c r="X306" i="21"/>
  <c r="T307" i="21"/>
  <c r="X309" i="21"/>
  <c r="T311" i="21"/>
  <c r="T314" i="21"/>
  <c r="X315" i="21"/>
  <c r="X318" i="21"/>
  <c r="X321" i="21"/>
  <c r="T324" i="21"/>
  <c r="T331" i="21"/>
  <c r="X340" i="21"/>
  <c r="X342" i="21"/>
  <c r="X345" i="21"/>
  <c r="T348" i="21"/>
  <c r="T350" i="21"/>
  <c r="T351" i="21"/>
  <c r="T354" i="21"/>
  <c r="X355" i="21"/>
  <c r="X360" i="21"/>
  <c r="X364" i="21"/>
  <c r="T369" i="21"/>
  <c r="X370" i="21"/>
  <c r="T371" i="21"/>
  <c r="X373" i="21"/>
  <c r="T375" i="21"/>
  <c r="T378" i="21"/>
  <c r="X379" i="21"/>
  <c r="X382" i="21"/>
  <c r="X385" i="21"/>
  <c r="T388" i="21"/>
  <c r="T395" i="21"/>
  <c r="X404" i="21"/>
  <c r="X406" i="21"/>
  <c r="X409" i="21"/>
  <c r="T412" i="21"/>
  <c r="T414" i="21"/>
  <c r="T415" i="21"/>
  <c r="T418" i="21"/>
  <c r="X419" i="21"/>
  <c r="X424" i="21"/>
  <c r="X428" i="21"/>
  <c r="T433" i="21"/>
  <c r="X434" i="21"/>
  <c r="T435" i="21"/>
  <c r="X437" i="21"/>
  <c r="T439" i="21"/>
  <c r="T442" i="21"/>
  <c r="X443" i="21"/>
  <c r="X446" i="21"/>
  <c r="X449" i="21"/>
  <c r="T452" i="21"/>
  <c r="X468" i="21"/>
  <c r="X470" i="21"/>
  <c r="X473" i="21"/>
  <c r="T475" i="21"/>
  <c r="T476" i="21"/>
  <c r="T478" i="21"/>
  <c r="T479" i="21"/>
  <c r="T482" i="21"/>
  <c r="X483" i="21"/>
  <c r="X488" i="21"/>
  <c r="X492" i="21"/>
  <c r="T494" i="21"/>
  <c r="T495" i="21"/>
  <c r="T498" i="21"/>
  <c r="X499" i="21"/>
  <c r="AK7" i="20"/>
  <c r="T9" i="20"/>
  <c r="AK9" i="20"/>
  <c r="X13" i="20"/>
  <c r="AH16" i="20"/>
  <c r="X22" i="20"/>
  <c r="T24" i="20"/>
  <c r="T25" i="20"/>
  <c r="T28" i="20"/>
  <c r="X29" i="20"/>
  <c r="T35" i="20"/>
  <c r="X36" i="20"/>
  <c r="T37" i="20"/>
  <c r="T39" i="20"/>
  <c r="X40" i="20"/>
  <c r="X43" i="20"/>
  <c r="T46" i="20"/>
  <c r="X54" i="20"/>
  <c r="T56" i="20"/>
  <c r="T57" i="20"/>
  <c r="T60" i="20"/>
  <c r="X61" i="20"/>
  <c r="T67" i="20"/>
  <c r="X68" i="20"/>
  <c r="T69" i="20"/>
  <c r="T71" i="20"/>
  <c r="X72" i="20"/>
  <c r="X75" i="20"/>
  <c r="T78" i="20"/>
  <c r="X86" i="20"/>
  <c r="T88" i="20"/>
  <c r="T89" i="20"/>
  <c r="T92" i="20"/>
  <c r="X93" i="20"/>
  <c r="T99" i="20"/>
  <c r="X100" i="20"/>
  <c r="T101" i="20"/>
  <c r="T103" i="20"/>
  <c r="X104" i="20"/>
  <c r="X107" i="20"/>
  <c r="T110" i="20"/>
  <c r="X118" i="20"/>
  <c r="T120" i="20"/>
  <c r="T121" i="20"/>
  <c r="T124" i="20"/>
  <c r="X125" i="20"/>
  <c r="T131" i="20"/>
  <c r="X132" i="20"/>
  <c r="T133" i="20"/>
  <c r="T135" i="20"/>
  <c r="X136" i="20"/>
  <c r="X139" i="20"/>
  <c r="T142" i="20"/>
  <c r="X150" i="20"/>
  <c r="T152" i="20"/>
  <c r="T153" i="20"/>
  <c r="T156" i="20"/>
  <c r="X157" i="20"/>
  <c r="T163" i="20"/>
  <c r="X164" i="20"/>
  <c r="T165" i="20"/>
  <c r="T167" i="20"/>
  <c r="X168" i="20"/>
  <c r="X171" i="20"/>
  <c r="T174" i="20"/>
  <c r="X182" i="20"/>
  <c r="T184" i="20"/>
  <c r="T185" i="20"/>
  <c r="T188" i="20"/>
  <c r="X189" i="20"/>
  <c r="T195" i="20"/>
  <c r="X196" i="20"/>
  <c r="T197" i="20"/>
  <c r="T199" i="20"/>
  <c r="X200" i="20"/>
  <c r="X203" i="20"/>
  <c r="T206" i="20"/>
  <c r="X214" i="20"/>
  <c r="T216" i="20"/>
  <c r="T217" i="20"/>
  <c r="T220" i="20"/>
  <c r="X221" i="20"/>
  <c r="T227" i="20"/>
  <c r="X228" i="20"/>
  <c r="T229" i="20"/>
  <c r="T231" i="20"/>
  <c r="X232" i="20"/>
  <c r="X235" i="20"/>
  <c r="T238" i="20"/>
  <c r="X246" i="20"/>
  <c r="T248" i="20"/>
  <c r="T249" i="20"/>
  <c r="T252" i="20"/>
  <c r="X253" i="20"/>
  <c r="T259" i="20"/>
  <c r="X260" i="20"/>
  <c r="T261" i="20"/>
  <c r="T263" i="20"/>
  <c r="X264" i="20"/>
  <c r="X267" i="20"/>
  <c r="T270" i="20"/>
  <c r="X278" i="20"/>
  <c r="T280" i="20"/>
  <c r="T281" i="20"/>
  <c r="T284" i="20"/>
  <c r="X285" i="20"/>
  <c r="T291" i="20"/>
  <c r="X292" i="20"/>
  <c r="T293" i="20"/>
  <c r="T295" i="20"/>
  <c r="X296" i="20"/>
  <c r="X299" i="20"/>
  <c r="T302" i="20"/>
  <c r="X310" i="20"/>
  <c r="T312" i="20"/>
  <c r="T313" i="20"/>
  <c r="T316" i="20"/>
  <c r="X317" i="20"/>
  <c r="T323" i="20"/>
  <c r="X324" i="20"/>
  <c r="T325" i="20"/>
  <c r="T327" i="20"/>
  <c r="X328" i="20"/>
  <c r="X331" i="20"/>
  <c r="T334" i="20"/>
  <c r="X342" i="20"/>
  <c r="T344" i="20"/>
  <c r="T345" i="20"/>
  <c r="T348" i="20"/>
  <c r="X349" i="20"/>
  <c r="T355" i="20"/>
  <c r="X356" i="20"/>
  <c r="T357" i="20"/>
  <c r="T359" i="20"/>
  <c r="X360" i="20"/>
  <c r="X363" i="20"/>
  <c r="T366" i="20"/>
  <c r="X374" i="20"/>
  <c r="T376" i="20"/>
  <c r="T377" i="20"/>
  <c r="T380" i="20"/>
  <c r="X381" i="20"/>
  <c r="T387" i="20"/>
  <c r="X388" i="20"/>
  <c r="T389" i="20"/>
  <c r="T391" i="20"/>
  <c r="X392" i="20"/>
  <c r="X395" i="20"/>
  <c r="T398" i="20"/>
  <c r="X406" i="20"/>
  <c r="T408" i="20"/>
  <c r="T409" i="20"/>
  <c r="T412" i="20"/>
  <c r="X413" i="20"/>
  <c r="T419" i="20"/>
  <c r="X420" i="20"/>
  <c r="T421" i="20"/>
  <c r="T423" i="20"/>
  <c r="X424" i="20"/>
  <c r="X427" i="20"/>
  <c r="T430" i="20"/>
  <c r="X438" i="20"/>
  <c r="T440" i="20"/>
  <c r="T441" i="20"/>
  <c r="T444" i="20"/>
  <c r="X445" i="20"/>
  <c r="T451" i="20"/>
  <c r="X452" i="20"/>
  <c r="T453" i="20"/>
  <c r="T455" i="20"/>
  <c r="X456" i="20"/>
  <c r="X459" i="20"/>
  <c r="T462" i="20"/>
  <c r="T468" i="20"/>
  <c r="X470" i="20"/>
  <c r="T472" i="20"/>
  <c r="T473" i="20"/>
  <c r="X477" i="20"/>
  <c r="T483" i="20"/>
  <c r="X484" i="20"/>
  <c r="T485" i="20"/>
  <c r="T487" i="20"/>
  <c r="X491" i="20"/>
  <c r="Q16" i="19"/>
  <c r="V16" i="19"/>
  <c r="T8" i="19"/>
  <c r="AL11" i="19"/>
  <c r="AK13" i="19"/>
  <c r="AK15" i="19"/>
  <c r="T34" i="19"/>
  <c r="T53" i="19"/>
  <c r="T65" i="19"/>
  <c r="T81" i="19"/>
  <c r="T87" i="19"/>
  <c r="T97" i="19"/>
  <c r="T111" i="19"/>
  <c r="T143" i="19"/>
  <c r="T175" i="19"/>
  <c r="T188" i="19"/>
  <c r="T207" i="19"/>
  <c r="T220" i="19"/>
  <c r="T239" i="19"/>
  <c r="T252" i="19"/>
  <c r="T271" i="19"/>
  <c r="T284" i="19"/>
  <c r="T303" i="19"/>
  <c r="T316" i="19"/>
  <c r="T335" i="19"/>
  <c r="T348" i="19"/>
  <c r="T367" i="19"/>
  <c r="T380" i="19"/>
  <c r="T399" i="19"/>
  <c r="T412" i="19"/>
  <c r="T431" i="19"/>
  <c r="T444" i="19"/>
  <c r="M16" i="18"/>
  <c r="AC16" i="18" s="1"/>
  <c r="S16" i="18"/>
  <c r="T65" i="16"/>
  <c r="T135" i="16"/>
  <c r="X487" i="23"/>
  <c r="X490" i="23"/>
  <c r="T492" i="23"/>
  <c r="T493" i="23"/>
  <c r="X497" i="23"/>
  <c r="U16" i="22"/>
  <c r="T7" i="22"/>
  <c r="T11" i="22"/>
  <c r="AK12" i="22"/>
  <c r="L16" i="22"/>
  <c r="AG16" i="22"/>
  <c r="T25" i="22"/>
  <c r="T27" i="22"/>
  <c r="T29" i="22"/>
  <c r="X33" i="22"/>
  <c r="T36" i="22"/>
  <c r="X40" i="22"/>
  <c r="T42" i="22"/>
  <c r="X44" i="22"/>
  <c r="T46" i="22"/>
  <c r="T47" i="22"/>
  <c r="X51" i="22"/>
  <c r="T57" i="22"/>
  <c r="T59" i="22"/>
  <c r="T61" i="22"/>
  <c r="X65" i="22"/>
  <c r="T68" i="22"/>
  <c r="X72" i="22"/>
  <c r="T74" i="22"/>
  <c r="X76" i="22"/>
  <c r="T78" i="22"/>
  <c r="T79" i="22"/>
  <c r="X83" i="22"/>
  <c r="T89" i="22"/>
  <c r="T91" i="22"/>
  <c r="T93" i="22"/>
  <c r="X97" i="22"/>
  <c r="T100" i="22"/>
  <c r="X104" i="22"/>
  <c r="T106" i="22"/>
  <c r="X108" i="22"/>
  <c r="T110" i="22"/>
  <c r="T111" i="22"/>
  <c r="X115" i="22"/>
  <c r="T121" i="22"/>
  <c r="T123" i="22"/>
  <c r="T125" i="22"/>
  <c r="X129" i="22"/>
  <c r="T132" i="22"/>
  <c r="X136" i="22"/>
  <c r="T138" i="22"/>
  <c r="X140" i="22"/>
  <c r="T142" i="22"/>
  <c r="T143" i="22"/>
  <c r="X147" i="22"/>
  <c r="X151" i="22"/>
  <c r="T153" i="22"/>
  <c r="T155" i="22"/>
  <c r="T157" i="22"/>
  <c r="X161" i="22"/>
  <c r="T164" i="22"/>
  <c r="X168" i="22"/>
  <c r="T170" i="22"/>
  <c r="X172" i="22"/>
  <c r="T174" i="22"/>
  <c r="T175" i="22"/>
  <c r="X179" i="22"/>
  <c r="X183" i="22"/>
  <c r="T185" i="22"/>
  <c r="T187" i="22"/>
  <c r="T189" i="22"/>
  <c r="X193" i="22"/>
  <c r="T196" i="22"/>
  <c r="X200" i="22"/>
  <c r="T202" i="22"/>
  <c r="X204" i="22"/>
  <c r="T206" i="22"/>
  <c r="T207" i="22"/>
  <c r="X211" i="22"/>
  <c r="T217" i="22"/>
  <c r="T219" i="22"/>
  <c r="T221" i="22"/>
  <c r="X225" i="22"/>
  <c r="T228" i="22"/>
  <c r="X232" i="22"/>
  <c r="T234" i="22"/>
  <c r="X236" i="22"/>
  <c r="T238" i="22"/>
  <c r="T239" i="22"/>
  <c r="X243" i="22"/>
  <c r="T249" i="22"/>
  <c r="T251" i="22"/>
  <c r="T253" i="22"/>
  <c r="X257" i="22"/>
  <c r="T260" i="22"/>
  <c r="X264" i="22"/>
  <c r="T266" i="22"/>
  <c r="X268" i="22"/>
  <c r="T270" i="22"/>
  <c r="T271" i="22"/>
  <c r="X275" i="22"/>
  <c r="T281" i="22"/>
  <c r="T283" i="22"/>
  <c r="T285" i="22"/>
  <c r="X289" i="22"/>
  <c r="T292" i="22"/>
  <c r="X296" i="22"/>
  <c r="T298" i="22"/>
  <c r="X300" i="22"/>
  <c r="T302" i="22"/>
  <c r="T303" i="22"/>
  <c r="X307" i="22"/>
  <c r="T313" i="22"/>
  <c r="T315" i="22"/>
  <c r="T317" i="22"/>
  <c r="X321" i="22"/>
  <c r="T324" i="22"/>
  <c r="X328" i="22"/>
  <c r="T330" i="22"/>
  <c r="X332" i="22"/>
  <c r="T334" i="22"/>
  <c r="T335" i="22"/>
  <c r="X339" i="22"/>
  <c r="T345" i="22"/>
  <c r="T347" i="22"/>
  <c r="T349" i="22"/>
  <c r="X353" i="22"/>
  <c r="X356" i="22"/>
  <c r="X359" i="22"/>
  <c r="T362" i="22"/>
  <c r="T365" i="22"/>
  <c r="T368" i="22"/>
  <c r="X369" i="22"/>
  <c r="T370" i="22"/>
  <c r="X372" i="22"/>
  <c r="T377" i="22"/>
  <c r="T380" i="22"/>
  <c r="X381" i="22"/>
  <c r="X384" i="22"/>
  <c r="X387" i="22"/>
  <c r="X394" i="22"/>
  <c r="T395" i="22"/>
  <c r="T396" i="22"/>
  <c r="T397" i="22"/>
  <c r="X401" i="22"/>
  <c r="X405" i="22"/>
  <c r="X414" i="22"/>
  <c r="X417" i="22"/>
  <c r="X430" i="22"/>
  <c r="X433" i="22"/>
  <c r="X446" i="22"/>
  <c r="X449" i="22"/>
  <c r="X462" i="22"/>
  <c r="X465" i="22"/>
  <c r="X478" i="22"/>
  <c r="X481" i="22"/>
  <c r="X494" i="22"/>
  <c r="X497" i="22"/>
  <c r="X6" i="21"/>
  <c r="T7" i="21"/>
  <c r="AK7" i="21"/>
  <c r="T9" i="21"/>
  <c r="AK9" i="21"/>
  <c r="T13" i="21"/>
  <c r="AK13" i="21"/>
  <c r="AG16" i="21"/>
  <c r="X24" i="21"/>
  <c r="X27" i="21"/>
  <c r="X40" i="21"/>
  <c r="X43" i="21"/>
  <c r="X56" i="21"/>
  <c r="X59" i="21"/>
  <c r="X72" i="21"/>
  <c r="X75" i="21"/>
  <c r="X88" i="21"/>
  <c r="X91" i="21"/>
  <c r="X104" i="21"/>
  <c r="X107" i="21"/>
  <c r="X120" i="21"/>
  <c r="X123" i="21"/>
  <c r="X133" i="21"/>
  <c r="T135" i="21"/>
  <c r="X138" i="21"/>
  <c r="X142" i="21"/>
  <c r="X148" i="21"/>
  <c r="T149" i="21"/>
  <c r="X151" i="21"/>
  <c r="T153" i="21"/>
  <c r="T156" i="21"/>
  <c r="X160" i="21"/>
  <c r="X163" i="21"/>
  <c r="X166" i="21"/>
  <c r="T171" i="21"/>
  <c r="X172" i="21"/>
  <c r="T173" i="21"/>
  <c r="T174" i="21"/>
  <c r="T175" i="21"/>
  <c r="X184" i="21"/>
  <c r="X187" i="21"/>
  <c r="X197" i="21"/>
  <c r="T199" i="21"/>
  <c r="X202" i="21"/>
  <c r="X206" i="21"/>
  <c r="X212" i="21"/>
  <c r="T213" i="21"/>
  <c r="X215" i="21"/>
  <c r="T217" i="21"/>
  <c r="T220" i="21"/>
  <c r="X224" i="21"/>
  <c r="X227" i="21"/>
  <c r="X230" i="21"/>
  <c r="T235" i="21"/>
  <c r="X236" i="21"/>
  <c r="T237" i="21"/>
  <c r="T238" i="21"/>
  <c r="T239" i="21"/>
  <c r="X248" i="21"/>
  <c r="X251" i="21"/>
  <c r="X261" i="21"/>
  <c r="T263" i="21"/>
  <c r="X266" i="21"/>
  <c r="X270" i="21"/>
  <c r="X273" i="21"/>
  <c r="T276" i="21"/>
  <c r="T283" i="21"/>
  <c r="X292" i="21"/>
  <c r="X294" i="21"/>
  <c r="X297" i="21"/>
  <c r="T302" i="21"/>
  <c r="T303" i="21"/>
  <c r="T306" i="21"/>
  <c r="X307" i="21"/>
  <c r="X312" i="21"/>
  <c r="X316" i="21"/>
  <c r="T321" i="21"/>
  <c r="X322" i="21"/>
  <c r="T323" i="21"/>
  <c r="X325" i="21"/>
  <c r="T327" i="21"/>
  <c r="T330" i="21"/>
  <c r="X331" i="21"/>
  <c r="X334" i="21"/>
  <c r="X337" i="21"/>
  <c r="T340" i="21"/>
  <c r="T347" i="21"/>
  <c r="X356" i="21"/>
  <c r="X358" i="21"/>
  <c r="X361" i="21"/>
  <c r="T366" i="21"/>
  <c r="T367" i="21"/>
  <c r="T370" i="21"/>
  <c r="X371" i="21"/>
  <c r="X376" i="21"/>
  <c r="X380" i="21"/>
  <c r="T385" i="21"/>
  <c r="X386" i="21"/>
  <c r="T387" i="21"/>
  <c r="X389" i="21"/>
  <c r="T391" i="21"/>
  <c r="T394" i="21"/>
  <c r="X395" i="21"/>
  <c r="X398" i="21"/>
  <c r="X401" i="21"/>
  <c r="T404" i="21"/>
  <c r="T411" i="21"/>
  <c r="X420" i="21"/>
  <c r="X422" i="21"/>
  <c r="X425" i="21"/>
  <c r="T428" i="21"/>
  <c r="T430" i="21"/>
  <c r="T431" i="21"/>
  <c r="T434" i="21"/>
  <c r="X435" i="21"/>
  <c r="X440" i="21"/>
  <c r="X444" i="21"/>
  <c r="T449" i="21"/>
  <c r="X450" i="21"/>
  <c r="T451" i="21"/>
  <c r="X453" i="21"/>
  <c r="T455" i="21"/>
  <c r="T458" i="21"/>
  <c r="X459" i="21"/>
  <c r="X462" i="21"/>
  <c r="X465" i="21"/>
  <c r="T467" i="21"/>
  <c r="T468" i="21"/>
  <c r="X484" i="21"/>
  <c r="X486" i="21"/>
  <c r="X489" i="21"/>
  <c r="T491" i="21"/>
  <c r="X493" i="21"/>
  <c r="X496" i="21"/>
  <c r="X500" i="21"/>
  <c r="X8" i="20"/>
  <c r="T13" i="20"/>
  <c r="AK13" i="20"/>
  <c r="AG16" i="20"/>
  <c r="T22" i="20"/>
  <c r="X30" i="20"/>
  <c r="T32" i="20"/>
  <c r="T33" i="20"/>
  <c r="T36" i="20"/>
  <c r="X37" i="20"/>
  <c r="T43" i="20"/>
  <c r="X44" i="20"/>
  <c r="T45" i="20"/>
  <c r="T47" i="20"/>
  <c r="X48" i="20"/>
  <c r="X51" i="20"/>
  <c r="T54" i="20"/>
  <c r="X62" i="20"/>
  <c r="T65" i="20"/>
  <c r="T68" i="20"/>
  <c r="X69" i="20"/>
  <c r="T75" i="20"/>
  <c r="X76" i="20"/>
  <c r="T77" i="20"/>
  <c r="T79" i="20"/>
  <c r="X80" i="20"/>
  <c r="X83" i="20"/>
  <c r="T86" i="20"/>
  <c r="X94" i="20"/>
  <c r="T97" i="20"/>
  <c r="T100" i="20"/>
  <c r="X101" i="20"/>
  <c r="T107" i="20"/>
  <c r="X108" i="20"/>
  <c r="T109" i="20"/>
  <c r="T111" i="20"/>
  <c r="X112" i="20"/>
  <c r="X115" i="20"/>
  <c r="T118" i="20"/>
  <c r="X126" i="20"/>
  <c r="T129" i="20"/>
  <c r="T132" i="20"/>
  <c r="X133" i="20"/>
  <c r="T139" i="20"/>
  <c r="X140" i="20"/>
  <c r="T141" i="20"/>
  <c r="T143" i="20"/>
  <c r="X144" i="20"/>
  <c r="X147" i="20"/>
  <c r="T150" i="20"/>
  <c r="X158" i="20"/>
  <c r="T161" i="20"/>
  <c r="T164" i="20"/>
  <c r="X165" i="20"/>
  <c r="T171" i="20"/>
  <c r="X172" i="20"/>
  <c r="T173" i="20"/>
  <c r="T175" i="20"/>
  <c r="X176" i="20"/>
  <c r="X179" i="20"/>
  <c r="T182" i="20"/>
  <c r="X190" i="20"/>
  <c r="T193" i="20"/>
  <c r="T196" i="20"/>
  <c r="X197" i="20"/>
  <c r="T203" i="20"/>
  <c r="X204" i="20"/>
  <c r="T205" i="20"/>
  <c r="T207" i="20"/>
  <c r="X208" i="20"/>
  <c r="X211" i="20"/>
  <c r="T214" i="20"/>
  <c r="X222" i="20"/>
  <c r="T225" i="20"/>
  <c r="T228" i="20"/>
  <c r="X229" i="20"/>
  <c r="T235" i="20"/>
  <c r="X236" i="20"/>
  <c r="T237" i="20"/>
  <c r="T239" i="20"/>
  <c r="X240" i="20"/>
  <c r="X243" i="20"/>
  <c r="T246" i="20"/>
  <c r="X254" i="20"/>
  <c r="T257" i="20"/>
  <c r="T260" i="20"/>
  <c r="X261" i="20"/>
  <c r="T267" i="20"/>
  <c r="X268" i="20"/>
  <c r="T269" i="20"/>
  <c r="T271" i="20"/>
  <c r="X272" i="20"/>
  <c r="X275" i="20"/>
  <c r="T278" i="20"/>
  <c r="X286" i="20"/>
  <c r="T289" i="20"/>
  <c r="T292" i="20"/>
  <c r="X293" i="20"/>
  <c r="T299" i="20"/>
  <c r="X300" i="20"/>
  <c r="T301" i="20"/>
  <c r="T303" i="20"/>
  <c r="X304" i="20"/>
  <c r="X307" i="20"/>
  <c r="T310" i="20"/>
  <c r="X318" i="20"/>
  <c r="T321" i="20"/>
  <c r="T324" i="20"/>
  <c r="X325" i="20"/>
  <c r="T331" i="20"/>
  <c r="X332" i="20"/>
  <c r="T333" i="20"/>
  <c r="T335" i="20"/>
  <c r="X336" i="20"/>
  <c r="X339" i="20"/>
  <c r="T342" i="20"/>
  <c r="X350" i="20"/>
  <c r="T353" i="20"/>
  <c r="T356" i="20"/>
  <c r="X357" i="20"/>
  <c r="T363" i="20"/>
  <c r="X364" i="20"/>
  <c r="T365" i="20"/>
  <c r="T367" i="20"/>
  <c r="X368" i="20"/>
  <c r="X371" i="20"/>
  <c r="T374" i="20"/>
  <c r="X382" i="20"/>
  <c r="T385" i="20"/>
  <c r="T388" i="20"/>
  <c r="X389" i="20"/>
  <c r="T395" i="20"/>
  <c r="X396" i="20"/>
  <c r="T397" i="20"/>
  <c r="T399" i="20"/>
  <c r="X400" i="20"/>
  <c r="X403" i="20"/>
  <c r="T406" i="20"/>
  <c r="X414" i="20"/>
  <c r="T417" i="20"/>
  <c r="T420" i="20"/>
  <c r="X421" i="20"/>
  <c r="T427" i="20"/>
  <c r="X428" i="20"/>
  <c r="T429" i="20"/>
  <c r="T431" i="20"/>
  <c r="X432" i="20"/>
  <c r="X435" i="20"/>
  <c r="T438" i="20"/>
  <c r="X446" i="20"/>
  <c r="T449" i="20"/>
  <c r="T452" i="20"/>
  <c r="X453" i="20"/>
  <c r="T459" i="20"/>
  <c r="X460" i="20"/>
  <c r="T461" i="20"/>
  <c r="T463" i="20"/>
  <c r="X467" i="20"/>
  <c r="T470" i="20"/>
  <c r="X478" i="20"/>
  <c r="T481" i="20"/>
  <c r="X485" i="20"/>
  <c r="T491" i="20"/>
  <c r="X492" i="20"/>
  <c r="T493" i="20"/>
  <c r="T495" i="20"/>
  <c r="X499" i="20"/>
  <c r="AK6" i="19"/>
  <c r="X8" i="19"/>
  <c r="AJ8" i="19"/>
  <c r="T11" i="19"/>
  <c r="T21" i="19"/>
  <c r="X22" i="19"/>
  <c r="T23" i="19"/>
  <c r="T25" i="19"/>
  <c r="X26" i="19"/>
  <c r="X29" i="19"/>
  <c r="T32" i="19"/>
  <c r="X40" i="19"/>
  <c r="X46" i="19"/>
  <c r="T47" i="19"/>
  <c r="T49" i="19"/>
  <c r="T52" i="19"/>
  <c r="T55" i="19"/>
  <c r="X57" i="19"/>
  <c r="X64" i="19"/>
  <c r="T69" i="19"/>
  <c r="X70" i="19"/>
  <c r="X80" i="19"/>
  <c r="T85" i="19"/>
  <c r="X86" i="19"/>
  <c r="X96" i="19"/>
  <c r="T99" i="19"/>
  <c r="X100" i="19"/>
  <c r="X106" i="19"/>
  <c r="T109" i="19"/>
  <c r="X110" i="19"/>
  <c r="X113" i="19"/>
  <c r="X117" i="19"/>
  <c r="T119" i="19"/>
  <c r="T123" i="19"/>
  <c r="X124" i="19"/>
  <c r="T130" i="19"/>
  <c r="T134" i="19"/>
  <c r="X135" i="19"/>
  <c r="X138" i="19"/>
  <c r="T141" i="19"/>
  <c r="X142" i="19"/>
  <c r="X145" i="19"/>
  <c r="X149" i="19"/>
  <c r="T151" i="19"/>
  <c r="T152" i="19"/>
  <c r="T155" i="19"/>
  <c r="X156" i="19"/>
  <c r="T162" i="19"/>
  <c r="T166" i="19"/>
  <c r="X167" i="19"/>
  <c r="X170" i="19"/>
  <c r="T173" i="19"/>
  <c r="X174" i="19"/>
  <c r="X177" i="19"/>
  <c r="X181" i="19"/>
  <c r="T183" i="19"/>
  <c r="T184" i="19"/>
  <c r="T187" i="19"/>
  <c r="X188" i="19"/>
  <c r="T194" i="19"/>
  <c r="T196" i="19"/>
  <c r="T198" i="19"/>
  <c r="X199" i="19"/>
  <c r="X202" i="19"/>
  <c r="T205" i="19"/>
  <c r="X206" i="19"/>
  <c r="X209" i="19"/>
  <c r="X213" i="19"/>
  <c r="T215" i="19"/>
  <c r="T216" i="19"/>
  <c r="T219" i="19"/>
  <c r="X220" i="19"/>
  <c r="T226" i="19"/>
  <c r="T228" i="19"/>
  <c r="T230" i="19"/>
  <c r="X231" i="19"/>
  <c r="X234" i="19"/>
  <c r="T237" i="19"/>
  <c r="X238" i="19"/>
  <c r="X241" i="19"/>
  <c r="X245" i="19"/>
  <c r="T247" i="19"/>
  <c r="T248" i="19"/>
  <c r="T251" i="19"/>
  <c r="X252" i="19"/>
  <c r="T258" i="19"/>
  <c r="T260" i="19"/>
  <c r="T262" i="19"/>
  <c r="X263" i="19"/>
  <c r="X266" i="19"/>
  <c r="T269" i="19"/>
  <c r="X270" i="19"/>
  <c r="X273" i="19"/>
  <c r="X277" i="19"/>
  <c r="T279" i="19"/>
  <c r="T280" i="19"/>
  <c r="T283" i="19"/>
  <c r="X284" i="19"/>
  <c r="T290" i="19"/>
  <c r="T292" i="19"/>
  <c r="T294" i="19"/>
  <c r="X295" i="19"/>
  <c r="X298" i="19"/>
  <c r="T301" i="19"/>
  <c r="X302" i="19"/>
  <c r="X305" i="19"/>
  <c r="X309" i="19"/>
  <c r="T311" i="19"/>
  <c r="T312" i="19"/>
  <c r="T315" i="19"/>
  <c r="X316" i="19"/>
  <c r="T322" i="19"/>
  <c r="T324" i="19"/>
  <c r="T326" i="19"/>
  <c r="X327" i="19"/>
  <c r="X330" i="19"/>
  <c r="T333" i="19"/>
  <c r="X334" i="19"/>
  <c r="X337" i="19"/>
  <c r="X341" i="19"/>
  <c r="T343" i="19"/>
  <c r="T344" i="19"/>
  <c r="T347" i="19"/>
  <c r="X348" i="19"/>
  <c r="T354" i="19"/>
  <c r="T356" i="19"/>
  <c r="T358" i="19"/>
  <c r="X359" i="19"/>
  <c r="X362" i="19"/>
  <c r="T365" i="19"/>
  <c r="X366" i="19"/>
  <c r="X369" i="19"/>
  <c r="X373" i="19"/>
  <c r="T375" i="19"/>
  <c r="T376" i="19"/>
  <c r="T379" i="19"/>
  <c r="X380" i="19"/>
  <c r="T386" i="19"/>
  <c r="T388" i="19"/>
  <c r="T390" i="19"/>
  <c r="X391" i="19"/>
  <c r="X394" i="19"/>
  <c r="T397" i="19"/>
  <c r="X398" i="19"/>
  <c r="X401" i="19"/>
  <c r="X405" i="19"/>
  <c r="T407" i="19"/>
  <c r="T408" i="19"/>
  <c r="T411" i="19"/>
  <c r="X412" i="19"/>
  <c r="T418" i="19"/>
  <c r="T420" i="19"/>
  <c r="T422" i="19"/>
  <c r="X423" i="19"/>
  <c r="X426" i="19"/>
  <c r="T429" i="19"/>
  <c r="X430" i="19"/>
  <c r="X433" i="19"/>
  <c r="X437" i="19"/>
  <c r="T439" i="19"/>
  <c r="T440" i="19"/>
  <c r="T443" i="19"/>
  <c r="X444" i="19"/>
  <c r="T450" i="19"/>
  <c r="T452" i="19"/>
  <c r="T454" i="19"/>
  <c r="T473" i="19"/>
  <c r="AJ11" i="18"/>
  <c r="AK11" i="18"/>
  <c r="T139" i="18"/>
  <c r="T267" i="18"/>
  <c r="T395" i="18"/>
  <c r="T101" i="17"/>
  <c r="T109" i="17"/>
  <c r="T269" i="17"/>
  <c r="T298" i="17"/>
  <c r="T327" i="17"/>
  <c r="X228" i="21"/>
  <c r="X231" i="21"/>
  <c r="T233" i="21"/>
  <c r="T236" i="21"/>
  <c r="X240" i="21"/>
  <c r="X243" i="21"/>
  <c r="X246" i="21"/>
  <c r="T251" i="21"/>
  <c r="X252" i="21"/>
  <c r="T254" i="21"/>
  <c r="T255" i="21"/>
  <c r="X264" i="21"/>
  <c r="X267" i="21"/>
  <c r="T273" i="21"/>
  <c r="X274" i="21"/>
  <c r="X277" i="21"/>
  <c r="T279" i="21"/>
  <c r="T282" i="21"/>
  <c r="X283" i="21"/>
  <c r="X286" i="21"/>
  <c r="X289" i="21"/>
  <c r="T292" i="21"/>
  <c r="X308" i="21"/>
  <c r="X310" i="21"/>
  <c r="X313" i="21"/>
  <c r="T316" i="21"/>
  <c r="T318" i="21"/>
  <c r="T319" i="21"/>
  <c r="T322" i="21"/>
  <c r="X323" i="21"/>
  <c r="X328" i="21"/>
  <c r="X332" i="21"/>
  <c r="T337" i="21"/>
  <c r="X338" i="21"/>
  <c r="X341" i="21"/>
  <c r="T343" i="21"/>
  <c r="T346" i="21"/>
  <c r="X347" i="21"/>
  <c r="X350" i="21"/>
  <c r="X353" i="21"/>
  <c r="T356" i="21"/>
  <c r="X372" i="21"/>
  <c r="X374" i="21"/>
  <c r="X377" i="21"/>
  <c r="T380" i="21"/>
  <c r="T382" i="21"/>
  <c r="T383" i="21"/>
  <c r="T386" i="21"/>
  <c r="X387" i="21"/>
  <c r="X392" i="21"/>
  <c r="X396" i="21"/>
  <c r="T401" i="21"/>
  <c r="X402" i="21"/>
  <c r="X405" i="21"/>
  <c r="T407" i="21"/>
  <c r="T410" i="21"/>
  <c r="X411" i="21"/>
  <c r="X414" i="21"/>
  <c r="X417" i="21"/>
  <c r="T420" i="21"/>
  <c r="X436" i="21"/>
  <c r="X438" i="21"/>
  <c r="X441" i="21"/>
  <c r="T444" i="21"/>
  <c r="T446" i="21"/>
  <c r="T447" i="21"/>
  <c r="T450" i="21"/>
  <c r="X451" i="21"/>
  <c r="X456" i="21"/>
  <c r="X460" i="21"/>
  <c r="T465" i="21"/>
  <c r="X466" i="21"/>
  <c r="X469" i="21"/>
  <c r="T471" i="21"/>
  <c r="T474" i="21"/>
  <c r="X475" i="21"/>
  <c r="X478" i="21"/>
  <c r="X481" i="21"/>
  <c r="T483" i="21"/>
  <c r="T484" i="21"/>
  <c r="T493" i="21"/>
  <c r="X494" i="21"/>
  <c r="X497" i="21"/>
  <c r="T499" i="21"/>
  <c r="T500" i="21"/>
  <c r="T8" i="20"/>
  <c r="AK8" i="20"/>
  <c r="T11" i="20"/>
  <c r="X12" i="20"/>
  <c r="AJ12" i="20"/>
  <c r="AJ15" i="20"/>
  <c r="AF16" i="20"/>
  <c r="T23" i="20"/>
  <c r="X24" i="20"/>
  <c r="X27" i="20"/>
  <c r="T30" i="20"/>
  <c r="X38" i="20"/>
  <c r="T40" i="20"/>
  <c r="T41" i="20"/>
  <c r="T44" i="20"/>
  <c r="X45" i="20"/>
  <c r="T51" i="20"/>
  <c r="X52" i="20"/>
  <c r="T55" i="20"/>
  <c r="X56" i="20"/>
  <c r="X59" i="20"/>
  <c r="T62" i="20"/>
  <c r="X70" i="20"/>
  <c r="T72" i="20"/>
  <c r="T73" i="20"/>
  <c r="T76" i="20"/>
  <c r="X77" i="20"/>
  <c r="T83" i="20"/>
  <c r="X84" i="20"/>
  <c r="T85" i="20"/>
  <c r="T87" i="20"/>
  <c r="X88" i="20"/>
  <c r="X91" i="20"/>
  <c r="T94" i="20"/>
  <c r="X102" i="20"/>
  <c r="T104" i="20"/>
  <c r="T105" i="20"/>
  <c r="T108" i="20"/>
  <c r="X109" i="20"/>
  <c r="T115" i="20"/>
  <c r="X116" i="20"/>
  <c r="T117" i="20"/>
  <c r="T119" i="20"/>
  <c r="X120" i="20"/>
  <c r="X123" i="20"/>
  <c r="T126" i="20"/>
  <c r="X134" i="20"/>
  <c r="T136" i="20"/>
  <c r="T137" i="20"/>
  <c r="T140" i="20"/>
  <c r="X141" i="20"/>
  <c r="T147" i="20"/>
  <c r="X148" i="20"/>
  <c r="T149" i="20"/>
  <c r="T151" i="20"/>
  <c r="X152" i="20"/>
  <c r="X155" i="20"/>
  <c r="T158" i="20"/>
  <c r="X166" i="20"/>
  <c r="T168" i="20"/>
  <c r="T169" i="20"/>
  <c r="T172" i="20"/>
  <c r="X173" i="20"/>
  <c r="T179" i="20"/>
  <c r="X180" i="20"/>
  <c r="T181" i="20"/>
  <c r="T183" i="20"/>
  <c r="X184" i="20"/>
  <c r="X187" i="20"/>
  <c r="T190" i="20"/>
  <c r="X198" i="20"/>
  <c r="T200" i="20"/>
  <c r="T201" i="20"/>
  <c r="T204" i="20"/>
  <c r="X205" i="20"/>
  <c r="T211" i="20"/>
  <c r="X212" i="20"/>
  <c r="T213" i="20"/>
  <c r="T215" i="20"/>
  <c r="X216" i="20"/>
  <c r="X219" i="20"/>
  <c r="T222" i="20"/>
  <c r="X230" i="20"/>
  <c r="T232" i="20"/>
  <c r="T233" i="20"/>
  <c r="T236" i="20"/>
  <c r="X237" i="20"/>
  <c r="T243" i="20"/>
  <c r="X244" i="20"/>
  <c r="T245" i="20"/>
  <c r="T247" i="20"/>
  <c r="X248" i="20"/>
  <c r="X251" i="20"/>
  <c r="T254" i="20"/>
  <c r="X262" i="20"/>
  <c r="T264" i="20"/>
  <c r="T265" i="20"/>
  <c r="T268" i="20"/>
  <c r="X269" i="20"/>
  <c r="T275" i="20"/>
  <c r="X276" i="20"/>
  <c r="T277" i="20"/>
  <c r="T279" i="20"/>
  <c r="X280" i="20"/>
  <c r="X283" i="20"/>
  <c r="T286" i="20"/>
  <c r="X294" i="20"/>
  <c r="T296" i="20"/>
  <c r="T297" i="20"/>
  <c r="T300" i="20"/>
  <c r="X301" i="20"/>
  <c r="T307" i="20"/>
  <c r="X308" i="20"/>
  <c r="T309" i="20"/>
  <c r="T311" i="20"/>
  <c r="X312" i="20"/>
  <c r="X315" i="20"/>
  <c r="T318" i="20"/>
  <c r="X326" i="20"/>
  <c r="T328" i="20"/>
  <c r="T329" i="20"/>
  <c r="T332" i="20"/>
  <c r="X333" i="20"/>
  <c r="T339" i="20"/>
  <c r="X340" i="20"/>
  <c r="T341" i="20"/>
  <c r="T343" i="20"/>
  <c r="X344" i="20"/>
  <c r="X347" i="20"/>
  <c r="T350" i="20"/>
  <c r="X358" i="20"/>
  <c r="T360" i="20"/>
  <c r="T361" i="20"/>
  <c r="T364" i="20"/>
  <c r="X365" i="20"/>
  <c r="T371" i="20"/>
  <c r="X372" i="20"/>
  <c r="T373" i="20"/>
  <c r="T375" i="20"/>
  <c r="X376" i="20"/>
  <c r="X379" i="20"/>
  <c r="T382" i="20"/>
  <c r="X390" i="20"/>
  <c r="T392" i="20"/>
  <c r="T393" i="20"/>
  <c r="T396" i="20"/>
  <c r="X397" i="20"/>
  <c r="T403" i="20"/>
  <c r="X404" i="20"/>
  <c r="T405" i="20"/>
  <c r="T407" i="20"/>
  <c r="X408" i="20"/>
  <c r="X411" i="20"/>
  <c r="T414" i="20"/>
  <c r="X422" i="20"/>
  <c r="T424" i="20"/>
  <c r="T425" i="20"/>
  <c r="T428" i="20"/>
  <c r="X429" i="20"/>
  <c r="T435" i="20"/>
  <c r="X436" i="20"/>
  <c r="T439" i="20"/>
  <c r="X440" i="20"/>
  <c r="X443" i="20"/>
  <c r="T446" i="20"/>
  <c r="X454" i="20"/>
  <c r="T456" i="20"/>
  <c r="T457" i="20"/>
  <c r="T460" i="20"/>
  <c r="X461" i="20"/>
  <c r="T467" i="20"/>
  <c r="X468" i="20"/>
  <c r="T469" i="20"/>
  <c r="T471" i="20"/>
  <c r="X475" i="20"/>
  <c r="T478" i="20"/>
  <c r="T484" i="20"/>
  <c r="X486" i="20"/>
  <c r="T488" i="20"/>
  <c r="T489" i="20"/>
  <c r="X493" i="20"/>
  <c r="T499" i="20"/>
  <c r="X500" i="20"/>
  <c r="AL6" i="19"/>
  <c r="T7" i="19"/>
  <c r="AK8" i="19"/>
  <c r="X11" i="19"/>
  <c r="AJ11" i="19"/>
  <c r="T13" i="19"/>
  <c r="AF16" i="19"/>
  <c r="AJ16" i="19" s="1"/>
  <c r="T22" i="19"/>
  <c r="X23" i="19"/>
  <c r="T29" i="19"/>
  <c r="X30" i="19"/>
  <c r="T31" i="19"/>
  <c r="T33" i="19"/>
  <c r="X34" i="19"/>
  <c r="X37" i="19"/>
  <c r="T40" i="19"/>
  <c r="T43" i="19"/>
  <c r="T46" i="19"/>
  <c r="X47" i="19"/>
  <c r="X54" i="19"/>
  <c r="X65" i="19"/>
  <c r="X71" i="19"/>
  <c r="T73" i="19"/>
  <c r="T74" i="19"/>
  <c r="T79" i="19"/>
  <c r="X81" i="19"/>
  <c r="X87" i="19"/>
  <c r="T89" i="19"/>
  <c r="T90" i="19"/>
  <c r="T95" i="19"/>
  <c r="X97" i="19"/>
  <c r="X101" i="19"/>
  <c r="T103" i="19"/>
  <c r="T110" i="19"/>
  <c r="X111" i="19"/>
  <c r="X114" i="19"/>
  <c r="X118" i="19"/>
  <c r="X121" i="19"/>
  <c r="X125" i="19"/>
  <c r="T127" i="19"/>
  <c r="T128" i="19"/>
  <c r="T131" i="19"/>
  <c r="X132" i="19"/>
  <c r="X136" i="19"/>
  <c r="T138" i="19"/>
  <c r="T142" i="19"/>
  <c r="X143" i="19"/>
  <c r="X146" i="19"/>
  <c r="T149" i="19"/>
  <c r="X150" i="19"/>
  <c r="X153" i="19"/>
  <c r="X157" i="19"/>
  <c r="T159" i="19"/>
  <c r="T160" i="19"/>
  <c r="T163" i="19"/>
  <c r="X164" i="19"/>
  <c r="X168" i="19"/>
  <c r="T170" i="19"/>
  <c r="T174" i="19"/>
  <c r="X175" i="19"/>
  <c r="X178" i="19"/>
  <c r="T181" i="19"/>
  <c r="X182" i="19"/>
  <c r="X185" i="19"/>
  <c r="X189" i="19"/>
  <c r="T191" i="19"/>
  <c r="T192" i="19"/>
  <c r="T195" i="19"/>
  <c r="X196" i="19"/>
  <c r="T202" i="19"/>
  <c r="T204" i="19"/>
  <c r="T206" i="19"/>
  <c r="X207" i="19"/>
  <c r="X210" i="19"/>
  <c r="T213" i="19"/>
  <c r="X214" i="19"/>
  <c r="X217" i="19"/>
  <c r="X221" i="19"/>
  <c r="T223" i="19"/>
  <c r="T224" i="19"/>
  <c r="T227" i="19"/>
  <c r="X228" i="19"/>
  <c r="T234" i="19"/>
  <c r="T236" i="19"/>
  <c r="T238" i="19"/>
  <c r="X239" i="19"/>
  <c r="X242" i="19"/>
  <c r="T245" i="19"/>
  <c r="X246" i="19"/>
  <c r="X249" i="19"/>
  <c r="X253" i="19"/>
  <c r="T255" i="19"/>
  <c r="T256" i="19"/>
  <c r="T259" i="19"/>
  <c r="X260" i="19"/>
  <c r="T266" i="19"/>
  <c r="T268" i="19"/>
  <c r="T270" i="19"/>
  <c r="X271" i="19"/>
  <c r="X274" i="19"/>
  <c r="T277" i="19"/>
  <c r="X278" i="19"/>
  <c r="X281" i="19"/>
  <c r="X285" i="19"/>
  <c r="T287" i="19"/>
  <c r="T288" i="19"/>
  <c r="T291" i="19"/>
  <c r="X292" i="19"/>
  <c r="T298" i="19"/>
  <c r="T300" i="19"/>
  <c r="T302" i="19"/>
  <c r="X303" i="19"/>
  <c r="X306" i="19"/>
  <c r="T309" i="19"/>
  <c r="X310" i="19"/>
  <c r="X313" i="19"/>
  <c r="X317" i="19"/>
  <c r="T319" i="19"/>
  <c r="T320" i="19"/>
  <c r="T323" i="19"/>
  <c r="X324" i="19"/>
  <c r="T330" i="19"/>
  <c r="T332" i="19"/>
  <c r="T334" i="19"/>
  <c r="X335" i="19"/>
  <c r="X338" i="19"/>
  <c r="T341" i="19"/>
  <c r="X342" i="19"/>
  <c r="X345" i="19"/>
  <c r="X349" i="19"/>
  <c r="T351" i="19"/>
  <c r="T352" i="19"/>
  <c r="T355" i="19"/>
  <c r="X356" i="19"/>
  <c r="T362" i="19"/>
  <c r="T364" i="19"/>
  <c r="T366" i="19"/>
  <c r="X367" i="19"/>
  <c r="X370" i="19"/>
  <c r="T373" i="19"/>
  <c r="X374" i="19"/>
  <c r="X377" i="19"/>
  <c r="X381" i="19"/>
  <c r="T383" i="19"/>
  <c r="T384" i="19"/>
  <c r="T387" i="19"/>
  <c r="X388" i="19"/>
  <c r="T394" i="19"/>
  <c r="T396" i="19"/>
  <c r="T398" i="19"/>
  <c r="X399" i="19"/>
  <c r="X402" i="19"/>
  <c r="T405" i="19"/>
  <c r="X406" i="19"/>
  <c r="X409" i="19"/>
  <c r="X413" i="19"/>
  <c r="T415" i="19"/>
  <c r="T416" i="19"/>
  <c r="T419" i="19"/>
  <c r="X420" i="19"/>
  <c r="T426" i="19"/>
  <c r="T428" i="19"/>
  <c r="T430" i="19"/>
  <c r="X431" i="19"/>
  <c r="X434" i="19"/>
  <c r="T437" i="19"/>
  <c r="X438" i="19"/>
  <c r="X441" i="19"/>
  <c r="X445" i="19"/>
  <c r="T447" i="19"/>
  <c r="T448" i="19"/>
  <c r="T451" i="19"/>
  <c r="AK6" i="18"/>
  <c r="T51" i="18"/>
  <c r="T179" i="18"/>
  <c r="T307" i="18"/>
  <c r="T435" i="18"/>
  <c r="N16" i="17"/>
  <c r="T141" i="17"/>
  <c r="T237" i="17"/>
  <c r="T258" i="17"/>
  <c r="T266" i="17"/>
  <c r="T287" i="17"/>
  <c r="T295" i="17"/>
  <c r="T357" i="17"/>
  <c r="T386" i="17"/>
  <c r="T415" i="17"/>
  <c r="T485" i="17"/>
  <c r="S16" i="16"/>
  <c r="AL15" i="16"/>
  <c r="AJ15" i="16"/>
  <c r="T71" i="16"/>
  <c r="T100" i="16"/>
  <c r="T129" i="16"/>
  <c r="X455" i="19"/>
  <c r="X458" i="19"/>
  <c r="T461" i="19"/>
  <c r="X462" i="19"/>
  <c r="X465" i="19"/>
  <c r="X469" i="19"/>
  <c r="T471" i="19"/>
  <c r="T472" i="19"/>
  <c r="T475" i="19"/>
  <c r="X476" i="19"/>
  <c r="T482" i="19"/>
  <c r="T484" i="19"/>
  <c r="T486" i="19"/>
  <c r="X487" i="19"/>
  <c r="X490" i="19"/>
  <c r="T493" i="19"/>
  <c r="X494" i="19"/>
  <c r="X497" i="19"/>
  <c r="AL9" i="18"/>
  <c r="T11" i="18"/>
  <c r="X13" i="18"/>
  <c r="AJ13" i="18"/>
  <c r="AJ15" i="18"/>
  <c r="AG16" i="18"/>
  <c r="T22" i="18"/>
  <c r="T24" i="18"/>
  <c r="X25" i="18"/>
  <c r="X28" i="18"/>
  <c r="T31" i="18"/>
  <c r="X32" i="18"/>
  <c r="X35" i="18"/>
  <c r="X39" i="18"/>
  <c r="T41" i="18"/>
  <c r="T42" i="18"/>
  <c r="T45" i="18"/>
  <c r="X46" i="18"/>
  <c r="T52" i="18"/>
  <c r="T54" i="18"/>
  <c r="T56" i="18"/>
  <c r="X57" i="18"/>
  <c r="X60" i="18"/>
  <c r="T63" i="18"/>
  <c r="X64" i="18"/>
  <c r="X67" i="18"/>
  <c r="X71" i="18"/>
  <c r="T73" i="18"/>
  <c r="T74" i="18"/>
  <c r="T77" i="18"/>
  <c r="X78" i="18"/>
  <c r="T84" i="18"/>
  <c r="T86" i="18"/>
  <c r="T88" i="18"/>
  <c r="X89" i="18"/>
  <c r="X92" i="18"/>
  <c r="T95" i="18"/>
  <c r="X96" i="18"/>
  <c r="X99" i="18"/>
  <c r="X103" i="18"/>
  <c r="T105" i="18"/>
  <c r="T106" i="18"/>
  <c r="T109" i="18"/>
  <c r="X110" i="18"/>
  <c r="T116" i="18"/>
  <c r="T118" i="18"/>
  <c r="T120" i="18"/>
  <c r="X121" i="18"/>
  <c r="X124" i="18"/>
  <c r="T127" i="18"/>
  <c r="X128" i="18"/>
  <c r="X131" i="18"/>
  <c r="X135" i="18"/>
  <c r="T137" i="18"/>
  <c r="T138" i="18"/>
  <c r="T141" i="18"/>
  <c r="X142" i="18"/>
  <c r="T148" i="18"/>
  <c r="T150" i="18"/>
  <c r="T152" i="18"/>
  <c r="X153" i="18"/>
  <c r="X156" i="18"/>
  <c r="T159" i="18"/>
  <c r="X160" i="18"/>
  <c r="X163" i="18"/>
  <c r="X167" i="18"/>
  <c r="T169" i="18"/>
  <c r="T170" i="18"/>
  <c r="T173" i="18"/>
  <c r="X174" i="18"/>
  <c r="T180" i="18"/>
  <c r="T182" i="18"/>
  <c r="T184" i="18"/>
  <c r="X185" i="18"/>
  <c r="X188" i="18"/>
  <c r="T191" i="18"/>
  <c r="X192" i="18"/>
  <c r="X195" i="18"/>
  <c r="X199" i="18"/>
  <c r="T201" i="18"/>
  <c r="T202" i="18"/>
  <c r="T205" i="18"/>
  <c r="X206" i="18"/>
  <c r="T212" i="18"/>
  <c r="T214" i="18"/>
  <c r="T216" i="18"/>
  <c r="X217" i="18"/>
  <c r="X220" i="18"/>
  <c r="T223" i="18"/>
  <c r="X224" i="18"/>
  <c r="X227" i="18"/>
  <c r="X231" i="18"/>
  <c r="T233" i="18"/>
  <c r="T234" i="18"/>
  <c r="T237" i="18"/>
  <c r="X238" i="18"/>
  <c r="T240" i="18"/>
  <c r="T244" i="18"/>
  <c r="T246" i="18"/>
  <c r="T248" i="18"/>
  <c r="X249" i="18"/>
  <c r="X252" i="18"/>
  <c r="T255" i="18"/>
  <c r="X256" i="18"/>
  <c r="X259" i="18"/>
  <c r="X263" i="18"/>
  <c r="T265" i="18"/>
  <c r="T266" i="18"/>
  <c r="T269" i="18"/>
  <c r="X270" i="18"/>
  <c r="T276" i="18"/>
  <c r="T278" i="18"/>
  <c r="T280" i="18"/>
  <c r="X281" i="18"/>
  <c r="X284" i="18"/>
  <c r="T287" i="18"/>
  <c r="X288" i="18"/>
  <c r="X291" i="18"/>
  <c r="X295" i="18"/>
  <c r="T297" i="18"/>
  <c r="T298" i="18"/>
  <c r="T301" i="18"/>
  <c r="X302" i="18"/>
  <c r="T304" i="18"/>
  <c r="T308" i="18"/>
  <c r="T310" i="18"/>
  <c r="X313" i="18"/>
  <c r="T319" i="18"/>
  <c r="X320" i="18"/>
  <c r="X323" i="18"/>
  <c r="X327" i="18"/>
  <c r="T329" i="18"/>
  <c r="T330" i="18"/>
  <c r="T333" i="18"/>
  <c r="X334" i="18"/>
  <c r="T336" i="18"/>
  <c r="T340" i="18"/>
  <c r="T342" i="18"/>
  <c r="X345" i="18"/>
  <c r="T351" i="18"/>
  <c r="X352" i="18"/>
  <c r="X355" i="18"/>
  <c r="X359" i="18"/>
  <c r="T361" i="18"/>
  <c r="T362" i="18"/>
  <c r="T365" i="18"/>
  <c r="X366" i="18"/>
  <c r="T368" i="18"/>
  <c r="T372" i="18"/>
  <c r="T374" i="18"/>
  <c r="X377" i="18"/>
  <c r="T383" i="18"/>
  <c r="X384" i="18"/>
  <c r="X387" i="18"/>
  <c r="X391" i="18"/>
  <c r="T392" i="18"/>
  <c r="T393" i="18"/>
  <c r="T394" i="18"/>
  <c r="T397" i="18"/>
  <c r="X398" i="18"/>
  <c r="T404" i="18"/>
  <c r="T406" i="18"/>
  <c r="X409" i="18"/>
  <c r="T415" i="18"/>
  <c r="X416" i="18"/>
  <c r="X419" i="18"/>
  <c r="X423" i="18"/>
  <c r="T424" i="18"/>
  <c r="T425" i="18"/>
  <c r="T426" i="18"/>
  <c r="T429" i="18"/>
  <c r="X430" i="18"/>
  <c r="T436" i="18"/>
  <c r="T438" i="18"/>
  <c r="X441" i="18"/>
  <c r="T447" i="18"/>
  <c r="X448" i="18"/>
  <c r="X451" i="18"/>
  <c r="X455" i="18"/>
  <c r="T456" i="18"/>
  <c r="T457" i="18"/>
  <c r="T458" i="18"/>
  <c r="T461" i="18"/>
  <c r="X462" i="18"/>
  <c r="T468" i="18"/>
  <c r="T470" i="18"/>
  <c r="X473" i="18"/>
  <c r="T479" i="18"/>
  <c r="X480" i="18"/>
  <c r="X483" i="18"/>
  <c r="X487" i="18"/>
  <c r="T488" i="18"/>
  <c r="T489" i="18"/>
  <c r="T490" i="18"/>
  <c r="T493" i="18"/>
  <c r="X494" i="18"/>
  <c r="T500" i="18"/>
  <c r="U16" i="17"/>
  <c r="AK7" i="17"/>
  <c r="AK8" i="17"/>
  <c r="AK12" i="17"/>
  <c r="X13" i="17"/>
  <c r="T25" i="17"/>
  <c r="X26" i="17"/>
  <c r="X29" i="17"/>
  <c r="X33" i="17"/>
  <c r="T34" i="17"/>
  <c r="T35" i="17"/>
  <c r="T36" i="17"/>
  <c r="T39" i="17"/>
  <c r="X40" i="17"/>
  <c r="T46" i="17"/>
  <c r="T48" i="17"/>
  <c r="X51" i="17"/>
  <c r="T57" i="17"/>
  <c r="X58" i="17"/>
  <c r="X61" i="17"/>
  <c r="X65" i="17"/>
  <c r="T66" i="17"/>
  <c r="T67" i="17"/>
  <c r="T68" i="17"/>
  <c r="T71" i="17"/>
  <c r="X72" i="17"/>
  <c r="T78" i="17"/>
  <c r="T80" i="17"/>
  <c r="X83" i="17"/>
  <c r="T89" i="17"/>
  <c r="X90" i="17"/>
  <c r="X93" i="17"/>
  <c r="X97" i="17"/>
  <c r="T98" i="17"/>
  <c r="T99" i="17"/>
  <c r="T100" i="17"/>
  <c r="T103" i="17"/>
  <c r="X104" i="17"/>
  <c r="T110" i="17"/>
  <c r="T112" i="17"/>
  <c r="T114" i="17"/>
  <c r="X115" i="17"/>
  <c r="X118" i="17"/>
  <c r="T121" i="17"/>
  <c r="X122" i="17"/>
  <c r="X125" i="17"/>
  <c r="X129" i="17"/>
  <c r="T132" i="17"/>
  <c r="T135" i="17"/>
  <c r="X136" i="17"/>
  <c r="T139" i="17"/>
  <c r="T142" i="17"/>
  <c r="X143" i="17"/>
  <c r="T144" i="17"/>
  <c r="T146" i="17"/>
  <c r="X147" i="17"/>
  <c r="X150" i="17"/>
  <c r="T153" i="17"/>
  <c r="X154" i="17"/>
  <c r="X157" i="17"/>
  <c r="X161" i="17"/>
  <c r="T164" i="17"/>
  <c r="T167" i="17"/>
  <c r="X168" i="17"/>
  <c r="T171" i="17"/>
  <c r="T174" i="17"/>
  <c r="X175" i="17"/>
  <c r="T176" i="17"/>
  <c r="T178" i="17"/>
  <c r="X179" i="17"/>
  <c r="X182" i="17"/>
  <c r="T185" i="17"/>
  <c r="X186" i="17"/>
  <c r="X189" i="17"/>
  <c r="X199" i="17"/>
  <c r="T201" i="17"/>
  <c r="X206" i="17"/>
  <c r="T210" i="17"/>
  <c r="T212" i="17"/>
  <c r="X216" i="17"/>
  <c r="T219" i="17"/>
  <c r="X223" i="17"/>
  <c r="T225" i="17"/>
  <c r="X227" i="17"/>
  <c r="X230" i="17"/>
  <c r="X233" i="17"/>
  <c r="T234" i="17"/>
  <c r="T235" i="17"/>
  <c r="T236" i="17"/>
  <c r="T241" i="17"/>
  <c r="X242" i="17"/>
  <c r="X248" i="17"/>
  <c r="X251" i="17"/>
  <c r="X254" i="17"/>
  <c r="T256" i="17"/>
  <c r="X257" i="17"/>
  <c r="X260" i="17"/>
  <c r="T262" i="17"/>
  <c r="T267" i="17"/>
  <c r="T268" i="17"/>
  <c r="T273" i="17"/>
  <c r="X274" i="17"/>
  <c r="X280" i="17"/>
  <c r="X283" i="17"/>
  <c r="X286" i="17"/>
  <c r="T288" i="17"/>
  <c r="X289" i="17"/>
  <c r="X292" i="17"/>
  <c r="T294" i="17"/>
  <c r="T299" i="17"/>
  <c r="T300" i="17"/>
  <c r="T305" i="17"/>
  <c r="X306" i="17"/>
  <c r="X318" i="17"/>
  <c r="T320" i="17"/>
  <c r="X321" i="17"/>
  <c r="X324" i="17"/>
  <c r="T331" i="17"/>
  <c r="T363" i="17"/>
  <c r="T395" i="17"/>
  <c r="T427" i="17"/>
  <c r="T459" i="17"/>
  <c r="T491" i="17"/>
  <c r="U16" i="16"/>
  <c r="AL7" i="16"/>
  <c r="T45" i="16"/>
  <c r="T77" i="16"/>
  <c r="T109" i="16"/>
  <c r="T141" i="16"/>
  <c r="T173" i="16"/>
  <c r="T205" i="16"/>
  <c r="T237" i="16"/>
  <c r="T269" i="16"/>
  <c r="T301" i="16"/>
  <c r="T333" i="16"/>
  <c r="T349" i="16"/>
  <c r="T365" i="16"/>
  <c r="T381" i="16"/>
  <c r="T397" i="16"/>
  <c r="T413" i="16"/>
  <c r="T425" i="16"/>
  <c r="T426" i="16"/>
  <c r="T429" i="16"/>
  <c r="T441" i="16"/>
  <c r="T442" i="16"/>
  <c r="T445" i="16"/>
  <c r="T457" i="16"/>
  <c r="T458" i="16"/>
  <c r="T461" i="16"/>
  <c r="T489" i="16"/>
  <c r="T490" i="16"/>
  <c r="T493" i="16"/>
  <c r="AK13" i="15"/>
  <c r="T274" i="15"/>
  <c r="T277" i="15"/>
  <c r="T458" i="19"/>
  <c r="T460" i="19"/>
  <c r="T462" i="19"/>
  <c r="X463" i="19"/>
  <c r="X466" i="19"/>
  <c r="T469" i="19"/>
  <c r="X470" i="19"/>
  <c r="X473" i="19"/>
  <c r="X477" i="19"/>
  <c r="T480" i="19"/>
  <c r="T483" i="19"/>
  <c r="X484" i="19"/>
  <c r="T490" i="19"/>
  <c r="T492" i="19"/>
  <c r="T494" i="19"/>
  <c r="X495" i="19"/>
  <c r="X498" i="19"/>
  <c r="Q16" i="18"/>
  <c r="V16" i="18"/>
  <c r="X6" i="18"/>
  <c r="AJ6" i="18"/>
  <c r="X7" i="18"/>
  <c r="AJ7" i="18"/>
  <c r="AL12" i="18"/>
  <c r="T13" i="18"/>
  <c r="AH16" i="18"/>
  <c r="T21" i="18"/>
  <c r="X22" i="18"/>
  <c r="T28" i="18"/>
  <c r="T30" i="18"/>
  <c r="T32" i="18"/>
  <c r="X33" i="18"/>
  <c r="X36" i="18"/>
  <c r="T39" i="18"/>
  <c r="X40" i="18"/>
  <c r="X43" i="18"/>
  <c r="X47" i="18"/>
  <c r="T50" i="18"/>
  <c r="T53" i="18"/>
  <c r="X54" i="18"/>
  <c r="T60" i="18"/>
  <c r="T62" i="18"/>
  <c r="T64" i="18"/>
  <c r="X65" i="18"/>
  <c r="X68" i="18"/>
  <c r="T71" i="18"/>
  <c r="X72" i="18"/>
  <c r="X75" i="18"/>
  <c r="X79" i="18"/>
  <c r="T82" i="18"/>
  <c r="T85" i="18"/>
  <c r="X86" i="18"/>
  <c r="T92" i="18"/>
  <c r="T94" i="18"/>
  <c r="T96" i="18"/>
  <c r="X97" i="18"/>
  <c r="X100" i="18"/>
  <c r="T103" i="18"/>
  <c r="X104" i="18"/>
  <c r="X107" i="18"/>
  <c r="X111" i="18"/>
  <c r="T114" i="18"/>
  <c r="T117" i="18"/>
  <c r="X118" i="18"/>
  <c r="T124" i="18"/>
  <c r="T126" i="18"/>
  <c r="T128" i="18"/>
  <c r="X129" i="18"/>
  <c r="X132" i="18"/>
  <c r="T135" i="18"/>
  <c r="X136" i="18"/>
  <c r="X139" i="18"/>
  <c r="X143" i="18"/>
  <c r="T145" i="18"/>
  <c r="T146" i="18"/>
  <c r="T149" i="18"/>
  <c r="X150" i="18"/>
  <c r="T156" i="18"/>
  <c r="T158" i="18"/>
  <c r="T160" i="18"/>
  <c r="X161" i="18"/>
  <c r="X164" i="18"/>
  <c r="T167" i="18"/>
  <c r="X168" i="18"/>
  <c r="X171" i="18"/>
  <c r="X175" i="18"/>
  <c r="T177" i="18"/>
  <c r="T178" i="18"/>
  <c r="T181" i="18"/>
  <c r="X182" i="18"/>
  <c r="T188" i="18"/>
  <c r="T190" i="18"/>
  <c r="T192" i="18"/>
  <c r="X193" i="18"/>
  <c r="X196" i="18"/>
  <c r="T199" i="18"/>
  <c r="X200" i="18"/>
  <c r="X203" i="18"/>
  <c r="X207" i="18"/>
  <c r="T209" i="18"/>
  <c r="T210" i="18"/>
  <c r="T213" i="18"/>
  <c r="X214" i="18"/>
  <c r="T220" i="18"/>
  <c r="T222" i="18"/>
  <c r="T224" i="18"/>
  <c r="X225" i="18"/>
  <c r="X228" i="18"/>
  <c r="T231" i="18"/>
  <c r="X232" i="18"/>
  <c r="X235" i="18"/>
  <c r="X239" i="18"/>
  <c r="T241" i="18"/>
  <c r="T242" i="18"/>
  <c r="T245" i="18"/>
  <c r="X246" i="18"/>
  <c r="T252" i="18"/>
  <c r="T254" i="18"/>
  <c r="T256" i="18"/>
  <c r="X257" i="18"/>
  <c r="X260" i="18"/>
  <c r="T263" i="18"/>
  <c r="X264" i="18"/>
  <c r="X267" i="18"/>
  <c r="X271" i="18"/>
  <c r="T273" i="18"/>
  <c r="T274" i="18"/>
  <c r="T277" i="18"/>
  <c r="X278" i="18"/>
  <c r="T284" i="18"/>
  <c r="T286" i="18"/>
  <c r="T288" i="18"/>
  <c r="X289" i="18"/>
  <c r="X292" i="18"/>
  <c r="T295" i="18"/>
  <c r="X296" i="18"/>
  <c r="X299" i="18"/>
  <c r="X303" i="18"/>
  <c r="T305" i="18"/>
  <c r="T306" i="18"/>
  <c r="T309" i="18"/>
  <c r="X310" i="18"/>
  <c r="T312" i="18"/>
  <c r="T316" i="18"/>
  <c r="T318" i="18"/>
  <c r="X321" i="18"/>
  <c r="T327" i="18"/>
  <c r="X328" i="18"/>
  <c r="X331" i="18"/>
  <c r="X335" i="18"/>
  <c r="T337" i="18"/>
  <c r="T338" i="18"/>
  <c r="T341" i="18"/>
  <c r="X342" i="18"/>
  <c r="T348" i="18"/>
  <c r="T350" i="18"/>
  <c r="X353" i="18"/>
  <c r="T359" i="18"/>
  <c r="X360" i="18"/>
  <c r="X363" i="18"/>
  <c r="X367" i="18"/>
  <c r="T370" i="18"/>
  <c r="T373" i="18"/>
  <c r="X374" i="18"/>
  <c r="T380" i="18"/>
  <c r="T382" i="18"/>
  <c r="X385" i="18"/>
  <c r="T391" i="18"/>
  <c r="X392" i="18"/>
  <c r="X395" i="18"/>
  <c r="X399" i="18"/>
  <c r="T400" i="18"/>
  <c r="T401" i="18"/>
  <c r="T402" i="18"/>
  <c r="T405" i="18"/>
  <c r="X406" i="18"/>
  <c r="T412" i="18"/>
  <c r="T414" i="18"/>
  <c r="X417" i="18"/>
  <c r="T423" i="18"/>
  <c r="X424" i="18"/>
  <c r="X427" i="18"/>
  <c r="X431" i="18"/>
  <c r="T432" i="18"/>
  <c r="T433" i="18"/>
  <c r="T434" i="18"/>
  <c r="T437" i="18"/>
  <c r="X438" i="18"/>
  <c r="T444" i="18"/>
  <c r="T446" i="18"/>
  <c r="X449" i="18"/>
  <c r="T455" i="18"/>
  <c r="X456" i="18"/>
  <c r="X459" i="18"/>
  <c r="X463" i="18"/>
  <c r="T464" i="18"/>
  <c r="T466" i="18"/>
  <c r="T469" i="18"/>
  <c r="X470" i="18"/>
  <c r="T476" i="18"/>
  <c r="T478" i="18"/>
  <c r="X481" i="18"/>
  <c r="T487" i="18"/>
  <c r="X488" i="18"/>
  <c r="X491" i="18"/>
  <c r="X495" i="18"/>
  <c r="T496" i="18"/>
  <c r="T498" i="18"/>
  <c r="Q16" i="17"/>
  <c r="T8" i="17"/>
  <c r="X9" i="17"/>
  <c r="AL9" i="17"/>
  <c r="T13" i="17"/>
  <c r="AL15" i="17"/>
  <c r="T22" i="17"/>
  <c r="T24" i="17"/>
  <c r="X27" i="17"/>
  <c r="T33" i="17"/>
  <c r="X34" i="17"/>
  <c r="X37" i="17"/>
  <c r="X41" i="17"/>
  <c r="T42" i="17"/>
  <c r="T44" i="17"/>
  <c r="T47" i="17"/>
  <c r="X48" i="17"/>
  <c r="T54" i="17"/>
  <c r="T56" i="17"/>
  <c r="X59" i="17"/>
  <c r="T65" i="17"/>
  <c r="X66" i="17"/>
  <c r="X69" i="17"/>
  <c r="X73" i="17"/>
  <c r="T74" i="17"/>
  <c r="T76" i="17"/>
  <c r="T79" i="17"/>
  <c r="X80" i="17"/>
  <c r="T86" i="17"/>
  <c r="T88" i="17"/>
  <c r="X91" i="17"/>
  <c r="T97" i="17"/>
  <c r="X98" i="17"/>
  <c r="X101" i="17"/>
  <c r="X105" i="17"/>
  <c r="T106" i="17"/>
  <c r="T108" i="17"/>
  <c r="T111" i="17"/>
  <c r="X112" i="17"/>
  <c r="T118" i="17"/>
  <c r="T120" i="17"/>
  <c r="T122" i="17"/>
  <c r="X123" i="17"/>
  <c r="X126" i="17"/>
  <c r="T129" i="17"/>
  <c r="X130" i="17"/>
  <c r="X133" i="17"/>
  <c r="X137" i="17"/>
  <c r="T140" i="17"/>
  <c r="T143" i="17"/>
  <c r="X144" i="17"/>
  <c r="T147" i="17"/>
  <c r="T150" i="17"/>
  <c r="X151" i="17"/>
  <c r="T152" i="17"/>
  <c r="T154" i="17"/>
  <c r="X155" i="17"/>
  <c r="X158" i="17"/>
  <c r="T161" i="17"/>
  <c r="X162" i="17"/>
  <c r="X165" i="17"/>
  <c r="X169" i="17"/>
  <c r="T172" i="17"/>
  <c r="T175" i="17"/>
  <c r="X176" i="17"/>
  <c r="T179" i="17"/>
  <c r="T182" i="17"/>
  <c r="X183" i="17"/>
  <c r="T184" i="17"/>
  <c r="T186" i="17"/>
  <c r="X187" i="17"/>
  <c r="X190" i="17"/>
  <c r="T196" i="17"/>
  <c r="X200" i="17"/>
  <c r="X203" i="17"/>
  <c r="X214" i="17"/>
  <c r="T218" i="17"/>
  <c r="T220" i="17"/>
  <c r="X224" i="17"/>
  <c r="T227" i="17"/>
  <c r="X228" i="17"/>
  <c r="T230" i="17"/>
  <c r="X234" i="17"/>
  <c r="X240" i="17"/>
  <c r="X243" i="17"/>
  <c r="X246" i="17"/>
  <c r="T248" i="17"/>
  <c r="X249" i="17"/>
  <c r="T254" i="17"/>
  <c r="T259" i="17"/>
  <c r="T260" i="17"/>
  <c r="X266" i="17"/>
  <c r="X272" i="17"/>
  <c r="X275" i="17"/>
  <c r="X278" i="17"/>
  <c r="T280" i="17"/>
  <c r="X281" i="17"/>
  <c r="X284" i="17"/>
  <c r="T286" i="17"/>
  <c r="T291" i="17"/>
  <c r="T292" i="17"/>
  <c r="X298" i="17"/>
  <c r="X304" i="17"/>
  <c r="X307" i="17"/>
  <c r="X310" i="17"/>
  <c r="T312" i="17"/>
  <c r="X313" i="17"/>
  <c r="T318" i="17"/>
  <c r="T321" i="17"/>
  <c r="T323" i="17"/>
  <c r="T324" i="17"/>
  <c r="X330" i="17"/>
  <c r="X333" i="17"/>
  <c r="X336" i="17"/>
  <c r="X339" i="17"/>
  <c r="X342" i="17"/>
  <c r="T344" i="17"/>
  <c r="X345" i="17"/>
  <c r="T350" i="17"/>
  <c r="T353" i="17"/>
  <c r="T355" i="17"/>
  <c r="T356" i="17"/>
  <c r="X362" i="17"/>
  <c r="X365" i="17"/>
  <c r="X368" i="17"/>
  <c r="X371" i="17"/>
  <c r="X374" i="17"/>
  <c r="T376" i="17"/>
  <c r="X377" i="17"/>
  <c r="T382" i="17"/>
  <c r="T385" i="17"/>
  <c r="T387" i="17"/>
  <c r="T388" i="17"/>
  <c r="X394" i="17"/>
  <c r="X397" i="17"/>
  <c r="X400" i="17"/>
  <c r="X403" i="17"/>
  <c r="X406" i="17"/>
  <c r="T408" i="17"/>
  <c r="X409" i="17"/>
  <c r="T414" i="17"/>
  <c r="T417" i="17"/>
  <c r="T419" i="17"/>
  <c r="T420" i="17"/>
  <c r="X426" i="17"/>
  <c r="X429" i="17"/>
  <c r="X432" i="17"/>
  <c r="X435" i="17"/>
  <c r="X438" i="17"/>
  <c r="T440" i="17"/>
  <c r="X441" i="17"/>
  <c r="X444" i="17"/>
  <c r="T446" i="17"/>
  <c r="T449" i="17"/>
  <c r="T451" i="17"/>
  <c r="T452" i="17"/>
  <c r="X458" i="17"/>
  <c r="X461" i="17"/>
  <c r="X464" i="17"/>
  <c r="X467" i="17"/>
  <c r="X470" i="17"/>
  <c r="T472" i="17"/>
  <c r="X473" i="17"/>
  <c r="T478" i="17"/>
  <c r="T481" i="17"/>
  <c r="T483" i="17"/>
  <c r="T484" i="17"/>
  <c r="X490" i="17"/>
  <c r="X493" i="17"/>
  <c r="X496" i="17"/>
  <c r="X499" i="17"/>
  <c r="R16" i="16"/>
  <c r="V16" i="16"/>
  <c r="X6" i="16"/>
  <c r="AJ6" i="16"/>
  <c r="AL9" i="16"/>
  <c r="T12" i="16"/>
  <c r="AK13" i="16"/>
  <c r="AB16" i="16"/>
  <c r="X21" i="16"/>
  <c r="X24" i="16"/>
  <c r="T26" i="16"/>
  <c r="X27" i="16"/>
  <c r="T32" i="16"/>
  <c r="T35" i="16"/>
  <c r="T37" i="16"/>
  <c r="T38" i="16"/>
  <c r="X44" i="16"/>
  <c r="X47" i="16"/>
  <c r="X50" i="16"/>
  <c r="X53" i="16"/>
  <c r="X56" i="16"/>
  <c r="T58" i="16"/>
  <c r="X59" i="16"/>
  <c r="X62" i="16"/>
  <c r="T64" i="16"/>
  <c r="T67" i="16"/>
  <c r="T69" i="16"/>
  <c r="T70" i="16"/>
  <c r="X76" i="16"/>
  <c r="X79" i="16"/>
  <c r="X82" i="16"/>
  <c r="X85" i="16"/>
  <c r="X88" i="16"/>
  <c r="T90" i="16"/>
  <c r="X91" i="16"/>
  <c r="X94" i="16"/>
  <c r="T96" i="16"/>
  <c r="T99" i="16"/>
  <c r="T101" i="16"/>
  <c r="T102" i="16"/>
  <c r="X108" i="16"/>
  <c r="X111" i="16"/>
  <c r="X114" i="16"/>
  <c r="X117" i="16"/>
  <c r="X120" i="16"/>
  <c r="T122" i="16"/>
  <c r="X123" i="16"/>
  <c r="X126" i="16"/>
  <c r="T128" i="16"/>
  <c r="T131" i="16"/>
  <c r="T133" i="16"/>
  <c r="T134" i="16"/>
  <c r="X140" i="16"/>
  <c r="X143" i="16"/>
  <c r="X146" i="16"/>
  <c r="X149" i="16"/>
  <c r="X152" i="16"/>
  <c r="T154" i="16"/>
  <c r="X155" i="16"/>
  <c r="X158" i="16"/>
  <c r="T160" i="16"/>
  <c r="T163" i="16"/>
  <c r="T165" i="16"/>
  <c r="T166" i="16"/>
  <c r="X172" i="16"/>
  <c r="X175" i="16"/>
  <c r="X178" i="16"/>
  <c r="X181" i="16"/>
  <c r="X184" i="16"/>
  <c r="T186" i="16"/>
  <c r="X187" i="16"/>
  <c r="T192" i="16"/>
  <c r="T195" i="16"/>
  <c r="T197" i="16"/>
  <c r="T198" i="16"/>
  <c r="X204" i="16"/>
  <c r="X207" i="16"/>
  <c r="X210" i="16"/>
  <c r="X213" i="16"/>
  <c r="X216" i="16"/>
  <c r="T218" i="16"/>
  <c r="X219" i="16"/>
  <c r="T224" i="16"/>
  <c r="T227" i="16"/>
  <c r="T229" i="16"/>
  <c r="T230" i="16"/>
  <c r="X236" i="16"/>
  <c r="X239" i="16"/>
  <c r="X242" i="16"/>
  <c r="X245" i="16"/>
  <c r="X248" i="16"/>
  <c r="T250" i="16"/>
  <c r="X251" i="16"/>
  <c r="X254" i="16"/>
  <c r="T256" i="16"/>
  <c r="T259" i="16"/>
  <c r="T261" i="16"/>
  <c r="T262" i="16"/>
  <c r="X268" i="16"/>
  <c r="X271" i="16"/>
  <c r="X274" i="16"/>
  <c r="X277" i="16"/>
  <c r="X280" i="16"/>
  <c r="T282" i="16"/>
  <c r="X283" i="16"/>
  <c r="X286" i="16"/>
  <c r="T288" i="16"/>
  <c r="T291" i="16"/>
  <c r="T293" i="16"/>
  <c r="T294" i="16"/>
  <c r="X300" i="16"/>
  <c r="X303" i="16"/>
  <c r="X306" i="16"/>
  <c r="X309" i="16"/>
  <c r="X312" i="16"/>
  <c r="T314" i="16"/>
  <c r="X315" i="16"/>
  <c r="T320" i="16"/>
  <c r="T323" i="16"/>
  <c r="T325" i="16"/>
  <c r="T326" i="16"/>
  <c r="X332" i="16"/>
  <c r="X335" i="16"/>
  <c r="T338" i="16"/>
  <c r="X339" i="16"/>
  <c r="T344" i="16"/>
  <c r="X348" i="16"/>
  <c r="X351" i="16"/>
  <c r="T354" i="16"/>
  <c r="X355" i="16"/>
  <c r="T360" i="16"/>
  <c r="X364" i="16"/>
  <c r="X367" i="16"/>
  <c r="T370" i="16"/>
  <c r="X371" i="16"/>
  <c r="X374" i="16"/>
  <c r="T376" i="16"/>
  <c r="X380" i="16"/>
  <c r="X383" i="16"/>
  <c r="T386" i="16"/>
  <c r="X387" i="16"/>
  <c r="T392" i="16"/>
  <c r="X396" i="16"/>
  <c r="X399" i="16"/>
  <c r="X403" i="16"/>
  <c r="X406" i="16"/>
  <c r="T408" i="16"/>
  <c r="X412" i="16"/>
  <c r="X415" i="16"/>
  <c r="X419" i="16"/>
  <c r="T424" i="16"/>
  <c r="X428" i="16"/>
  <c r="X431" i="16"/>
  <c r="X435" i="16"/>
  <c r="T440" i="16"/>
  <c r="X444" i="16"/>
  <c r="X447" i="16"/>
  <c r="X451" i="16"/>
  <c r="T456" i="16"/>
  <c r="X460" i="16"/>
  <c r="X463" i="16"/>
  <c r="X467" i="16"/>
  <c r="X471" i="16"/>
  <c r="X475" i="16"/>
  <c r="T480" i="16"/>
  <c r="T484" i="16"/>
  <c r="T488" i="16"/>
  <c r="X492" i="16"/>
  <c r="X495" i="16"/>
  <c r="X499" i="16"/>
  <c r="X30" i="15"/>
  <c r="T33" i="15"/>
  <c r="X34" i="15"/>
  <c r="T37" i="15"/>
  <c r="T39" i="15"/>
  <c r="T40" i="15"/>
  <c r="T43" i="15"/>
  <c r="X44" i="15"/>
  <c r="T65" i="15"/>
  <c r="X66" i="15"/>
  <c r="T69" i="15"/>
  <c r="T71" i="15"/>
  <c r="T72" i="15"/>
  <c r="T75" i="15"/>
  <c r="X76" i="15"/>
  <c r="T97" i="15"/>
  <c r="X98" i="15"/>
  <c r="T101" i="15"/>
  <c r="T103" i="15"/>
  <c r="T104" i="15"/>
  <c r="T107" i="15"/>
  <c r="X108" i="15"/>
  <c r="T129" i="15"/>
  <c r="X130" i="15"/>
  <c r="T133" i="15"/>
  <c r="T135" i="15"/>
  <c r="T136" i="15"/>
  <c r="T139" i="15"/>
  <c r="X140" i="15"/>
  <c r="T161" i="15"/>
  <c r="X162" i="15"/>
  <c r="T165" i="15"/>
  <c r="T167" i="15"/>
  <c r="T168" i="15"/>
  <c r="T171" i="15"/>
  <c r="X172" i="15"/>
  <c r="T193" i="15"/>
  <c r="X194" i="15"/>
  <c r="T197" i="15"/>
  <c r="T199" i="15"/>
  <c r="T200" i="15"/>
  <c r="T203" i="15"/>
  <c r="X204" i="15"/>
  <c r="T225" i="15"/>
  <c r="X226" i="15"/>
  <c r="T229" i="15"/>
  <c r="T231" i="15"/>
  <c r="T232" i="15"/>
  <c r="T235" i="15"/>
  <c r="X236" i="15"/>
  <c r="T260" i="15"/>
  <c r="X261" i="15"/>
  <c r="X265" i="15"/>
  <c r="T293" i="15"/>
  <c r="T295" i="15"/>
  <c r="S16" i="14"/>
  <c r="T455" i="19"/>
  <c r="T456" i="19"/>
  <c r="T459" i="19"/>
  <c r="X460" i="19"/>
  <c r="T466" i="19"/>
  <c r="T470" i="19"/>
  <c r="X471" i="19"/>
  <c r="X474" i="19"/>
  <c r="T477" i="19"/>
  <c r="X478" i="19"/>
  <c r="X481" i="19"/>
  <c r="X485" i="19"/>
  <c r="T487" i="19"/>
  <c r="T488" i="19"/>
  <c r="T491" i="19"/>
  <c r="X492" i="19"/>
  <c r="T498" i="19"/>
  <c r="R16" i="18"/>
  <c r="W16" i="18"/>
  <c r="T6" i="18"/>
  <c r="AK7" i="18"/>
  <c r="X8" i="18"/>
  <c r="AJ8" i="18"/>
  <c r="AL8" i="18"/>
  <c r="X9" i="18"/>
  <c r="AJ9" i="18"/>
  <c r="X23" i="18"/>
  <c r="T25" i="18"/>
  <c r="T26" i="18"/>
  <c r="T29" i="18"/>
  <c r="X30" i="18"/>
  <c r="T36" i="18"/>
  <c r="T40" i="18"/>
  <c r="X41" i="18"/>
  <c r="X44" i="18"/>
  <c r="T47" i="18"/>
  <c r="X48" i="18"/>
  <c r="X51" i="18"/>
  <c r="X55" i="18"/>
  <c r="T57" i="18"/>
  <c r="T58" i="18"/>
  <c r="T61" i="18"/>
  <c r="X62" i="18"/>
  <c r="T68" i="18"/>
  <c r="T72" i="18"/>
  <c r="X73" i="18"/>
  <c r="X76" i="18"/>
  <c r="T79" i="18"/>
  <c r="X80" i="18"/>
  <c r="X83" i="18"/>
  <c r="X87" i="18"/>
  <c r="T89" i="18"/>
  <c r="T90" i="18"/>
  <c r="T93" i="18"/>
  <c r="X94" i="18"/>
  <c r="T100" i="18"/>
  <c r="T104" i="18"/>
  <c r="X105" i="18"/>
  <c r="X108" i="18"/>
  <c r="T111" i="18"/>
  <c r="X112" i="18"/>
  <c r="X115" i="18"/>
  <c r="X119" i="18"/>
  <c r="T121" i="18"/>
  <c r="T122" i="18"/>
  <c r="T125" i="18"/>
  <c r="X126" i="18"/>
  <c r="T132" i="18"/>
  <c r="T136" i="18"/>
  <c r="X137" i="18"/>
  <c r="X140" i="18"/>
  <c r="T143" i="18"/>
  <c r="X144" i="18"/>
  <c r="X147" i="18"/>
  <c r="X151" i="18"/>
  <c r="T153" i="18"/>
  <c r="T154" i="18"/>
  <c r="T157" i="18"/>
  <c r="X158" i="18"/>
  <c r="T164" i="18"/>
  <c r="T168" i="18"/>
  <c r="X169" i="18"/>
  <c r="X172" i="18"/>
  <c r="T175" i="18"/>
  <c r="X176" i="18"/>
  <c r="X179" i="18"/>
  <c r="X183" i="18"/>
  <c r="T185" i="18"/>
  <c r="T186" i="18"/>
  <c r="T189" i="18"/>
  <c r="X190" i="18"/>
  <c r="T196" i="18"/>
  <c r="T200" i="18"/>
  <c r="X201" i="18"/>
  <c r="X204" i="18"/>
  <c r="T207" i="18"/>
  <c r="X208" i="18"/>
  <c r="X211" i="18"/>
  <c r="X215" i="18"/>
  <c r="T217" i="18"/>
  <c r="T218" i="18"/>
  <c r="T221" i="18"/>
  <c r="X222" i="18"/>
  <c r="T228" i="18"/>
  <c r="T232" i="18"/>
  <c r="X233" i="18"/>
  <c r="X236" i="18"/>
  <c r="T239" i="18"/>
  <c r="X240" i="18"/>
  <c r="X243" i="18"/>
  <c r="X247" i="18"/>
  <c r="T249" i="18"/>
  <c r="T250" i="18"/>
  <c r="T253" i="18"/>
  <c r="X254" i="18"/>
  <c r="T260" i="18"/>
  <c r="T264" i="18"/>
  <c r="X265" i="18"/>
  <c r="X268" i="18"/>
  <c r="T271" i="18"/>
  <c r="X272" i="18"/>
  <c r="X275" i="18"/>
  <c r="X279" i="18"/>
  <c r="T281" i="18"/>
  <c r="T282" i="18"/>
  <c r="T285" i="18"/>
  <c r="X286" i="18"/>
  <c r="T292" i="18"/>
  <c r="T296" i="18"/>
  <c r="X297" i="18"/>
  <c r="T303" i="18"/>
  <c r="X304" i="18"/>
  <c r="X307" i="18"/>
  <c r="X311" i="18"/>
  <c r="T313" i="18"/>
  <c r="T314" i="18"/>
  <c r="T317" i="18"/>
  <c r="X318" i="18"/>
  <c r="T320" i="18"/>
  <c r="T324" i="18"/>
  <c r="X329" i="18"/>
  <c r="T335" i="18"/>
  <c r="X336" i="18"/>
  <c r="X339" i="18"/>
  <c r="X343" i="18"/>
  <c r="T345" i="18"/>
  <c r="T346" i="18"/>
  <c r="T349" i="18"/>
  <c r="X350" i="18"/>
  <c r="T352" i="18"/>
  <c r="T356" i="18"/>
  <c r="T358" i="18"/>
  <c r="X361" i="18"/>
  <c r="T367" i="18"/>
  <c r="X368" i="18"/>
  <c r="X371" i="18"/>
  <c r="X375" i="18"/>
  <c r="T377" i="18"/>
  <c r="T378" i="18"/>
  <c r="T381" i="18"/>
  <c r="X382" i="18"/>
  <c r="T384" i="18"/>
  <c r="T388" i="18"/>
  <c r="X393" i="18"/>
  <c r="T399" i="18"/>
  <c r="X400" i="18"/>
  <c r="X403" i="18"/>
  <c r="X407" i="18"/>
  <c r="T408" i="18"/>
  <c r="T409" i="18"/>
  <c r="T410" i="18"/>
  <c r="T413" i="18"/>
  <c r="X414" i="18"/>
  <c r="T420" i="18"/>
  <c r="X425" i="18"/>
  <c r="T431" i="18"/>
  <c r="X432" i="18"/>
  <c r="X435" i="18"/>
  <c r="X439" i="18"/>
  <c r="T440" i="18"/>
  <c r="T441" i="18"/>
  <c r="T442" i="18"/>
  <c r="T445" i="18"/>
  <c r="X446" i="18"/>
  <c r="T452" i="18"/>
  <c r="T454" i="18"/>
  <c r="X457" i="18"/>
  <c r="T463" i="18"/>
  <c r="X464" i="18"/>
  <c r="X467" i="18"/>
  <c r="X471" i="18"/>
  <c r="T472" i="18"/>
  <c r="T473" i="18"/>
  <c r="T474" i="18"/>
  <c r="T477" i="18"/>
  <c r="X478" i="18"/>
  <c r="T484" i="18"/>
  <c r="T486" i="18"/>
  <c r="X489" i="18"/>
  <c r="T495" i="18"/>
  <c r="X496" i="18"/>
  <c r="X499" i="18"/>
  <c r="W16" i="17"/>
  <c r="AK6" i="17"/>
  <c r="AK9" i="17"/>
  <c r="AK15" i="17"/>
  <c r="T23" i="17"/>
  <c r="X24" i="17"/>
  <c r="T30" i="17"/>
  <c r="T32" i="17"/>
  <c r="X35" i="17"/>
  <c r="T41" i="17"/>
  <c r="X42" i="17"/>
  <c r="X45" i="17"/>
  <c r="X49" i="17"/>
  <c r="T50" i="17"/>
  <c r="T51" i="17"/>
  <c r="T52" i="17"/>
  <c r="T55" i="17"/>
  <c r="X56" i="17"/>
  <c r="T62" i="17"/>
  <c r="T64" i="17"/>
  <c r="X67" i="17"/>
  <c r="T73" i="17"/>
  <c r="X74" i="17"/>
  <c r="X77" i="17"/>
  <c r="X81" i="17"/>
  <c r="T82" i="17"/>
  <c r="T83" i="17"/>
  <c r="T84" i="17"/>
  <c r="T87" i="17"/>
  <c r="X88" i="17"/>
  <c r="T94" i="17"/>
  <c r="T96" i="17"/>
  <c r="X99" i="17"/>
  <c r="T105" i="17"/>
  <c r="X106" i="17"/>
  <c r="X109" i="17"/>
  <c r="X113" i="17"/>
  <c r="T115" i="17"/>
  <c r="T116" i="17"/>
  <c r="T119" i="17"/>
  <c r="X120" i="17"/>
  <c r="T126" i="17"/>
  <c r="T130" i="17"/>
  <c r="X131" i="17"/>
  <c r="X134" i="17"/>
  <c r="T137" i="17"/>
  <c r="X138" i="17"/>
  <c r="X141" i="17"/>
  <c r="X145" i="17"/>
  <c r="T148" i="17"/>
  <c r="T151" i="17"/>
  <c r="X152" i="17"/>
  <c r="T158" i="17"/>
  <c r="T162" i="17"/>
  <c r="X163" i="17"/>
  <c r="X166" i="17"/>
  <c r="T169" i="17"/>
  <c r="X170" i="17"/>
  <c r="X173" i="17"/>
  <c r="X177" i="17"/>
  <c r="T180" i="17"/>
  <c r="T183" i="17"/>
  <c r="X184" i="17"/>
  <c r="T190" i="17"/>
  <c r="T193" i="17"/>
  <c r="T194" i="17"/>
  <c r="X198" i="17"/>
  <c r="X207" i="17"/>
  <c r="T209" i="17"/>
  <c r="X211" i="17"/>
  <c r="T213" i="17"/>
  <c r="T214" i="17"/>
  <c r="X222" i="17"/>
  <c r="T226" i="17"/>
  <c r="T228" i="17"/>
  <c r="T233" i="17"/>
  <c r="X235" i="17"/>
  <c r="X238" i="17"/>
  <c r="X241" i="17"/>
  <c r="T246" i="17"/>
  <c r="T251" i="17"/>
  <c r="T252" i="17"/>
  <c r="T257" i="17"/>
  <c r="X258" i="17"/>
  <c r="X264" i="17"/>
  <c r="X267" i="17"/>
  <c r="X270" i="17"/>
  <c r="X273" i="17"/>
  <c r="T278" i="17"/>
  <c r="T283" i="17"/>
  <c r="T284" i="17"/>
  <c r="T289" i="17"/>
  <c r="X290" i="17"/>
  <c r="X296" i="17"/>
  <c r="X299" i="17"/>
  <c r="X302" i="17"/>
  <c r="X305" i="17"/>
  <c r="T310" i="17"/>
  <c r="T315" i="17"/>
  <c r="T316" i="17"/>
  <c r="X322" i="17"/>
  <c r="X325" i="17"/>
  <c r="X328" i="17"/>
  <c r="X331" i="17"/>
  <c r="X334" i="17"/>
  <c r="X337" i="17"/>
  <c r="T342" i="17"/>
  <c r="T345" i="17"/>
  <c r="T347" i="17"/>
  <c r="T348" i="17"/>
  <c r="X354" i="17"/>
  <c r="X357" i="17"/>
  <c r="X360" i="17"/>
  <c r="X363" i="17"/>
  <c r="X366" i="17"/>
  <c r="X369" i="17"/>
  <c r="T374" i="17"/>
  <c r="T377" i="17"/>
  <c r="T379" i="17"/>
  <c r="T380" i="17"/>
  <c r="X386" i="17"/>
  <c r="X389" i="17"/>
  <c r="X392" i="17"/>
  <c r="X395" i="17"/>
  <c r="X398" i="17"/>
  <c r="T400" i="17"/>
  <c r="X401" i="17"/>
  <c r="T406" i="17"/>
  <c r="T409" i="17"/>
  <c r="T411" i="17"/>
  <c r="T412" i="17"/>
  <c r="X418" i="17"/>
  <c r="X421" i="17"/>
  <c r="X424" i="17"/>
  <c r="X427" i="17"/>
  <c r="X430" i="17"/>
  <c r="X433" i="17"/>
  <c r="T438" i="17"/>
  <c r="T441" i="17"/>
  <c r="T443" i="17"/>
  <c r="T444" i="17"/>
  <c r="X450" i="17"/>
  <c r="X453" i="17"/>
  <c r="X456" i="17"/>
  <c r="X459" i="17"/>
  <c r="X462" i="17"/>
  <c r="X465" i="17"/>
  <c r="T470" i="17"/>
  <c r="T473" i="17"/>
  <c r="T475" i="17"/>
  <c r="T476" i="17"/>
  <c r="X482" i="17"/>
  <c r="X485" i="17"/>
  <c r="X488" i="17"/>
  <c r="X491" i="17"/>
  <c r="X494" i="17"/>
  <c r="X497" i="17"/>
  <c r="M16" i="16"/>
  <c r="AC16" i="16" s="1"/>
  <c r="AK6" i="16"/>
  <c r="X7" i="16"/>
  <c r="X8" i="16"/>
  <c r="AJ8" i="16"/>
  <c r="AL12" i="16"/>
  <c r="AF16" i="16"/>
  <c r="AK16" i="16" s="1"/>
  <c r="T24" i="16"/>
  <c r="T27" i="16"/>
  <c r="T29" i="16"/>
  <c r="T30" i="16"/>
  <c r="X36" i="16"/>
  <c r="X39" i="16"/>
  <c r="X42" i="16"/>
  <c r="X45" i="16"/>
  <c r="X48" i="16"/>
  <c r="T50" i="16"/>
  <c r="X51" i="16"/>
  <c r="T56" i="16"/>
  <c r="T59" i="16"/>
  <c r="T61" i="16"/>
  <c r="T62" i="16"/>
  <c r="X68" i="16"/>
  <c r="X71" i="16"/>
  <c r="X74" i="16"/>
  <c r="X77" i="16"/>
  <c r="X80" i="16"/>
  <c r="T82" i="16"/>
  <c r="X83" i="16"/>
  <c r="T88" i="16"/>
  <c r="T91" i="16"/>
  <c r="T93" i="16"/>
  <c r="T94" i="16"/>
  <c r="X100" i="16"/>
  <c r="X103" i="16"/>
  <c r="X106" i="16"/>
  <c r="X109" i="16"/>
  <c r="X112" i="16"/>
  <c r="T114" i="16"/>
  <c r="X115" i="16"/>
  <c r="T120" i="16"/>
  <c r="T123" i="16"/>
  <c r="T125" i="16"/>
  <c r="T126" i="16"/>
  <c r="X132" i="16"/>
  <c r="X135" i="16"/>
  <c r="X138" i="16"/>
  <c r="X141" i="16"/>
  <c r="X144" i="16"/>
  <c r="T146" i="16"/>
  <c r="X147" i="16"/>
  <c r="T152" i="16"/>
  <c r="T155" i="16"/>
  <c r="T157" i="16"/>
  <c r="T158" i="16"/>
  <c r="X164" i="16"/>
  <c r="X167" i="16"/>
  <c r="X170" i="16"/>
  <c r="X173" i="16"/>
  <c r="X176" i="16"/>
  <c r="T178" i="16"/>
  <c r="X179" i="16"/>
  <c r="T184" i="16"/>
  <c r="T187" i="16"/>
  <c r="T189" i="16"/>
  <c r="T190" i="16"/>
  <c r="X196" i="16"/>
  <c r="X199" i="16"/>
  <c r="X202" i="16"/>
  <c r="X205" i="16"/>
  <c r="X208" i="16"/>
  <c r="T210" i="16"/>
  <c r="X211" i="16"/>
  <c r="T216" i="16"/>
  <c r="T219" i="16"/>
  <c r="T221" i="16"/>
  <c r="T222" i="16"/>
  <c r="X228" i="16"/>
  <c r="X231" i="16"/>
  <c r="X234" i="16"/>
  <c r="X237" i="16"/>
  <c r="X240" i="16"/>
  <c r="T242" i="16"/>
  <c r="X243" i="16"/>
  <c r="T248" i="16"/>
  <c r="T251" i="16"/>
  <c r="T253" i="16"/>
  <c r="T254" i="16"/>
  <c r="X260" i="16"/>
  <c r="X263" i="16"/>
  <c r="X266" i="16"/>
  <c r="X269" i="16"/>
  <c r="X272" i="16"/>
  <c r="T274" i="16"/>
  <c r="X275" i="16"/>
  <c r="T280" i="16"/>
  <c r="T283" i="16"/>
  <c r="T285" i="16"/>
  <c r="T286" i="16"/>
  <c r="X292" i="16"/>
  <c r="X295" i="16"/>
  <c r="X298" i="16"/>
  <c r="X301" i="16"/>
  <c r="X304" i="16"/>
  <c r="X307" i="16"/>
  <c r="T312" i="16"/>
  <c r="T315" i="16"/>
  <c r="T317" i="16"/>
  <c r="T318" i="16"/>
  <c r="X324" i="16"/>
  <c r="X327" i="16"/>
  <c r="X330" i="16"/>
  <c r="X333" i="16"/>
  <c r="X336" i="16"/>
  <c r="T339" i="16"/>
  <c r="T341" i="16"/>
  <c r="T342" i="16"/>
  <c r="T345" i="16"/>
  <c r="X346" i="16"/>
  <c r="X349" i="16"/>
  <c r="X352" i="16"/>
  <c r="T355" i="16"/>
  <c r="T357" i="16"/>
  <c r="T358" i="16"/>
  <c r="T361" i="16"/>
  <c r="X362" i="16"/>
  <c r="X365" i="16"/>
  <c r="X368" i="16"/>
  <c r="T371" i="16"/>
  <c r="T373" i="16"/>
  <c r="T374" i="16"/>
  <c r="T377" i="16"/>
  <c r="X378" i="16"/>
  <c r="X381" i="16"/>
  <c r="X384" i="16"/>
  <c r="T387" i="16"/>
  <c r="T389" i="16"/>
  <c r="T390" i="16"/>
  <c r="T393" i="16"/>
  <c r="X394" i="16"/>
  <c r="X397" i="16"/>
  <c r="X400" i="16"/>
  <c r="T403" i="16"/>
  <c r="T405" i="16"/>
  <c r="T406" i="16"/>
  <c r="T409" i="16"/>
  <c r="X410" i="16"/>
  <c r="X413" i="16"/>
  <c r="X416" i="16"/>
  <c r="T417" i="16"/>
  <c r="T418" i="16"/>
  <c r="T419" i="16"/>
  <c r="T421" i="16"/>
  <c r="T422" i="16"/>
  <c r="X426" i="16"/>
  <c r="X432" i="16"/>
  <c r="T433" i="16"/>
  <c r="T434" i="16"/>
  <c r="T435" i="16"/>
  <c r="T437" i="16"/>
  <c r="T438" i="16"/>
  <c r="X442" i="16"/>
  <c r="X448" i="16"/>
  <c r="T449" i="16"/>
  <c r="T450" i="16"/>
  <c r="T451" i="16"/>
  <c r="T453" i="16"/>
  <c r="T454" i="16"/>
  <c r="X458" i="16"/>
  <c r="X468" i="16"/>
  <c r="T471" i="16"/>
  <c r="X472" i="16"/>
  <c r="T474" i="16"/>
  <c r="T475" i="16"/>
  <c r="T477" i="16"/>
  <c r="T478" i="16"/>
  <c r="X482" i="16"/>
  <c r="X500" i="16"/>
  <c r="M16" i="15"/>
  <c r="AC16" i="15" s="1"/>
  <c r="S16" i="15"/>
  <c r="AG16" i="15"/>
  <c r="X21" i="15"/>
  <c r="T26" i="15"/>
  <c r="T30" i="15"/>
  <c r="X31" i="15"/>
  <c r="T34" i="15"/>
  <c r="X38" i="15"/>
  <c r="X41" i="15"/>
  <c r="X45" i="15"/>
  <c r="T62" i="15"/>
  <c r="X63" i="15"/>
  <c r="T94" i="15"/>
  <c r="X95" i="15"/>
  <c r="T126" i="15"/>
  <c r="X127" i="15"/>
  <c r="T158" i="15"/>
  <c r="X159" i="15"/>
  <c r="T190" i="15"/>
  <c r="X191" i="15"/>
  <c r="T222" i="15"/>
  <c r="X223" i="15"/>
  <c r="T254" i="15"/>
  <c r="T257" i="15"/>
  <c r="X258" i="15"/>
  <c r="X284" i="15"/>
  <c r="X288" i="15"/>
  <c r="T290" i="15"/>
  <c r="T291" i="15"/>
  <c r="T310" i="15"/>
  <c r="X311" i="15"/>
  <c r="T395" i="15"/>
  <c r="T101" i="14"/>
  <c r="AL7" i="13"/>
  <c r="AK9" i="13"/>
  <c r="AL7" i="12"/>
  <c r="AL9" i="12"/>
  <c r="AL12" i="12"/>
  <c r="AL15" i="12"/>
  <c r="T314" i="15"/>
  <c r="T327" i="15"/>
  <c r="T346" i="15"/>
  <c r="T359" i="15"/>
  <c r="T378" i="15"/>
  <c r="T391" i="15"/>
  <c r="T410" i="15"/>
  <c r="T423" i="15"/>
  <c r="T442" i="15"/>
  <c r="T455" i="15"/>
  <c r="T474" i="15"/>
  <c r="T487" i="15"/>
  <c r="M16" i="14"/>
  <c r="AL9" i="14"/>
  <c r="AL15" i="14"/>
  <c r="AH16" i="14"/>
  <c r="AB16" i="14"/>
  <c r="T33" i="14"/>
  <c r="T52" i="14"/>
  <c r="T65" i="14"/>
  <c r="T84" i="14"/>
  <c r="T97" i="14"/>
  <c r="T116" i="14"/>
  <c r="T129" i="14"/>
  <c r="T148" i="14"/>
  <c r="T161" i="14"/>
  <c r="T180" i="14"/>
  <c r="T193" i="14"/>
  <c r="T212" i="14"/>
  <c r="T225" i="14"/>
  <c r="T244" i="14"/>
  <c r="T257" i="14"/>
  <c r="T276" i="14"/>
  <c r="T289" i="14"/>
  <c r="T308" i="14"/>
  <c r="T321" i="14"/>
  <c r="T340" i="14"/>
  <c r="T353" i="14"/>
  <c r="T372" i="14"/>
  <c r="T385" i="14"/>
  <c r="T404" i="14"/>
  <c r="T417" i="14"/>
  <c r="T436" i="14"/>
  <c r="T449" i="14"/>
  <c r="T468" i="14"/>
  <c r="T492" i="14"/>
  <c r="T496" i="14"/>
  <c r="N16" i="13"/>
  <c r="T6" i="13"/>
  <c r="AL9" i="13"/>
  <c r="AK11" i="13"/>
  <c r="AJ15" i="13"/>
  <c r="L16" i="13"/>
  <c r="AG16" i="13"/>
  <c r="T255" i="13"/>
  <c r="T271" i="13"/>
  <c r="T287" i="13"/>
  <c r="T303" i="13"/>
  <c r="T319" i="13"/>
  <c r="T335" i="13"/>
  <c r="T351" i="13"/>
  <c r="T367" i="13"/>
  <c r="T383" i="13"/>
  <c r="T399" i="13"/>
  <c r="T415" i="13"/>
  <c r="T431" i="13"/>
  <c r="T447" i="13"/>
  <c r="T463" i="13"/>
  <c r="T479" i="13"/>
  <c r="T495" i="13"/>
  <c r="AK7" i="12"/>
  <c r="AK9" i="12"/>
  <c r="AK12" i="12"/>
  <c r="AK15" i="12"/>
  <c r="T25" i="12"/>
  <c r="T41" i="12"/>
  <c r="T56" i="12"/>
  <c r="T100" i="12"/>
  <c r="T105" i="12"/>
  <c r="T116" i="12"/>
  <c r="T121" i="12"/>
  <c r="X464" i="16"/>
  <c r="T465" i="16"/>
  <c r="T466" i="16"/>
  <c r="T467" i="16"/>
  <c r="T469" i="16"/>
  <c r="T470" i="16"/>
  <c r="X474" i="16"/>
  <c r="X480" i="16"/>
  <c r="T481" i="16"/>
  <c r="T482" i="16"/>
  <c r="T483" i="16"/>
  <c r="T485" i="16"/>
  <c r="T486" i="16"/>
  <c r="X490" i="16"/>
  <c r="X496" i="16"/>
  <c r="T497" i="16"/>
  <c r="T498" i="16"/>
  <c r="T499" i="16"/>
  <c r="W16" i="15"/>
  <c r="AL6" i="15"/>
  <c r="T7" i="15"/>
  <c r="T8" i="15"/>
  <c r="AJ9" i="15"/>
  <c r="AL11" i="15"/>
  <c r="T12" i="15"/>
  <c r="T13" i="15"/>
  <c r="AJ15" i="15"/>
  <c r="X26" i="15"/>
  <c r="T27" i="15"/>
  <c r="T29" i="15"/>
  <c r="T31" i="15"/>
  <c r="T32" i="15"/>
  <c r="T35" i="15"/>
  <c r="X36" i="15"/>
  <c r="X39" i="15"/>
  <c r="X42" i="15"/>
  <c r="T45" i="15"/>
  <c r="T47" i="15"/>
  <c r="T48" i="15"/>
  <c r="T51" i="15"/>
  <c r="X52" i="15"/>
  <c r="X55" i="15"/>
  <c r="X58" i="15"/>
  <c r="T61" i="15"/>
  <c r="T63" i="15"/>
  <c r="T64" i="15"/>
  <c r="T67" i="15"/>
  <c r="X68" i="15"/>
  <c r="X71" i="15"/>
  <c r="X74" i="15"/>
  <c r="T77" i="15"/>
  <c r="T79" i="15"/>
  <c r="T80" i="15"/>
  <c r="T83" i="15"/>
  <c r="X84" i="15"/>
  <c r="X87" i="15"/>
  <c r="X90" i="15"/>
  <c r="T93" i="15"/>
  <c r="T95" i="15"/>
  <c r="T96" i="15"/>
  <c r="T99" i="15"/>
  <c r="X100" i="15"/>
  <c r="X103" i="15"/>
  <c r="X106" i="15"/>
  <c r="T109" i="15"/>
  <c r="T111" i="15"/>
  <c r="T112" i="15"/>
  <c r="T115" i="15"/>
  <c r="X116" i="15"/>
  <c r="X119" i="15"/>
  <c r="X122" i="15"/>
  <c r="T125" i="15"/>
  <c r="T127" i="15"/>
  <c r="T128" i="15"/>
  <c r="T131" i="15"/>
  <c r="X132" i="15"/>
  <c r="X135" i="15"/>
  <c r="X138" i="15"/>
  <c r="T141" i="15"/>
  <c r="T143" i="15"/>
  <c r="T144" i="15"/>
  <c r="T147" i="15"/>
  <c r="X148" i="15"/>
  <c r="X151" i="15"/>
  <c r="X154" i="15"/>
  <c r="T157" i="15"/>
  <c r="T159" i="15"/>
  <c r="T160" i="15"/>
  <c r="T163" i="15"/>
  <c r="X164" i="15"/>
  <c r="X167" i="15"/>
  <c r="X170" i="15"/>
  <c r="T173" i="15"/>
  <c r="T175" i="15"/>
  <c r="T176" i="15"/>
  <c r="T179" i="15"/>
  <c r="X180" i="15"/>
  <c r="X183" i="15"/>
  <c r="X186" i="15"/>
  <c r="T189" i="15"/>
  <c r="T191" i="15"/>
  <c r="T192" i="15"/>
  <c r="T195" i="15"/>
  <c r="X196" i="15"/>
  <c r="X199" i="15"/>
  <c r="X202" i="15"/>
  <c r="T205" i="15"/>
  <c r="T207" i="15"/>
  <c r="T208" i="15"/>
  <c r="T211" i="15"/>
  <c r="X212" i="15"/>
  <c r="X215" i="15"/>
  <c r="X218" i="15"/>
  <c r="T221" i="15"/>
  <c r="T223" i="15"/>
  <c r="T224" i="15"/>
  <c r="T227" i="15"/>
  <c r="X228" i="15"/>
  <c r="X231" i="15"/>
  <c r="X234" i="15"/>
  <c r="T237" i="15"/>
  <c r="T239" i="15"/>
  <c r="T240" i="15"/>
  <c r="T243" i="15"/>
  <c r="X244" i="15"/>
  <c r="X247" i="15"/>
  <c r="X250" i="15"/>
  <c r="T253" i="15"/>
  <c r="X256" i="15"/>
  <c r="T258" i="15"/>
  <c r="T259" i="15"/>
  <c r="T261" i="15"/>
  <c r="T269" i="15"/>
  <c r="T272" i="15"/>
  <c r="X273" i="15"/>
  <c r="X276" i="15"/>
  <c r="X280" i="15"/>
  <c r="T282" i="15"/>
  <c r="X283" i="15"/>
  <c r="T285" i="15"/>
  <c r="T287" i="15"/>
  <c r="T289" i="15"/>
  <c r="X295" i="15"/>
  <c r="T301" i="15"/>
  <c r="T303" i="15"/>
  <c r="T305" i="15"/>
  <c r="T308" i="15"/>
  <c r="X309" i="15"/>
  <c r="T312" i="15"/>
  <c r="X313" i="15"/>
  <c r="X316" i="15"/>
  <c r="X320" i="15"/>
  <c r="T322" i="15"/>
  <c r="X327" i="15"/>
  <c r="T333" i="15"/>
  <c r="T335" i="15"/>
  <c r="T337" i="15"/>
  <c r="T340" i="15"/>
  <c r="X341" i="15"/>
  <c r="T344" i="15"/>
  <c r="X345" i="15"/>
  <c r="X348" i="15"/>
  <c r="X352" i="15"/>
  <c r="T354" i="15"/>
  <c r="T358" i="15"/>
  <c r="X359" i="15"/>
  <c r="T365" i="15"/>
  <c r="T367" i="15"/>
  <c r="T369" i="15"/>
  <c r="T372" i="15"/>
  <c r="X373" i="15"/>
  <c r="T376" i="15"/>
  <c r="X377" i="15"/>
  <c r="X380" i="15"/>
  <c r="X384" i="15"/>
  <c r="T386" i="15"/>
  <c r="X391" i="15"/>
  <c r="T397" i="15"/>
  <c r="T399" i="15"/>
  <c r="T401" i="15"/>
  <c r="T404" i="15"/>
  <c r="X405" i="15"/>
  <c r="T408" i="15"/>
  <c r="X409" i="15"/>
  <c r="X412" i="15"/>
  <c r="X416" i="15"/>
  <c r="T418" i="15"/>
  <c r="X423" i="15"/>
  <c r="T429" i="15"/>
  <c r="T431" i="15"/>
  <c r="T433" i="15"/>
  <c r="T436" i="15"/>
  <c r="X437" i="15"/>
  <c r="T440" i="15"/>
  <c r="X441" i="15"/>
  <c r="X444" i="15"/>
  <c r="X448" i="15"/>
  <c r="T450" i="15"/>
  <c r="X455" i="15"/>
  <c r="T461" i="15"/>
  <c r="T463" i="15"/>
  <c r="T465" i="15"/>
  <c r="T468" i="15"/>
  <c r="X469" i="15"/>
  <c r="T472" i="15"/>
  <c r="X473" i="15"/>
  <c r="X476" i="15"/>
  <c r="X480" i="15"/>
  <c r="T482" i="15"/>
  <c r="X487" i="15"/>
  <c r="T493" i="15"/>
  <c r="T495" i="15"/>
  <c r="T497" i="15"/>
  <c r="T500" i="15"/>
  <c r="U16" i="14"/>
  <c r="AL6" i="14"/>
  <c r="AK7" i="14"/>
  <c r="X8" i="14"/>
  <c r="AJ8" i="14"/>
  <c r="AL11" i="14"/>
  <c r="AK12" i="14"/>
  <c r="X13" i="14"/>
  <c r="AJ13" i="14"/>
  <c r="X22" i="14"/>
  <c r="X26" i="14"/>
  <c r="T28" i="14"/>
  <c r="T32" i="14"/>
  <c r="X33" i="14"/>
  <c r="T39" i="14"/>
  <c r="T41" i="14"/>
  <c r="T46" i="14"/>
  <c r="T50" i="14"/>
  <c r="X51" i="14"/>
  <c r="X54" i="14"/>
  <c r="X58" i="14"/>
  <c r="T60" i="14"/>
  <c r="T64" i="14"/>
  <c r="X65" i="14"/>
  <c r="T71" i="14"/>
  <c r="T73" i="14"/>
  <c r="T78" i="14"/>
  <c r="T82" i="14"/>
  <c r="X83" i="14"/>
  <c r="X86" i="14"/>
  <c r="X90" i="14"/>
  <c r="T92" i="14"/>
  <c r="T96" i="14"/>
  <c r="X97" i="14"/>
  <c r="T103" i="14"/>
  <c r="T105" i="14"/>
  <c r="T110" i="14"/>
  <c r="T114" i="14"/>
  <c r="X115" i="14"/>
  <c r="X118" i="14"/>
  <c r="X122" i="14"/>
  <c r="T124" i="14"/>
  <c r="T128" i="14"/>
  <c r="X129" i="14"/>
  <c r="T135" i="14"/>
  <c r="T137" i="14"/>
  <c r="T142" i="14"/>
  <c r="T146" i="14"/>
  <c r="X147" i="14"/>
  <c r="X150" i="14"/>
  <c r="X154" i="14"/>
  <c r="T156" i="14"/>
  <c r="T160" i="14"/>
  <c r="X161" i="14"/>
  <c r="T167" i="14"/>
  <c r="T169" i="14"/>
  <c r="T174" i="14"/>
  <c r="T178" i="14"/>
  <c r="X179" i="14"/>
  <c r="X182" i="14"/>
  <c r="X186" i="14"/>
  <c r="T188" i="14"/>
  <c r="T192" i="14"/>
  <c r="X193" i="14"/>
  <c r="T199" i="14"/>
  <c r="T201" i="14"/>
  <c r="T206" i="14"/>
  <c r="T210" i="14"/>
  <c r="X211" i="14"/>
  <c r="X214" i="14"/>
  <c r="X218" i="14"/>
  <c r="T220" i="14"/>
  <c r="T224" i="14"/>
  <c r="X225" i="14"/>
  <c r="T231" i="14"/>
  <c r="T233" i="14"/>
  <c r="T238" i="14"/>
  <c r="T242" i="14"/>
  <c r="X243" i="14"/>
  <c r="X246" i="14"/>
  <c r="X250" i="14"/>
  <c r="T252" i="14"/>
  <c r="T256" i="14"/>
  <c r="X257" i="14"/>
  <c r="T263" i="14"/>
  <c r="T265" i="14"/>
  <c r="T270" i="14"/>
  <c r="T274" i="14"/>
  <c r="X275" i="14"/>
  <c r="X278" i="14"/>
  <c r="X282" i="14"/>
  <c r="T284" i="14"/>
  <c r="T288" i="14"/>
  <c r="X289" i="14"/>
  <c r="T295" i="14"/>
  <c r="T297" i="14"/>
  <c r="T302" i="14"/>
  <c r="T306" i="14"/>
  <c r="X307" i="14"/>
  <c r="X310" i="14"/>
  <c r="X314" i="14"/>
  <c r="T316" i="14"/>
  <c r="T320" i="14"/>
  <c r="X321" i="14"/>
  <c r="T327" i="14"/>
  <c r="T329" i="14"/>
  <c r="T334" i="14"/>
  <c r="T338" i="14"/>
  <c r="X339" i="14"/>
  <c r="X342" i="14"/>
  <c r="X346" i="14"/>
  <c r="T348" i="14"/>
  <c r="T352" i="14"/>
  <c r="X353" i="14"/>
  <c r="T359" i="14"/>
  <c r="T361" i="14"/>
  <c r="T366" i="14"/>
  <c r="T370" i="14"/>
  <c r="X371" i="14"/>
  <c r="X374" i="14"/>
  <c r="X378" i="14"/>
  <c r="T380" i="14"/>
  <c r="T384" i="14"/>
  <c r="X385" i="14"/>
  <c r="T391" i="14"/>
  <c r="T393" i="14"/>
  <c r="T398" i="14"/>
  <c r="T402" i="14"/>
  <c r="X403" i="14"/>
  <c r="X406" i="14"/>
  <c r="X410" i="14"/>
  <c r="T412" i="14"/>
  <c r="T416" i="14"/>
  <c r="X417" i="14"/>
  <c r="T423" i="14"/>
  <c r="T425" i="14"/>
  <c r="T430" i="14"/>
  <c r="T434" i="14"/>
  <c r="X435" i="14"/>
  <c r="X438" i="14"/>
  <c r="X442" i="14"/>
  <c r="T444" i="14"/>
  <c r="T448" i="14"/>
  <c r="X449" i="14"/>
  <c r="T455" i="14"/>
  <c r="T457" i="14"/>
  <c r="T462" i="14"/>
  <c r="T466" i="14"/>
  <c r="X467" i="14"/>
  <c r="X470" i="14"/>
  <c r="X473" i="14"/>
  <c r="X479" i="14"/>
  <c r="X482" i="14"/>
  <c r="T484" i="14"/>
  <c r="X491" i="14"/>
  <c r="X495" i="14"/>
  <c r="X498" i="14"/>
  <c r="T500" i="14"/>
  <c r="Q16" i="13"/>
  <c r="V16" i="13"/>
  <c r="AL6" i="13"/>
  <c r="T8" i="13"/>
  <c r="AK13" i="13"/>
  <c r="X21" i="13"/>
  <c r="X24" i="13"/>
  <c r="X30" i="13"/>
  <c r="T31" i="13"/>
  <c r="T32" i="13"/>
  <c r="T33" i="13"/>
  <c r="X40" i="13"/>
  <c r="T45" i="13"/>
  <c r="X46" i="13"/>
  <c r="T47" i="13"/>
  <c r="T48" i="13"/>
  <c r="T49" i="13"/>
  <c r="X56" i="13"/>
  <c r="T61" i="13"/>
  <c r="X62" i="13"/>
  <c r="T63" i="13"/>
  <c r="T64" i="13"/>
  <c r="T65" i="13"/>
  <c r="X72" i="13"/>
  <c r="T77" i="13"/>
  <c r="X78" i="13"/>
  <c r="T79" i="13"/>
  <c r="T80" i="13"/>
  <c r="T81" i="13"/>
  <c r="X88" i="13"/>
  <c r="T93" i="13"/>
  <c r="X94" i="13"/>
  <c r="T95" i="13"/>
  <c r="T96" i="13"/>
  <c r="T97" i="13"/>
  <c r="X104" i="13"/>
  <c r="T109" i="13"/>
  <c r="X110" i="13"/>
  <c r="T111" i="13"/>
  <c r="T112" i="13"/>
  <c r="T113" i="13"/>
  <c r="X120" i="13"/>
  <c r="T125" i="13"/>
  <c r="X126" i="13"/>
  <c r="T127" i="13"/>
  <c r="T128" i="13"/>
  <c r="T129" i="13"/>
  <c r="X136" i="13"/>
  <c r="T141" i="13"/>
  <c r="X142" i="13"/>
  <c r="T143" i="13"/>
  <c r="T144" i="13"/>
  <c r="T145" i="13"/>
  <c r="X152" i="13"/>
  <c r="T157" i="13"/>
  <c r="X158" i="13"/>
  <c r="T159" i="13"/>
  <c r="T160" i="13"/>
  <c r="T161" i="13"/>
  <c r="X168" i="13"/>
  <c r="T173" i="13"/>
  <c r="X174" i="13"/>
  <c r="T175" i="13"/>
  <c r="T176" i="13"/>
  <c r="T177" i="13"/>
  <c r="X184" i="13"/>
  <c r="T189" i="13"/>
  <c r="X190" i="13"/>
  <c r="T191" i="13"/>
  <c r="T192" i="13"/>
  <c r="T193" i="13"/>
  <c r="X200" i="13"/>
  <c r="T205" i="13"/>
  <c r="X206" i="13"/>
  <c r="T207" i="13"/>
  <c r="T208" i="13"/>
  <c r="T209" i="13"/>
  <c r="X216" i="13"/>
  <c r="T221" i="13"/>
  <c r="X222" i="13"/>
  <c r="T223" i="13"/>
  <c r="T224" i="13"/>
  <c r="T225" i="13"/>
  <c r="X232" i="13"/>
  <c r="T237" i="13"/>
  <c r="X238" i="13"/>
  <c r="T239" i="13"/>
  <c r="T240" i="13"/>
  <c r="T241" i="13"/>
  <c r="X248" i="13"/>
  <c r="T253" i="13"/>
  <c r="X254" i="13"/>
  <c r="T256" i="13"/>
  <c r="T257" i="13"/>
  <c r="X264" i="13"/>
  <c r="T269" i="13"/>
  <c r="X270" i="13"/>
  <c r="T272" i="13"/>
  <c r="T273" i="13"/>
  <c r="X280" i="13"/>
  <c r="T285" i="13"/>
  <c r="X286" i="13"/>
  <c r="T288" i="13"/>
  <c r="T289" i="13"/>
  <c r="X296" i="13"/>
  <c r="T301" i="13"/>
  <c r="X302" i="13"/>
  <c r="T304" i="13"/>
  <c r="T305" i="13"/>
  <c r="X312" i="13"/>
  <c r="T317" i="13"/>
  <c r="X318" i="13"/>
  <c r="T320" i="13"/>
  <c r="T321" i="13"/>
  <c r="X328" i="13"/>
  <c r="T333" i="13"/>
  <c r="X334" i="13"/>
  <c r="T336" i="13"/>
  <c r="T337" i="13"/>
  <c r="X344" i="13"/>
  <c r="T349" i="13"/>
  <c r="X350" i="13"/>
  <c r="T352" i="13"/>
  <c r="T353" i="13"/>
  <c r="X360" i="13"/>
  <c r="T365" i="13"/>
  <c r="X366" i="13"/>
  <c r="T368" i="13"/>
  <c r="T369" i="13"/>
  <c r="X376" i="13"/>
  <c r="T381" i="13"/>
  <c r="X382" i="13"/>
  <c r="T384" i="13"/>
  <c r="T385" i="13"/>
  <c r="X392" i="13"/>
  <c r="T397" i="13"/>
  <c r="X398" i="13"/>
  <c r="T400" i="13"/>
  <c r="T401" i="13"/>
  <c r="X408" i="13"/>
  <c r="T413" i="13"/>
  <c r="X414" i="13"/>
  <c r="T416" i="13"/>
  <c r="T417" i="13"/>
  <c r="X424" i="13"/>
  <c r="T429" i="13"/>
  <c r="X430" i="13"/>
  <c r="T432" i="13"/>
  <c r="T433" i="13"/>
  <c r="X440" i="13"/>
  <c r="T445" i="13"/>
  <c r="X446" i="13"/>
  <c r="T448" i="13"/>
  <c r="T449" i="13"/>
  <c r="X456" i="13"/>
  <c r="T461" i="13"/>
  <c r="X462" i="13"/>
  <c r="T464" i="13"/>
  <c r="T465" i="13"/>
  <c r="X472" i="13"/>
  <c r="T477" i="13"/>
  <c r="X478" i="13"/>
  <c r="T480" i="13"/>
  <c r="T481" i="13"/>
  <c r="X488" i="13"/>
  <c r="T493" i="13"/>
  <c r="X494" i="13"/>
  <c r="T496" i="13"/>
  <c r="T497" i="13"/>
  <c r="AG16" i="12"/>
  <c r="T23" i="12"/>
  <c r="X24" i="12"/>
  <c r="T26" i="12"/>
  <c r="T27" i="12"/>
  <c r="X34" i="12"/>
  <c r="T39" i="12"/>
  <c r="X40" i="12"/>
  <c r="T42" i="12"/>
  <c r="T43" i="12"/>
  <c r="T48" i="12"/>
  <c r="X49" i="12"/>
  <c r="T54" i="12"/>
  <c r="T60" i="12"/>
  <c r="T61" i="12"/>
  <c r="X68" i="12"/>
  <c r="X71" i="12"/>
  <c r="X74" i="12"/>
  <c r="T77" i="12"/>
  <c r="T81" i="12"/>
  <c r="T83" i="12"/>
  <c r="X84" i="12"/>
  <c r="X87" i="12"/>
  <c r="X89" i="12"/>
  <c r="T98" i="12"/>
  <c r="X99" i="12"/>
  <c r="X102" i="12"/>
  <c r="X105" i="12"/>
  <c r="T111" i="12"/>
  <c r="T129" i="12"/>
  <c r="T131" i="12"/>
  <c r="X132" i="12"/>
  <c r="X135" i="12"/>
  <c r="X138" i="12"/>
  <c r="T141" i="12"/>
  <c r="T144" i="12"/>
  <c r="X46" i="15"/>
  <c r="X49" i="15"/>
  <c r="X53" i="15"/>
  <c r="T58" i="15"/>
  <c r="X62" i="15"/>
  <c r="X65" i="15"/>
  <c r="X69" i="15"/>
  <c r="T74" i="15"/>
  <c r="X78" i="15"/>
  <c r="X81" i="15"/>
  <c r="X85" i="15"/>
  <c r="T90" i="15"/>
  <c r="X94" i="15"/>
  <c r="X97" i="15"/>
  <c r="X101" i="15"/>
  <c r="T106" i="15"/>
  <c r="X110" i="15"/>
  <c r="X113" i="15"/>
  <c r="X117" i="15"/>
  <c r="T122" i="15"/>
  <c r="X126" i="15"/>
  <c r="X129" i="15"/>
  <c r="X133" i="15"/>
  <c r="T138" i="15"/>
  <c r="X142" i="15"/>
  <c r="X145" i="15"/>
  <c r="X149" i="15"/>
  <c r="T154" i="15"/>
  <c r="X158" i="15"/>
  <c r="X161" i="15"/>
  <c r="X165" i="15"/>
  <c r="T170" i="15"/>
  <c r="X174" i="15"/>
  <c r="X177" i="15"/>
  <c r="X181" i="15"/>
  <c r="T186" i="15"/>
  <c r="X190" i="15"/>
  <c r="X193" i="15"/>
  <c r="X197" i="15"/>
  <c r="T202" i="15"/>
  <c r="X206" i="15"/>
  <c r="X209" i="15"/>
  <c r="X213" i="15"/>
  <c r="T218" i="15"/>
  <c r="X222" i="15"/>
  <c r="X225" i="15"/>
  <c r="X229" i="15"/>
  <c r="T234" i="15"/>
  <c r="X238" i="15"/>
  <c r="X241" i="15"/>
  <c r="X245" i="15"/>
  <c r="T250" i="15"/>
  <c r="X254" i="15"/>
  <c r="T256" i="15"/>
  <c r="X257" i="15"/>
  <c r="X260" i="15"/>
  <c r="X264" i="15"/>
  <c r="T266" i="15"/>
  <c r="T273" i="15"/>
  <c r="X274" i="15"/>
  <c r="X277" i="15"/>
  <c r="X281" i="15"/>
  <c r="T286" i="15"/>
  <c r="X296" i="15"/>
  <c r="T298" i="15"/>
  <c r="X303" i="15"/>
  <c r="T309" i="15"/>
  <c r="T311" i="15"/>
  <c r="X314" i="15"/>
  <c r="T316" i="15"/>
  <c r="T320" i="15"/>
  <c r="X321" i="15"/>
  <c r="X324" i="15"/>
  <c r="X328" i="15"/>
  <c r="T330" i="15"/>
  <c r="X335" i="15"/>
  <c r="T341" i="15"/>
  <c r="T343" i="15"/>
  <c r="X346" i="15"/>
  <c r="T348" i="15"/>
  <c r="T352" i="15"/>
  <c r="X353" i="15"/>
  <c r="X356" i="15"/>
  <c r="X360" i="15"/>
  <c r="T362" i="15"/>
  <c r="X367" i="15"/>
  <c r="T373" i="15"/>
  <c r="T375" i="15"/>
  <c r="X378" i="15"/>
  <c r="T380" i="15"/>
  <c r="T384" i="15"/>
  <c r="X385" i="15"/>
  <c r="X388" i="15"/>
  <c r="X392" i="15"/>
  <c r="T394" i="15"/>
  <c r="X399" i="15"/>
  <c r="T405" i="15"/>
  <c r="T407" i="15"/>
  <c r="X410" i="15"/>
  <c r="T412" i="15"/>
  <c r="T416" i="15"/>
  <c r="X417" i="15"/>
  <c r="X420" i="15"/>
  <c r="X424" i="15"/>
  <c r="T426" i="15"/>
  <c r="X431" i="15"/>
  <c r="T437" i="15"/>
  <c r="T439" i="15"/>
  <c r="X442" i="15"/>
  <c r="T444" i="15"/>
  <c r="T448" i="15"/>
  <c r="X449" i="15"/>
  <c r="X452" i="15"/>
  <c r="X456" i="15"/>
  <c r="T458" i="15"/>
  <c r="X463" i="15"/>
  <c r="T469" i="15"/>
  <c r="T471" i="15"/>
  <c r="X474" i="15"/>
  <c r="T476" i="15"/>
  <c r="T480" i="15"/>
  <c r="X481" i="15"/>
  <c r="X484" i="15"/>
  <c r="X488" i="15"/>
  <c r="T490" i="15"/>
  <c r="X495" i="15"/>
  <c r="Q16" i="14"/>
  <c r="AL7" i="14"/>
  <c r="T8" i="14"/>
  <c r="AK8" i="14"/>
  <c r="X9" i="14"/>
  <c r="AL12" i="14"/>
  <c r="T13" i="14"/>
  <c r="AK13" i="14"/>
  <c r="T22" i="14"/>
  <c r="X23" i="14"/>
  <c r="T26" i="14"/>
  <c r="X27" i="14"/>
  <c r="X30" i="14"/>
  <c r="X34" i="14"/>
  <c r="T36" i="14"/>
  <c r="X41" i="14"/>
  <c r="T47" i="14"/>
  <c r="T49" i="14"/>
  <c r="T51" i="14"/>
  <c r="X52" i="14"/>
  <c r="T54" i="14"/>
  <c r="X55" i="14"/>
  <c r="T58" i="14"/>
  <c r="X59" i="14"/>
  <c r="X62" i="14"/>
  <c r="X66" i="14"/>
  <c r="T68" i="14"/>
  <c r="X73" i="14"/>
  <c r="T79" i="14"/>
  <c r="T81" i="14"/>
  <c r="T83" i="14"/>
  <c r="X84" i="14"/>
  <c r="T86" i="14"/>
  <c r="X87" i="14"/>
  <c r="T90" i="14"/>
  <c r="X91" i="14"/>
  <c r="X94" i="14"/>
  <c r="X98" i="14"/>
  <c r="T100" i="14"/>
  <c r="X105" i="14"/>
  <c r="T111" i="14"/>
  <c r="T113" i="14"/>
  <c r="T115" i="14"/>
  <c r="X116" i="14"/>
  <c r="T118" i="14"/>
  <c r="X119" i="14"/>
  <c r="T122" i="14"/>
  <c r="X123" i="14"/>
  <c r="X126" i="14"/>
  <c r="X130" i="14"/>
  <c r="T132" i="14"/>
  <c r="X137" i="14"/>
  <c r="T143" i="14"/>
  <c r="T145" i="14"/>
  <c r="T147" i="14"/>
  <c r="X148" i="14"/>
  <c r="T150" i="14"/>
  <c r="X151" i="14"/>
  <c r="T154" i="14"/>
  <c r="X155" i="14"/>
  <c r="X158" i="14"/>
  <c r="X162" i="14"/>
  <c r="T164" i="14"/>
  <c r="X169" i="14"/>
  <c r="T175" i="14"/>
  <c r="T177" i="14"/>
  <c r="T179" i="14"/>
  <c r="X180" i="14"/>
  <c r="T182" i="14"/>
  <c r="X183" i="14"/>
  <c r="T186" i="14"/>
  <c r="X187" i="14"/>
  <c r="X190" i="14"/>
  <c r="X194" i="14"/>
  <c r="T196" i="14"/>
  <c r="X201" i="14"/>
  <c r="T207" i="14"/>
  <c r="T209" i="14"/>
  <c r="T211" i="14"/>
  <c r="X212" i="14"/>
  <c r="T214" i="14"/>
  <c r="X215" i="14"/>
  <c r="T218" i="14"/>
  <c r="X219" i="14"/>
  <c r="X222" i="14"/>
  <c r="X226" i="14"/>
  <c r="T228" i="14"/>
  <c r="X233" i="14"/>
  <c r="T239" i="14"/>
  <c r="T241" i="14"/>
  <c r="T243" i="14"/>
  <c r="X244" i="14"/>
  <c r="T246" i="14"/>
  <c r="X247" i="14"/>
  <c r="T250" i="14"/>
  <c r="X251" i="14"/>
  <c r="X254" i="14"/>
  <c r="X258" i="14"/>
  <c r="T260" i="14"/>
  <c r="X265" i="14"/>
  <c r="T271" i="14"/>
  <c r="T273" i="14"/>
  <c r="T275" i="14"/>
  <c r="X276" i="14"/>
  <c r="T278" i="14"/>
  <c r="X279" i="14"/>
  <c r="T282" i="14"/>
  <c r="X283" i="14"/>
  <c r="X286" i="14"/>
  <c r="X290" i="14"/>
  <c r="T292" i="14"/>
  <c r="X297" i="14"/>
  <c r="T303" i="14"/>
  <c r="T305" i="14"/>
  <c r="T307" i="14"/>
  <c r="X308" i="14"/>
  <c r="T310" i="14"/>
  <c r="X311" i="14"/>
  <c r="T314" i="14"/>
  <c r="X315" i="14"/>
  <c r="X318" i="14"/>
  <c r="X322" i="14"/>
  <c r="T324" i="14"/>
  <c r="X329" i="14"/>
  <c r="T335" i="14"/>
  <c r="T337" i="14"/>
  <c r="T339" i="14"/>
  <c r="X340" i="14"/>
  <c r="T342" i="14"/>
  <c r="X343" i="14"/>
  <c r="T346" i="14"/>
  <c r="X347" i="14"/>
  <c r="X350" i="14"/>
  <c r="X354" i="14"/>
  <c r="T356" i="14"/>
  <c r="X361" i="14"/>
  <c r="T367" i="14"/>
  <c r="T369" i="14"/>
  <c r="T371" i="14"/>
  <c r="X372" i="14"/>
  <c r="T374" i="14"/>
  <c r="X375" i="14"/>
  <c r="T378" i="14"/>
  <c r="X379" i="14"/>
  <c r="X382" i="14"/>
  <c r="X386" i="14"/>
  <c r="T388" i="14"/>
  <c r="X393" i="14"/>
  <c r="T399" i="14"/>
  <c r="T401" i="14"/>
  <c r="T403" i="14"/>
  <c r="X404" i="14"/>
  <c r="T406" i="14"/>
  <c r="X407" i="14"/>
  <c r="T410" i="14"/>
  <c r="X411" i="14"/>
  <c r="X414" i="14"/>
  <c r="X418" i="14"/>
  <c r="T420" i="14"/>
  <c r="X425" i="14"/>
  <c r="T431" i="14"/>
  <c r="T433" i="14"/>
  <c r="T435" i="14"/>
  <c r="X436" i="14"/>
  <c r="T438" i="14"/>
  <c r="X439" i="14"/>
  <c r="T442" i="14"/>
  <c r="X443" i="14"/>
  <c r="X446" i="14"/>
  <c r="X450" i="14"/>
  <c r="T452" i="14"/>
  <c r="X457" i="14"/>
  <c r="T463" i="14"/>
  <c r="T465" i="14"/>
  <c r="X468" i="14"/>
  <c r="T470" i="14"/>
  <c r="T473" i="14"/>
  <c r="T478" i="14"/>
  <c r="T479" i="14"/>
  <c r="X483" i="14"/>
  <c r="X486" i="14"/>
  <c r="T493" i="14"/>
  <c r="T494" i="14"/>
  <c r="T495" i="14"/>
  <c r="X499" i="14"/>
  <c r="W16" i="13"/>
  <c r="AK6" i="13"/>
  <c r="AL8" i="13"/>
  <c r="T11" i="13"/>
  <c r="T21" i="13"/>
  <c r="X22" i="13"/>
  <c r="T23" i="13"/>
  <c r="X31" i="13"/>
  <c r="X34" i="13"/>
  <c r="X37" i="13"/>
  <c r="X41" i="13"/>
  <c r="T43" i="13"/>
  <c r="T46" i="13"/>
  <c r="X47" i="13"/>
  <c r="X50" i="13"/>
  <c r="X53" i="13"/>
  <c r="X57" i="13"/>
  <c r="T59" i="13"/>
  <c r="T62" i="13"/>
  <c r="X63" i="13"/>
  <c r="X66" i="13"/>
  <c r="X69" i="13"/>
  <c r="X73" i="13"/>
  <c r="T75" i="13"/>
  <c r="T78" i="13"/>
  <c r="X79" i="13"/>
  <c r="X82" i="13"/>
  <c r="X85" i="13"/>
  <c r="X89" i="13"/>
  <c r="T91" i="13"/>
  <c r="T94" i="13"/>
  <c r="X95" i="13"/>
  <c r="X98" i="13"/>
  <c r="X101" i="13"/>
  <c r="X105" i="13"/>
  <c r="T107" i="13"/>
  <c r="T110" i="13"/>
  <c r="X111" i="13"/>
  <c r="X114" i="13"/>
  <c r="X117" i="13"/>
  <c r="X121" i="13"/>
  <c r="T123" i="13"/>
  <c r="T126" i="13"/>
  <c r="X127" i="13"/>
  <c r="X130" i="13"/>
  <c r="X133" i="13"/>
  <c r="X137" i="13"/>
  <c r="T139" i="13"/>
  <c r="T142" i="13"/>
  <c r="X143" i="13"/>
  <c r="X146" i="13"/>
  <c r="X149" i="13"/>
  <c r="X153" i="13"/>
  <c r="T155" i="13"/>
  <c r="T158" i="13"/>
  <c r="X159" i="13"/>
  <c r="X162" i="13"/>
  <c r="X165" i="13"/>
  <c r="X169" i="13"/>
  <c r="T171" i="13"/>
  <c r="T174" i="13"/>
  <c r="X175" i="13"/>
  <c r="X178" i="13"/>
  <c r="X181" i="13"/>
  <c r="X185" i="13"/>
  <c r="T187" i="13"/>
  <c r="T190" i="13"/>
  <c r="X191" i="13"/>
  <c r="X194" i="13"/>
  <c r="X197" i="13"/>
  <c r="X201" i="13"/>
  <c r="T203" i="13"/>
  <c r="T206" i="13"/>
  <c r="X207" i="13"/>
  <c r="X210" i="13"/>
  <c r="X213" i="13"/>
  <c r="X217" i="13"/>
  <c r="T219" i="13"/>
  <c r="T222" i="13"/>
  <c r="X223" i="13"/>
  <c r="X226" i="13"/>
  <c r="X229" i="13"/>
  <c r="X233" i="13"/>
  <c r="T235" i="13"/>
  <c r="T238" i="13"/>
  <c r="X239" i="13"/>
  <c r="X242" i="13"/>
  <c r="X245" i="13"/>
  <c r="T247" i="13"/>
  <c r="X249" i="13"/>
  <c r="T251" i="13"/>
  <c r="T254" i="13"/>
  <c r="X255" i="13"/>
  <c r="X258" i="13"/>
  <c r="X261" i="13"/>
  <c r="T263" i="13"/>
  <c r="X265" i="13"/>
  <c r="T267" i="13"/>
  <c r="T270" i="13"/>
  <c r="X271" i="13"/>
  <c r="X274" i="13"/>
  <c r="X277" i="13"/>
  <c r="T279" i="13"/>
  <c r="X281" i="13"/>
  <c r="T283" i="13"/>
  <c r="T286" i="13"/>
  <c r="X287" i="13"/>
  <c r="X290" i="13"/>
  <c r="X293" i="13"/>
  <c r="T295" i="13"/>
  <c r="X297" i="13"/>
  <c r="T299" i="13"/>
  <c r="T302" i="13"/>
  <c r="X303" i="13"/>
  <c r="X306" i="13"/>
  <c r="X309" i="13"/>
  <c r="T311" i="13"/>
  <c r="X313" i="13"/>
  <c r="T315" i="13"/>
  <c r="T318" i="13"/>
  <c r="X319" i="13"/>
  <c r="X322" i="13"/>
  <c r="X325" i="13"/>
  <c r="T327" i="13"/>
  <c r="X329" i="13"/>
  <c r="T331" i="13"/>
  <c r="T334" i="13"/>
  <c r="X335" i="13"/>
  <c r="X338" i="13"/>
  <c r="X341" i="13"/>
  <c r="T343" i="13"/>
  <c r="X345" i="13"/>
  <c r="T347" i="13"/>
  <c r="T350" i="13"/>
  <c r="X351" i="13"/>
  <c r="X354" i="13"/>
  <c r="X357" i="13"/>
  <c r="T359" i="13"/>
  <c r="X361" i="13"/>
  <c r="T363" i="13"/>
  <c r="T366" i="13"/>
  <c r="X367" i="13"/>
  <c r="X370" i="13"/>
  <c r="X373" i="13"/>
  <c r="T375" i="13"/>
  <c r="X377" i="13"/>
  <c r="T379" i="13"/>
  <c r="T382" i="13"/>
  <c r="X383" i="13"/>
  <c r="X386" i="13"/>
  <c r="X389" i="13"/>
  <c r="T391" i="13"/>
  <c r="X393" i="13"/>
  <c r="T395" i="13"/>
  <c r="T398" i="13"/>
  <c r="X399" i="13"/>
  <c r="X402" i="13"/>
  <c r="X405" i="13"/>
  <c r="T407" i="13"/>
  <c r="X409" i="13"/>
  <c r="T411" i="13"/>
  <c r="T414" i="13"/>
  <c r="X415" i="13"/>
  <c r="X418" i="13"/>
  <c r="X421" i="13"/>
  <c r="T423" i="13"/>
  <c r="X425" i="13"/>
  <c r="T427" i="13"/>
  <c r="T430" i="13"/>
  <c r="X431" i="13"/>
  <c r="X434" i="13"/>
  <c r="X437" i="13"/>
  <c r="T439" i="13"/>
  <c r="X441" i="13"/>
  <c r="T443" i="13"/>
  <c r="T446" i="13"/>
  <c r="X447" i="13"/>
  <c r="X450" i="13"/>
  <c r="X453" i="13"/>
  <c r="T455" i="13"/>
  <c r="X457" i="13"/>
  <c r="T459" i="13"/>
  <c r="T462" i="13"/>
  <c r="X463" i="13"/>
  <c r="X466" i="13"/>
  <c r="X469" i="13"/>
  <c r="T471" i="13"/>
  <c r="X473" i="13"/>
  <c r="T475" i="13"/>
  <c r="T478" i="13"/>
  <c r="X479" i="13"/>
  <c r="X482" i="13"/>
  <c r="X485" i="13"/>
  <c r="T487" i="13"/>
  <c r="T491" i="13"/>
  <c r="T494" i="13"/>
  <c r="X495" i="13"/>
  <c r="X498" i="13"/>
  <c r="N16" i="12"/>
  <c r="U16" i="12"/>
  <c r="X6" i="12"/>
  <c r="AJ6" i="12"/>
  <c r="X8" i="12"/>
  <c r="AJ8" i="12"/>
  <c r="X11" i="12"/>
  <c r="AJ11" i="12"/>
  <c r="X13" i="12"/>
  <c r="AJ13" i="12"/>
  <c r="AF16" i="12"/>
  <c r="AB16" i="12"/>
  <c r="T21" i="12"/>
  <c r="T24" i="12"/>
  <c r="X25" i="12"/>
  <c r="X28" i="12"/>
  <c r="X31" i="12"/>
  <c r="T33" i="12"/>
  <c r="T37" i="12"/>
  <c r="T40" i="12"/>
  <c r="X41" i="12"/>
  <c r="X44" i="12"/>
  <c r="X47" i="12"/>
  <c r="X50" i="12"/>
  <c r="X65" i="12"/>
  <c r="X69" i="12"/>
  <c r="T74" i="12"/>
  <c r="X78" i="12"/>
  <c r="X81" i="12"/>
  <c r="X90" i="12"/>
  <c r="T92" i="12"/>
  <c r="T93" i="12"/>
  <c r="T97" i="12"/>
  <c r="T99" i="12"/>
  <c r="X100" i="12"/>
  <c r="X103" i="12"/>
  <c r="X106" i="12"/>
  <c r="T108" i="12"/>
  <c r="T109" i="12"/>
  <c r="T113" i="12"/>
  <c r="T115" i="12"/>
  <c r="X116" i="12"/>
  <c r="X119" i="12"/>
  <c r="X122" i="12"/>
  <c r="T124" i="12"/>
  <c r="T125" i="12"/>
  <c r="T128" i="12"/>
  <c r="X129" i="12"/>
  <c r="T135" i="12"/>
  <c r="T138" i="12"/>
  <c r="X139" i="12"/>
  <c r="X142" i="12"/>
  <c r="X146" i="12"/>
  <c r="T148" i="12"/>
  <c r="T149" i="12"/>
  <c r="T153" i="12"/>
  <c r="T155" i="12"/>
  <c r="X167" i="12"/>
  <c r="X170" i="12"/>
  <c r="T172" i="12"/>
  <c r="T173" i="12"/>
  <c r="T176" i="12"/>
  <c r="X199" i="12"/>
  <c r="X202" i="12"/>
  <c r="T204" i="12"/>
  <c r="T205" i="12"/>
  <c r="T208" i="12"/>
  <c r="T230" i="12"/>
  <c r="T272" i="12"/>
  <c r="T294" i="12"/>
  <c r="T336" i="12"/>
  <c r="T358" i="12"/>
  <c r="X156" i="12"/>
  <c r="X159" i="12"/>
  <c r="X162" i="12"/>
  <c r="T164" i="12"/>
  <c r="T165" i="12"/>
  <c r="T169" i="12"/>
  <c r="T171" i="12"/>
  <c r="X172" i="12"/>
  <c r="X175" i="12"/>
  <c r="X178" i="12"/>
  <c r="T180" i="12"/>
  <c r="T181" i="12"/>
  <c r="T185" i="12"/>
  <c r="T187" i="12"/>
  <c r="X188" i="12"/>
  <c r="X191" i="12"/>
  <c r="X194" i="12"/>
  <c r="T196" i="12"/>
  <c r="T197" i="12"/>
  <c r="T201" i="12"/>
  <c r="T203" i="12"/>
  <c r="X204" i="12"/>
  <c r="X207" i="12"/>
  <c r="X210" i="12"/>
  <c r="T212" i="12"/>
  <c r="T213" i="12"/>
  <c r="T217" i="12"/>
  <c r="T219" i="12"/>
  <c r="X220" i="12"/>
  <c r="X223" i="12"/>
  <c r="X226" i="12"/>
  <c r="T228" i="12"/>
  <c r="T229" i="12"/>
  <c r="T233" i="12"/>
  <c r="T235" i="12"/>
  <c r="X236" i="12"/>
  <c r="X239" i="12"/>
  <c r="X242" i="12"/>
  <c r="T244" i="12"/>
  <c r="T245" i="12"/>
  <c r="T249" i="12"/>
  <c r="T251" i="12"/>
  <c r="X252" i="12"/>
  <c r="X255" i="12"/>
  <c r="X258" i="12"/>
  <c r="T260" i="12"/>
  <c r="T261" i="12"/>
  <c r="T265" i="12"/>
  <c r="T267" i="12"/>
  <c r="X268" i="12"/>
  <c r="X271" i="12"/>
  <c r="X274" i="12"/>
  <c r="T276" i="12"/>
  <c r="T277" i="12"/>
  <c r="T281" i="12"/>
  <c r="T283" i="12"/>
  <c r="X284" i="12"/>
  <c r="X287" i="12"/>
  <c r="X290" i="12"/>
  <c r="T292" i="12"/>
  <c r="T293" i="12"/>
  <c r="T297" i="12"/>
  <c r="T299" i="12"/>
  <c r="X300" i="12"/>
  <c r="X303" i="12"/>
  <c r="X306" i="12"/>
  <c r="T308" i="12"/>
  <c r="T309" i="12"/>
  <c r="T313" i="12"/>
  <c r="T315" i="12"/>
  <c r="X316" i="12"/>
  <c r="X319" i="12"/>
  <c r="X322" i="12"/>
  <c r="T324" i="12"/>
  <c r="T325" i="12"/>
  <c r="T329" i="12"/>
  <c r="T331" i="12"/>
  <c r="X332" i="12"/>
  <c r="X335" i="12"/>
  <c r="X338" i="12"/>
  <c r="T340" i="12"/>
  <c r="T341" i="12"/>
  <c r="T345" i="12"/>
  <c r="T347" i="12"/>
  <c r="X348" i="12"/>
  <c r="X351" i="12"/>
  <c r="X354" i="12"/>
  <c r="T356" i="12"/>
  <c r="T357" i="12"/>
  <c r="T361" i="12"/>
  <c r="T363" i="12"/>
  <c r="X364" i="12"/>
  <c r="X367" i="12"/>
  <c r="X370" i="12"/>
  <c r="T373" i="12"/>
  <c r="T377" i="12"/>
  <c r="T379" i="12"/>
  <c r="X380" i="12"/>
  <c r="X383" i="12"/>
  <c r="X386" i="12"/>
  <c r="T389" i="12"/>
  <c r="T393" i="12"/>
  <c r="T395" i="12"/>
  <c r="X396" i="12"/>
  <c r="X399" i="12"/>
  <c r="X402" i="12"/>
  <c r="T405" i="12"/>
  <c r="T409" i="12"/>
  <c r="T411" i="12"/>
  <c r="X412" i="12"/>
  <c r="X415" i="12"/>
  <c r="X418" i="12"/>
  <c r="AK6" i="11"/>
  <c r="AJ8" i="11"/>
  <c r="T9" i="11"/>
  <c r="X57" i="11"/>
  <c r="X60" i="11"/>
  <c r="T63" i="11"/>
  <c r="T67" i="11"/>
  <c r="X73" i="11"/>
  <c r="X76" i="11"/>
  <c r="T79" i="11"/>
  <c r="T83" i="11"/>
  <c r="X89" i="11"/>
  <c r="X92" i="11"/>
  <c r="T95" i="11"/>
  <c r="T99" i="11"/>
  <c r="X102" i="11"/>
  <c r="X105" i="11"/>
  <c r="X108" i="11"/>
  <c r="X118" i="11"/>
  <c r="X121" i="11"/>
  <c r="X124" i="11"/>
  <c r="T127" i="11"/>
  <c r="T131" i="11"/>
  <c r="T133" i="11"/>
  <c r="X134" i="11"/>
  <c r="X137" i="11"/>
  <c r="X140" i="11"/>
  <c r="T143" i="11"/>
  <c r="T147" i="11"/>
  <c r="T149" i="11"/>
  <c r="X150" i="11"/>
  <c r="X157" i="11"/>
  <c r="X160" i="11"/>
  <c r="T169" i="11"/>
  <c r="T172" i="11"/>
  <c r="X173" i="11"/>
  <c r="X182" i="11"/>
  <c r="T184" i="11"/>
  <c r="X185" i="11"/>
  <c r="T186" i="11"/>
  <c r="T188" i="11"/>
  <c r="X189" i="11"/>
  <c r="X192" i="11"/>
  <c r="X195" i="11"/>
  <c r="T201" i="11"/>
  <c r="T204" i="11"/>
  <c r="X205" i="11"/>
  <c r="X214" i="11"/>
  <c r="T216" i="11"/>
  <c r="X217" i="11"/>
  <c r="T218" i="11"/>
  <c r="T220" i="11"/>
  <c r="X221" i="11"/>
  <c r="X224" i="11"/>
  <c r="X227" i="11"/>
  <c r="T233" i="11"/>
  <c r="T236" i="11"/>
  <c r="X237" i="11"/>
  <c r="X246" i="11"/>
  <c r="T248" i="11"/>
  <c r="X249" i="11"/>
  <c r="T250" i="11"/>
  <c r="T252" i="11"/>
  <c r="X253" i="11"/>
  <c r="X256" i="11"/>
  <c r="X259" i="11"/>
  <c r="T265" i="11"/>
  <c r="T269" i="11"/>
  <c r="X270" i="11"/>
  <c r="T272" i="11"/>
  <c r="X273" i="11"/>
  <c r="T275" i="11"/>
  <c r="X276" i="11"/>
  <c r="X279" i="11"/>
  <c r="T285" i="11"/>
  <c r="X286" i="11"/>
  <c r="T288" i="11"/>
  <c r="X289" i="11"/>
  <c r="T291" i="11"/>
  <c r="X292" i="11"/>
  <c r="X295" i="11"/>
  <c r="T301" i="11"/>
  <c r="X302" i="11"/>
  <c r="T304" i="11"/>
  <c r="X305" i="11"/>
  <c r="T307" i="11"/>
  <c r="X308" i="11"/>
  <c r="X311" i="11"/>
  <c r="T317" i="11"/>
  <c r="X318" i="11"/>
  <c r="T320" i="11"/>
  <c r="X321" i="11"/>
  <c r="T323" i="11"/>
  <c r="X324" i="11"/>
  <c r="X327" i="11"/>
  <c r="T333" i="11"/>
  <c r="X334" i="11"/>
  <c r="T336" i="11"/>
  <c r="X337" i="11"/>
  <c r="T339" i="11"/>
  <c r="X340" i="11"/>
  <c r="X343" i="11"/>
  <c r="X350" i="11"/>
  <c r="T352" i="11"/>
  <c r="X353" i="11"/>
  <c r="T355" i="11"/>
  <c r="X356" i="11"/>
  <c r="X359" i="11"/>
  <c r="T365" i="11"/>
  <c r="X366" i="11"/>
  <c r="T368" i="11"/>
  <c r="X369" i="11"/>
  <c r="T371" i="11"/>
  <c r="X372" i="11"/>
  <c r="X375" i="11"/>
  <c r="X382" i="11"/>
  <c r="T384" i="11"/>
  <c r="T387" i="11"/>
  <c r="X388" i="11"/>
  <c r="X391" i="11"/>
  <c r="T397" i="11"/>
  <c r="X398" i="11"/>
  <c r="T400" i="11"/>
  <c r="T403" i="11"/>
  <c r="X404" i="11"/>
  <c r="X407" i="11"/>
  <c r="X414" i="11"/>
  <c r="T416" i="11"/>
  <c r="T419" i="11"/>
  <c r="X420" i="11"/>
  <c r="X423" i="11"/>
  <c r="T429" i="11"/>
  <c r="X430" i="11"/>
  <c r="T432" i="11"/>
  <c r="T435" i="11"/>
  <c r="X436" i="11"/>
  <c r="X439" i="11"/>
  <c r="T445" i="11"/>
  <c r="X446" i="11"/>
  <c r="T448" i="11"/>
  <c r="T451" i="11"/>
  <c r="X452" i="11"/>
  <c r="X455" i="11"/>
  <c r="X462" i="11"/>
  <c r="T464" i="11"/>
  <c r="T467" i="11"/>
  <c r="X468" i="11"/>
  <c r="T470" i="11"/>
  <c r="X471" i="11"/>
  <c r="T476" i="11"/>
  <c r="X478" i="11"/>
  <c r="T480" i="11"/>
  <c r="T483" i="11"/>
  <c r="X484" i="11"/>
  <c r="X487" i="11"/>
  <c r="X490" i="11"/>
  <c r="T492" i="11"/>
  <c r="X494" i="11"/>
  <c r="T496" i="11"/>
  <c r="T499" i="11"/>
  <c r="X500" i="11"/>
  <c r="X6" i="10"/>
  <c r="AJ6" i="10"/>
  <c r="AK8" i="10"/>
  <c r="AK9" i="10"/>
  <c r="T11" i="10"/>
  <c r="AL11" i="10"/>
  <c r="T114" i="12"/>
  <c r="X115" i="12"/>
  <c r="X118" i="12"/>
  <c r="X121" i="12"/>
  <c r="T127" i="12"/>
  <c r="T130" i="12"/>
  <c r="X131" i="12"/>
  <c r="X134" i="12"/>
  <c r="X137" i="12"/>
  <c r="T143" i="12"/>
  <c r="T146" i="12"/>
  <c r="X147" i="12"/>
  <c r="X150" i="12"/>
  <c r="X153" i="12"/>
  <c r="T159" i="12"/>
  <c r="T162" i="12"/>
  <c r="X163" i="12"/>
  <c r="X166" i="12"/>
  <c r="X169" i="12"/>
  <c r="T175" i="12"/>
  <c r="T178" i="12"/>
  <c r="X179" i="12"/>
  <c r="X182" i="12"/>
  <c r="X185" i="12"/>
  <c r="T191" i="12"/>
  <c r="T194" i="12"/>
  <c r="X195" i="12"/>
  <c r="X198" i="12"/>
  <c r="X201" i="12"/>
  <c r="T207" i="12"/>
  <c r="T210" i="12"/>
  <c r="X211" i="12"/>
  <c r="X214" i="12"/>
  <c r="X217" i="12"/>
  <c r="T223" i="12"/>
  <c r="T226" i="12"/>
  <c r="X227" i="12"/>
  <c r="X230" i="12"/>
  <c r="X233" i="12"/>
  <c r="T239" i="12"/>
  <c r="T242" i="12"/>
  <c r="X243" i="12"/>
  <c r="X246" i="12"/>
  <c r="X249" i="12"/>
  <c r="T255" i="12"/>
  <c r="T258" i="12"/>
  <c r="X259" i="12"/>
  <c r="X262" i="12"/>
  <c r="X265" i="12"/>
  <c r="T271" i="12"/>
  <c r="T274" i="12"/>
  <c r="X275" i="12"/>
  <c r="X278" i="12"/>
  <c r="X281" i="12"/>
  <c r="T287" i="12"/>
  <c r="T290" i="12"/>
  <c r="X291" i="12"/>
  <c r="X294" i="12"/>
  <c r="X297" i="12"/>
  <c r="T303" i="12"/>
  <c r="T306" i="12"/>
  <c r="X307" i="12"/>
  <c r="X310" i="12"/>
  <c r="X313" i="12"/>
  <c r="T319" i="12"/>
  <c r="T322" i="12"/>
  <c r="X323" i="12"/>
  <c r="X326" i="12"/>
  <c r="X329" i="12"/>
  <c r="T335" i="12"/>
  <c r="T338" i="12"/>
  <c r="X339" i="12"/>
  <c r="X342" i="12"/>
  <c r="X345" i="12"/>
  <c r="T351" i="12"/>
  <c r="T354" i="12"/>
  <c r="X355" i="12"/>
  <c r="X358" i="12"/>
  <c r="X361" i="12"/>
  <c r="T367" i="12"/>
  <c r="T370" i="12"/>
  <c r="X371" i="12"/>
  <c r="X374" i="12"/>
  <c r="X377" i="12"/>
  <c r="T383" i="12"/>
  <c r="T386" i="12"/>
  <c r="X387" i="12"/>
  <c r="X390" i="12"/>
  <c r="X393" i="12"/>
  <c r="T399" i="12"/>
  <c r="T402" i="12"/>
  <c r="X403" i="12"/>
  <c r="X406" i="12"/>
  <c r="X409" i="12"/>
  <c r="T415" i="12"/>
  <c r="T418" i="12"/>
  <c r="X419" i="12"/>
  <c r="X422" i="12"/>
  <c r="X425" i="12"/>
  <c r="T431" i="12"/>
  <c r="T434" i="12"/>
  <c r="X435" i="12"/>
  <c r="X438" i="12"/>
  <c r="X441" i="12"/>
  <c r="T447" i="12"/>
  <c r="T450" i="12"/>
  <c r="X451" i="12"/>
  <c r="X454" i="12"/>
  <c r="X457" i="12"/>
  <c r="T463" i="12"/>
  <c r="T466" i="12"/>
  <c r="X467" i="12"/>
  <c r="X470" i="12"/>
  <c r="X473" i="12"/>
  <c r="T479" i="12"/>
  <c r="T482" i="12"/>
  <c r="X483" i="12"/>
  <c r="X486" i="12"/>
  <c r="X489" i="12"/>
  <c r="T495" i="12"/>
  <c r="T498" i="12"/>
  <c r="X499" i="12"/>
  <c r="T6" i="11"/>
  <c r="AK7" i="11"/>
  <c r="AK8" i="11"/>
  <c r="X9" i="11"/>
  <c r="AL9" i="11"/>
  <c r="AJ11" i="11"/>
  <c r="T12" i="11"/>
  <c r="T25" i="11"/>
  <c r="T28" i="11"/>
  <c r="X29" i="11"/>
  <c r="X32" i="11"/>
  <c r="X35" i="11"/>
  <c r="T41" i="11"/>
  <c r="T44" i="11"/>
  <c r="X45" i="11"/>
  <c r="X48" i="11"/>
  <c r="X51" i="11"/>
  <c r="T57" i="11"/>
  <c r="T60" i="11"/>
  <c r="X61" i="11"/>
  <c r="X64" i="11"/>
  <c r="X67" i="11"/>
  <c r="T73" i="11"/>
  <c r="T76" i="11"/>
  <c r="X77" i="11"/>
  <c r="X80" i="11"/>
  <c r="X83" i="11"/>
  <c r="T89" i="11"/>
  <c r="T92" i="11"/>
  <c r="X93" i="11"/>
  <c r="X96" i="11"/>
  <c r="X99" i="11"/>
  <c r="T105" i="11"/>
  <c r="T108" i="11"/>
  <c r="X109" i="11"/>
  <c r="X112" i="11"/>
  <c r="X115" i="11"/>
  <c r="T121" i="11"/>
  <c r="T124" i="11"/>
  <c r="X125" i="11"/>
  <c r="X128" i="11"/>
  <c r="X131" i="11"/>
  <c r="T137" i="11"/>
  <c r="T140" i="11"/>
  <c r="X141" i="11"/>
  <c r="X144" i="11"/>
  <c r="X147" i="11"/>
  <c r="X154" i="11"/>
  <c r="T157" i="11"/>
  <c r="T163" i="11"/>
  <c r="X164" i="11"/>
  <c r="T166" i="11"/>
  <c r="X167" i="11"/>
  <c r="T173" i="11"/>
  <c r="X174" i="11"/>
  <c r="X176" i="11"/>
  <c r="X179" i="11"/>
  <c r="T185" i="11"/>
  <c r="X190" i="11"/>
  <c r="T192" i="11"/>
  <c r="X196" i="11"/>
  <c r="T198" i="11"/>
  <c r="X199" i="11"/>
  <c r="X206" i="11"/>
  <c r="X208" i="11"/>
  <c r="X211" i="11"/>
  <c r="T217" i="11"/>
  <c r="X222" i="11"/>
  <c r="T224" i="11"/>
  <c r="X228" i="11"/>
  <c r="T230" i="11"/>
  <c r="X231" i="11"/>
  <c r="T237" i="11"/>
  <c r="X238" i="11"/>
  <c r="X240" i="11"/>
  <c r="X243" i="11"/>
  <c r="T245" i="11"/>
  <c r="T249" i="11"/>
  <c r="T253" i="11"/>
  <c r="T256" i="11"/>
  <c r="T259" i="11"/>
  <c r="X260" i="11"/>
  <c r="T262" i="11"/>
  <c r="X263" i="11"/>
  <c r="X267" i="11"/>
  <c r="T273" i="11"/>
  <c r="T276" i="11"/>
  <c r="X277" i="11"/>
  <c r="X280" i="11"/>
  <c r="X283" i="11"/>
  <c r="T289" i="11"/>
  <c r="T292" i="11"/>
  <c r="X293" i="11"/>
  <c r="X296" i="11"/>
  <c r="X299" i="11"/>
  <c r="T305" i="11"/>
  <c r="T308" i="11"/>
  <c r="X309" i="11"/>
  <c r="X312" i="11"/>
  <c r="X315" i="11"/>
  <c r="T321" i="11"/>
  <c r="T324" i="11"/>
  <c r="X325" i="11"/>
  <c r="X331" i="11"/>
  <c r="T337" i="11"/>
  <c r="T340" i="11"/>
  <c r="X341" i="11"/>
  <c r="X347" i="11"/>
  <c r="T353" i="11"/>
  <c r="X357" i="11"/>
  <c r="X363" i="11"/>
  <c r="T369" i="11"/>
  <c r="X373" i="11"/>
  <c r="X379" i="11"/>
  <c r="T385" i="11"/>
  <c r="X389" i="11"/>
  <c r="X395" i="11"/>
  <c r="T401" i="11"/>
  <c r="X405" i="11"/>
  <c r="X411" i="11"/>
  <c r="T417" i="11"/>
  <c r="X421" i="11"/>
  <c r="X427" i="11"/>
  <c r="T433" i="11"/>
  <c r="X437" i="11"/>
  <c r="X443" i="11"/>
  <c r="T449" i="11"/>
  <c r="X453" i="11"/>
  <c r="X459" i="11"/>
  <c r="T461" i="11"/>
  <c r="T465" i="11"/>
  <c r="X469" i="11"/>
  <c r="X475" i="11"/>
  <c r="T477" i="11"/>
  <c r="T478" i="11"/>
  <c r="T481" i="11"/>
  <c r="X485" i="11"/>
  <c r="X491" i="11"/>
  <c r="T493" i="11"/>
  <c r="T494" i="11"/>
  <c r="T497" i="11"/>
  <c r="T500" i="11"/>
  <c r="N16" i="10"/>
  <c r="U16" i="10"/>
  <c r="AK6" i="10"/>
  <c r="AK7" i="10"/>
  <c r="T8" i="10"/>
  <c r="AL8" i="10"/>
  <c r="T9" i="10"/>
  <c r="AJ15" i="10"/>
  <c r="X218" i="12"/>
  <c r="T220" i="12"/>
  <c r="T221" i="12"/>
  <c r="T227" i="12"/>
  <c r="X228" i="12"/>
  <c r="X231" i="12"/>
  <c r="X234" i="12"/>
  <c r="T236" i="12"/>
  <c r="T237" i="12"/>
  <c r="T243" i="12"/>
  <c r="X244" i="12"/>
  <c r="X247" i="12"/>
  <c r="X250" i="12"/>
  <c r="T252" i="12"/>
  <c r="T253" i="12"/>
  <c r="T259" i="12"/>
  <c r="X260" i="12"/>
  <c r="X263" i="12"/>
  <c r="X266" i="12"/>
  <c r="T268" i="12"/>
  <c r="T269" i="12"/>
  <c r="T275" i="12"/>
  <c r="X276" i="12"/>
  <c r="X279" i="12"/>
  <c r="X282" i="12"/>
  <c r="T284" i="12"/>
  <c r="T285" i="12"/>
  <c r="T291" i="12"/>
  <c r="X292" i="12"/>
  <c r="X295" i="12"/>
  <c r="X298" i="12"/>
  <c r="T300" i="12"/>
  <c r="T301" i="12"/>
  <c r="T307" i="12"/>
  <c r="X308" i="12"/>
  <c r="X311" i="12"/>
  <c r="X314" i="12"/>
  <c r="T316" i="12"/>
  <c r="T317" i="12"/>
  <c r="T323" i="12"/>
  <c r="X324" i="12"/>
  <c r="X327" i="12"/>
  <c r="X330" i="12"/>
  <c r="T332" i="12"/>
  <c r="T333" i="12"/>
  <c r="T339" i="12"/>
  <c r="X340" i="12"/>
  <c r="X343" i="12"/>
  <c r="X346" i="12"/>
  <c r="T348" i="12"/>
  <c r="T349" i="12"/>
  <c r="T355" i="12"/>
  <c r="X356" i="12"/>
  <c r="X359" i="12"/>
  <c r="X362" i="12"/>
  <c r="X423" i="12"/>
  <c r="X426" i="12"/>
  <c r="T429" i="12"/>
  <c r="T433" i="12"/>
  <c r="X439" i="12"/>
  <c r="X442" i="12"/>
  <c r="T445" i="12"/>
  <c r="T449" i="12"/>
  <c r="X455" i="12"/>
  <c r="X458" i="12"/>
  <c r="T461" i="12"/>
  <c r="T465" i="12"/>
  <c r="X471" i="12"/>
  <c r="X474" i="12"/>
  <c r="T477" i="12"/>
  <c r="T481" i="12"/>
  <c r="X487" i="12"/>
  <c r="X490" i="12"/>
  <c r="T493" i="12"/>
  <c r="T497" i="12"/>
  <c r="X500" i="12"/>
  <c r="AJ13" i="11"/>
  <c r="AL15" i="11"/>
  <c r="L16" i="11"/>
  <c r="T23" i="11"/>
  <c r="T27" i="11"/>
  <c r="X33" i="11"/>
  <c r="X36" i="11"/>
  <c r="T39" i="11"/>
  <c r="T43" i="11"/>
  <c r="X49" i="11"/>
  <c r="X52" i="11"/>
  <c r="T59" i="11"/>
  <c r="X113" i="11"/>
  <c r="X116" i="11"/>
  <c r="AF16" i="10"/>
  <c r="AK16" i="10" s="1"/>
  <c r="X366" i="12"/>
  <c r="X369" i="12"/>
  <c r="T375" i="12"/>
  <c r="T378" i="12"/>
  <c r="X379" i="12"/>
  <c r="X382" i="12"/>
  <c r="X385" i="12"/>
  <c r="T391" i="12"/>
  <c r="T394" i="12"/>
  <c r="X395" i="12"/>
  <c r="X398" i="12"/>
  <c r="X401" i="12"/>
  <c r="T407" i="12"/>
  <c r="T410" i="12"/>
  <c r="X411" i="12"/>
  <c r="X414" i="12"/>
  <c r="X417" i="12"/>
  <c r="T423" i="12"/>
  <c r="T426" i="12"/>
  <c r="X427" i="12"/>
  <c r="X430" i="12"/>
  <c r="X433" i="12"/>
  <c r="T439" i="12"/>
  <c r="T442" i="12"/>
  <c r="X443" i="12"/>
  <c r="X446" i="12"/>
  <c r="X449" i="12"/>
  <c r="T455" i="12"/>
  <c r="T458" i="12"/>
  <c r="X459" i="12"/>
  <c r="X462" i="12"/>
  <c r="X465" i="12"/>
  <c r="T471" i="12"/>
  <c r="T474" i="12"/>
  <c r="X475" i="12"/>
  <c r="X478" i="12"/>
  <c r="X481" i="12"/>
  <c r="T487" i="12"/>
  <c r="T490" i="12"/>
  <c r="X491" i="12"/>
  <c r="X494" i="12"/>
  <c r="X497" i="12"/>
  <c r="U16" i="11"/>
  <c r="T7" i="11"/>
  <c r="T11" i="11"/>
  <c r="AK12" i="11"/>
  <c r="AK13" i="11"/>
  <c r="AK15" i="11"/>
  <c r="AH16" i="11"/>
  <c r="X21" i="11"/>
  <c r="X24" i="11"/>
  <c r="X27" i="11"/>
  <c r="T33" i="11"/>
  <c r="T36" i="11"/>
  <c r="X37" i="11"/>
  <c r="X40" i="11"/>
  <c r="X43" i="11"/>
  <c r="T49" i="11"/>
  <c r="T52" i="11"/>
  <c r="X53" i="11"/>
  <c r="X56" i="11"/>
  <c r="X59" i="11"/>
  <c r="T65" i="11"/>
  <c r="T68" i="11"/>
  <c r="X69" i="11"/>
  <c r="X72" i="11"/>
  <c r="X75" i="11"/>
  <c r="T81" i="11"/>
  <c r="T84" i="11"/>
  <c r="X85" i="11"/>
  <c r="X88" i="11"/>
  <c r="X91" i="11"/>
  <c r="T97" i="11"/>
  <c r="T100" i="11"/>
  <c r="X101" i="11"/>
  <c r="X104" i="11"/>
  <c r="X107" i="11"/>
  <c r="T113" i="11"/>
  <c r="T116" i="11"/>
  <c r="X117" i="11"/>
  <c r="X120" i="11"/>
  <c r="X123" i="11"/>
  <c r="T129" i="11"/>
  <c r="T132" i="11"/>
  <c r="X133" i="11"/>
  <c r="X136" i="11"/>
  <c r="X139" i="11"/>
  <c r="T145" i="11"/>
  <c r="T148" i="11"/>
  <c r="X149" i="11"/>
  <c r="X152" i="11"/>
  <c r="T155" i="11"/>
  <c r="X156" i="11"/>
  <c r="T158" i="11"/>
  <c r="X159" i="11"/>
  <c r="T165" i="11"/>
  <c r="T171" i="11"/>
  <c r="X172" i="11"/>
  <c r="T174" i="11"/>
  <c r="X175" i="11"/>
  <c r="T177" i="11"/>
  <c r="T180" i="11"/>
  <c r="X181" i="11"/>
  <c r="X184" i="11"/>
  <c r="T187" i="11"/>
  <c r="X188" i="11"/>
  <c r="T190" i="11"/>
  <c r="T200" i="11"/>
  <c r="T203" i="11"/>
  <c r="X204" i="11"/>
  <c r="T206" i="11"/>
  <c r="X207" i="11"/>
  <c r="T209" i="11"/>
  <c r="T212" i="11"/>
  <c r="X213" i="11"/>
  <c r="X216" i="11"/>
  <c r="T219" i="11"/>
  <c r="X220" i="11"/>
  <c r="T222" i="11"/>
  <c r="X223" i="11"/>
  <c r="T232" i="11"/>
  <c r="T235" i="11"/>
  <c r="X236" i="11"/>
  <c r="T238" i="11"/>
  <c r="X239" i="11"/>
  <c r="T241" i="11"/>
  <c r="T244" i="11"/>
  <c r="X245" i="11"/>
  <c r="X248" i="11"/>
  <c r="T251" i="11"/>
  <c r="X252" i="11"/>
  <c r="T254" i="11"/>
  <c r="X255" i="11"/>
  <c r="T261" i="11"/>
  <c r="X265" i="11"/>
  <c r="T266" i="11"/>
  <c r="T268" i="11"/>
  <c r="X269" i="11"/>
  <c r="X272" i="11"/>
  <c r="X275" i="11"/>
  <c r="T281" i="11"/>
  <c r="T284" i="11"/>
  <c r="X285" i="11"/>
  <c r="X288" i="11"/>
  <c r="X291" i="11"/>
  <c r="T297" i="11"/>
  <c r="T300" i="11"/>
  <c r="X301" i="11"/>
  <c r="X304" i="11"/>
  <c r="X307" i="11"/>
  <c r="T313" i="11"/>
  <c r="X317" i="11"/>
  <c r="X320" i="11"/>
  <c r="X323" i="11"/>
  <c r="T329" i="11"/>
  <c r="X333" i="11"/>
  <c r="X339" i="11"/>
  <c r="T341" i="11"/>
  <c r="T345" i="11"/>
  <c r="T348" i="11"/>
  <c r="X349" i="11"/>
  <c r="X355" i="11"/>
  <c r="T361" i="11"/>
  <c r="X365" i="11"/>
  <c r="X371" i="11"/>
  <c r="T377" i="11"/>
  <c r="X381" i="11"/>
  <c r="X387" i="11"/>
  <c r="T393" i="11"/>
  <c r="X397" i="11"/>
  <c r="X403" i="11"/>
  <c r="T409" i="11"/>
  <c r="X413" i="11"/>
  <c r="X419" i="11"/>
  <c r="T425" i="11"/>
  <c r="X429" i="11"/>
  <c r="X435" i="11"/>
  <c r="T441" i="11"/>
  <c r="X445" i="11"/>
  <c r="X451" i="11"/>
  <c r="T453" i="11"/>
  <c r="T457" i="11"/>
  <c r="X461" i="11"/>
  <c r="X467" i="11"/>
  <c r="T469" i="11"/>
  <c r="T485" i="11"/>
  <c r="AL7" i="10"/>
  <c r="AJ9" i="10"/>
  <c r="AK12" i="10"/>
  <c r="AJ12" i="10"/>
  <c r="AL15" i="10"/>
  <c r="T62" i="8"/>
  <c r="AL12" i="10"/>
  <c r="X13" i="10"/>
  <c r="AJ13" i="10"/>
  <c r="T22" i="10"/>
  <c r="X23" i="10"/>
  <c r="X26" i="10"/>
  <c r="X32" i="10"/>
  <c r="X35" i="10"/>
  <c r="T37" i="10"/>
  <c r="T38" i="10"/>
  <c r="X39" i="10"/>
  <c r="X43" i="10"/>
  <c r="X46" i="10"/>
  <c r="X49" i="10"/>
  <c r="X52" i="10"/>
  <c r="X55" i="10"/>
  <c r="X58" i="10"/>
  <c r="X63" i="10"/>
  <c r="X66" i="10"/>
  <c r="X70" i="10"/>
  <c r="T72" i="10"/>
  <c r="X74" i="10"/>
  <c r="T77" i="10"/>
  <c r="X81" i="10"/>
  <c r="X90" i="10"/>
  <c r="X97" i="10"/>
  <c r="T102" i="10"/>
  <c r="X113" i="10"/>
  <c r="X122" i="10"/>
  <c r="X129" i="10"/>
  <c r="T134" i="10"/>
  <c r="X145" i="10"/>
  <c r="X154" i="10"/>
  <c r="T160" i="10"/>
  <c r="X161" i="10"/>
  <c r="T166" i="10"/>
  <c r="X177" i="10"/>
  <c r="T184" i="10"/>
  <c r="T188" i="10"/>
  <c r="T191" i="10"/>
  <c r="T194" i="10"/>
  <c r="X195" i="10"/>
  <c r="T200" i="10"/>
  <c r="T207" i="10"/>
  <c r="T210" i="10"/>
  <c r="X211" i="10"/>
  <c r="X217" i="10"/>
  <c r="X220" i="10"/>
  <c r="X223" i="10"/>
  <c r="T230" i="10"/>
  <c r="T232" i="10"/>
  <c r="X233" i="10"/>
  <c r="X236" i="10"/>
  <c r="X239" i="10"/>
  <c r="T247" i="10"/>
  <c r="T250" i="10"/>
  <c r="X251" i="10"/>
  <c r="T257" i="10"/>
  <c r="X258" i="10"/>
  <c r="T263" i="10"/>
  <c r="X264" i="10"/>
  <c r="T266" i="10"/>
  <c r="X267" i="10"/>
  <c r="T276" i="10"/>
  <c r="X279" i="10"/>
  <c r="T286" i="10"/>
  <c r="X295" i="10"/>
  <c r="T302" i="10"/>
  <c r="T316" i="10"/>
  <c r="T319" i="10"/>
  <c r="X320" i="10"/>
  <c r="T322" i="10"/>
  <c r="X323" i="10"/>
  <c r="T332" i="10"/>
  <c r="X335" i="10"/>
  <c r="T343" i="10"/>
  <c r="T346" i="10"/>
  <c r="X347" i="10"/>
  <c r="X360" i="10"/>
  <c r="T362" i="10"/>
  <c r="X378" i="10"/>
  <c r="T380" i="10"/>
  <c r="T383" i="10"/>
  <c r="X384" i="10"/>
  <c r="T386" i="10"/>
  <c r="T396" i="10"/>
  <c r="X399" i="10"/>
  <c r="T407" i="10"/>
  <c r="X408" i="10"/>
  <c r="X411" i="10"/>
  <c r="X414" i="10"/>
  <c r="X418" i="10"/>
  <c r="X424" i="10"/>
  <c r="X427" i="10"/>
  <c r="T440" i="10"/>
  <c r="T444" i="10"/>
  <c r="X448" i="10"/>
  <c r="X451" i="10"/>
  <c r="X454" i="10"/>
  <c r="T460" i="10"/>
  <c r="T463" i="10"/>
  <c r="X464" i="10"/>
  <c r="X467" i="10"/>
  <c r="X471" i="10"/>
  <c r="T473" i="10"/>
  <c r="T474" i="10"/>
  <c r="X478" i="10"/>
  <c r="T484" i="10"/>
  <c r="T486" i="10"/>
  <c r="T488" i="10"/>
  <c r="X489" i="10"/>
  <c r="X492" i="10"/>
  <c r="T495" i="10"/>
  <c r="X496" i="10"/>
  <c r="X499" i="10"/>
  <c r="W16" i="9"/>
  <c r="AK9" i="9"/>
  <c r="AL13" i="9"/>
  <c r="AK15" i="9"/>
  <c r="AB16" i="9"/>
  <c r="X21" i="9"/>
  <c r="T27" i="9"/>
  <c r="T40" i="9"/>
  <c r="X43" i="9"/>
  <c r="T59" i="9"/>
  <c r="T72" i="9"/>
  <c r="T91" i="9"/>
  <c r="T104" i="9"/>
  <c r="T123" i="9"/>
  <c r="T136" i="9"/>
  <c r="T147" i="9"/>
  <c r="T152" i="9"/>
  <c r="T232" i="9"/>
  <c r="T290" i="9"/>
  <c r="T418" i="9"/>
  <c r="T482" i="9"/>
  <c r="T8" i="8"/>
  <c r="AK8" i="8"/>
  <c r="X42" i="8"/>
  <c r="T44" i="8"/>
  <c r="T45" i="8"/>
  <c r="T48" i="8"/>
  <c r="X49" i="8"/>
  <c r="T55" i="8"/>
  <c r="T58" i="8"/>
  <c r="T59" i="8"/>
  <c r="X60" i="8"/>
  <c r="T66" i="8"/>
  <c r="X106" i="8"/>
  <c r="T108" i="8"/>
  <c r="T109" i="8"/>
  <c r="T112" i="8"/>
  <c r="X113" i="8"/>
  <c r="T119" i="8"/>
  <c r="X120" i="8"/>
  <c r="T122" i="8"/>
  <c r="T126" i="8"/>
  <c r="X127" i="8"/>
  <c r="X131" i="8"/>
  <c r="T141" i="8"/>
  <c r="X175" i="8"/>
  <c r="T178" i="8"/>
  <c r="X179" i="8"/>
  <c r="T188" i="8"/>
  <c r="X209" i="8"/>
  <c r="T215" i="8"/>
  <c r="T219" i="8"/>
  <c r="X220" i="8"/>
  <c r="T222" i="8"/>
  <c r="X223" i="8"/>
  <c r="T226" i="8"/>
  <c r="X227" i="8"/>
  <c r="X273" i="8"/>
  <c r="T279" i="8"/>
  <c r="T283" i="8"/>
  <c r="X284" i="8"/>
  <c r="T286" i="8"/>
  <c r="X287" i="8"/>
  <c r="T290" i="8"/>
  <c r="X291" i="8"/>
  <c r="X337" i="8"/>
  <c r="T343" i="8"/>
  <c r="T347" i="8"/>
  <c r="X348" i="8"/>
  <c r="T350" i="8"/>
  <c r="X351" i="8"/>
  <c r="T354" i="8"/>
  <c r="X355" i="8"/>
  <c r="X401" i="8"/>
  <c r="T407" i="8"/>
  <c r="X412" i="8"/>
  <c r="T414" i="8"/>
  <c r="T418" i="8"/>
  <c r="X419" i="8"/>
  <c r="X11" i="10"/>
  <c r="AJ11" i="10"/>
  <c r="AK13" i="10"/>
  <c r="AK15" i="10"/>
  <c r="AB16" i="10"/>
  <c r="X24" i="10"/>
  <c r="T26" i="10"/>
  <c r="T29" i="10"/>
  <c r="T32" i="10"/>
  <c r="T35" i="10"/>
  <c r="T39" i="10"/>
  <c r="X40" i="10"/>
  <c r="T42" i="10"/>
  <c r="X44" i="10"/>
  <c r="X47" i="10"/>
  <c r="X50" i="10"/>
  <c r="T55" i="10"/>
  <c r="T61" i="10"/>
  <c r="X64" i="10"/>
  <c r="X67" i="10"/>
  <c r="T70" i="10"/>
  <c r="X71" i="10"/>
  <c r="X75" i="10"/>
  <c r="T80" i="10"/>
  <c r="X82" i="10"/>
  <c r="X87" i="10"/>
  <c r="X91" i="10"/>
  <c r="T96" i="10"/>
  <c r="T97" i="10"/>
  <c r="X98" i="10"/>
  <c r="T103" i="10"/>
  <c r="X104" i="10"/>
  <c r="T106" i="10"/>
  <c r="X107" i="10"/>
  <c r="X114" i="10"/>
  <c r="X119" i="10"/>
  <c r="X123" i="10"/>
  <c r="T128" i="10"/>
  <c r="T129" i="10"/>
  <c r="X130" i="10"/>
  <c r="T135" i="10"/>
  <c r="X136" i="10"/>
  <c r="T138" i="10"/>
  <c r="X139" i="10"/>
  <c r="X146" i="10"/>
  <c r="X151" i="10"/>
  <c r="X155" i="10"/>
  <c r="T161" i="10"/>
  <c r="X162" i="10"/>
  <c r="T167" i="10"/>
  <c r="X168" i="10"/>
  <c r="T170" i="10"/>
  <c r="X171" i="10"/>
  <c r="X178" i="10"/>
  <c r="X183" i="10"/>
  <c r="T190" i="10"/>
  <c r="X193" i="10"/>
  <c r="X199" i="10"/>
  <c r="T206" i="10"/>
  <c r="X209" i="10"/>
  <c r="T216" i="10"/>
  <c r="T220" i="10"/>
  <c r="T223" i="10"/>
  <c r="T226" i="10"/>
  <c r="X227" i="10"/>
  <c r="T239" i="10"/>
  <c r="X243" i="10"/>
  <c r="T248" i="10"/>
  <c r="X249" i="10"/>
  <c r="X252" i="10"/>
  <c r="X255" i="10"/>
  <c r="X261" i="10"/>
  <c r="T262" i="10"/>
  <c r="T264" i="10"/>
  <c r="X265" i="10"/>
  <c r="X268" i="10"/>
  <c r="X271" i="10"/>
  <c r="T279" i="10"/>
  <c r="X283" i="10"/>
  <c r="T289" i="10"/>
  <c r="X290" i="10"/>
  <c r="T295" i="10"/>
  <c r="X296" i="10"/>
  <c r="X299" i="10"/>
  <c r="T308" i="10"/>
  <c r="X311" i="10"/>
  <c r="T318" i="10"/>
  <c r="T320" i="10"/>
  <c r="X321" i="10"/>
  <c r="X324" i="10"/>
  <c r="X327" i="10"/>
  <c r="T335" i="10"/>
  <c r="X339" i="10"/>
  <c r="T344" i="10"/>
  <c r="X345" i="10"/>
  <c r="X348" i="10"/>
  <c r="X351" i="10"/>
  <c r="X357" i="10"/>
  <c r="T358" i="10"/>
  <c r="T360" i="10"/>
  <c r="X361" i="10"/>
  <c r="X364" i="10"/>
  <c r="T372" i="10"/>
  <c r="X375" i="10"/>
  <c r="T382" i="10"/>
  <c r="T384" i="10"/>
  <c r="X385" i="10"/>
  <c r="X388" i="10"/>
  <c r="X391" i="10"/>
  <c r="T399" i="10"/>
  <c r="X403" i="10"/>
  <c r="T408" i="10"/>
  <c r="X409" i="10"/>
  <c r="X412" i="10"/>
  <c r="X415" i="10"/>
  <c r="T418" i="10"/>
  <c r="T422" i="10"/>
  <c r="X425" i="10"/>
  <c r="X430" i="10"/>
  <c r="T432" i="10"/>
  <c r="T436" i="10"/>
  <c r="X439" i="10"/>
  <c r="T441" i="10"/>
  <c r="T442" i="10"/>
  <c r="X449" i="10"/>
  <c r="T454" i="10"/>
  <c r="X455" i="10"/>
  <c r="T457" i="10"/>
  <c r="T458" i="10"/>
  <c r="T464" i="10"/>
  <c r="X465" i="10"/>
  <c r="X468" i="10"/>
  <c r="T471" i="10"/>
  <c r="X472" i="10"/>
  <c r="X475" i="10"/>
  <c r="X479" i="10"/>
  <c r="T482" i="10"/>
  <c r="T485" i="10"/>
  <c r="X486" i="10"/>
  <c r="T492" i="10"/>
  <c r="T494" i="10"/>
  <c r="T496" i="10"/>
  <c r="X497" i="10"/>
  <c r="X500" i="10"/>
  <c r="T6" i="9"/>
  <c r="X7" i="9"/>
  <c r="AJ7" i="9"/>
  <c r="AL9" i="9"/>
  <c r="T11" i="9"/>
  <c r="X12" i="9"/>
  <c r="AJ12" i="9"/>
  <c r="AL15" i="9"/>
  <c r="AG16" i="9"/>
  <c r="X22" i="9"/>
  <c r="T25" i="9"/>
  <c r="X26" i="9"/>
  <c r="X29" i="9"/>
  <c r="X33" i="9"/>
  <c r="T35" i="9"/>
  <c r="T36" i="9"/>
  <c r="T39" i="9"/>
  <c r="X40" i="9"/>
  <c r="T46" i="9"/>
  <c r="T48" i="9"/>
  <c r="T50" i="9"/>
  <c r="X51" i="9"/>
  <c r="X54" i="9"/>
  <c r="T57" i="9"/>
  <c r="X58" i="9"/>
  <c r="X61" i="9"/>
  <c r="X65" i="9"/>
  <c r="T67" i="9"/>
  <c r="T68" i="9"/>
  <c r="T71" i="9"/>
  <c r="X72" i="9"/>
  <c r="T78" i="9"/>
  <c r="T80" i="9"/>
  <c r="T82" i="9"/>
  <c r="X83" i="9"/>
  <c r="X86" i="9"/>
  <c r="T89" i="9"/>
  <c r="X90" i="9"/>
  <c r="X93" i="9"/>
  <c r="X97" i="9"/>
  <c r="T99" i="9"/>
  <c r="T100" i="9"/>
  <c r="T103" i="9"/>
  <c r="X104" i="9"/>
  <c r="T110" i="9"/>
  <c r="T112" i="9"/>
  <c r="T114" i="9"/>
  <c r="X115" i="9"/>
  <c r="X118" i="9"/>
  <c r="T121" i="9"/>
  <c r="X122" i="9"/>
  <c r="X125" i="9"/>
  <c r="X129" i="9"/>
  <c r="T131" i="9"/>
  <c r="T134" i="9"/>
  <c r="X139" i="9"/>
  <c r="T141" i="9"/>
  <c r="X142" i="9"/>
  <c r="T145" i="9"/>
  <c r="X146" i="9"/>
  <c r="T151" i="9"/>
  <c r="X152" i="9"/>
  <c r="T158" i="9"/>
  <c r="T160" i="9"/>
  <c r="T162" i="9"/>
  <c r="X165" i="9"/>
  <c r="X169" i="9"/>
  <c r="T171" i="9"/>
  <c r="T272" i="9"/>
  <c r="M16" i="8"/>
  <c r="AC16" i="8" s="1"/>
  <c r="AJ6" i="8"/>
  <c r="AL6" i="8"/>
  <c r="T197" i="8"/>
  <c r="X21" i="10"/>
  <c r="T24" i="10"/>
  <c r="T27" i="10"/>
  <c r="T30" i="10"/>
  <c r="T36" i="10"/>
  <c r="X37" i="10"/>
  <c r="X41" i="10"/>
  <c r="T44" i="10"/>
  <c r="T46" i="10"/>
  <c r="T47" i="10"/>
  <c r="T53" i="10"/>
  <c r="T58" i="10"/>
  <c r="T59" i="10"/>
  <c r="T64" i="10"/>
  <c r="T67" i="10"/>
  <c r="T71" i="10"/>
  <c r="X72" i="10"/>
  <c r="T74" i="10"/>
  <c r="X76" i="10"/>
  <c r="T87" i="10"/>
  <c r="T90" i="10"/>
  <c r="T94" i="10"/>
  <c r="X95" i="10"/>
  <c r="X105" i="10"/>
  <c r="T110" i="10"/>
  <c r="X111" i="10"/>
  <c r="T119" i="10"/>
  <c r="T122" i="10"/>
  <c r="T126" i="10"/>
  <c r="X127" i="10"/>
  <c r="X137" i="10"/>
  <c r="T142" i="10"/>
  <c r="X143" i="10"/>
  <c r="T151" i="10"/>
  <c r="T154" i="10"/>
  <c r="T158" i="10"/>
  <c r="X159" i="10"/>
  <c r="X169" i="10"/>
  <c r="X172" i="10"/>
  <c r="T174" i="10"/>
  <c r="X175" i="10"/>
  <c r="T183" i="10"/>
  <c r="T186" i="10"/>
  <c r="X187" i="10"/>
  <c r="T192" i="10"/>
  <c r="T193" i="10"/>
  <c r="X194" i="10"/>
  <c r="T199" i="10"/>
  <c r="X200" i="10"/>
  <c r="T202" i="10"/>
  <c r="X203" i="10"/>
  <c r="T208" i="10"/>
  <c r="X215" i="10"/>
  <c r="T224" i="10"/>
  <c r="X225" i="10"/>
  <c r="X228" i="10"/>
  <c r="X231" i="10"/>
  <c r="X237" i="10"/>
  <c r="T238" i="10"/>
  <c r="T240" i="10"/>
  <c r="X241" i="10"/>
  <c r="X244" i="10"/>
  <c r="T252" i="10"/>
  <c r="T255" i="10"/>
  <c r="T258" i="10"/>
  <c r="X259" i="10"/>
  <c r="T271" i="10"/>
  <c r="T274" i="10"/>
  <c r="X275" i="10"/>
  <c r="T280" i="10"/>
  <c r="X281" i="10"/>
  <c r="X284" i="10"/>
  <c r="X287" i="10"/>
  <c r="X293" i="10"/>
  <c r="T294" i="10"/>
  <c r="T296" i="10"/>
  <c r="X297" i="10"/>
  <c r="X300" i="10"/>
  <c r="X303" i="10"/>
  <c r="T311" i="10"/>
  <c r="X312" i="10"/>
  <c r="T314" i="10"/>
  <c r="X315" i="10"/>
  <c r="T321" i="10"/>
  <c r="X322" i="10"/>
  <c r="T327" i="10"/>
  <c r="X328" i="10"/>
  <c r="T330" i="10"/>
  <c r="X331" i="10"/>
  <c r="T336" i="10"/>
  <c r="X337" i="10"/>
  <c r="X340" i="10"/>
  <c r="T345" i="10"/>
  <c r="X346" i="10"/>
  <c r="T348" i="10"/>
  <c r="T351" i="10"/>
  <c r="X352" i="10"/>
  <c r="T354" i="10"/>
  <c r="X355" i="10"/>
  <c r="X367" i="10"/>
  <c r="T375" i="10"/>
  <c r="X376" i="10"/>
  <c r="T378" i="10"/>
  <c r="X379" i="10"/>
  <c r="T385" i="10"/>
  <c r="X386" i="10"/>
  <c r="T391" i="10"/>
  <c r="X392" i="10"/>
  <c r="T394" i="10"/>
  <c r="X395" i="10"/>
  <c r="T400" i="10"/>
  <c r="X401" i="10"/>
  <c r="X404" i="10"/>
  <c r="T409" i="10"/>
  <c r="X410" i="10"/>
  <c r="T412" i="10"/>
  <c r="T415" i="10"/>
  <c r="X416" i="10"/>
  <c r="X419" i="10"/>
  <c r="X422" i="10"/>
  <c r="T424" i="10"/>
  <c r="X431" i="10"/>
  <c r="T433" i="10"/>
  <c r="T434" i="10"/>
  <c r="T439" i="10"/>
  <c r="X440" i="10"/>
  <c r="X443" i="10"/>
  <c r="X446" i="10"/>
  <c r="T448" i="10"/>
  <c r="X450" i="10"/>
  <c r="T452" i="10"/>
  <c r="T455" i="10"/>
  <c r="X456" i="10"/>
  <c r="X459" i="10"/>
  <c r="X462" i="10"/>
  <c r="X466" i="10"/>
  <c r="T468" i="10"/>
  <c r="T470" i="10"/>
  <c r="T472" i="10"/>
  <c r="X473" i="10"/>
  <c r="X476" i="10"/>
  <c r="T479" i="10"/>
  <c r="X480" i="10"/>
  <c r="X483" i="10"/>
  <c r="X487" i="10"/>
  <c r="T489" i="10"/>
  <c r="T490" i="10"/>
  <c r="T493" i="10"/>
  <c r="X494" i="10"/>
  <c r="T500" i="10"/>
  <c r="U16" i="9"/>
  <c r="AK7" i="9"/>
  <c r="AK12" i="9"/>
  <c r="AK13" i="9"/>
  <c r="T22" i="9"/>
  <c r="T24" i="9"/>
  <c r="T26" i="9"/>
  <c r="X27" i="9"/>
  <c r="X30" i="9"/>
  <c r="T33" i="9"/>
  <c r="X34" i="9"/>
  <c r="X37" i="9"/>
  <c r="X41" i="9"/>
  <c r="T43" i="9"/>
  <c r="T44" i="9"/>
  <c r="T47" i="9"/>
  <c r="X48" i="9"/>
  <c r="T54" i="9"/>
  <c r="T56" i="9"/>
  <c r="T58" i="9"/>
  <c r="X59" i="9"/>
  <c r="X62" i="9"/>
  <c r="T65" i="9"/>
  <c r="X66" i="9"/>
  <c r="X69" i="9"/>
  <c r="X73" i="9"/>
  <c r="T75" i="9"/>
  <c r="T76" i="9"/>
  <c r="T79" i="9"/>
  <c r="X80" i="9"/>
  <c r="T86" i="9"/>
  <c r="T88" i="9"/>
  <c r="T90" i="9"/>
  <c r="X91" i="9"/>
  <c r="X94" i="9"/>
  <c r="T97" i="9"/>
  <c r="X98" i="9"/>
  <c r="X101" i="9"/>
  <c r="X105" i="9"/>
  <c r="T107" i="9"/>
  <c r="T108" i="9"/>
  <c r="T111" i="9"/>
  <c r="X112" i="9"/>
  <c r="T118" i="9"/>
  <c r="T120" i="9"/>
  <c r="T122" i="9"/>
  <c r="X123" i="9"/>
  <c r="X126" i="9"/>
  <c r="X130" i="9"/>
  <c r="T135" i="9"/>
  <c r="X136" i="9"/>
  <c r="T142" i="9"/>
  <c r="T144" i="9"/>
  <c r="T146" i="9"/>
  <c r="X149" i="9"/>
  <c r="X153" i="9"/>
  <c r="T155" i="9"/>
  <c r="X160" i="9"/>
  <c r="X166" i="9"/>
  <c r="T169" i="9"/>
  <c r="X170" i="9"/>
  <c r="X173" i="9"/>
  <c r="X177" i="9"/>
  <c r="T179" i="9"/>
  <c r="X192" i="9"/>
  <c r="T197" i="9"/>
  <c r="T200" i="9"/>
  <c r="X237" i="9"/>
  <c r="X241" i="9"/>
  <c r="T244" i="9"/>
  <c r="T258" i="9"/>
  <c r="T300" i="9"/>
  <c r="X301" i="9"/>
  <c r="X305" i="9"/>
  <c r="T308" i="9"/>
  <c r="T322" i="9"/>
  <c r="T364" i="9"/>
  <c r="X365" i="9"/>
  <c r="T368" i="9"/>
  <c r="X369" i="9"/>
  <c r="T372" i="9"/>
  <c r="T428" i="9"/>
  <c r="X429" i="9"/>
  <c r="X433" i="9"/>
  <c r="T436" i="9"/>
  <c r="T450" i="9"/>
  <c r="T492" i="9"/>
  <c r="X493" i="9"/>
  <c r="X497" i="9"/>
  <c r="T500" i="9"/>
  <c r="N16" i="8"/>
  <c r="U16" i="8"/>
  <c r="AK6" i="8"/>
  <c r="T23" i="8"/>
  <c r="T26" i="8"/>
  <c r="T27" i="8"/>
  <c r="X28" i="8"/>
  <c r="T34" i="8"/>
  <c r="T73" i="8"/>
  <c r="X74" i="8"/>
  <c r="T76" i="8"/>
  <c r="T77" i="8"/>
  <c r="T80" i="8"/>
  <c r="X81" i="8"/>
  <c r="T87" i="8"/>
  <c r="T90" i="8"/>
  <c r="T91" i="8"/>
  <c r="X92" i="8"/>
  <c r="T98" i="8"/>
  <c r="T165" i="8"/>
  <c r="T172" i="8"/>
  <c r="X191" i="8"/>
  <c r="T194" i="8"/>
  <c r="X195" i="8"/>
  <c r="X241" i="8"/>
  <c r="T247" i="8"/>
  <c r="T251" i="8"/>
  <c r="X252" i="8"/>
  <c r="T254" i="8"/>
  <c r="X255" i="8"/>
  <c r="T258" i="8"/>
  <c r="X259" i="8"/>
  <c r="X305" i="8"/>
  <c r="T311" i="8"/>
  <c r="T315" i="8"/>
  <c r="X316" i="8"/>
  <c r="T318" i="8"/>
  <c r="X319" i="8"/>
  <c r="T322" i="8"/>
  <c r="X323" i="8"/>
  <c r="X369" i="8"/>
  <c r="T375" i="8"/>
  <c r="X380" i="8"/>
  <c r="T382" i="8"/>
  <c r="T386" i="8"/>
  <c r="X387" i="8"/>
  <c r="T83" i="7"/>
  <c r="T182" i="9"/>
  <c r="T184" i="9"/>
  <c r="X187" i="9"/>
  <c r="T189" i="9"/>
  <c r="X190" i="9"/>
  <c r="T193" i="9"/>
  <c r="X194" i="9"/>
  <c r="T199" i="9"/>
  <c r="X200" i="9"/>
  <c r="T206" i="9"/>
  <c r="T208" i="9"/>
  <c r="T210" i="9"/>
  <c r="T213" i="9"/>
  <c r="X214" i="9"/>
  <c r="T217" i="9"/>
  <c r="X218" i="9"/>
  <c r="X221" i="9"/>
  <c r="X225" i="9"/>
  <c r="T231" i="9"/>
  <c r="X232" i="9"/>
  <c r="T235" i="9"/>
  <c r="T238" i="9"/>
  <c r="X239" i="9"/>
  <c r="T240" i="9"/>
  <c r="T242" i="9"/>
  <c r="T245" i="9"/>
  <c r="X246" i="9"/>
  <c r="T249" i="9"/>
  <c r="X250" i="9"/>
  <c r="X253" i="9"/>
  <c r="X257" i="9"/>
  <c r="T263" i="9"/>
  <c r="X264" i="9"/>
  <c r="T267" i="9"/>
  <c r="T270" i="9"/>
  <c r="X271" i="9"/>
  <c r="T277" i="9"/>
  <c r="X278" i="9"/>
  <c r="T281" i="9"/>
  <c r="X282" i="9"/>
  <c r="X285" i="9"/>
  <c r="X289" i="9"/>
  <c r="T295" i="9"/>
  <c r="X296" i="9"/>
  <c r="T298" i="9"/>
  <c r="T299" i="9"/>
  <c r="T302" i="9"/>
  <c r="X303" i="9"/>
  <c r="T309" i="9"/>
  <c r="T313" i="9"/>
  <c r="X314" i="9"/>
  <c r="X317" i="9"/>
  <c r="T320" i="9"/>
  <c r="X321" i="9"/>
  <c r="X324" i="9"/>
  <c r="T327" i="9"/>
  <c r="X328" i="9"/>
  <c r="T331" i="9"/>
  <c r="T334" i="9"/>
  <c r="X335" i="9"/>
  <c r="T338" i="9"/>
  <c r="T341" i="9"/>
  <c r="X342" i="9"/>
  <c r="T345" i="9"/>
  <c r="X346" i="9"/>
  <c r="T352" i="9"/>
  <c r="X353" i="9"/>
  <c r="X356" i="9"/>
  <c r="T359" i="9"/>
  <c r="X360" i="9"/>
  <c r="T363" i="9"/>
  <c r="T366" i="9"/>
  <c r="X367" i="9"/>
  <c r="T370" i="9"/>
  <c r="T373" i="9"/>
  <c r="X374" i="9"/>
  <c r="T377" i="9"/>
  <c r="X378" i="9"/>
  <c r="X381" i="9"/>
  <c r="T384" i="9"/>
  <c r="X385" i="9"/>
  <c r="X388" i="9"/>
  <c r="T391" i="9"/>
  <c r="X392" i="9"/>
  <c r="T395" i="9"/>
  <c r="T398" i="9"/>
  <c r="X399" i="9"/>
  <c r="T405" i="9"/>
  <c r="T408" i="9"/>
  <c r="T409" i="9"/>
  <c r="X410" i="9"/>
  <c r="X413" i="9"/>
  <c r="T416" i="9"/>
  <c r="X417" i="9"/>
  <c r="X420" i="9"/>
  <c r="T423" i="9"/>
  <c r="X424" i="9"/>
  <c r="T426" i="9"/>
  <c r="T427" i="9"/>
  <c r="T430" i="9"/>
  <c r="X431" i="9"/>
  <c r="T433" i="9"/>
  <c r="T437" i="9"/>
  <c r="T440" i="9"/>
  <c r="T441" i="9"/>
  <c r="X442" i="9"/>
  <c r="X445" i="9"/>
  <c r="X449" i="9"/>
  <c r="X452" i="9"/>
  <c r="T455" i="9"/>
  <c r="X456" i="9"/>
  <c r="T458" i="9"/>
  <c r="T459" i="9"/>
  <c r="T462" i="9"/>
  <c r="X463" i="9"/>
  <c r="T465" i="9"/>
  <c r="T469" i="9"/>
  <c r="T473" i="9"/>
  <c r="X474" i="9"/>
  <c r="X477" i="9"/>
  <c r="T480" i="9"/>
  <c r="X481" i="9"/>
  <c r="T487" i="9"/>
  <c r="X488" i="9"/>
  <c r="T490" i="9"/>
  <c r="T491" i="9"/>
  <c r="T494" i="9"/>
  <c r="X495" i="9"/>
  <c r="V16" i="8"/>
  <c r="X7" i="8"/>
  <c r="T9" i="8"/>
  <c r="X11" i="8"/>
  <c r="AJ11" i="8"/>
  <c r="T13" i="8"/>
  <c r="AK13" i="8"/>
  <c r="AF16" i="8"/>
  <c r="T25" i="8"/>
  <c r="X26" i="8"/>
  <c r="T28" i="8"/>
  <c r="T29" i="8"/>
  <c r="T32" i="8"/>
  <c r="X33" i="8"/>
  <c r="X37" i="8"/>
  <c r="T39" i="8"/>
  <c r="T42" i="8"/>
  <c r="T43" i="8"/>
  <c r="X44" i="8"/>
  <c r="X47" i="8"/>
  <c r="X51" i="8"/>
  <c r="T57" i="8"/>
  <c r="X58" i="8"/>
  <c r="T60" i="8"/>
  <c r="T61" i="8"/>
  <c r="T64" i="8"/>
  <c r="X65" i="8"/>
  <c r="T71" i="8"/>
  <c r="T74" i="8"/>
  <c r="T75" i="8"/>
  <c r="X76" i="8"/>
  <c r="X79" i="8"/>
  <c r="X83" i="8"/>
  <c r="T89" i="8"/>
  <c r="X90" i="8"/>
  <c r="T92" i="8"/>
  <c r="T93" i="8"/>
  <c r="T96" i="8"/>
  <c r="X97" i="8"/>
  <c r="T103" i="8"/>
  <c r="T106" i="8"/>
  <c r="T107" i="8"/>
  <c r="X108" i="8"/>
  <c r="X111" i="8"/>
  <c r="X115" i="8"/>
  <c r="X122" i="8"/>
  <c r="X129" i="8"/>
  <c r="T135" i="8"/>
  <c r="T137" i="8"/>
  <c r="T138" i="8"/>
  <c r="T143" i="8"/>
  <c r="T145" i="8"/>
  <c r="T146" i="8"/>
  <c r="X148" i="8"/>
  <c r="T150" i="8"/>
  <c r="X154" i="8"/>
  <c r="T156" i="8"/>
  <c r="T161" i="8"/>
  <c r="T162" i="8"/>
  <c r="T163" i="8"/>
  <c r="X164" i="8"/>
  <c r="X167" i="8"/>
  <c r="X171" i="8"/>
  <c r="X174" i="8"/>
  <c r="T176" i="8"/>
  <c r="X177" i="8"/>
  <c r="X183" i="8"/>
  <c r="T186" i="8"/>
  <c r="X187" i="8"/>
  <c r="X190" i="8"/>
  <c r="T192" i="8"/>
  <c r="X193" i="8"/>
  <c r="T199" i="8"/>
  <c r="T201" i="8"/>
  <c r="T203" i="8"/>
  <c r="T206" i="8"/>
  <c r="X207" i="8"/>
  <c r="T210" i="8"/>
  <c r="X211" i="8"/>
  <c r="X214" i="8"/>
  <c r="X218" i="8"/>
  <c r="T220" i="8"/>
  <c r="T224" i="8"/>
  <c r="X225" i="8"/>
  <c r="T231" i="8"/>
  <c r="T233" i="8"/>
  <c r="T235" i="8"/>
  <c r="T238" i="8"/>
  <c r="X239" i="8"/>
  <c r="T242" i="8"/>
  <c r="X243" i="8"/>
  <c r="X246" i="8"/>
  <c r="X250" i="8"/>
  <c r="T252" i="8"/>
  <c r="T256" i="8"/>
  <c r="X257" i="8"/>
  <c r="T263" i="8"/>
  <c r="T265" i="8"/>
  <c r="T267" i="8"/>
  <c r="T270" i="8"/>
  <c r="X271" i="8"/>
  <c r="T274" i="8"/>
  <c r="X275" i="8"/>
  <c r="X278" i="8"/>
  <c r="X282" i="8"/>
  <c r="T284" i="8"/>
  <c r="T288" i="8"/>
  <c r="X289" i="8"/>
  <c r="T295" i="8"/>
  <c r="T297" i="8"/>
  <c r="T299" i="8"/>
  <c r="T302" i="8"/>
  <c r="X303" i="8"/>
  <c r="T306" i="8"/>
  <c r="X307" i="8"/>
  <c r="X310" i="8"/>
  <c r="X314" i="8"/>
  <c r="T316" i="8"/>
  <c r="T320" i="8"/>
  <c r="X321" i="8"/>
  <c r="T327" i="8"/>
  <c r="T329" i="8"/>
  <c r="T331" i="8"/>
  <c r="T334" i="8"/>
  <c r="X335" i="8"/>
  <c r="T338" i="8"/>
  <c r="X339" i="8"/>
  <c r="X342" i="8"/>
  <c r="X346" i="8"/>
  <c r="T348" i="8"/>
  <c r="T352" i="8"/>
  <c r="X353" i="8"/>
  <c r="T359" i="8"/>
  <c r="T361" i="8"/>
  <c r="T363" i="8"/>
  <c r="T366" i="8"/>
  <c r="X367" i="8"/>
  <c r="T370" i="8"/>
  <c r="X371" i="8"/>
  <c r="X374" i="8"/>
  <c r="X378" i="8"/>
  <c r="T380" i="8"/>
  <c r="T384" i="8"/>
  <c r="X385" i="8"/>
  <c r="T391" i="8"/>
  <c r="T393" i="8"/>
  <c r="T395" i="8"/>
  <c r="T398" i="8"/>
  <c r="X399" i="8"/>
  <c r="T402" i="8"/>
  <c r="X403" i="8"/>
  <c r="X406" i="8"/>
  <c r="X410" i="8"/>
  <c r="T412" i="8"/>
  <c r="T416" i="8"/>
  <c r="X417" i="8"/>
  <c r="T423" i="8"/>
  <c r="T425" i="8"/>
  <c r="T427" i="8"/>
  <c r="T445" i="8"/>
  <c r="X450" i="8"/>
  <c r="T452" i="8"/>
  <c r="T453" i="8"/>
  <c r="T460" i="8"/>
  <c r="T473" i="8"/>
  <c r="X498" i="8"/>
  <c r="T7" i="7"/>
  <c r="AK7" i="7"/>
  <c r="T9" i="7"/>
  <c r="AK9" i="7"/>
  <c r="T12" i="7"/>
  <c r="AK12" i="7"/>
  <c r="AK15" i="7"/>
  <c r="Q16" i="7"/>
  <c r="T47" i="7"/>
  <c r="X48" i="7"/>
  <c r="T51" i="7"/>
  <c r="X52" i="7"/>
  <c r="T55" i="7"/>
  <c r="T140" i="7"/>
  <c r="T172" i="7"/>
  <c r="X171" i="9"/>
  <c r="T173" i="9"/>
  <c r="X174" i="9"/>
  <c r="T177" i="9"/>
  <c r="X178" i="9"/>
  <c r="T183" i="9"/>
  <c r="X184" i="9"/>
  <c r="T190" i="9"/>
  <c r="T192" i="9"/>
  <c r="T194" i="9"/>
  <c r="X197" i="9"/>
  <c r="X201" i="9"/>
  <c r="T203" i="9"/>
  <c r="T207" i="9"/>
  <c r="X208" i="9"/>
  <c r="T211" i="9"/>
  <c r="T214" i="9"/>
  <c r="X215" i="9"/>
  <c r="T216" i="9"/>
  <c r="T221" i="9"/>
  <c r="T225" i="9"/>
  <c r="X226" i="9"/>
  <c r="X229" i="9"/>
  <c r="X233" i="9"/>
  <c r="T239" i="9"/>
  <c r="X240" i="9"/>
  <c r="T243" i="9"/>
  <c r="T246" i="9"/>
  <c r="X247" i="9"/>
  <c r="T248" i="9"/>
  <c r="T253" i="9"/>
  <c r="T256" i="9"/>
  <c r="T257" i="9"/>
  <c r="X258" i="9"/>
  <c r="X261" i="9"/>
  <c r="X265" i="9"/>
  <c r="T271" i="9"/>
  <c r="X272" i="9"/>
  <c r="T274" i="9"/>
  <c r="T275" i="9"/>
  <c r="T278" i="9"/>
  <c r="X279" i="9"/>
  <c r="T280" i="9"/>
  <c r="T285" i="9"/>
  <c r="T288" i="9"/>
  <c r="T289" i="9"/>
  <c r="X290" i="9"/>
  <c r="X293" i="9"/>
  <c r="X297" i="9"/>
  <c r="X304" i="9"/>
  <c r="T306" i="9"/>
  <c r="T307" i="9"/>
  <c r="T310" i="9"/>
  <c r="X311" i="9"/>
  <c r="T317" i="9"/>
  <c r="T321" i="9"/>
  <c r="X322" i="9"/>
  <c r="X325" i="9"/>
  <c r="T328" i="9"/>
  <c r="X329" i="9"/>
  <c r="X332" i="9"/>
  <c r="X336" i="9"/>
  <c r="T339" i="9"/>
  <c r="T342" i="9"/>
  <c r="X343" i="9"/>
  <c r="T349" i="9"/>
  <c r="T353" i="9"/>
  <c r="X354" i="9"/>
  <c r="X357" i="9"/>
  <c r="T360" i="9"/>
  <c r="X361" i="9"/>
  <c r="X364" i="9"/>
  <c r="T367" i="9"/>
  <c r="X368" i="9"/>
  <c r="T369" i="9"/>
  <c r="T371" i="9"/>
  <c r="T374" i="9"/>
  <c r="X375" i="9"/>
  <c r="T378" i="9"/>
  <c r="T381" i="9"/>
  <c r="X382" i="9"/>
  <c r="T385" i="9"/>
  <c r="X386" i="9"/>
  <c r="T392" i="9"/>
  <c r="X393" i="9"/>
  <c r="X396" i="9"/>
  <c r="T399" i="9"/>
  <c r="X400" i="9"/>
  <c r="T402" i="9"/>
  <c r="T403" i="9"/>
  <c r="T406" i="9"/>
  <c r="X407" i="9"/>
  <c r="T413" i="9"/>
  <c r="T417" i="9"/>
  <c r="X418" i="9"/>
  <c r="X421" i="9"/>
  <c r="T424" i="9"/>
  <c r="X425" i="9"/>
  <c r="X428" i="9"/>
  <c r="T431" i="9"/>
  <c r="X432" i="9"/>
  <c r="T434" i="9"/>
  <c r="T435" i="9"/>
  <c r="T438" i="9"/>
  <c r="X439" i="9"/>
  <c r="T445" i="9"/>
  <c r="T448" i="9"/>
  <c r="T449" i="9"/>
  <c r="X450" i="9"/>
  <c r="X453" i="9"/>
  <c r="T456" i="9"/>
  <c r="X457" i="9"/>
  <c r="X460" i="9"/>
  <c r="X464" i="9"/>
  <c r="T466" i="9"/>
  <c r="T467" i="9"/>
  <c r="T470" i="9"/>
  <c r="X471" i="9"/>
  <c r="T477" i="9"/>
  <c r="T481" i="9"/>
  <c r="X482" i="9"/>
  <c r="X485" i="9"/>
  <c r="X489" i="9"/>
  <c r="T495" i="9"/>
  <c r="X496" i="9"/>
  <c r="T498" i="9"/>
  <c r="T499" i="9"/>
  <c r="R16" i="8"/>
  <c r="W16" i="8"/>
  <c r="T7" i="8"/>
  <c r="X8" i="8"/>
  <c r="AJ8" i="8"/>
  <c r="T11" i="8"/>
  <c r="AK11" i="8"/>
  <c r="X23" i="8"/>
  <c r="X27" i="8"/>
  <c r="T33" i="8"/>
  <c r="X34" i="8"/>
  <c r="T36" i="8"/>
  <c r="T37" i="8"/>
  <c r="T40" i="8"/>
  <c r="X41" i="8"/>
  <c r="T47" i="8"/>
  <c r="T50" i="8"/>
  <c r="T51" i="8"/>
  <c r="X52" i="8"/>
  <c r="X55" i="8"/>
  <c r="X59" i="8"/>
  <c r="X66" i="8"/>
  <c r="T68" i="8"/>
  <c r="T69" i="8"/>
  <c r="T72" i="8"/>
  <c r="X73" i="8"/>
  <c r="T79" i="8"/>
  <c r="T82" i="8"/>
  <c r="T83" i="8"/>
  <c r="X84" i="8"/>
  <c r="X87" i="8"/>
  <c r="X91" i="8"/>
  <c r="T97" i="8"/>
  <c r="X98" i="8"/>
  <c r="T100" i="8"/>
  <c r="T101" i="8"/>
  <c r="T104" i="8"/>
  <c r="X105" i="8"/>
  <c r="T111" i="8"/>
  <c r="T114" i="8"/>
  <c r="T115" i="8"/>
  <c r="X116" i="8"/>
  <c r="X119" i="8"/>
  <c r="X123" i="8"/>
  <c r="X130" i="8"/>
  <c r="T132" i="8"/>
  <c r="T136" i="8"/>
  <c r="T144" i="8"/>
  <c r="X145" i="8"/>
  <c r="X151" i="8"/>
  <c r="X155" i="8"/>
  <c r="T160" i="8"/>
  <c r="T169" i="8"/>
  <c r="X172" i="8"/>
  <c r="T174" i="8"/>
  <c r="X178" i="8"/>
  <c r="T180" i="8"/>
  <c r="T185" i="8"/>
  <c r="X188" i="8"/>
  <c r="T190" i="8"/>
  <c r="X194" i="8"/>
  <c r="T196" i="8"/>
  <c r="T200" i="8"/>
  <c r="X201" i="8"/>
  <c r="T207" i="8"/>
  <c r="T209" i="8"/>
  <c r="T214" i="8"/>
  <c r="T218" i="8"/>
  <c r="X219" i="8"/>
  <c r="X222" i="8"/>
  <c r="X226" i="8"/>
  <c r="T228" i="8"/>
  <c r="X233" i="8"/>
  <c r="T239" i="8"/>
  <c r="T241" i="8"/>
  <c r="T246" i="8"/>
  <c r="T250" i="8"/>
  <c r="X251" i="8"/>
  <c r="X254" i="8"/>
  <c r="X258" i="8"/>
  <c r="T260" i="8"/>
  <c r="X265" i="8"/>
  <c r="T271" i="8"/>
  <c r="T273" i="8"/>
  <c r="T278" i="8"/>
  <c r="T282" i="8"/>
  <c r="X283" i="8"/>
  <c r="X286" i="8"/>
  <c r="X290" i="8"/>
  <c r="T292" i="8"/>
  <c r="X297" i="8"/>
  <c r="T303" i="8"/>
  <c r="T305" i="8"/>
  <c r="T310" i="8"/>
  <c r="T314" i="8"/>
  <c r="X315" i="8"/>
  <c r="X318" i="8"/>
  <c r="X322" i="8"/>
  <c r="T324" i="8"/>
  <c r="X329" i="8"/>
  <c r="T335" i="8"/>
  <c r="T337" i="8"/>
  <c r="T342" i="8"/>
  <c r="T346" i="8"/>
  <c r="X347" i="8"/>
  <c r="X350" i="8"/>
  <c r="X354" i="8"/>
  <c r="T356" i="8"/>
  <c r="T360" i="8"/>
  <c r="X361" i="8"/>
  <c r="T367" i="8"/>
  <c r="T369" i="8"/>
  <c r="T374" i="8"/>
  <c r="T378" i="8"/>
  <c r="X379" i="8"/>
  <c r="X382" i="8"/>
  <c r="X386" i="8"/>
  <c r="T388" i="8"/>
  <c r="T392" i="8"/>
  <c r="X393" i="8"/>
  <c r="T399" i="8"/>
  <c r="T401" i="8"/>
  <c r="T406" i="8"/>
  <c r="T410" i="8"/>
  <c r="X411" i="8"/>
  <c r="X414" i="8"/>
  <c r="X418" i="8"/>
  <c r="T420" i="8"/>
  <c r="T424" i="8"/>
  <c r="X425" i="8"/>
  <c r="T431" i="8"/>
  <c r="T438" i="8"/>
  <c r="X443" i="8"/>
  <c r="X489" i="8"/>
  <c r="T491" i="8"/>
  <c r="X492" i="8"/>
  <c r="T494" i="8"/>
  <c r="X495" i="8"/>
  <c r="T498" i="8"/>
  <c r="R16" i="7"/>
  <c r="X27" i="7"/>
  <c r="T29" i="7"/>
  <c r="T30" i="7"/>
  <c r="T33" i="7"/>
  <c r="X34" i="7"/>
  <c r="X38" i="7"/>
  <c r="T40" i="7"/>
  <c r="T44" i="7"/>
  <c r="X45" i="7"/>
  <c r="X87" i="7"/>
  <c r="T90" i="7"/>
  <c r="X91" i="7"/>
  <c r="T94" i="7"/>
  <c r="T97" i="7"/>
  <c r="X98" i="7"/>
  <c r="T127" i="7"/>
  <c r="T159" i="7"/>
  <c r="X427" i="8"/>
  <c r="X430" i="8"/>
  <c r="X434" i="8"/>
  <c r="T436" i="8"/>
  <c r="T440" i="8"/>
  <c r="X441" i="8"/>
  <c r="T447" i="8"/>
  <c r="T449" i="8"/>
  <c r="T450" i="8"/>
  <c r="X452" i="8"/>
  <c r="T454" i="8"/>
  <c r="X459" i="8"/>
  <c r="T465" i="8"/>
  <c r="X466" i="8"/>
  <c r="T468" i="8"/>
  <c r="X473" i="8"/>
  <c r="T474" i="8"/>
  <c r="T479" i="8"/>
  <c r="X480" i="8"/>
  <c r="T481" i="8"/>
  <c r="T483" i="8"/>
  <c r="X484" i="8"/>
  <c r="T486" i="8"/>
  <c r="X487" i="8"/>
  <c r="X490" i="8"/>
  <c r="X497" i="8"/>
  <c r="X500" i="8"/>
  <c r="S16" i="7"/>
  <c r="W16" i="7"/>
  <c r="X7" i="7"/>
  <c r="AJ7" i="7"/>
  <c r="X9" i="7"/>
  <c r="AJ9" i="7"/>
  <c r="X12" i="7"/>
  <c r="AJ12" i="7"/>
  <c r="AJ15" i="7"/>
  <c r="X22" i="7"/>
  <c r="T24" i="7"/>
  <c r="T27" i="7"/>
  <c r="T28" i="7"/>
  <c r="X29" i="7"/>
  <c r="X32" i="7"/>
  <c r="T35" i="7"/>
  <c r="X36" i="7"/>
  <c r="X39" i="7"/>
  <c r="X43" i="7"/>
  <c r="T46" i="7"/>
  <c r="T49" i="7"/>
  <c r="X50" i="7"/>
  <c r="T53" i="7"/>
  <c r="X54" i="7"/>
  <c r="T56" i="7"/>
  <c r="X57" i="7"/>
  <c r="T60" i="7"/>
  <c r="X61" i="7"/>
  <c r="X64" i="7"/>
  <c r="T67" i="7"/>
  <c r="X68" i="7"/>
  <c r="X75" i="7"/>
  <c r="T78" i="7"/>
  <c r="T81" i="7"/>
  <c r="X82" i="7"/>
  <c r="T85" i="7"/>
  <c r="X86" i="7"/>
  <c r="T88" i="7"/>
  <c r="X93" i="7"/>
  <c r="X96" i="7"/>
  <c r="T99" i="7"/>
  <c r="X100" i="7"/>
  <c r="X103" i="7"/>
  <c r="T106" i="7"/>
  <c r="X107" i="7"/>
  <c r="T108" i="7"/>
  <c r="T110" i="7"/>
  <c r="T113" i="7"/>
  <c r="X114" i="7"/>
  <c r="X117" i="7"/>
  <c r="X120" i="7"/>
  <c r="T126" i="7"/>
  <c r="T129" i="7"/>
  <c r="X130" i="7"/>
  <c r="X133" i="7"/>
  <c r="X136" i="7"/>
  <c r="T142" i="7"/>
  <c r="T145" i="7"/>
  <c r="X146" i="7"/>
  <c r="X149" i="7"/>
  <c r="X152" i="7"/>
  <c r="T158" i="7"/>
  <c r="T161" i="7"/>
  <c r="X162" i="7"/>
  <c r="X165" i="7"/>
  <c r="X168" i="7"/>
  <c r="T174" i="7"/>
  <c r="T177" i="7"/>
  <c r="X178" i="7"/>
  <c r="X181" i="7"/>
  <c r="X184" i="7"/>
  <c r="T190" i="7"/>
  <c r="T193" i="7"/>
  <c r="X194" i="7"/>
  <c r="X197" i="7"/>
  <c r="X200" i="7"/>
  <c r="T206" i="7"/>
  <c r="T209" i="7"/>
  <c r="X210" i="7"/>
  <c r="X213" i="7"/>
  <c r="X216" i="7"/>
  <c r="T222" i="7"/>
  <c r="T225" i="7"/>
  <c r="X226" i="7"/>
  <c r="X229" i="7"/>
  <c r="X237" i="7"/>
  <c r="X241" i="7"/>
  <c r="X244" i="7"/>
  <c r="T246" i="7"/>
  <c r="X247" i="7"/>
  <c r="T248" i="7"/>
  <c r="X253" i="7"/>
  <c r="X257" i="7"/>
  <c r="T259" i="7"/>
  <c r="X260" i="7"/>
  <c r="T262" i="7"/>
  <c r="T266" i="7"/>
  <c r="X267" i="7"/>
  <c r="T269" i="7"/>
  <c r="X270" i="7"/>
  <c r="T273" i="7"/>
  <c r="X274" i="7"/>
  <c r="X277" i="7"/>
  <c r="T280" i="7"/>
  <c r="X281" i="7"/>
  <c r="T283" i="7"/>
  <c r="X284" i="7"/>
  <c r="X288" i="7"/>
  <c r="T294" i="7"/>
  <c r="T298" i="7"/>
  <c r="X299" i="7"/>
  <c r="T301" i="7"/>
  <c r="X302" i="7"/>
  <c r="X306" i="7"/>
  <c r="X309" i="7"/>
  <c r="T316" i="7"/>
  <c r="T331" i="7"/>
  <c r="T380" i="7"/>
  <c r="T417" i="7"/>
  <c r="T430" i="8"/>
  <c r="X431" i="8"/>
  <c r="T434" i="8"/>
  <c r="X435" i="8"/>
  <c r="X438" i="8"/>
  <c r="X442" i="8"/>
  <c r="T444" i="8"/>
  <c r="T448" i="8"/>
  <c r="X449" i="8"/>
  <c r="T455" i="8"/>
  <c r="T458" i="8"/>
  <c r="T459" i="8"/>
  <c r="T462" i="8"/>
  <c r="X463" i="8"/>
  <c r="X467" i="8"/>
  <c r="X470" i="8"/>
  <c r="X474" i="8"/>
  <c r="T476" i="8"/>
  <c r="T480" i="8"/>
  <c r="X481" i="8"/>
  <c r="T482" i="8"/>
  <c r="T484" i="8"/>
  <c r="T487" i="8"/>
  <c r="X488" i="8"/>
  <c r="T489" i="8"/>
  <c r="X491" i="8"/>
  <c r="X494" i="8"/>
  <c r="T500" i="8"/>
  <c r="AL6" i="7"/>
  <c r="AL13" i="7"/>
  <c r="AF16" i="7"/>
  <c r="T21" i="7"/>
  <c r="T22" i="7"/>
  <c r="T25" i="7"/>
  <c r="X26" i="7"/>
  <c r="T32" i="7"/>
  <c r="X33" i="7"/>
  <c r="T36" i="7"/>
  <c r="X37" i="7"/>
  <c r="X40" i="7"/>
  <c r="T43" i="7"/>
  <c r="X44" i="7"/>
  <c r="X47" i="7"/>
  <c r="T50" i="7"/>
  <c r="X51" i="7"/>
  <c r="T54" i="7"/>
  <c r="T57" i="7"/>
  <c r="X58" i="7"/>
  <c r="T61" i="7"/>
  <c r="T64" i="7"/>
  <c r="X65" i="7"/>
  <c r="T68" i="7"/>
  <c r="X69" i="7"/>
  <c r="X72" i="7"/>
  <c r="X76" i="7"/>
  <c r="T82" i="7"/>
  <c r="X83" i="7"/>
  <c r="T84" i="7"/>
  <c r="T86" i="7"/>
  <c r="T89" i="7"/>
  <c r="X90" i="7"/>
  <c r="X94" i="7"/>
  <c r="T96" i="7"/>
  <c r="X101" i="7"/>
  <c r="X104" i="7"/>
  <c r="X108" i="7"/>
  <c r="T114" i="7"/>
  <c r="X115" i="7"/>
  <c r="T117" i="7"/>
  <c r="X118" i="7"/>
  <c r="T120" i="7"/>
  <c r="X121" i="7"/>
  <c r="T123" i="7"/>
  <c r="X124" i="7"/>
  <c r="T130" i="7"/>
  <c r="X131" i="7"/>
  <c r="T133" i="7"/>
  <c r="X134" i="7"/>
  <c r="T136" i="7"/>
  <c r="X137" i="7"/>
  <c r="T139" i="7"/>
  <c r="X140" i="7"/>
  <c r="T146" i="7"/>
  <c r="X147" i="7"/>
  <c r="T149" i="7"/>
  <c r="X150" i="7"/>
  <c r="T152" i="7"/>
  <c r="X153" i="7"/>
  <c r="T155" i="7"/>
  <c r="X156" i="7"/>
  <c r="T162" i="7"/>
  <c r="X163" i="7"/>
  <c r="T165" i="7"/>
  <c r="X166" i="7"/>
  <c r="T168" i="7"/>
  <c r="X169" i="7"/>
  <c r="T171" i="7"/>
  <c r="T178" i="7"/>
  <c r="X179" i="7"/>
  <c r="T181" i="7"/>
  <c r="X182" i="7"/>
  <c r="T184" i="7"/>
  <c r="X185" i="7"/>
  <c r="T187" i="7"/>
  <c r="X188" i="7"/>
  <c r="T194" i="7"/>
  <c r="X195" i="7"/>
  <c r="T197" i="7"/>
  <c r="X198" i="7"/>
  <c r="T200" i="7"/>
  <c r="X201" i="7"/>
  <c r="T203" i="7"/>
  <c r="X204" i="7"/>
  <c r="T210" i="7"/>
  <c r="X211" i="7"/>
  <c r="T213" i="7"/>
  <c r="X214" i="7"/>
  <c r="T216" i="7"/>
  <c r="T219" i="7"/>
  <c r="X220" i="7"/>
  <c r="T226" i="7"/>
  <c r="X227" i="7"/>
  <c r="T229" i="7"/>
  <c r="X232" i="7"/>
  <c r="T241" i="7"/>
  <c r="X242" i="7"/>
  <c r="T247" i="7"/>
  <c r="X248" i="7"/>
  <c r="T257" i="7"/>
  <c r="X258" i="7"/>
  <c r="T263" i="7"/>
  <c r="X264" i="7"/>
  <c r="T270" i="7"/>
  <c r="T277" i="7"/>
  <c r="T281" i="7"/>
  <c r="X282" i="7"/>
  <c r="X285" i="7"/>
  <c r="T288" i="7"/>
  <c r="X289" i="7"/>
  <c r="T291" i="7"/>
  <c r="X292" i="7"/>
  <c r="T295" i="7"/>
  <c r="X296" i="7"/>
  <c r="T302" i="7"/>
  <c r="X303" i="7"/>
  <c r="T305" i="7"/>
  <c r="T309" i="7"/>
  <c r="T313" i="7"/>
  <c r="X314" i="7"/>
  <c r="X356" i="7"/>
  <c r="X360" i="7"/>
  <c r="T363" i="7"/>
  <c r="T366" i="7"/>
  <c r="X367" i="7"/>
  <c r="X371" i="7"/>
  <c r="T373" i="7"/>
  <c r="T377" i="7"/>
  <c r="X378" i="7"/>
  <c r="T404" i="7"/>
  <c r="T408" i="7"/>
  <c r="T411" i="7"/>
  <c r="T414" i="7"/>
  <c r="X415" i="7"/>
  <c r="X440" i="7"/>
  <c r="T401" i="7"/>
  <c r="X402" i="7"/>
  <c r="T433" i="7"/>
  <c r="X434" i="7"/>
  <c r="T436" i="7"/>
  <c r="T440" i="7"/>
  <c r="T115" i="7"/>
  <c r="T131" i="7"/>
  <c r="T147" i="7"/>
  <c r="T163" i="7"/>
  <c r="T179" i="7"/>
  <c r="T195" i="7"/>
  <c r="T211" i="7"/>
  <c r="T227" i="7"/>
  <c r="T275" i="7"/>
  <c r="T460" i="7"/>
  <c r="T476" i="7"/>
  <c r="T492" i="7"/>
  <c r="M16" i="6"/>
  <c r="AC16" i="6" s="1"/>
  <c r="S16" i="6"/>
  <c r="AJ6" i="6"/>
  <c r="AJ8" i="6"/>
  <c r="AJ11" i="6"/>
  <c r="AJ13" i="6"/>
  <c r="T41" i="6"/>
  <c r="T57" i="6"/>
  <c r="T238" i="6"/>
  <c r="T293" i="7"/>
  <c r="T297" i="7"/>
  <c r="X298" i="7"/>
  <c r="X301" i="7"/>
  <c r="T304" i="7"/>
  <c r="X305" i="7"/>
  <c r="T307" i="7"/>
  <c r="X308" i="7"/>
  <c r="T311" i="7"/>
  <c r="X312" i="7"/>
  <c r="T315" i="7"/>
  <c r="T318" i="7"/>
  <c r="T325" i="7"/>
  <c r="X330" i="7"/>
  <c r="X333" i="7"/>
  <c r="T336" i="7"/>
  <c r="X337" i="7"/>
  <c r="T339" i="7"/>
  <c r="T343" i="7"/>
  <c r="X344" i="7"/>
  <c r="T347" i="7"/>
  <c r="T350" i="7"/>
  <c r="X351" i="7"/>
  <c r="T353" i="7"/>
  <c r="T357" i="7"/>
  <c r="X358" i="7"/>
  <c r="T361" i="7"/>
  <c r="X362" i="7"/>
  <c r="X365" i="7"/>
  <c r="X369" i="7"/>
  <c r="T371" i="7"/>
  <c r="X372" i="7"/>
  <c r="X376" i="7"/>
  <c r="T379" i="7"/>
  <c r="T382" i="7"/>
  <c r="X383" i="7"/>
  <c r="T385" i="7"/>
  <c r="T386" i="7"/>
  <c r="X387" i="7"/>
  <c r="T389" i="7"/>
  <c r="X390" i="7"/>
  <c r="X394" i="7"/>
  <c r="T400" i="7"/>
  <c r="T403" i="7"/>
  <c r="T406" i="7"/>
  <c r="X407" i="7"/>
  <c r="X410" i="7"/>
  <c r="X413" i="7"/>
  <c r="T415" i="7"/>
  <c r="T416" i="7"/>
  <c r="T419" i="7"/>
  <c r="T422" i="7"/>
  <c r="X423" i="7"/>
  <c r="X426" i="7"/>
  <c r="X429" i="7"/>
  <c r="T431" i="7"/>
  <c r="T432" i="7"/>
  <c r="X436" i="7"/>
  <c r="T441" i="7"/>
  <c r="X445" i="7"/>
  <c r="T449" i="7"/>
  <c r="T458" i="7"/>
  <c r="X459" i="7"/>
  <c r="X464" i="7"/>
  <c r="T467" i="7"/>
  <c r="X468" i="7"/>
  <c r="X471" i="7"/>
  <c r="X475" i="7"/>
  <c r="T481" i="7"/>
  <c r="X482" i="7"/>
  <c r="X487" i="7"/>
  <c r="X491" i="7"/>
  <c r="X494" i="7"/>
  <c r="T495" i="7"/>
  <c r="T497" i="7"/>
  <c r="X498" i="7"/>
  <c r="X6" i="6"/>
  <c r="T7" i="6"/>
  <c r="X8" i="6"/>
  <c r="T9" i="6"/>
  <c r="AK9" i="6"/>
  <c r="X11" i="6"/>
  <c r="T12" i="6"/>
  <c r="AK12" i="6"/>
  <c r="X13" i="6"/>
  <c r="X23" i="6"/>
  <c r="X26" i="6"/>
  <c r="T29" i="6"/>
  <c r="T34" i="6"/>
  <c r="X38" i="6"/>
  <c r="X41" i="6"/>
  <c r="T44" i="6"/>
  <c r="X45" i="6"/>
  <c r="T47" i="6"/>
  <c r="T50" i="6"/>
  <c r="X51" i="6"/>
  <c r="X54" i="6"/>
  <c r="X57" i="6"/>
  <c r="X66" i="6"/>
  <c r="T69" i="6"/>
  <c r="X72" i="6"/>
  <c r="T73" i="6"/>
  <c r="T75" i="6"/>
  <c r="X76" i="6"/>
  <c r="X79" i="6"/>
  <c r="X82" i="6"/>
  <c r="T85" i="6"/>
  <c r="T90" i="6"/>
  <c r="X91" i="6"/>
  <c r="X94" i="6"/>
  <c r="T99" i="6"/>
  <c r="X100" i="6"/>
  <c r="X103" i="6"/>
  <c r="X106" i="6"/>
  <c r="T109" i="6"/>
  <c r="X112" i="6"/>
  <c r="T113" i="6"/>
  <c r="T115" i="6"/>
  <c r="X116" i="6"/>
  <c r="X119" i="6"/>
  <c r="X121" i="6"/>
  <c r="X144" i="6"/>
  <c r="T147" i="6"/>
  <c r="X148" i="6"/>
  <c r="T150" i="6"/>
  <c r="X168" i="6"/>
  <c r="T171" i="6"/>
  <c r="X172" i="6"/>
  <c r="T174" i="6"/>
  <c r="X192" i="6"/>
  <c r="T194" i="6"/>
  <c r="T197" i="6"/>
  <c r="T198" i="6"/>
  <c r="X213" i="6"/>
  <c r="T217" i="6"/>
  <c r="T221" i="6"/>
  <c r="T224" i="6"/>
  <c r="T232" i="6"/>
  <c r="X267" i="6"/>
  <c r="X271" i="6"/>
  <c r="T274" i="6"/>
  <c r="X293" i="6"/>
  <c r="T299" i="6"/>
  <c r="T312" i="7"/>
  <c r="X313" i="7"/>
  <c r="X316" i="7"/>
  <c r="X320" i="7"/>
  <c r="T326" i="7"/>
  <c r="T329" i="7"/>
  <c r="T330" i="7"/>
  <c r="X331" i="7"/>
  <c r="T333" i="7"/>
  <c r="X334" i="7"/>
  <c r="X338" i="7"/>
  <c r="X341" i="7"/>
  <c r="T344" i="7"/>
  <c r="X345" i="7"/>
  <c r="X348" i="7"/>
  <c r="X352" i="7"/>
  <c r="T355" i="7"/>
  <c r="T358" i="7"/>
  <c r="X359" i="7"/>
  <c r="T362" i="7"/>
  <c r="T365" i="7"/>
  <c r="X366" i="7"/>
  <c r="T368" i="7"/>
  <c r="T369" i="7"/>
  <c r="X370" i="7"/>
  <c r="X373" i="7"/>
  <c r="T376" i="7"/>
  <c r="X377" i="7"/>
  <c r="X380" i="7"/>
  <c r="T383" i="7"/>
  <c r="X384" i="7"/>
  <c r="T387" i="7"/>
  <c r="T390" i="7"/>
  <c r="X391" i="7"/>
  <c r="T393" i="7"/>
  <c r="T394" i="7"/>
  <c r="T397" i="7"/>
  <c r="X398" i="7"/>
  <c r="X401" i="7"/>
  <c r="X404" i="7"/>
  <c r="X408" i="7"/>
  <c r="T410" i="7"/>
  <c r="T413" i="7"/>
  <c r="X414" i="7"/>
  <c r="X417" i="7"/>
  <c r="X420" i="7"/>
  <c r="X424" i="7"/>
  <c r="T426" i="7"/>
  <c r="T429" i="7"/>
  <c r="X433" i="7"/>
  <c r="X437" i="7"/>
  <c r="T442" i="7"/>
  <c r="X443" i="7"/>
  <c r="T450" i="7"/>
  <c r="X451" i="7"/>
  <c r="X456" i="7"/>
  <c r="X460" i="7"/>
  <c r="T471" i="7"/>
  <c r="T475" i="7"/>
  <c r="X476" i="7"/>
  <c r="X479" i="7"/>
  <c r="X483" i="7"/>
  <c r="T491" i="7"/>
  <c r="X492" i="7"/>
  <c r="X495" i="7"/>
  <c r="T498" i="7"/>
  <c r="X499" i="7"/>
  <c r="AK6" i="6"/>
  <c r="AL7" i="6"/>
  <c r="AK8" i="6"/>
  <c r="T11" i="6"/>
  <c r="AK11" i="6"/>
  <c r="AL12" i="6"/>
  <c r="T13" i="6"/>
  <c r="AK13" i="6"/>
  <c r="AL15" i="6"/>
  <c r="T23" i="6"/>
  <c r="T26" i="6"/>
  <c r="X27" i="6"/>
  <c r="X30" i="6"/>
  <c r="T35" i="6"/>
  <c r="X36" i="6"/>
  <c r="X39" i="6"/>
  <c r="X42" i="6"/>
  <c r="T45" i="6"/>
  <c r="X48" i="6"/>
  <c r="T49" i="6"/>
  <c r="T51" i="6"/>
  <c r="X52" i="6"/>
  <c r="X55" i="6"/>
  <c r="X58" i="6"/>
  <c r="T61" i="6"/>
  <c r="T66" i="6"/>
  <c r="X70" i="6"/>
  <c r="X73" i="6"/>
  <c r="T76" i="6"/>
  <c r="X77" i="6"/>
  <c r="T79" i="6"/>
  <c r="T82" i="6"/>
  <c r="X83" i="6"/>
  <c r="X86" i="6"/>
  <c r="T91" i="6"/>
  <c r="X92" i="6"/>
  <c r="X95" i="6"/>
  <c r="X97" i="6"/>
  <c r="X101" i="6"/>
  <c r="T103" i="6"/>
  <c r="T106" i="6"/>
  <c r="X110" i="6"/>
  <c r="X113" i="6"/>
  <c r="X122" i="6"/>
  <c r="T125" i="6"/>
  <c r="X135" i="6"/>
  <c r="X138" i="6"/>
  <c r="T141" i="6"/>
  <c r="T144" i="6"/>
  <c r="X162" i="6"/>
  <c r="T165" i="6"/>
  <c r="T168" i="6"/>
  <c r="X186" i="6"/>
  <c r="T192" i="6"/>
  <c r="X181" i="6"/>
  <c r="T185" i="6"/>
  <c r="T203" i="6"/>
  <c r="X204" i="6"/>
  <c r="T206" i="6"/>
  <c r="T256" i="6"/>
  <c r="T262" i="6"/>
  <c r="X277" i="6"/>
  <c r="T283" i="6"/>
  <c r="X287" i="6"/>
  <c r="T290" i="6"/>
  <c r="T308" i="6"/>
  <c r="T130" i="6"/>
  <c r="X134" i="6"/>
  <c r="X137" i="6"/>
  <c r="T140" i="6"/>
  <c r="X141" i="6"/>
  <c r="T146" i="6"/>
  <c r="X147" i="6"/>
  <c r="X150" i="6"/>
  <c r="T155" i="6"/>
  <c r="X156" i="6"/>
  <c r="X159" i="6"/>
  <c r="T164" i="6"/>
  <c r="X165" i="6"/>
  <c r="T167" i="6"/>
  <c r="T170" i="6"/>
  <c r="X171" i="6"/>
  <c r="T173" i="6"/>
  <c r="X174" i="6"/>
  <c r="T179" i="6"/>
  <c r="X180" i="6"/>
  <c r="X183" i="6"/>
  <c r="X189" i="6"/>
  <c r="T191" i="6"/>
  <c r="X194" i="6"/>
  <c r="X200" i="6"/>
  <c r="T202" i="6"/>
  <c r="X203" i="6"/>
  <c r="T205" i="6"/>
  <c r="X206" i="6"/>
  <c r="T211" i="6"/>
  <c r="X212" i="6"/>
  <c r="X215" i="6"/>
  <c r="X221" i="6"/>
  <c r="T223" i="6"/>
  <c r="X224" i="6"/>
  <c r="T226" i="6"/>
  <c r="X232" i="6"/>
  <c r="T234" i="6"/>
  <c r="T235" i="6"/>
  <c r="X239" i="6"/>
  <c r="T244" i="6"/>
  <c r="X245" i="6"/>
  <c r="T246" i="6"/>
  <c r="X249" i="6"/>
  <c r="T251" i="6"/>
  <c r="T255" i="6"/>
  <c r="X256" i="6"/>
  <c r="X259" i="6"/>
  <c r="X263" i="6"/>
  <c r="X270" i="6"/>
  <c r="T272" i="6"/>
  <c r="T273" i="6"/>
  <c r="T279" i="6"/>
  <c r="X280" i="6"/>
  <c r="X283" i="6"/>
  <c r="X286" i="6"/>
  <c r="T288" i="6"/>
  <c r="T289" i="6"/>
  <c r="T295" i="6"/>
  <c r="X296" i="6"/>
  <c r="X299" i="6"/>
  <c r="X302" i="6"/>
  <c r="T304" i="6"/>
  <c r="T305" i="6"/>
  <c r="T311" i="6"/>
  <c r="X312" i="6"/>
  <c r="X315" i="6"/>
  <c r="X318" i="6"/>
  <c r="T320" i="6"/>
  <c r="T321" i="6"/>
  <c r="T327" i="6"/>
  <c r="X328" i="6"/>
  <c r="X331" i="6"/>
  <c r="X334" i="6"/>
  <c r="T336" i="6"/>
  <c r="T337" i="6"/>
  <c r="T343" i="6"/>
  <c r="X344" i="6"/>
  <c r="X347" i="6"/>
  <c r="X350" i="6"/>
  <c r="T352" i="6"/>
  <c r="T353" i="6"/>
  <c r="T359" i="6"/>
  <c r="X360" i="6"/>
  <c r="X363" i="6"/>
  <c r="X366" i="6"/>
  <c r="T368" i="6"/>
  <c r="T369" i="6"/>
  <c r="T375" i="6"/>
  <c r="X376" i="6"/>
  <c r="X379" i="6"/>
  <c r="X382" i="6"/>
  <c r="T384" i="6"/>
  <c r="T385" i="6"/>
  <c r="T391" i="6"/>
  <c r="X392" i="6"/>
  <c r="X395" i="6"/>
  <c r="X398" i="6"/>
  <c r="T400" i="6"/>
  <c r="T401" i="6"/>
  <c r="T407" i="6"/>
  <c r="X408" i="6"/>
  <c r="X411" i="6"/>
  <c r="X414" i="6"/>
  <c r="T416" i="6"/>
  <c r="T417" i="6"/>
  <c r="T423" i="6"/>
  <c r="X424" i="6"/>
  <c r="X427" i="6"/>
  <c r="X430" i="6"/>
  <c r="T432" i="6"/>
  <c r="T433" i="6"/>
  <c r="T436" i="6"/>
  <c r="X437" i="6"/>
  <c r="X441" i="6"/>
  <c r="T443" i="6"/>
  <c r="T447" i="6"/>
  <c r="X448" i="6"/>
  <c r="X451" i="6"/>
  <c r="T454" i="6"/>
  <c r="X455" i="6"/>
  <c r="X458" i="6"/>
  <c r="X462" i="6"/>
  <c r="T464" i="6"/>
  <c r="T465" i="6"/>
  <c r="T468" i="6"/>
  <c r="X469" i="6"/>
  <c r="X473" i="6"/>
  <c r="T475" i="6"/>
  <c r="T479" i="6"/>
  <c r="X480" i="6"/>
  <c r="X483" i="6"/>
  <c r="T486" i="6"/>
  <c r="X487" i="6"/>
  <c r="X490" i="6"/>
  <c r="T496" i="6"/>
  <c r="X497" i="6"/>
  <c r="T500" i="6"/>
  <c r="T6" i="5"/>
  <c r="X7" i="5"/>
  <c r="T141" i="5"/>
  <c r="T183" i="5"/>
  <c r="X303" i="6"/>
  <c r="X309" i="6"/>
  <c r="T315" i="6"/>
  <c r="X319" i="6"/>
  <c r="X325" i="6"/>
  <c r="T331" i="6"/>
  <c r="X335" i="6"/>
  <c r="X341" i="6"/>
  <c r="T347" i="6"/>
  <c r="X351" i="6"/>
  <c r="X357" i="6"/>
  <c r="T363" i="6"/>
  <c r="T366" i="6"/>
  <c r="X367" i="6"/>
  <c r="X370" i="6"/>
  <c r="X373" i="6"/>
  <c r="T379" i="6"/>
  <c r="T382" i="6"/>
  <c r="X383" i="6"/>
  <c r="X386" i="6"/>
  <c r="X389" i="6"/>
  <c r="T395" i="6"/>
  <c r="T398" i="6"/>
  <c r="X399" i="6"/>
  <c r="X402" i="6"/>
  <c r="X405" i="6"/>
  <c r="T411" i="6"/>
  <c r="T414" i="6"/>
  <c r="X415" i="6"/>
  <c r="X418" i="6"/>
  <c r="X421" i="6"/>
  <c r="T427" i="6"/>
  <c r="T430" i="6"/>
  <c r="X431" i="6"/>
  <c r="T448" i="6"/>
  <c r="T480" i="6"/>
  <c r="W16" i="5"/>
  <c r="X130" i="6"/>
  <c r="T133" i="6"/>
  <c r="X136" i="6"/>
  <c r="T137" i="6"/>
  <c r="T139" i="6"/>
  <c r="X140" i="6"/>
  <c r="X143" i="6"/>
  <c r="X146" i="6"/>
  <c r="T149" i="6"/>
  <c r="T154" i="6"/>
  <c r="X158" i="6"/>
  <c r="T163" i="6"/>
  <c r="X164" i="6"/>
  <c r="X167" i="6"/>
  <c r="X170" i="6"/>
  <c r="X176" i="6"/>
  <c r="T178" i="6"/>
  <c r="X179" i="6"/>
  <c r="T181" i="6"/>
  <c r="X182" i="6"/>
  <c r="T187" i="6"/>
  <c r="X188" i="6"/>
  <c r="X191" i="6"/>
  <c r="T196" i="6"/>
  <c r="X197" i="6"/>
  <c r="T199" i="6"/>
  <c r="X202" i="6"/>
  <c r="X208" i="6"/>
  <c r="T210" i="6"/>
  <c r="X211" i="6"/>
  <c r="T213" i="6"/>
  <c r="X214" i="6"/>
  <c r="T219" i="6"/>
  <c r="X220" i="6"/>
  <c r="X223" i="6"/>
  <c r="X231" i="6"/>
  <c r="X238" i="6"/>
  <c r="T240" i="6"/>
  <c r="T247" i="6"/>
  <c r="X248" i="6"/>
  <c r="X251" i="6"/>
  <c r="X255" i="6"/>
  <c r="X262" i="6"/>
  <c r="T264" i="6"/>
  <c r="T265" i="6"/>
  <c r="T268" i="6"/>
  <c r="X269" i="6"/>
  <c r="T270" i="6"/>
  <c r="X273" i="6"/>
  <c r="T275" i="6"/>
  <c r="X279" i="6"/>
  <c r="X285" i="6"/>
  <c r="T286" i="6"/>
  <c r="X289" i="6"/>
  <c r="T291" i="6"/>
  <c r="X295" i="6"/>
  <c r="X301" i="6"/>
  <c r="T302" i="6"/>
  <c r="X305" i="6"/>
  <c r="T307" i="6"/>
  <c r="X311" i="6"/>
  <c r="X317" i="6"/>
  <c r="T318" i="6"/>
  <c r="X321" i="6"/>
  <c r="T323" i="6"/>
  <c r="X327" i="6"/>
  <c r="X333" i="6"/>
  <c r="T334" i="6"/>
  <c r="X337" i="6"/>
  <c r="T339" i="6"/>
  <c r="X343" i="6"/>
  <c r="X349" i="6"/>
  <c r="T350" i="6"/>
  <c r="X353" i="6"/>
  <c r="T355" i="6"/>
  <c r="T358" i="6"/>
  <c r="X359" i="6"/>
  <c r="X362" i="6"/>
  <c r="X365" i="6"/>
  <c r="X369" i="6"/>
  <c r="T371" i="6"/>
  <c r="T374" i="6"/>
  <c r="X375" i="6"/>
  <c r="X378" i="6"/>
  <c r="X381" i="6"/>
  <c r="X385" i="6"/>
  <c r="T387" i="6"/>
  <c r="T390" i="6"/>
  <c r="X391" i="6"/>
  <c r="X394" i="6"/>
  <c r="X397" i="6"/>
  <c r="X401" i="6"/>
  <c r="T403" i="6"/>
  <c r="T406" i="6"/>
  <c r="X407" i="6"/>
  <c r="X410" i="6"/>
  <c r="X413" i="6"/>
  <c r="X417" i="6"/>
  <c r="T419" i="6"/>
  <c r="T422" i="6"/>
  <c r="X423" i="6"/>
  <c r="X426" i="6"/>
  <c r="X429" i="6"/>
  <c r="T435" i="6"/>
  <c r="T439" i="6"/>
  <c r="X440" i="6"/>
  <c r="X443" i="6"/>
  <c r="T446" i="6"/>
  <c r="X447" i="6"/>
  <c r="X450" i="6"/>
  <c r="X454" i="6"/>
  <c r="T456" i="6"/>
  <c r="T457" i="6"/>
  <c r="T460" i="6"/>
  <c r="X461" i="6"/>
  <c r="T467" i="6"/>
  <c r="T471" i="6"/>
  <c r="X472" i="6"/>
  <c r="X475" i="6"/>
  <c r="T478" i="6"/>
  <c r="X479" i="6"/>
  <c r="X482" i="6"/>
  <c r="T485" i="6"/>
  <c r="X486" i="6"/>
  <c r="T488" i="6"/>
  <c r="T489" i="6"/>
  <c r="T492" i="6"/>
  <c r="S16" i="5"/>
  <c r="T13" i="5"/>
  <c r="X26" i="5"/>
  <c r="X30" i="5"/>
  <c r="X34" i="5"/>
  <c r="T40" i="5"/>
  <c r="X41" i="5"/>
  <c r="T44" i="5"/>
  <c r="T47" i="5"/>
  <c r="T49" i="5"/>
  <c r="X52" i="5"/>
  <c r="T55" i="5"/>
  <c r="X56" i="5"/>
  <c r="T57" i="5"/>
  <c r="X60" i="5"/>
  <c r="T109" i="5"/>
  <c r="T167" i="5"/>
  <c r="T62" i="5"/>
  <c r="T66" i="5"/>
  <c r="X67" i="5"/>
  <c r="X70" i="5"/>
  <c r="X74" i="5"/>
  <c r="X81" i="5"/>
  <c r="T84" i="5"/>
  <c r="T87" i="5"/>
  <c r="X88" i="5"/>
  <c r="T89" i="5"/>
  <c r="X92" i="5"/>
  <c r="T94" i="5"/>
  <c r="T98" i="5"/>
  <c r="X99" i="5"/>
  <c r="X102" i="5"/>
  <c r="X106" i="5"/>
  <c r="X113" i="5"/>
  <c r="T116" i="5"/>
  <c r="T119" i="5"/>
  <c r="X120" i="5"/>
  <c r="T121" i="5"/>
  <c r="X124" i="5"/>
  <c r="T126" i="5"/>
  <c r="T130" i="5"/>
  <c r="X131" i="5"/>
  <c r="X134" i="5"/>
  <c r="X138" i="5"/>
  <c r="X145" i="5"/>
  <c r="T148" i="5"/>
  <c r="X151" i="5"/>
  <c r="T154" i="5"/>
  <c r="X155" i="5"/>
  <c r="X158" i="5"/>
  <c r="T160" i="5"/>
  <c r="X161" i="5"/>
  <c r="T164" i="5"/>
  <c r="X167" i="5"/>
  <c r="X171" i="5"/>
  <c r="T176" i="5"/>
  <c r="X177" i="5"/>
  <c r="T178" i="5"/>
  <c r="T180" i="5"/>
  <c r="X183" i="5"/>
  <c r="X187" i="5"/>
  <c r="T192" i="5"/>
  <c r="X193" i="5"/>
  <c r="T194" i="5"/>
  <c r="T196" i="5"/>
  <c r="X199" i="5"/>
  <c r="X203" i="5"/>
  <c r="T208" i="5"/>
  <c r="X209" i="5"/>
  <c r="T210" i="5"/>
  <c r="T212" i="5"/>
  <c r="X215" i="5"/>
  <c r="X219" i="5"/>
  <c r="T224" i="5"/>
  <c r="X225" i="5"/>
  <c r="T226" i="5"/>
  <c r="T228" i="5"/>
  <c r="T236" i="5"/>
  <c r="X237" i="5"/>
  <c r="X243" i="5"/>
  <c r="T249" i="5"/>
  <c r="T251" i="5"/>
  <c r="X254" i="5"/>
  <c r="X256" i="5"/>
  <c r="T259" i="5"/>
  <c r="X260" i="5"/>
  <c r="X263" i="5"/>
  <c r="T266" i="5"/>
  <c r="X267" i="5"/>
  <c r="T335" i="5"/>
  <c r="AJ7" i="5"/>
  <c r="AJ11" i="5"/>
  <c r="AK13" i="5"/>
  <c r="X25" i="5"/>
  <c r="T28" i="5"/>
  <c r="T32" i="5"/>
  <c r="T39" i="5"/>
  <c r="X40" i="5"/>
  <c r="T41" i="5"/>
  <c r="T43" i="5"/>
  <c r="T46" i="5"/>
  <c r="X47" i="5"/>
  <c r="T50" i="5"/>
  <c r="X51" i="5"/>
  <c r="T56" i="5"/>
  <c r="X57" i="5"/>
  <c r="T59" i="5"/>
  <c r="T60" i="5"/>
  <c r="T63" i="5"/>
  <c r="X64" i="5"/>
  <c r="T65" i="5"/>
  <c r="X68" i="5"/>
  <c r="T70" i="5"/>
  <c r="T74" i="5"/>
  <c r="X75" i="5"/>
  <c r="X78" i="5"/>
  <c r="X82" i="5"/>
  <c r="T88" i="5"/>
  <c r="X89" i="5"/>
  <c r="T92" i="5"/>
  <c r="T95" i="5"/>
  <c r="X96" i="5"/>
  <c r="T97" i="5"/>
  <c r="T99" i="5"/>
  <c r="X100" i="5"/>
  <c r="T102" i="5"/>
  <c r="X103" i="5"/>
  <c r="T106" i="5"/>
  <c r="X107" i="5"/>
  <c r="X110" i="5"/>
  <c r="X114" i="5"/>
  <c r="T120" i="5"/>
  <c r="X121" i="5"/>
  <c r="T124" i="5"/>
  <c r="T127" i="5"/>
  <c r="X128" i="5"/>
  <c r="T129" i="5"/>
  <c r="T131" i="5"/>
  <c r="X132" i="5"/>
  <c r="T134" i="5"/>
  <c r="X135" i="5"/>
  <c r="T138" i="5"/>
  <c r="X139" i="5"/>
  <c r="X142" i="5"/>
  <c r="X146" i="5"/>
  <c r="X152" i="5"/>
  <c r="T155" i="5"/>
  <c r="X156" i="5"/>
  <c r="T158" i="5"/>
  <c r="X162" i="5"/>
  <c r="X168" i="5"/>
  <c r="T171" i="5"/>
  <c r="X172" i="5"/>
  <c r="T174" i="5"/>
  <c r="T177" i="5"/>
  <c r="X178" i="5"/>
  <c r="X181" i="5"/>
  <c r="X184" i="5"/>
  <c r="T187" i="5"/>
  <c r="X188" i="5"/>
  <c r="T190" i="5"/>
  <c r="T193" i="5"/>
  <c r="X194" i="5"/>
  <c r="X197" i="5"/>
  <c r="X200" i="5"/>
  <c r="T203" i="5"/>
  <c r="X204" i="5"/>
  <c r="T206" i="5"/>
  <c r="T209" i="5"/>
  <c r="X210" i="5"/>
  <c r="X213" i="5"/>
  <c r="X216" i="5"/>
  <c r="T219" i="5"/>
  <c r="X220" i="5"/>
  <c r="T222" i="5"/>
  <c r="T225" i="5"/>
  <c r="X226" i="5"/>
  <c r="X229" i="5"/>
  <c r="X234" i="5"/>
  <c r="T235" i="5"/>
  <c r="T237" i="5"/>
  <c r="X238" i="5"/>
  <c r="X240" i="5"/>
  <c r="X244" i="5"/>
  <c r="T250" i="5"/>
  <c r="X251" i="5"/>
  <c r="T254" i="5"/>
  <c r="X257" i="5"/>
  <c r="T260" i="5"/>
  <c r="X261" i="5"/>
  <c r="X264" i="5"/>
  <c r="T267" i="5"/>
  <c r="X268" i="5"/>
  <c r="T270" i="5"/>
  <c r="T375" i="5"/>
  <c r="M16" i="4"/>
  <c r="AC16" i="4" s="1"/>
  <c r="S16" i="4"/>
  <c r="AL11" i="4"/>
  <c r="T495" i="6"/>
  <c r="X496" i="6"/>
  <c r="T498" i="6"/>
  <c r="X500" i="6"/>
  <c r="X6" i="5"/>
  <c r="AJ6" i="5"/>
  <c r="AK8" i="5"/>
  <c r="X9" i="5"/>
  <c r="AK12" i="5"/>
  <c r="AG16" i="5"/>
  <c r="T21" i="5"/>
  <c r="T22" i="5"/>
  <c r="X23" i="5"/>
  <c r="T26" i="5"/>
  <c r="X27" i="5"/>
  <c r="T29" i="5"/>
  <c r="T30" i="5"/>
  <c r="T34" i="5"/>
  <c r="X35" i="5"/>
  <c r="T37" i="5"/>
  <c r="X38" i="5"/>
  <c r="X42" i="5"/>
  <c r="X49" i="5"/>
  <c r="T51" i="5"/>
  <c r="T58" i="5"/>
  <c r="X59" i="5"/>
  <c r="X62" i="5"/>
  <c r="X66" i="5"/>
  <c r="X73" i="5"/>
  <c r="T75" i="5"/>
  <c r="T76" i="5"/>
  <c r="T79" i="5"/>
  <c r="X80" i="5"/>
  <c r="T81" i="5"/>
  <c r="T86" i="5"/>
  <c r="T90" i="5"/>
  <c r="X91" i="5"/>
  <c r="X94" i="5"/>
  <c r="X98" i="5"/>
  <c r="X105" i="5"/>
  <c r="T108" i="5"/>
  <c r="T111" i="5"/>
  <c r="X112" i="5"/>
  <c r="T113" i="5"/>
  <c r="T118" i="5"/>
  <c r="T122" i="5"/>
  <c r="X123" i="5"/>
  <c r="X126" i="5"/>
  <c r="X130" i="5"/>
  <c r="X137" i="5"/>
  <c r="T140" i="5"/>
  <c r="T143" i="5"/>
  <c r="X144" i="5"/>
  <c r="T150" i="5"/>
  <c r="X154" i="5"/>
  <c r="X160" i="5"/>
  <c r="T163" i="5"/>
  <c r="T166" i="5"/>
  <c r="T169" i="5"/>
  <c r="X170" i="5"/>
  <c r="X173" i="5"/>
  <c r="X176" i="5"/>
  <c r="T179" i="5"/>
  <c r="T182" i="5"/>
  <c r="T185" i="5"/>
  <c r="X186" i="5"/>
  <c r="X189" i="5"/>
  <c r="X192" i="5"/>
  <c r="T198" i="5"/>
  <c r="T201" i="5"/>
  <c r="X202" i="5"/>
  <c r="X205" i="5"/>
  <c r="X208" i="5"/>
  <c r="T214" i="5"/>
  <c r="T217" i="5"/>
  <c r="X218" i="5"/>
  <c r="X221" i="5"/>
  <c r="X224" i="5"/>
  <c r="X232" i="5"/>
  <c r="X236" i="5"/>
  <c r="T243" i="5"/>
  <c r="T245" i="5"/>
  <c r="X246" i="5"/>
  <c r="T248" i="5"/>
  <c r="T252" i="5"/>
  <c r="X253" i="5"/>
  <c r="X259" i="5"/>
  <c r="T265" i="5"/>
  <c r="T268" i="5"/>
  <c r="T269" i="5"/>
  <c r="X270" i="5"/>
  <c r="T272" i="5"/>
  <c r="X273" i="5"/>
  <c r="X277" i="5"/>
  <c r="T273" i="5"/>
  <c r="T276" i="5"/>
  <c r="T277" i="5"/>
  <c r="X278" i="5"/>
  <c r="T280" i="5"/>
  <c r="X281" i="5"/>
  <c r="X285" i="5"/>
  <c r="T291" i="5"/>
  <c r="X292" i="5"/>
  <c r="T294" i="5"/>
  <c r="X295" i="5"/>
  <c r="T298" i="5"/>
  <c r="X299" i="5"/>
  <c r="T305" i="5"/>
  <c r="T308" i="5"/>
  <c r="T309" i="5"/>
  <c r="T312" i="5"/>
  <c r="X313" i="5"/>
  <c r="X317" i="5"/>
  <c r="X320" i="5"/>
  <c r="T323" i="5"/>
  <c r="X324" i="5"/>
  <c r="T326" i="5"/>
  <c r="X327" i="5"/>
  <c r="X331" i="5"/>
  <c r="T337" i="5"/>
  <c r="T340" i="5"/>
  <c r="X342" i="5"/>
  <c r="T344" i="5"/>
  <c r="X349" i="5"/>
  <c r="T355" i="5"/>
  <c r="X356" i="5"/>
  <c r="T358" i="5"/>
  <c r="X359" i="5"/>
  <c r="X363" i="5"/>
  <c r="T369" i="5"/>
  <c r="T372" i="5"/>
  <c r="T376" i="5"/>
  <c r="T379" i="5"/>
  <c r="X381" i="5"/>
  <c r="T390" i="5"/>
  <c r="T404" i="5"/>
  <c r="T422" i="5"/>
  <c r="T436" i="5"/>
  <c r="T450" i="5"/>
  <c r="T454" i="5"/>
  <c r="T468" i="5"/>
  <c r="T482" i="5"/>
  <c r="T486" i="5"/>
  <c r="U16" i="4"/>
  <c r="AL7" i="4"/>
  <c r="AK11" i="4"/>
  <c r="AL13" i="4"/>
  <c r="AB16" i="4"/>
  <c r="T110" i="4"/>
  <c r="X111" i="4"/>
  <c r="X133" i="4"/>
  <c r="T139" i="4"/>
  <c r="X140" i="4"/>
  <c r="T142" i="4"/>
  <c r="T164" i="4"/>
  <c r="X165" i="4"/>
  <c r="T186" i="4"/>
  <c r="T189" i="4"/>
  <c r="X197" i="4"/>
  <c r="T210" i="4"/>
  <c r="T437" i="4"/>
  <c r="T445" i="4"/>
  <c r="T281" i="5"/>
  <c r="T285" i="5"/>
  <c r="T288" i="5"/>
  <c r="X289" i="5"/>
  <c r="X293" i="5"/>
  <c r="T299" i="5"/>
  <c r="X300" i="5"/>
  <c r="X303" i="5"/>
  <c r="T306" i="5"/>
  <c r="X307" i="5"/>
  <c r="T313" i="5"/>
  <c r="T317" i="5"/>
  <c r="T320" i="5"/>
  <c r="X321" i="5"/>
  <c r="X325" i="5"/>
  <c r="T331" i="5"/>
  <c r="X332" i="5"/>
  <c r="T338" i="5"/>
  <c r="X339" i="5"/>
  <c r="T345" i="5"/>
  <c r="T349" i="5"/>
  <c r="T352" i="5"/>
  <c r="X353" i="5"/>
  <c r="X357" i="5"/>
  <c r="T363" i="5"/>
  <c r="X364" i="5"/>
  <c r="X367" i="5"/>
  <c r="T370" i="5"/>
  <c r="X371" i="5"/>
  <c r="T377" i="5"/>
  <c r="T381" i="5"/>
  <c r="T384" i="5"/>
  <c r="X385" i="5"/>
  <c r="X389" i="5"/>
  <c r="T395" i="5"/>
  <c r="X396" i="5"/>
  <c r="T398" i="5"/>
  <c r="X399" i="5"/>
  <c r="T402" i="5"/>
  <c r="X403" i="5"/>
  <c r="T409" i="5"/>
  <c r="T412" i="5"/>
  <c r="T413" i="5"/>
  <c r="T416" i="5"/>
  <c r="X417" i="5"/>
  <c r="X421" i="5"/>
  <c r="T427" i="5"/>
  <c r="X428" i="5"/>
  <c r="T430" i="5"/>
  <c r="X431" i="5"/>
  <c r="X435" i="5"/>
  <c r="T441" i="5"/>
  <c r="T444" i="5"/>
  <c r="T445" i="5"/>
  <c r="T448" i="5"/>
  <c r="X449" i="5"/>
  <c r="X453" i="5"/>
  <c r="T459" i="5"/>
  <c r="X460" i="5"/>
  <c r="T462" i="5"/>
  <c r="X463" i="5"/>
  <c r="X467" i="5"/>
  <c r="T473" i="5"/>
  <c r="T476" i="5"/>
  <c r="T477" i="5"/>
  <c r="T480" i="5"/>
  <c r="X481" i="5"/>
  <c r="X485" i="5"/>
  <c r="T491" i="5"/>
  <c r="X492" i="5"/>
  <c r="T494" i="5"/>
  <c r="X495" i="5"/>
  <c r="AL15" i="4"/>
  <c r="X28" i="4"/>
  <c r="T30" i="4"/>
  <c r="X31" i="4"/>
  <c r="X34" i="4"/>
  <c r="X37" i="4"/>
  <c r="X44" i="4"/>
  <c r="T46" i="4"/>
  <c r="X47" i="4"/>
  <c r="X50" i="4"/>
  <c r="X53" i="4"/>
  <c r="X60" i="4"/>
  <c r="T62" i="4"/>
  <c r="X63" i="4"/>
  <c r="X66" i="4"/>
  <c r="X69" i="4"/>
  <c r="X76" i="4"/>
  <c r="T78" i="4"/>
  <c r="X79" i="4"/>
  <c r="X82" i="4"/>
  <c r="X85" i="4"/>
  <c r="X92" i="4"/>
  <c r="T94" i="4"/>
  <c r="X95" i="4"/>
  <c r="T98" i="4"/>
  <c r="X99" i="4"/>
  <c r="X102" i="4"/>
  <c r="X105" i="4"/>
  <c r="T108" i="4"/>
  <c r="T111" i="4"/>
  <c r="X112" i="4"/>
  <c r="T129" i="4"/>
  <c r="T161" i="4"/>
  <c r="T194" i="4"/>
  <c r="X276" i="5"/>
  <c r="T278" i="5"/>
  <c r="X283" i="5"/>
  <c r="T289" i="5"/>
  <c r="T292" i="5"/>
  <c r="T296" i="5"/>
  <c r="X301" i="5"/>
  <c r="T307" i="5"/>
  <c r="X308" i="5"/>
  <c r="T310" i="5"/>
  <c r="X311" i="5"/>
  <c r="X315" i="5"/>
  <c r="T321" i="5"/>
  <c r="T324" i="5"/>
  <c r="T325" i="5"/>
  <c r="X326" i="5"/>
  <c r="T328" i="5"/>
  <c r="X329" i="5"/>
  <c r="X333" i="5"/>
  <c r="X340" i="5"/>
  <c r="T342" i="5"/>
  <c r="X343" i="5"/>
  <c r="X347" i="5"/>
  <c r="T353" i="5"/>
  <c r="T356" i="5"/>
  <c r="T357" i="5"/>
  <c r="X358" i="5"/>
  <c r="T360" i="5"/>
  <c r="X361" i="5"/>
  <c r="X365" i="5"/>
  <c r="T371" i="5"/>
  <c r="X372" i="5"/>
  <c r="T374" i="5"/>
  <c r="X375" i="5"/>
  <c r="X379" i="5"/>
  <c r="T385" i="5"/>
  <c r="T387" i="5"/>
  <c r="T388" i="5"/>
  <c r="T389" i="5"/>
  <c r="X390" i="5"/>
  <c r="T392" i="5"/>
  <c r="X393" i="5"/>
  <c r="X397" i="5"/>
  <c r="T403" i="5"/>
  <c r="X404" i="5"/>
  <c r="T406" i="5"/>
  <c r="X407" i="5"/>
  <c r="X411" i="5"/>
  <c r="T417" i="5"/>
  <c r="T420" i="5"/>
  <c r="T421" i="5"/>
  <c r="T424" i="5"/>
  <c r="X425" i="5"/>
  <c r="X429" i="5"/>
  <c r="T435" i="5"/>
  <c r="X436" i="5"/>
  <c r="T438" i="5"/>
  <c r="X439" i="5"/>
  <c r="X443" i="5"/>
  <c r="T449" i="5"/>
  <c r="T452" i="5"/>
  <c r="T453" i="5"/>
  <c r="T456" i="5"/>
  <c r="X457" i="5"/>
  <c r="X461" i="5"/>
  <c r="T466" i="5"/>
  <c r="T467" i="5"/>
  <c r="X468" i="5"/>
  <c r="T470" i="5"/>
  <c r="X471" i="5"/>
  <c r="X475" i="5"/>
  <c r="T481" i="5"/>
  <c r="T484" i="5"/>
  <c r="T485" i="5"/>
  <c r="T488" i="5"/>
  <c r="X489" i="5"/>
  <c r="X493" i="5"/>
  <c r="W16" i="4"/>
  <c r="T6" i="4"/>
  <c r="T8" i="4"/>
  <c r="T12" i="4"/>
  <c r="AJ13" i="4"/>
  <c r="X22" i="4"/>
  <c r="X25" i="4"/>
  <c r="T28" i="4"/>
  <c r="T31" i="4"/>
  <c r="X32" i="4"/>
  <c r="T34" i="4"/>
  <c r="X35" i="4"/>
  <c r="X38" i="4"/>
  <c r="X41" i="4"/>
  <c r="T44" i="4"/>
  <c r="T47" i="4"/>
  <c r="X48" i="4"/>
  <c r="T50" i="4"/>
  <c r="X51" i="4"/>
  <c r="X54" i="4"/>
  <c r="X57" i="4"/>
  <c r="T60" i="4"/>
  <c r="T63" i="4"/>
  <c r="X64" i="4"/>
  <c r="T66" i="4"/>
  <c r="X67" i="4"/>
  <c r="X70" i="4"/>
  <c r="X73" i="4"/>
  <c r="T76" i="4"/>
  <c r="T79" i="4"/>
  <c r="X80" i="4"/>
  <c r="T82" i="4"/>
  <c r="X83" i="4"/>
  <c r="X86" i="4"/>
  <c r="X89" i="4"/>
  <c r="T92" i="4"/>
  <c r="T95" i="4"/>
  <c r="X96" i="4"/>
  <c r="X117" i="4"/>
  <c r="T120" i="4"/>
  <c r="X124" i="4"/>
  <c r="T126" i="4"/>
  <c r="X127" i="4"/>
  <c r="X149" i="4"/>
  <c r="T152" i="4"/>
  <c r="T155" i="4"/>
  <c r="X156" i="4"/>
  <c r="T158" i="4"/>
  <c r="T170" i="4"/>
  <c r="T174" i="4"/>
  <c r="X175" i="4"/>
  <c r="T178" i="4"/>
  <c r="T191" i="4"/>
  <c r="X192" i="4"/>
  <c r="T213" i="4"/>
  <c r="T217" i="4"/>
  <c r="T220" i="4"/>
  <c r="X224" i="4"/>
  <c r="T226" i="4"/>
  <c r="T227" i="4"/>
  <c r="T245" i="4"/>
  <c r="T451" i="4"/>
  <c r="T263" i="4"/>
  <c r="T264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496" i="4"/>
  <c r="T99" i="4"/>
  <c r="T102" i="4"/>
  <c r="X103" i="4"/>
  <c r="X106" i="4"/>
  <c r="X109" i="4"/>
  <c r="T112" i="4"/>
  <c r="T115" i="4"/>
  <c r="T118" i="4"/>
  <c r="X119" i="4"/>
  <c r="X122" i="4"/>
  <c r="X125" i="4"/>
  <c r="T128" i="4"/>
  <c r="T131" i="4"/>
  <c r="T134" i="4"/>
  <c r="X135" i="4"/>
  <c r="X138" i="4"/>
  <c r="X141" i="4"/>
  <c r="T144" i="4"/>
  <c r="T147" i="4"/>
  <c r="T150" i="4"/>
  <c r="X154" i="4"/>
  <c r="X157" i="4"/>
  <c r="T160" i="4"/>
  <c r="T163" i="4"/>
  <c r="T169" i="4"/>
  <c r="T172" i="4"/>
  <c r="X177" i="4"/>
  <c r="X179" i="4"/>
  <c r="X182" i="4"/>
  <c r="T183" i="4"/>
  <c r="T184" i="4"/>
  <c r="T185" i="4"/>
  <c r="T192" i="4"/>
  <c r="T193" i="4"/>
  <c r="X205" i="4"/>
  <c r="X209" i="4"/>
  <c r="T211" i="4"/>
  <c r="T212" i="4"/>
  <c r="X216" i="4"/>
  <c r="T218" i="4"/>
  <c r="T223" i="4"/>
  <c r="T225" i="4"/>
  <c r="T228" i="4"/>
  <c r="X232" i="4"/>
  <c r="T234" i="4"/>
  <c r="T239" i="4"/>
  <c r="T240" i="4"/>
  <c r="T241" i="4"/>
  <c r="T244" i="4"/>
  <c r="X248" i="4"/>
  <c r="T250" i="4"/>
  <c r="X254" i="4"/>
  <c r="T255" i="4"/>
  <c r="T256" i="4"/>
  <c r="T257" i="4"/>
  <c r="T262" i="4"/>
  <c r="X263" i="4"/>
  <c r="T268" i="4"/>
  <c r="X271" i="4"/>
  <c r="T276" i="4"/>
  <c r="X279" i="4"/>
  <c r="T284" i="4"/>
  <c r="X287" i="4"/>
  <c r="T292" i="4"/>
  <c r="X295" i="4"/>
  <c r="T300" i="4"/>
  <c r="X303" i="4"/>
  <c r="T308" i="4"/>
  <c r="X311" i="4"/>
  <c r="T316" i="4"/>
  <c r="X319" i="4"/>
  <c r="T324" i="4"/>
  <c r="X327" i="4"/>
  <c r="T332" i="4"/>
  <c r="X335" i="4"/>
  <c r="T340" i="4"/>
  <c r="X343" i="4"/>
  <c r="T348" i="4"/>
  <c r="X351" i="4"/>
  <c r="T356" i="4"/>
  <c r="X359" i="4"/>
  <c r="T364" i="4"/>
  <c r="X367" i="4"/>
  <c r="T372" i="4"/>
  <c r="X375" i="4"/>
  <c r="T380" i="4"/>
  <c r="X383" i="4"/>
  <c r="T388" i="4"/>
  <c r="X391" i="4"/>
  <c r="T396" i="4"/>
  <c r="X399" i="4"/>
  <c r="T404" i="4"/>
  <c r="X407" i="4"/>
  <c r="T412" i="4"/>
  <c r="X415" i="4"/>
  <c r="T420" i="4"/>
  <c r="X423" i="4"/>
  <c r="T428" i="4"/>
  <c r="X431" i="4"/>
  <c r="T436" i="4"/>
  <c r="X439" i="4"/>
  <c r="T444" i="4"/>
  <c r="X447" i="4"/>
  <c r="X456" i="4"/>
  <c r="X459" i="4"/>
  <c r="X462" i="4"/>
  <c r="X465" i="4"/>
  <c r="X467" i="4"/>
  <c r="X470" i="4"/>
  <c r="X473" i="4"/>
  <c r="X475" i="4"/>
  <c r="X478" i="4"/>
  <c r="X481" i="4"/>
  <c r="X483" i="4"/>
  <c r="X486" i="4"/>
  <c r="X489" i="4"/>
  <c r="T490" i="4"/>
  <c r="T493" i="4"/>
  <c r="X495" i="4"/>
  <c r="X21" i="33"/>
  <c r="X22" i="33"/>
  <c r="X27" i="33"/>
  <c r="X28" i="33"/>
  <c r="X29" i="33"/>
  <c r="X30" i="33"/>
  <c r="X31" i="33"/>
  <c r="X32" i="33"/>
  <c r="X113" i="4"/>
  <c r="T116" i="4"/>
  <c r="T119" i="4"/>
  <c r="X120" i="4"/>
  <c r="T122" i="4"/>
  <c r="X123" i="4"/>
  <c r="X126" i="4"/>
  <c r="X129" i="4"/>
  <c r="T132" i="4"/>
  <c r="T135" i="4"/>
  <c r="X136" i="4"/>
  <c r="T138" i="4"/>
  <c r="X139" i="4"/>
  <c r="X142" i="4"/>
  <c r="X145" i="4"/>
  <c r="T148" i="4"/>
  <c r="T151" i="4"/>
  <c r="X152" i="4"/>
  <c r="T154" i="4"/>
  <c r="X155" i="4"/>
  <c r="X158" i="4"/>
  <c r="X161" i="4"/>
  <c r="T162" i="4"/>
  <c r="X164" i="4"/>
  <c r="X167" i="4"/>
  <c r="X170" i="4"/>
  <c r="X174" i="4"/>
  <c r="T175" i="4"/>
  <c r="X183" i="4"/>
  <c r="T188" i="4"/>
  <c r="X191" i="4"/>
  <c r="T196" i="4"/>
  <c r="X200" i="4"/>
  <c r="X203" i="4"/>
  <c r="T207" i="4"/>
  <c r="T209" i="4"/>
  <c r="T216" i="4"/>
  <c r="X217" i="4"/>
  <c r="X220" i="4"/>
  <c r="T222" i="4"/>
  <c r="X223" i="4"/>
  <c r="T232" i="4"/>
  <c r="X233" i="4"/>
  <c r="T238" i="4"/>
  <c r="X239" i="4"/>
  <c r="X249" i="4"/>
  <c r="T254" i="4"/>
  <c r="X255" i="4"/>
  <c r="T260" i="4"/>
  <c r="X264" i="4"/>
  <c r="X269" i="4"/>
  <c r="X272" i="4"/>
  <c r="X277" i="4"/>
  <c r="X280" i="4"/>
  <c r="X285" i="4"/>
  <c r="X288" i="4"/>
  <c r="X293" i="4"/>
  <c r="X296" i="4"/>
  <c r="X301" i="4"/>
  <c r="X304" i="4"/>
  <c r="X309" i="4"/>
  <c r="X312" i="4"/>
  <c r="X317" i="4"/>
  <c r="X320" i="4"/>
  <c r="X325" i="4"/>
  <c r="X328" i="4"/>
  <c r="X333" i="4"/>
  <c r="X336" i="4"/>
  <c r="X341" i="4"/>
  <c r="X344" i="4"/>
  <c r="X349" i="4"/>
  <c r="X352" i="4"/>
  <c r="X357" i="4"/>
  <c r="X360" i="4"/>
  <c r="X365" i="4"/>
  <c r="X368" i="4"/>
  <c r="X373" i="4"/>
  <c r="X376" i="4"/>
  <c r="X381" i="4"/>
  <c r="X384" i="4"/>
  <c r="X389" i="4"/>
  <c r="X392" i="4"/>
  <c r="X397" i="4"/>
  <c r="X400" i="4"/>
  <c r="X405" i="4"/>
  <c r="X408" i="4"/>
  <c r="X413" i="4"/>
  <c r="X416" i="4"/>
  <c r="X421" i="4"/>
  <c r="X424" i="4"/>
  <c r="X429" i="4"/>
  <c r="X432" i="4"/>
  <c r="X437" i="4"/>
  <c r="X440" i="4"/>
  <c r="X445" i="4"/>
  <c r="X448" i="4"/>
  <c r="X451" i="4"/>
  <c r="X454" i="4"/>
  <c r="X457" i="4"/>
  <c r="T458" i="4"/>
  <c r="T462" i="4"/>
  <c r="T464" i="4"/>
  <c r="T465" i="4"/>
  <c r="T470" i="4"/>
  <c r="T472" i="4"/>
  <c r="T473" i="4"/>
  <c r="T478" i="4"/>
  <c r="T480" i="4"/>
  <c r="T481" i="4"/>
  <c r="T486" i="4"/>
  <c r="T488" i="4"/>
  <c r="T489" i="4"/>
  <c r="X490" i="4"/>
  <c r="T492" i="4"/>
  <c r="X493" i="4"/>
  <c r="X496" i="4"/>
  <c r="X499" i="4"/>
  <c r="X23" i="33"/>
  <c r="X24" i="33"/>
  <c r="X35" i="33"/>
  <c r="X41" i="33"/>
  <c r="X43" i="33"/>
  <c r="X44" i="33"/>
  <c r="X45" i="33"/>
  <c r="X56" i="33"/>
  <c r="X57" i="33"/>
  <c r="X73" i="33"/>
  <c r="X92" i="33"/>
  <c r="X121" i="33"/>
  <c r="X123" i="33"/>
  <c r="X124" i="33"/>
  <c r="X145" i="33"/>
  <c r="X164" i="33"/>
  <c r="X193" i="33"/>
  <c r="X196" i="33"/>
  <c r="X198" i="33"/>
  <c r="X215" i="33"/>
  <c r="X217" i="33"/>
  <c r="X300" i="33"/>
  <c r="X302" i="33"/>
  <c r="X303" i="33"/>
  <c r="X304" i="33"/>
  <c r="X305" i="33"/>
  <c r="X306" i="33"/>
  <c r="X308" i="33"/>
  <c r="X309" i="33"/>
  <c r="X310" i="33"/>
  <c r="X329" i="33"/>
  <c r="X330" i="33"/>
  <c r="X332" i="33"/>
  <c r="X333" i="33"/>
  <c r="X334" i="33"/>
  <c r="X360" i="33"/>
  <c r="X361" i="33"/>
  <c r="X362" i="33"/>
  <c r="X363" i="33"/>
  <c r="X364" i="33"/>
  <c r="X366" i="33"/>
  <c r="X368" i="33"/>
  <c r="X369" i="33"/>
  <c r="X370" i="33"/>
  <c r="X51" i="33"/>
  <c r="X61" i="33"/>
  <c r="X62" i="33"/>
  <c r="X63" i="33"/>
  <c r="X64" i="33"/>
  <c r="X65" i="33"/>
  <c r="X80" i="33"/>
  <c r="X81" i="33"/>
  <c r="X93" i="33"/>
  <c r="X94" i="33"/>
  <c r="X95" i="33"/>
  <c r="X96" i="33"/>
  <c r="X97" i="33"/>
  <c r="X112" i="33"/>
  <c r="X113" i="33"/>
  <c r="X125" i="33"/>
  <c r="X126" i="33"/>
  <c r="X127" i="33"/>
  <c r="X128" i="33"/>
  <c r="X129" i="33"/>
  <c r="X131" i="33"/>
  <c r="X132" i="33"/>
  <c r="X147" i="33"/>
  <c r="X148" i="33"/>
  <c r="X165" i="33"/>
  <c r="X178" i="33"/>
  <c r="X199" i="33"/>
  <c r="X201" i="33"/>
  <c r="X202" i="33"/>
  <c r="X204" i="33"/>
  <c r="X206" i="33"/>
  <c r="X218" i="33"/>
  <c r="X219" i="33"/>
  <c r="X220" i="33"/>
  <c r="X221" i="33"/>
  <c r="X222" i="33"/>
  <c r="X223" i="33"/>
  <c r="X234" i="33"/>
  <c r="X236" i="33"/>
  <c r="X250" i="33"/>
  <c r="X252" i="33"/>
  <c r="X253" i="33"/>
  <c r="X254" i="33"/>
  <c r="X255" i="33"/>
  <c r="X266" i="33"/>
  <c r="X268" i="33"/>
  <c r="X269" i="33"/>
  <c r="X282" i="33"/>
  <c r="X284" i="33"/>
  <c r="X286" i="33"/>
  <c r="X287" i="33"/>
  <c r="X311" i="33"/>
  <c r="X313" i="33"/>
  <c r="X314" i="33"/>
  <c r="X315" i="33"/>
  <c r="X316" i="33"/>
  <c r="X318" i="33"/>
  <c r="X319" i="33"/>
  <c r="X321" i="33"/>
  <c r="X337" i="33"/>
  <c r="X338" i="33"/>
  <c r="X340" i="33"/>
  <c r="X342" i="33"/>
  <c r="X371" i="33"/>
  <c r="X372" i="33"/>
  <c r="X36" i="33"/>
  <c r="X37" i="33"/>
  <c r="X38" i="33"/>
  <c r="X39" i="33"/>
  <c r="X40" i="33"/>
  <c r="X52" i="33"/>
  <c r="X53" i="33"/>
  <c r="X54" i="33"/>
  <c r="X55" i="33"/>
  <c r="X67" i="33"/>
  <c r="X68" i="33"/>
  <c r="X69" i="33"/>
  <c r="X70" i="33"/>
  <c r="X71" i="33"/>
  <c r="X72" i="33"/>
  <c r="X83" i="33"/>
  <c r="X84" i="33"/>
  <c r="X85" i="33"/>
  <c r="X86" i="33"/>
  <c r="X99" i="33"/>
  <c r="X100" i="33"/>
  <c r="X101" i="33"/>
  <c r="X102" i="33"/>
  <c r="X103" i="33"/>
  <c r="X104" i="33"/>
  <c r="X115" i="33"/>
  <c r="X116" i="33"/>
  <c r="X133" i="33"/>
  <c r="X134" i="33"/>
  <c r="X135" i="33"/>
  <c r="X136" i="33"/>
  <c r="X137" i="33"/>
  <c r="X149" i="33"/>
  <c r="X150" i="33"/>
  <c r="X166" i="33"/>
  <c r="X167" i="33"/>
  <c r="X168" i="33"/>
  <c r="X169" i="33"/>
  <c r="X171" i="33"/>
  <c r="X172" i="33"/>
  <c r="X173" i="33"/>
  <c r="X179" i="33"/>
  <c r="X180" i="33"/>
  <c r="X181" i="33"/>
  <c r="X182" i="33"/>
  <c r="X183" i="33"/>
  <c r="X184" i="33"/>
  <c r="X185" i="33"/>
  <c r="X207" i="33"/>
  <c r="X225" i="33"/>
  <c r="X238" i="33"/>
  <c r="X239" i="33"/>
  <c r="X241" i="33"/>
  <c r="X257" i="33"/>
  <c r="X270" i="33"/>
  <c r="X271" i="33"/>
  <c r="X273" i="33"/>
  <c r="X289" i="33"/>
  <c r="X322" i="33"/>
  <c r="X323" i="33"/>
  <c r="X324" i="33"/>
  <c r="X344" i="33"/>
  <c r="X345" i="33"/>
  <c r="X346" i="33"/>
  <c r="X347" i="33"/>
  <c r="X348" i="33"/>
  <c r="X350" i="33"/>
  <c r="X384" i="33"/>
  <c r="X385" i="33"/>
  <c r="X386" i="33"/>
  <c r="X387" i="33"/>
  <c r="X388" i="33"/>
  <c r="X390" i="33"/>
  <c r="X392" i="33"/>
  <c r="X393" i="33"/>
  <c r="X394" i="33"/>
  <c r="X395" i="33"/>
  <c r="X396" i="33"/>
  <c r="X398" i="33"/>
  <c r="X400" i="33"/>
  <c r="X401" i="33"/>
  <c r="X402" i="33"/>
  <c r="X403" i="33"/>
  <c r="X404" i="33"/>
  <c r="X406" i="33"/>
  <c r="X435" i="33"/>
  <c r="X436" i="33"/>
  <c r="X438" i="33"/>
  <c r="X441" i="33"/>
  <c r="X442" i="33"/>
  <c r="X443" i="33"/>
  <c r="X444" i="33"/>
  <c r="Q445" i="33"/>
  <c r="X374" i="33"/>
  <c r="X376" i="33"/>
  <c r="X377" i="33"/>
  <c r="X378" i="33"/>
  <c r="X379" i="33"/>
  <c r="X380" i="33"/>
  <c r="X382" i="33"/>
  <c r="X500" i="33"/>
  <c r="Q25" i="33"/>
  <c r="Q28" i="33"/>
  <c r="Q36" i="33"/>
  <c r="Q42" i="33"/>
  <c r="Q49" i="33"/>
  <c r="M53" i="33"/>
  <c r="Q58" i="33"/>
  <c r="Q62" i="33"/>
  <c r="Q68" i="33"/>
  <c r="Q83" i="33"/>
  <c r="Q90" i="33"/>
  <c r="Q94" i="33"/>
  <c r="Q100" i="33"/>
  <c r="Q121" i="33"/>
  <c r="Q128" i="33"/>
  <c r="Q136" i="33"/>
  <c r="Q140" i="33"/>
  <c r="Q148" i="33"/>
  <c r="Q154" i="33"/>
  <c r="Q162" i="33"/>
  <c r="Q169" i="33"/>
  <c r="Q177" i="33"/>
  <c r="Q180" i="33"/>
  <c r="Q188" i="33"/>
  <c r="Q194" i="33"/>
  <c r="Q202" i="33"/>
  <c r="Q213" i="33"/>
  <c r="Q219" i="33"/>
  <c r="Q234" i="33"/>
  <c r="Q241" i="33"/>
  <c r="Q245" i="33"/>
  <c r="Q251" i="33"/>
  <c r="Q266" i="33"/>
  <c r="Q273" i="33"/>
  <c r="Q277" i="33"/>
  <c r="Q283" i="33"/>
  <c r="Q334" i="33"/>
  <c r="Q382" i="33"/>
  <c r="Q408" i="33"/>
  <c r="Q495" i="33"/>
  <c r="Q479" i="33"/>
  <c r="Q444" i="33"/>
  <c r="Q422" i="33"/>
  <c r="Q396" i="33"/>
  <c r="Q377" i="33"/>
  <c r="Q363" i="33"/>
  <c r="Q340" i="33"/>
  <c r="Q331" i="33"/>
  <c r="Q324" i="33"/>
  <c r="Q305" i="33"/>
  <c r="Q296" i="33"/>
  <c r="Q290" i="33"/>
  <c r="Q286" i="33"/>
  <c r="Q279" i="33"/>
  <c r="Q275" i="33"/>
  <c r="Q272" i="33"/>
  <c r="Q268" i="33"/>
  <c r="Q265" i="33"/>
  <c r="Q261" i="33"/>
  <c r="Q258" i="33"/>
  <c r="Q254" i="33"/>
  <c r="Q247" i="33"/>
  <c r="Q243" i="33"/>
  <c r="Q240" i="33"/>
  <c r="Q236" i="33"/>
  <c r="Q233" i="33"/>
  <c r="Q229" i="33"/>
  <c r="Q226" i="33"/>
  <c r="Q222" i="33"/>
  <c r="Q215" i="33"/>
  <c r="Q211" i="33"/>
  <c r="Q205" i="33"/>
  <c r="Q201" i="33"/>
  <c r="Q197" i="33"/>
  <c r="Q193" i="33"/>
  <c r="Q190" i="33"/>
  <c r="Q186" i="33"/>
  <c r="Q182" i="33"/>
  <c r="Q176" i="33"/>
  <c r="Q172" i="33"/>
  <c r="Q168" i="33"/>
  <c r="Q165" i="33"/>
  <c r="Q161" i="33"/>
  <c r="Q157" i="33"/>
  <c r="Q153" i="33"/>
  <c r="Q146" i="33"/>
  <c r="Q142" i="33"/>
  <c r="Q135" i="33"/>
  <c r="Q131" i="33"/>
  <c r="Q127" i="33"/>
  <c r="Q124" i="33"/>
  <c r="Q120" i="33"/>
  <c r="Q117" i="33"/>
  <c r="Q114" i="33"/>
  <c r="Q110" i="33"/>
  <c r="Q107" i="33"/>
  <c r="Q103" i="33"/>
  <c r="Q96" i="33"/>
  <c r="Q92" i="33"/>
  <c r="Q89" i="33"/>
  <c r="Q85" i="33"/>
  <c r="Q82" i="33"/>
  <c r="Q78" i="33"/>
  <c r="Q75" i="33"/>
  <c r="Q71" i="33"/>
  <c r="Q64" i="33"/>
  <c r="Q60" i="33"/>
  <c r="Q57" i="33"/>
  <c r="Q54" i="33"/>
  <c r="Q48" i="33"/>
  <c r="Q45" i="33"/>
  <c r="Q38" i="33"/>
  <c r="Q34" i="33"/>
  <c r="Q30" i="33"/>
  <c r="Q26" i="33"/>
  <c r="Q24" i="33"/>
  <c r="Q12" i="33"/>
  <c r="Q8" i="33"/>
  <c r="Q494" i="33"/>
  <c r="Q468" i="33"/>
  <c r="Q433" i="33"/>
  <c r="Q414" i="33"/>
  <c r="Q337" i="33"/>
  <c r="Q329" i="33"/>
  <c r="Q323" i="33"/>
  <c r="Q301" i="33"/>
  <c r="Q294" i="33"/>
  <c r="Q289" i="33"/>
  <c r="Q285" i="33"/>
  <c r="Q282" i="33"/>
  <c r="Q278" i="33"/>
  <c r="Q271" i="33"/>
  <c r="Q267" i="33"/>
  <c r="Q264" i="33"/>
  <c r="Q260" i="33"/>
  <c r="Q257" i="33"/>
  <c r="Q253" i="33"/>
  <c r="Q250" i="33"/>
  <c r="Q246" i="33"/>
  <c r="Q239" i="33"/>
  <c r="Q235" i="33"/>
  <c r="Q232" i="33"/>
  <c r="Q228" i="33"/>
  <c r="Q225" i="33"/>
  <c r="Q221" i="33"/>
  <c r="Q218" i="33"/>
  <c r="Q214" i="33"/>
  <c r="M211" i="33"/>
  <c r="Q208" i="33"/>
  <c r="Q204" i="33"/>
  <c r="Q200" i="33"/>
  <c r="Q196" i="33"/>
  <c r="Q189" i="33"/>
  <c r="Q185" i="33"/>
  <c r="Q181" i="33"/>
  <c r="Q178" i="33"/>
  <c r="Q175" i="33"/>
  <c r="Q171" i="33"/>
  <c r="Q167" i="33"/>
  <c r="Q164" i="33"/>
  <c r="Q160" i="33"/>
  <c r="Q156" i="33"/>
  <c r="Q152" i="33"/>
  <c r="Q149" i="33"/>
  <c r="Q145" i="33"/>
  <c r="Q141" i="33"/>
  <c r="Q138" i="33"/>
  <c r="Q134" i="33"/>
  <c r="Q130" i="33"/>
  <c r="Q126" i="33"/>
  <c r="Q123" i="33"/>
  <c r="Q119" i="33"/>
  <c r="Q116" i="33"/>
  <c r="Q113" i="33"/>
  <c r="Q109" i="33"/>
  <c r="Q106" i="33"/>
  <c r="Q102" i="33"/>
  <c r="Q99" i="33"/>
  <c r="Q95" i="33"/>
  <c r="Q88" i="33"/>
  <c r="Q84" i="33"/>
  <c r="Q81" i="33"/>
  <c r="Q77" i="33"/>
  <c r="Q74" i="33"/>
  <c r="Q70" i="33"/>
  <c r="Q67" i="33"/>
  <c r="Q63" i="33"/>
  <c r="Q53" i="33"/>
  <c r="Q51" i="33"/>
  <c r="Q47" i="33"/>
  <c r="Q44" i="33"/>
  <c r="Q41" i="33"/>
  <c r="Q37" i="33"/>
  <c r="Q33" i="33"/>
  <c r="Q29" i="33"/>
  <c r="Q21" i="33"/>
  <c r="Q15" i="33"/>
  <c r="Q9" i="33"/>
  <c r="Q6" i="33"/>
  <c r="T65" i="3"/>
  <c r="T193" i="3"/>
  <c r="T201" i="3"/>
  <c r="T209" i="3"/>
  <c r="T297" i="3"/>
  <c r="T301" i="3"/>
  <c r="Q11" i="33"/>
  <c r="Q22" i="33"/>
  <c r="Q31" i="33"/>
  <c r="Q39" i="33"/>
  <c r="Q43" i="33"/>
  <c r="Q50" i="33"/>
  <c r="Q55" i="33"/>
  <c r="Q59" i="33"/>
  <c r="Q65" i="33"/>
  <c r="Q69" i="33"/>
  <c r="Q76" i="33"/>
  <c r="Q91" i="33"/>
  <c r="Q97" i="33"/>
  <c r="Q101" i="33"/>
  <c r="Q108" i="33"/>
  <c r="Q115" i="33"/>
  <c r="Q122" i="33"/>
  <c r="Q129" i="33"/>
  <c r="Q137" i="33"/>
  <c r="Q143" i="33"/>
  <c r="Q155" i="33"/>
  <c r="Q163" i="33"/>
  <c r="Q170" i="33"/>
  <c r="Q183" i="33"/>
  <c r="Q191" i="33"/>
  <c r="Q195" i="33"/>
  <c r="Q203" i="33"/>
  <c r="Q209" i="33"/>
  <c r="Q216" i="33"/>
  <c r="Q220" i="33"/>
  <c r="Q227" i="33"/>
  <c r="Q242" i="33"/>
  <c r="Q248" i="33"/>
  <c r="Q252" i="33"/>
  <c r="Q259" i="33"/>
  <c r="Q274" i="33"/>
  <c r="Q280" i="33"/>
  <c r="Q284" i="33"/>
  <c r="Q291" i="33"/>
  <c r="Q369" i="33"/>
  <c r="Q383" i="33"/>
  <c r="Q426" i="33"/>
  <c r="Q489" i="33"/>
  <c r="T6" i="3"/>
  <c r="Q23" i="33"/>
  <c r="Q32" i="33"/>
  <c r="Q40" i="33"/>
  <c r="Q46" i="33"/>
  <c r="Q56" i="33"/>
  <c r="Q66" i="33"/>
  <c r="Q72" i="33"/>
  <c r="Q79" i="33"/>
  <c r="Q86" i="33"/>
  <c r="Q98" i="33"/>
  <c r="Q104" i="33"/>
  <c r="Q111" i="33"/>
  <c r="Q125" i="33"/>
  <c r="Q132" i="33"/>
  <c r="Q144" i="33"/>
  <c r="Q150" i="33"/>
  <c r="Q158" i="33"/>
  <c r="Q173" i="33"/>
  <c r="Q184" i="33"/>
  <c r="Q192" i="33"/>
  <c r="Q198" i="33"/>
  <c r="Q206" i="33"/>
  <c r="Q210" i="33"/>
  <c r="Q217" i="33"/>
  <c r="Q223" i="33"/>
  <c r="Q230" i="33"/>
  <c r="Q237" i="33"/>
  <c r="Q249" i="33"/>
  <c r="Q255" i="33"/>
  <c r="Q262" i="33"/>
  <c r="Q269" i="33"/>
  <c r="Q281" i="33"/>
  <c r="Q287" i="33"/>
  <c r="Q299" i="33"/>
  <c r="Q370" i="33"/>
  <c r="Q432" i="33"/>
  <c r="Q490" i="33"/>
  <c r="T335" i="3"/>
  <c r="T399" i="3"/>
  <c r="T463" i="3"/>
  <c r="T395" i="3"/>
  <c r="T405" i="3"/>
  <c r="T413" i="3"/>
  <c r="T421" i="3"/>
  <c r="T437" i="3"/>
  <c r="T445" i="3"/>
  <c r="T453" i="3"/>
  <c r="T461" i="3"/>
  <c r="T498" i="3"/>
  <c r="T31" i="3"/>
  <c r="T35" i="3"/>
  <c r="T39" i="3"/>
  <c r="T43" i="3"/>
  <c r="T47" i="3"/>
  <c r="T51" i="3"/>
  <c r="T55" i="3"/>
  <c r="T59" i="3"/>
  <c r="T63" i="3"/>
  <c r="T64" i="3"/>
  <c r="T67" i="3"/>
  <c r="T68" i="3"/>
  <c r="T71" i="3"/>
  <c r="T72" i="3"/>
  <c r="T75" i="3"/>
  <c r="T76" i="3"/>
  <c r="T79" i="3"/>
  <c r="T83" i="3"/>
  <c r="T87" i="3"/>
  <c r="T91" i="3"/>
  <c r="T95" i="3"/>
  <c r="T99" i="3"/>
  <c r="T103" i="3"/>
  <c r="T107" i="3"/>
  <c r="T111" i="3"/>
  <c r="T115" i="3"/>
  <c r="T119" i="3"/>
  <c r="T123" i="3"/>
  <c r="T127" i="3"/>
  <c r="T131" i="3"/>
  <c r="T135" i="3"/>
  <c r="T139" i="3"/>
  <c r="T143" i="3"/>
  <c r="T147" i="3"/>
  <c r="T151" i="3"/>
  <c r="T155" i="3"/>
  <c r="T163" i="3"/>
  <c r="T167" i="3"/>
  <c r="T171" i="3"/>
  <c r="T175" i="3"/>
  <c r="T179" i="3"/>
  <c r="T187" i="3"/>
  <c r="T191" i="3"/>
  <c r="T195" i="3"/>
  <c r="T199" i="3"/>
  <c r="T203" i="3"/>
  <c r="T207" i="3"/>
  <c r="T211" i="3"/>
  <c r="T215" i="3"/>
  <c r="T219" i="3"/>
  <c r="T223" i="3"/>
  <c r="T227" i="3"/>
  <c r="T231" i="3"/>
  <c r="T235" i="3"/>
  <c r="T239" i="3"/>
  <c r="T243" i="3"/>
  <c r="T247" i="3"/>
  <c r="T251" i="3"/>
  <c r="T255" i="3"/>
  <c r="T259" i="3"/>
  <c r="T263" i="3"/>
  <c r="T267" i="3"/>
  <c r="T303" i="3"/>
  <c r="T307" i="3"/>
  <c r="T311" i="3"/>
  <c r="T315" i="3"/>
  <c r="T319" i="3"/>
  <c r="T323" i="3"/>
  <c r="T327" i="3"/>
  <c r="T331" i="3"/>
  <c r="T339" i="3"/>
  <c r="T343" i="3"/>
  <c r="T347" i="3"/>
  <c r="T351" i="3"/>
  <c r="T359" i="3"/>
  <c r="T360" i="3"/>
  <c r="T364" i="3"/>
  <c r="T367" i="3"/>
  <c r="T375" i="3"/>
  <c r="T383" i="3"/>
  <c r="T391" i="3"/>
  <c r="S395" i="33"/>
  <c r="T37" i="3"/>
  <c r="T45" i="3"/>
  <c r="T49" i="3"/>
  <c r="T53" i="3"/>
  <c r="T57" i="3"/>
  <c r="T61" i="3"/>
  <c r="T69" i="3"/>
  <c r="T77" i="3"/>
  <c r="T85" i="3"/>
  <c r="T93" i="3"/>
  <c r="T101" i="3"/>
  <c r="T109" i="3"/>
  <c r="T117" i="3"/>
  <c r="T125" i="3"/>
  <c r="T133" i="3"/>
  <c r="T141" i="3"/>
  <c r="T149" i="3"/>
  <c r="T157" i="3"/>
  <c r="T189" i="3"/>
  <c r="T197" i="3"/>
  <c r="T205" i="3"/>
  <c r="T213" i="3"/>
  <c r="T221" i="3"/>
  <c r="T229" i="3"/>
  <c r="T237" i="3"/>
  <c r="T245" i="3"/>
  <c r="T253" i="3"/>
  <c r="T261" i="3"/>
  <c r="T269" i="3"/>
  <c r="T270" i="3"/>
  <c r="T431" i="3"/>
  <c r="T439" i="3"/>
  <c r="T447" i="3"/>
  <c r="T455" i="3"/>
  <c r="T471" i="3"/>
  <c r="T479" i="3"/>
  <c r="T487" i="3"/>
  <c r="T488" i="3"/>
  <c r="T495" i="3"/>
  <c r="S381" i="33"/>
  <c r="T8" i="3"/>
  <c r="T11" i="3"/>
  <c r="T13" i="3"/>
  <c r="T22" i="3"/>
  <c r="T26" i="3"/>
  <c r="T277" i="3"/>
  <c r="T285" i="3"/>
  <c r="T293" i="3"/>
  <c r="T309" i="3"/>
  <c r="T317" i="3"/>
  <c r="T325" i="3"/>
  <c r="T333" i="3"/>
  <c r="T370" i="3"/>
  <c r="T373" i="3"/>
  <c r="T381" i="3"/>
  <c r="T389" i="3"/>
  <c r="T397" i="3"/>
  <c r="T398" i="3"/>
  <c r="T404" i="3"/>
  <c r="T412" i="3"/>
  <c r="T420" i="3"/>
  <c r="T428" i="3"/>
  <c r="T436" i="3"/>
  <c r="T444" i="3"/>
  <c r="T452" i="3"/>
  <c r="T460" i="3"/>
  <c r="T468" i="3"/>
  <c r="T476" i="3"/>
  <c r="T484" i="3"/>
  <c r="T492" i="3"/>
  <c r="S496" i="33"/>
  <c r="S490" i="33"/>
  <c r="S488" i="33"/>
  <c r="S484" i="33"/>
  <c r="S480" i="33"/>
  <c r="S477" i="33"/>
  <c r="S473" i="33"/>
  <c r="S469" i="33"/>
  <c r="S466" i="33"/>
  <c r="S462" i="33"/>
  <c r="S458" i="33"/>
  <c r="S455" i="33"/>
  <c r="S451" i="33"/>
  <c r="S447" i="33"/>
  <c r="S444" i="33"/>
  <c r="S441" i="33"/>
  <c r="S437" i="33"/>
  <c r="S433" i="33"/>
  <c r="S431" i="33"/>
  <c r="S427" i="33"/>
  <c r="S424" i="33"/>
  <c r="S421" i="33"/>
  <c r="S417" i="33"/>
  <c r="S410" i="33"/>
  <c r="S407" i="33"/>
  <c r="S404" i="33"/>
  <c r="S400" i="33"/>
  <c r="S396" i="33"/>
  <c r="S393" i="33"/>
  <c r="S389" i="33"/>
  <c r="S385" i="33"/>
  <c r="S382" i="33"/>
  <c r="S379" i="33"/>
  <c r="S376" i="33"/>
  <c r="S372" i="33"/>
  <c r="S369" i="33"/>
  <c r="S366" i="33"/>
  <c r="S359" i="33"/>
  <c r="S355" i="33"/>
  <c r="S351" i="33"/>
  <c r="S348" i="33"/>
  <c r="S344" i="33"/>
  <c r="S340" i="33"/>
  <c r="S337" i="33"/>
  <c r="S334" i="33"/>
  <c r="S331" i="33"/>
  <c r="S326" i="33"/>
  <c r="S323" i="33"/>
  <c r="S320" i="33"/>
  <c r="S316" i="33"/>
  <c r="S312" i="33"/>
  <c r="S308" i="33"/>
  <c r="S301" i="33"/>
  <c r="S299" i="33"/>
  <c r="S296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9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146" i="33"/>
  <c r="S495" i="33"/>
  <c r="S493" i="33"/>
  <c r="S489" i="33"/>
  <c r="S485" i="33"/>
  <c r="S479" i="33"/>
  <c r="S475" i="33"/>
  <c r="S470" i="33"/>
  <c r="S465" i="33"/>
  <c r="S460" i="33"/>
  <c r="S456" i="33"/>
  <c r="S450" i="33"/>
  <c r="S445" i="33"/>
  <c r="S442" i="33"/>
  <c r="S436" i="33"/>
  <c r="S432" i="33"/>
  <c r="S428" i="33"/>
  <c r="S423" i="33"/>
  <c r="S419" i="33"/>
  <c r="S414" i="33"/>
  <c r="S411" i="33"/>
  <c r="S402" i="33"/>
  <c r="S397" i="33"/>
  <c r="S392" i="33"/>
  <c r="S387" i="33"/>
  <c r="S378" i="33"/>
  <c r="S374" i="33"/>
  <c r="S365" i="33"/>
  <c r="S362" i="33"/>
  <c r="S357" i="33"/>
  <c r="S352" i="33"/>
  <c r="S347" i="33"/>
  <c r="S342" i="33"/>
  <c r="S338" i="33"/>
  <c r="S330" i="33"/>
  <c r="S319" i="33"/>
  <c r="S314" i="33"/>
  <c r="S309" i="33"/>
  <c r="S298" i="33"/>
  <c r="S294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11" i="33"/>
  <c r="S204" i="33"/>
  <c r="S196" i="33"/>
  <c r="S188" i="33"/>
  <c r="S180" i="33"/>
  <c r="S176" i="33"/>
  <c r="S174" i="33"/>
  <c r="M173" i="33"/>
  <c r="S167" i="33"/>
  <c r="S159" i="33"/>
  <c r="S151" i="33"/>
  <c r="S130" i="33"/>
  <c r="S128" i="33"/>
  <c r="S126" i="33"/>
  <c r="S124" i="33"/>
  <c r="S122" i="33"/>
  <c r="S120" i="33"/>
  <c r="S118" i="33"/>
  <c r="S116" i="33"/>
  <c r="S114" i="33"/>
  <c r="S57" i="33"/>
  <c r="S52" i="33"/>
  <c r="S47" i="33"/>
  <c r="S42" i="33"/>
  <c r="S40" i="33"/>
  <c r="S38" i="33"/>
  <c r="N37" i="33"/>
  <c r="S31" i="33"/>
  <c r="S29" i="33"/>
  <c r="S27" i="33"/>
  <c r="S24" i="33"/>
  <c r="S22" i="33"/>
  <c r="S15" i="33"/>
  <c r="S7" i="33"/>
  <c r="S6" i="33"/>
  <c r="S499" i="33"/>
  <c r="S492" i="33"/>
  <c r="S483" i="33"/>
  <c r="S474" i="33"/>
  <c r="S468" i="33"/>
  <c r="S464" i="33"/>
  <c r="S459" i="33"/>
  <c r="S454" i="33"/>
  <c r="S449" i="33"/>
  <c r="S440" i="33"/>
  <c r="S435" i="33"/>
  <c r="S426" i="33"/>
  <c r="S422" i="33"/>
  <c r="S418" i="33"/>
  <c r="S409" i="33"/>
  <c r="S406" i="33"/>
  <c r="S401" i="33"/>
  <c r="S391" i="33"/>
  <c r="S386" i="33"/>
  <c r="S377" i="33"/>
  <c r="S373" i="33"/>
  <c r="S364" i="33"/>
  <c r="S361" i="33"/>
  <c r="S356" i="33"/>
  <c r="S346" i="33"/>
  <c r="S341" i="33"/>
  <c r="S333" i="33"/>
  <c r="S329" i="33"/>
  <c r="S327" i="33"/>
  <c r="S318" i="33"/>
  <c r="S313" i="33"/>
  <c r="S307" i="33"/>
  <c r="S304" i="33"/>
  <c r="S300" i="33"/>
  <c r="S297" i="33"/>
  <c r="S206" i="33"/>
  <c r="S198" i="33"/>
  <c r="S190" i="33"/>
  <c r="S182" i="33"/>
  <c r="S169" i="33"/>
  <c r="S161" i="33"/>
  <c r="S153" i="33"/>
  <c r="S145" i="33"/>
  <c r="S143" i="33"/>
  <c r="S141" i="33"/>
  <c r="S139" i="33"/>
  <c r="S137" i="33"/>
  <c r="S135" i="33"/>
  <c r="S133" i="33"/>
  <c r="M132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8" i="33"/>
  <c r="S55" i="33"/>
  <c r="S53" i="33"/>
  <c r="S50" i="33"/>
  <c r="S48" i="33"/>
  <c r="S45" i="33"/>
  <c r="S43" i="33"/>
  <c r="S36" i="33"/>
  <c r="S16" i="3"/>
  <c r="S13" i="33"/>
  <c r="M22" i="33"/>
  <c r="S30" i="33"/>
  <c r="S32" i="33"/>
  <c r="S34" i="33"/>
  <c r="S39" i="33"/>
  <c r="S44" i="33"/>
  <c r="S46" i="33"/>
  <c r="N58" i="33"/>
  <c r="S65" i="33"/>
  <c r="S73" i="33"/>
  <c r="S81" i="33"/>
  <c r="S89" i="33"/>
  <c r="S97" i="33"/>
  <c r="S105" i="33"/>
  <c r="S113" i="33"/>
  <c r="S115" i="33"/>
  <c r="S123" i="33"/>
  <c r="S131" i="33"/>
  <c r="S136" i="33"/>
  <c r="S144" i="33"/>
  <c r="S147" i="33"/>
  <c r="S163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5" i="33"/>
  <c r="S305" i="33"/>
  <c r="S315" i="33"/>
  <c r="S332" i="33"/>
  <c r="S345" i="33"/>
  <c r="S353" i="33"/>
  <c r="S375" i="33"/>
  <c r="S388" i="33"/>
  <c r="S405" i="33"/>
  <c r="S412" i="33"/>
  <c r="S416" i="33"/>
  <c r="S443" i="33"/>
  <c r="S448" i="33"/>
  <c r="S457" i="33"/>
  <c r="S478" i="33"/>
  <c r="S486" i="33"/>
  <c r="S491" i="33"/>
  <c r="S497" i="33"/>
  <c r="T154" i="3"/>
  <c r="T158" i="3"/>
  <c r="T200" i="3"/>
  <c r="T204" i="3"/>
  <c r="T306" i="3"/>
  <c r="T334" i="3"/>
  <c r="T434" i="3"/>
  <c r="T462" i="3"/>
  <c r="S12" i="33"/>
  <c r="S26" i="33"/>
  <c r="S28" i="33"/>
  <c r="S37" i="33"/>
  <c r="M43" i="33"/>
  <c r="S49" i="33"/>
  <c r="S51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4" i="33"/>
  <c r="S200" i="33"/>
  <c r="S214" i="33"/>
  <c r="S222" i="33"/>
  <c r="S230" i="33"/>
  <c r="S238" i="33"/>
  <c r="S246" i="33"/>
  <c r="S254" i="33"/>
  <c r="S262" i="33"/>
  <c r="S270" i="33"/>
  <c r="S278" i="33"/>
  <c r="S286" i="33"/>
  <c r="S292" i="33"/>
  <c r="S302" i="33"/>
  <c r="S306" i="33"/>
  <c r="S317" i="33"/>
  <c r="S328" i="33"/>
  <c r="S339" i="33"/>
  <c r="S349" i="33"/>
  <c r="S354" i="33"/>
  <c r="S363" i="33"/>
  <c r="S390" i="33"/>
  <c r="S398" i="33"/>
  <c r="S413" i="33"/>
  <c r="S420" i="33"/>
  <c r="S429" i="33"/>
  <c r="S434" i="33"/>
  <c r="S452" i="33"/>
  <c r="S461" i="33"/>
  <c r="S471" i="33"/>
  <c r="S487" i="33"/>
  <c r="S498" i="33"/>
  <c r="S403" i="33"/>
  <c r="S408" i="33"/>
  <c r="S415" i="33"/>
  <c r="S425" i="33"/>
  <c r="S439" i="33"/>
  <c r="S446" i="33"/>
  <c r="S467" i="33"/>
  <c r="S476" i="33"/>
  <c r="S482" i="33"/>
  <c r="S500" i="33"/>
  <c r="T7" i="3"/>
  <c r="T9" i="3"/>
  <c r="T12" i="3"/>
  <c r="T23" i="3"/>
  <c r="T27" i="3"/>
  <c r="T30" i="3"/>
  <c r="T46" i="3"/>
  <c r="T54" i="3"/>
  <c r="T165" i="3"/>
  <c r="T173" i="3"/>
  <c r="T181" i="3"/>
  <c r="T275" i="3"/>
  <c r="T279" i="3"/>
  <c r="T283" i="3"/>
  <c r="T287" i="3"/>
  <c r="T291" i="3"/>
  <c r="T295" i="3"/>
  <c r="T296" i="3"/>
  <c r="T299" i="3"/>
  <c r="T300" i="3"/>
  <c r="T341" i="3"/>
  <c r="T349" i="3"/>
  <c r="T357" i="3"/>
  <c r="T372" i="3"/>
  <c r="T380" i="3"/>
  <c r="T388" i="3"/>
  <c r="T396" i="3"/>
  <c r="T407" i="3"/>
  <c r="T415" i="3"/>
  <c r="T423" i="3"/>
  <c r="T424" i="3"/>
  <c r="T459" i="3"/>
  <c r="T469" i="3"/>
  <c r="T477" i="3"/>
  <c r="T485" i="3"/>
  <c r="T500" i="3"/>
  <c r="S8" i="33"/>
  <c r="S9" i="33"/>
  <c r="S11" i="33"/>
  <c r="AC13" i="33"/>
  <c r="N27" i="33"/>
  <c r="N32" i="33"/>
  <c r="S33" i="33"/>
  <c r="S35" i="33"/>
  <c r="M48" i="33"/>
  <c r="S54" i="33"/>
  <c r="S56" i="33"/>
  <c r="S61" i="33"/>
  <c r="S69" i="33"/>
  <c r="S77" i="33"/>
  <c r="S85" i="33"/>
  <c r="S93" i="33"/>
  <c r="S101" i="33"/>
  <c r="S109" i="33"/>
  <c r="S119" i="33"/>
  <c r="S127" i="33"/>
  <c r="S132" i="33"/>
  <c r="S140" i="33"/>
  <c r="S155" i="33"/>
  <c r="S171" i="33"/>
  <c r="S178" i="33"/>
  <c r="S194" i="33"/>
  <c r="S210" i="33"/>
  <c r="S212" i="33"/>
  <c r="S220" i="33"/>
  <c r="S228" i="33"/>
  <c r="S236" i="33"/>
  <c r="S244" i="33"/>
  <c r="S252" i="33"/>
  <c r="S260" i="33"/>
  <c r="S268" i="33"/>
  <c r="S276" i="33"/>
  <c r="S284" i="33"/>
  <c r="S293" i="33"/>
  <c r="S303" i="33"/>
  <c r="S310" i="33"/>
  <c r="S321" i="33"/>
  <c r="S324" i="33"/>
  <c r="S335" i="33"/>
  <c r="S350" i="33"/>
  <c r="S358" i="33"/>
  <c r="S367" i="33"/>
  <c r="S370" i="33"/>
  <c r="S380" i="33"/>
  <c r="S383" i="33"/>
  <c r="S394" i="33"/>
  <c r="S399" i="33"/>
  <c r="S430" i="33"/>
  <c r="S438" i="33"/>
  <c r="S453" i="33"/>
  <c r="S463" i="33"/>
  <c r="S472" i="33"/>
  <c r="S481" i="33"/>
  <c r="S494" i="33"/>
  <c r="T129" i="3"/>
  <c r="T145" i="3"/>
  <c r="T257" i="3"/>
  <c r="T265" i="3"/>
  <c r="T329" i="3"/>
  <c r="T393" i="3"/>
  <c r="T457" i="3"/>
  <c r="T24" i="3"/>
  <c r="T50" i="3"/>
  <c r="T128" i="3"/>
  <c r="T132" i="3"/>
  <c r="T136" i="3"/>
  <c r="T140" i="3"/>
  <c r="T218" i="3"/>
  <c r="T222" i="3"/>
  <c r="T264" i="3"/>
  <c r="T268" i="3"/>
  <c r="T274" i="3"/>
  <c r="T328" i="3"/>
  <c r="T332" i="3"/>
  <c r="T338" i="3"/>
  <c r="T392" i="3"/>
  <c r="T402" i="3"/>
  <c r="T456" i="3"/>
  <c r="T466" i="3"/>
  <c r="T90" i="3"/>
  <c r="T94" i="3"/>
  <c r="T302" i="3"/>
  <c r="T363" i="3"/>
  <c r="T366" i="3"/>
  <c r="T427" i="3"/>
  <c r="T430" i="3"/>
  <c r="T491" i="3"/>
  <c r="T494" i="3"/>
  <c r="T81" i="3"/>
  <c r="N21" i="33"/>
  <c r="N42" i="33"/>
  <c r="N210" i="33"/>
  <c r="T38" i="3"/>
  <c r="T52" i="3"/>
  <c r="T62" i="3"/>
  <c r="T97" i="3"/>
  <c r="T105" i="3"/>
  <c r="T118" i="3"/>
  <c r="T152" i="3"/>
  <c r="T156" i="3"/>
  <c r="T161" i="3"/>
  <c r="T169" i="3"/>
  <c r="T177" i="3"/>
  <c r="T186" i="3"/>
  <c r="T190" i="3"/>
  <c r="T225" i="3"/>
  <c r="T233" i="3"/>
  <c r="T241" i="3"/>
  <c r="T250" i="3"/>
  <c r="T254" i="3"/>
  <c r="T281" i="3"/>
  <c r="T286" i="3"/>
  <c r="T313" i="3"/>
  <c r="T318" i="3"/>
  <c r="T345" i="3"/>
  <c r="T350" i="3"/>
  <c r="T377" i="3"/>
  <c r="T379" i="3"/>
  <c r="T382" i="3"/>
  <c r="T409" i="3"/>
  <c r="T411" i="3"/>
  <c r="T414" i="3"/>
  <c r="T441" i="3"/>
  <c r="T443" i="3"/>
  <c r="T446" i="3"/>
  <c r="T473" i="3"/>
  <c r="T475" i="3"/>
  <c r="T478" i="3"/>
  <c r="R31" i="33"/>
  <c r="R36" i="33"/>
  <c r="N100" i="33"/>
  <c r="R166" i="33"/>
  <c r="R438" i="33"/>
  <c r="T29" i="3"/>
  <c r="T56" i="3"/>
  <c r="T74" i="3"/>
  <c r="T78" i="3"/>
  <c r="T88" i="3"/>
  <c r="T92" i="3"/>
  <c r="T104" i="3"/>
  <c r="T108" i="3"/>
  <c r="T122" i="3"/>
  <c r="T126" i="3"/>
  <c r="T138" i="3"/>
  <c r="T142" i="3"/>
  <c r="T168" i="3"/>
  <c r="T172" i="3"/>
  <c r="T232" i="3"/>
  <c r="T236" i="3"/>
  <c r="T280" i="3"/>
  <c r="T284" i="3"/>
  <c r="T290" i="3"/>
  <c r="T312" i="3"/>
  <c r="T316" i="3"/>
  <c r="T322" i="3"/>
  <c r="T344" i="3"/>
  <c r="T348" i="3"/>
  <c r="T354" i="3"/>
  <c r="T376" i="3"/>
  <c r="T386" i="3"/>
  <c r="T408" i="3"/>
  <c r="T418" i="3"/>
  <c r="T440" i="3"/>
  <c r="T450" i="3"/>
  <c r="T472" i="3"/>
  <c r="T482" i="3"/>
  <c r="R9" i="33"/>
  <c r="M38" i="33"/>
  <c r="R41" i="33"/>
  <c r="M59" i="33"/>
  <c r="R191" i="33"/>
  <c r="T21" i="3"/>
  <c r="T32" i="3"/>
  <c r="T41" i="3"/>
  <c r="T73" i="3"/>
  <c r="T86" i="3"/>
  <c r="T96" i="3"/>
  <c r="T100" i="3"/>
  <c r="T113" i="3"/>
  <c r="T182" i="3"/>
  <c r="T192" i="3"/>
  <c r="T196" i="3"/>
  <c r="T246" i="3"/>
  <c r="T256" i="3"/>
  <c r="T260" i="3"/>
  <c r="N16" i="3"/>
  <c r="R16" i="3"/>
  <c r="M16" i="3"/>
  <c r="AC16" i="3" s="1"/>
  <c r="T25" i="3"/>
  <c r="T58" i="3"/>
  <c r="T106" i="3"/>
  <c r="T110" i="3"/>
  <c r="T120" i="3"/>
  <c r="T124" i="3"/>
  <c r="T137" i="3"/>
  <c r="T150" i="3"/>
  <c r="T160" i="3"/>
  <c r="T164" i="3"/>
  <c r="T214" i="3"/>
  <c r="T224" i="3"/>
  <c r="T228" i="3"/>
  <c r="T48" i="3"/>
  <c r="T60" i="3"/>
  <c r="T70" i="3"/>
  <c r="T80" i="3"/>
  <c r="T84" i="3"/>
  <c r="T89" i="3"/>
  <c r="T102" i="3"/>
  <c r="T112" i="3"/>
  <c r="T116" i="3"/>
  <c r="T121" i="3"/>
  <c r="T134" i="3"/>
  <c r="T144" i="3"/>
  <c r="T148" i="3"/>
  <c r="T153" i="3"/>
  <c r="T166" i="3"/>
  <c r="T176" i="3"/>
  <c r="T180" i="3"/>
  <c r="T185" i="3"/>
  <c r="T198" i="3"/>
  <c r="T208" i="3"/>
  <c r="T212" i="3"/>
  <c r="T217" i="3"/>
  <c r="T230" i="3"/>
  <c r="T240" i="3"/>
  <c r="T244" i="3"/>
  <c r="T249" i="3"/>
  <c r="T262" i="3"/>
  <c r="T273" i="3"/>
  <c r="T278" i="3"/>
  <c r="T289" i="3"/>
  <c r="T294" i="3"/>
  <c r="T305" i="3"/>
  <c r="T310" i="3"/>
  <c r="T321" i="3"/>
  <c r="T326" i="3"/>
  <c r="T337" i="3"/>
  <c r="T342" i="3"/>
  <c r="T353" i="3"/>
  <c r="T355" i="3"/>
  <c r="T358" i="3"/>
  <c r="T369" i="3"/>
  <c r="T371" i="3"/>
  <c r="T374" i="3"/>
  <c r="T385" i="3"/>
  <c r="T390" i="3"/>
  <c r="T401" i="3"/>
  <c r="T406" i="3"/>
  <c r="T417" i="3"/>
  <c r="T422" i="3"/>
  <c r="T433" i="3"/>
  <c r="T438" i="3"/>
  <c r="T449" i="3"/>
  <c r="T454" i="3"/>
  <c r="T465" i="3"/>
  <c r="T470" i="3"/>
  <c r="T481" i="3"/>
  <c r="T486" i="3"/>
  <c r="T497" i="3"/>
  <c r="T170" i="3"/>
  <c r="T174" i="3"/>
  <c r="T184" i="3"/>
  <c r="T188" i="3"/>
  <c r="T202" i="3"/>
  <c r="T206" i="3"/>
  <c r="T216" i="3"/>
  <c r="T220" i="3"/>
  <c r="T234" i="3"/>
  <c r="T238" i="3"/>
  <c r="T248" i="3"/>
  <c r="T252" i="3"/>
  <c r="T266" i="3"/>
  <c r="T272" i="3"/>
  <c r="T276" i="3"/>
  <c r="T282" i="3"/>
  <c r="T288" i="3"/>
  <c r="T292" i="3"/>
  <c r="T298" i="3"/>
  <c r="T304" i="3"/>
  <c r="T308" i="3"/>
  <c r="T314" i="3"/>
  <c r="T320" i="3"/>
  <c r="T324" i="3"/>
  <c r="T330" i="3"/>
  <c r="T336" i="3"/>
  <c r="T340" i="3"/>
  <c r="T346" i="3"/>
  <c r="T352" i="3"/>
  <c r="T356" i="3"/>
  <c r="T362" i="3"/>
  <c r="T368" i="3"/>
  <c r="T378" i="3"/>
  <c r="T384" i="3"/>
  <c r="T394" i="3"/>
  <c r="T400" i="3"/>
  <c r="T410" i="3"/>
  <c r="T416" i="3"/>
  <c r="T426" i="3"/>
  <c r="T432" i="3"/>
  <c r="T442" i="3"/>
  <c r="T448" i="3"/>
  <c r="T458" i="3"/>
  <c r="T464" i="3"/>
  <c r="T474" i="3"/>
  <c r="T480" i="3"/>
  <c r="T490" i="3"/>
  <c r="T496" i="3"/>
  <c r="X472" i="11"/>
  <c r="X201" i="6"/>
  <c r="X185" i="6"/>
  <c r="X177" i="6"/>
  <c r="X161" i="6"/>
  <c r="X488" i="7"/>
  <c r="X480" i="7"/>
  <c r="X458" i="7"/>
  <c r="X450" i="7"/>
  <c r="X442" i="7"/>
  <c r="X427" i="7"/>
  <c r="X389" i="7"/>
  <c r="X381" i="7"/>
  <c r="X364" i="7"/>
  <c r="X12" i="10"/>
  <c r="X9" i="10"/>
  <c r="X7" i="10"/>
  <c r="X480" i="11"/>
  <c r="X473" i="11"/>
  <c r="X466" i="11"/>
  <c r="X458" i="11"/>
  <c r="X457" i="11"/>
  <c r="X456" i="11"/>
  <c r="X410" i="11"/>
  <c r="X46" i="30"/>
  <c r="X327" i="7"/>
  <c r="X325" i="7"/>
  <c r="X319" i="7"/>
  <c r="X311" i="7"/>
  <c r="X295" i="7"/>
  <c r="X287" i="7"/>
  <c r="X279" i="7"/>
  <c r="X271" i="7"/>
  <c r="X263" i="7"/>
  <c r="X255" i="7"/>
  <c r="X236" i="7"/>
  <c r="X231" i="7"/>
  <c r="X223" i="7"/>
  <c r="X215" i="7"/>
  <c r="X207" i="7"/>
  <c r="X199" i="7"/>
  <c r="X191" i="7"/>
  <c r="X183" i="7"/>
  <c r="X175" i="7"/>
  <c r="X167" i="7"/>
  <c r="X159" i="7"/>
  <c r="X151" i="7"/>
  <c r="X143" i="7"/>
  <c r="X135" i="7"/>
  <c r="X127" i="7"/>
  <c r="X119" i="7"/>
  <c r="X111" i="7"/>
  <c r="X79" i="7"/>
  <c r="X71" i="7"/>
  <c r="X25" i="7"/>
  <c r="X23" i="7"/>
  <c r="X13" i="7"/>
  <c r="X11" i="7"/>
  <c r="X8" i="7"/>
  <c r="X493" i="8"/>
  <c r="X485" i="8"/>
  <c r="X477" i="8"/>
  <c r="X472" i="8"/>
  <c r="X469" i="8"/>
  <c r="X464" i="8"/>
  <c r="X462" i="8"/>
  <c r="X456" i="8"/>
  <c r="X454" i="8"/>
  <c r="X448" i="8"/>
  <c r="X446" i="8"/>
  <c r="X445" i="8"/>
  <c r="X437" i="8"/>
  <c r="X432" i="8"/>
  <c r="X429" i="8"/>
  <c r="X424" i="8"/>
  <c r="X421" i="8"/>
  <c r="X416" i="8"/>
  <c r="X413" i="8"/>
  <c r="X408" i="8"/>
  <c r="X405" i="8"/>
  <c r="X400" i="8"/>
  <c r="X397" i="8"/>
  <c r="X392" i="8"/>
  <c r="X389" i="8"/>
  <c r="X384" i="8"/>
  <c r="X381" i="8"/>
  <c r="X376" i="8"/>
  <c r="X373" i="8"/>
  <c r="X368" i="8"/>
  <c r="X365" i="8"/>
  <c r="X360" i="8"/>
  <c r="X352" i="8"/>
  <c r="X349" i="8"/>
  <c r="X344" i="8"/>
  <c r="X341" i="8"/>
  <c r="X336" i="8"/>
  <c r="X333" i="8"/>
  <c r="X328" i="8"/>
  <c r="X325" i="8"/>
  <c r="X320" i="8"/>
  <c r="X312" i="8"/>
  <c r="X309" i="8"/>
  <c r="X304" i="8"/>
  <c r="X301" i="8"/>
  <c r="X296" i="8"/>
  <c r="X293" i="8"/>
  <c r="X288" i="8"/>
  <c r="X280" i="8"/>
  <c r="X277" i="8"/>
  <c r="X272" i="8"/>
  <c r="X269" i="8"/>
  <c r="X264" i="8"/>
  <c r="X261" i="8"/>
  <c r="X256" i="8"/>
  <c r="X253" i="8"/>
  <c r="X248" i="8"/>
  <c r="X245" i="8"/>
  <c r="X240" i="8"/>
  <c r="X237" i="8"/>
  <c r="X232" i="8"/>
  <c r="X229" i="8"/>
  <c r="X224" i="8"/>
  <c r="X221" i="8"/>
  <c r="X216" i="8"/>
  <c r="X213" i="8"/>
  <c r="X208" i="8"/>
  <c r="X205" i="8"/>
  <c r="X200" i="8"/>
  <c r="X192" i="8"/>
  <c r="X189" i="8"/>
  <c r="X184" i="8"/>
  <c r="X181" i="8"/>
  <c r="X176" i="8"/>
  <c r="X173" i="8"/>
  <c r="X169" i="8"/>
  <c r="X168" i="8"/>
  <c r="X165" i="8"/>
  <c r="X161" i="8"/>
  <c r="X160" i="8"/>
  <c r="X158" i="8"/>
  <c r="X157" i="8"/>
  <c r="X153" i="8"/>
  <c r="X152" i="8"/>
  <c r="X149" i="8"/>
  <c r="X144" i="8"/>
  <c r="X137" i="8"/>
  <c r="X136" i="8"/>
  <c r="X134" i="8"/>
  <c r="X133" i="8"/>
  <c r="X128" i="8"/>
  <c r="X125" i="8"/>
  <c r="X118" i="8"/>
  <c r="X112" i="8"/>
  <c r="X104" i="8"/>
  <c r="X102" i="8"/>
  <c r="X96" i="8"/>
  <c r="X94" i="8"/>
  <c r="X88" i="8"/>
  <c r="X86" i="8"/>
  <c r="X80" i="8"/>
  <c r="X78" i="8"/>
  <c r="X72" i="8"/>
  <c r="X70" i="8"/>
  <c r="X64" i="8"/>
  <c r="X62" i="8"/>
  <c r="X56" i="8"/>
  <c r="X54" i="8"/>
  <c r="X48" i="8"/>
  <c r="X46" i="8"/>
  <c r="X40" i="8"/>
  <c r="X38" i="8"/>
  <c r="X32" i="8"/>
  <c r="X30" i="8"/>
  <c r="X24" i="8"/>
  <c r="X22" i="8"/>
  <c r="X500" i="9"/>
  <c r="X494" i="9"/>
  <c r="X492" i="9"/>
  <c r="X486" i="9"/>
  <c r="X484" i="9"/>
  <c r="X478" i="9"/>
  <c r="X470" i="9"/>
  <c r="X462" i="9"/>
  <c r="X454" i="9"/>
  <c r="X446" i="9"/>
  <c r="X444" i="9"/>
  <c r="X438" i="9"/>
  <c r="X436" i="9"/>
  <c r="X430" i="9"/>
  <c r="X422" i="9"/>
  <c r="X414" i="9"/>
  <c r="X412" i="9"/>
  <c r="X406" i="9"/>
  <c r="X404" i="9"/>
  <c r="X397" i="9"/>
  <c r="X389" i="9"/>
  <c r="X349" i="9"/>
  <c r="X318" i="9"/>
  <c r="X310" i="9"/>
  <c r="X308" i="9"/>
  <c r="X302" i="9"/>
  <c r="X300" i="9"/>
  <c r="X294" i="9"/>
  <c r="X292" i="9"/>
  <c r="X286" i="9"/>
  <c r="X284" i="9"/>
  <c r="X276" i="9"/>
  <c r="X270" i="9"/>
  <c r="X268" i="9"/>
  <c r="X262" i="9"/>
  <c r="X260" i="9"/>
  <c r="X254" i="9"/>
  <c r="X252" i="9"/>
  <c r="X244" i="9"/>
  <c r="X228" i="9"/>
  <c r="X220" i="9"/>
  <c r="X212" i="9"/>
  <c r="X207" i="9"/>
  <c r="X204" i="9"/>
  <c r="X199" i="9"/>
  <c r="X196" i="9"/>
  <c r="X191" i="9"/>
  <c r="X183" i="9"/>
  <c r="X180" i="9"/>
  <c r="X175" i="9"/>
  <c r="X172" i="9"/>
  <c r="X167" i="9"/>
  <c r="X164" i="9"/>
  <c r="X151" i="9"/>
  <c r="X148" i="9"/>
  <c r="X143" i="9"/>
  <c r="X140" i="9"/>
  <c r="X132" i="9"/>
  <c r="X127" i="9"/>
  <c r="X124" i="9"/>
  <c r="X119" i="9"/>
  <c r="X116" i="9"/>
  <c r="X111" i="9"/>
  <c r="X103" i="9"/>
  <c r="X100" i="9"/>
  <c r="X95" i="9"/>
  <c r="X92" i="9"/>
  <c r="X84" i="9"/>
  <c r="X79" i="9"/>
  <c r="X76" i="9"/>
  <c r="X71" i="9"/>
  <c r="X68" i="9"/>
  <c r="X63" i="9"/>
  <c r="X60" i="9"/>
  <c r="X55" i="9"/>
  <c r="X47" i="9"/>
  <c r="X44" i="9"/>
  <c r="X39" i="9"/>
  <c r="X36" i="9"/>
  <c r="X31" i="9"/>
  <c r="X28" i="9"/>
  <c r="X23" i="9"/>
  <c r="X13" i="9"/>
  <c r="X11" i="9"/>
  <c r="X8" i="9"/>
  <c r="X6" i="9"/>
  <c r="X493" i="10"/>
  <c r="X490" i="10"/>
  <c r="X485" i="10"/>
  <c r="X482" i="10"/>
  <c r="X477" i="10"/>
  <c r="X474" i="10"/>
  <c r="X469" i="10"/>
  <c r="X461" i="10"/>
  <c r="X452" i="10"/>
  <c r="X445" i="10"/>
  <c r="X444" i="10"/>
  <c r="X437" i="10"/>
  <c r="X436" i="10"/>
  <c r="X434" i="10"/>
  <c r="X429" i="10"/>
  <c r="X428" i="10"/>
  <c r="X426" i="10"/>
  <c r="X421" i="10"/>
  <c r="X402" i="10"/>
  <c r="X398" i="10"/>
  <c r="X394" i="10"/>
  <c r="X390" i="10"/>
  <c r="X382" i="10"/>
  <c r="X374" i="10"/>
  <c r="X370" i="10"/>
  <c r="X366" i="10"/>
  <c r="X362" i="10"/>
  <c r="X358" i="10"/>
  <c r="X350" i="10"/>
  <c r="X342" i="10"/>
  <c r="X338" i="10"/>
  <c r="X334" i="10"/>
  <c r="X330" i="10"/>
  <c r="X326" i="10"/>
  <c r="X318" i="10"/>
  <c r="X310" i="10"/>
  <c r="X306" i="10"/>
  <c r="X298" i="10"/>
  <c r="X294" i="10"/>
  <c r="X286" i="10"/>
  <c r="X282" i="10"/>
  <c r="X278" i="10"/>
  <c r="X274" i="10"/>
  <c r="X270" i="10"/>
  <c r="X266" i="10"/>
  <c r="X262" i="10"/>
  <c r="X254" i="10"/>
  <c r="X250" i="10"/>
  <c r="X246" i="10"/>
  <c r="X238" i="10"/>
  <c r="X234" i="10"/>
  <c r="X230" i="10"/>
  <c r="X222" i="10"/>
  <c r="X218" i="10"/>
  <c r="X214" i="10"/>
  <c r="X212" i="10"/>
  <c r="X210" i="10"/>
  <c r="X206" i="10"/>
  <c r="X204" i="10"/>
  <c r="X202" i="10"/>
  <c r="X198" i="10"/>
  <c r="X196" i="10"/>
  <c r="X190" i="10"/>
  <c r="X188" i="10"/>
  <c r="X186" i="10"/>
  <c r="X182" i="10"/>
  <c r="X174" i="10"/>
  <c r="X167" i="10"/>
  <c r="X166" i="10"/>
  <c r="X158" i="10"/>
  <c r="X150" i="10"/>
  <c r="X142" i="10"/>
  <c r="X140" i="10"/>
  <c r="X135" i="10"/>
  <c r="X134" i="10"/>
  <c r="X126" i="10"/>
  <c r="X118" i="10"/>
  <c r="X110" i="10"/>
  <c r="X108" i="10"/>
  <c r="X103" i="10"/>
  <c r="X102" i="10"/>
  <c r="X94" i="10"/>
  <c r="X86" i="10"/>
  <c r="X79" i="10"/>
  <c r="X78" i="10"/>
  <c r="X65" i="10"/>
  <c r="X59" i="10"/>
  <c r="X56" i="10"/>
  <c r="X54" i="10"/>
  <c r="X33" i="10"/>
  <c r="X30" i="10"/>
  <c r="X489" i="11"/>
  <c r="X488" i="11"/>
  <c r="X474" i="11"/>
  <c r="X464" i="11"/>
  <c r="X450" i="11"/>
  <c r="X448" i="11"/>
  <c r="X442" i="11"/>
  <c r="X440" i="11"/>
  <c r="X434" i="11"/>
  <c r="X432" i="11"/>
  <c r="X418" i="11"/>
  <c r="X416" i="11"/>
  <c r="X408" i="11"/>
  <c r="X402" i="11"/>
  <c r="X400" i="11"/>
  <c r="X394" i="11"/>
  <c r="X392" i="11"/>
  <c r="X386" i="11"/>
  <c r="X384" i="11"/>
  <c r="X378" i="11"/>
  <c r="X376" i="11"/>
  <c r="X370" i="11"/>
  <c r="X368" i="11"/>
  <c r="X110" i="30"/>
  <c r="X406" i="15"/>
  <c r="X62" i="30"/>
  <c r="X459" i="19"/>
  <c r="X76" i="26"/>
  <c r="X51" i="26"/>
  <c r="X28" i="26"/>
  <c r="X102" i="30"/>
  <c r="X70" i="30"/>
  <c r="X30" i="30"/>
  <c r="X476" i="23"/>
  <c r="X107" i="26"/>
  <c r="X100" i="26"/>
  <c r="X99" i="26"/>
  <c r="X92" i="26"/>
  <c r="X84" i="26"/>
  <c r="X83" i="26"/>
  <c r="X75" i="26"/>
  <c r="X68" i="26"/>
  <c r="X67" i="26"/>
  <c r="X60" i="26"/>
  <c r="X59" i="26"/>
  <c r="X52" i="26"/>
  <c r="X44" i="26"/>
  <c r="X43" i="26"/>
  <c r="X36" i="26"/>
  <c r="X35" i="26"/>
  <c r="X27" i="26"/>
  <c r="X94" i="30"/>
  <c r="X78" i="30"/>
  <c r="X498" i="27"/>
  <c r="X490" i="27"/>
  <c r="U16" i="30"/>
  <c r="X15" i="33"/>
  <c r="X13" i="33"/>
  <c r="X487" i="33"/>
  <c r="X485" i="33"/>
  <c r="X479" i="33"/>
  <c r="X471" i="33"/>
  <c r="X469" i="33"/>
  <c r="X463" i="33"/>
  <c r="X455" i="33"/>
  <c r="X453" i="33"/>
  <c r="X447" i="33"/>
  <c r="X439" i="33"/>
  <c r="X437" i="33"/>
  <c r="X431" i="33"/>
  <c r="X429" i="33"/>
  <c r="X423" i="33"/>
  <c r="X421" i="33"/>
  <c r="X415" i="33"/>
  <c r="X413" i="33"/>
  <c r="X407" i="33"/>
  <c r="X405" i="33"/>
  <c r="X399" i="33"/>
  <c r="X397" i="33"/>
  <c r="X391" i="33"/>
  <c r="X389" i="33"/>
  <c r="X383" i="33"/>
  <c r="X381" i="33"/>
  <c r="X375" i="33"/>
  <c r="X373" i="33"/>
  <c r="X367" i="33"/>
  <c r="X365" i="33"/>
  <c r="X359" i="33"/>
  <c r="X357" i="33"/>
  <c r="X351" i="33"/>
  <c r="X349" i="33"/>
  <c r="X343" i="33"/>
  <c r="X341" i="33"/>
  <c r="X335" i="33"/>
  <c r="X317" i="33"/>
  <c r="X301" i="33"/>
  <c r="X285" i="33"/>
  <c r="X277" i="33"/>
  <c r="X261" i="33"/>
  <c r="X245" i="33"/>
  <c r="X237" i="33"/>
  <c r="X229" i="33"/>
  <c r="X205" i="33"/>
  <c r="X197" i="33"/>
  <c r="X194" i="33"/>
  <c r="X186" i="33"/>
  <c r="X175" i="33"/>
  <c r="X170" i="33"/>
  <c r="X154" i="33"/>
  <c r="X146" i="33"/>
  <c r="X138" i="33"/>
  <c r="X130" i="33"/>
  <c r="X122" i="33"/>
  <c r="X114" i="33"/>
  <c r="X106" i="33"/>
  <c r="X98" i="33"/>
  <c r="X90" i="33"/>
  <c r="X82" i="33"/>
  <c r="X74" i="33"/>
  <c r="X66" i="33"/>
  <c r="X58" i="33"/>
  <c r="X50" i="33"/>
  <c r="X42" i="33"/>
  <c r="X34" i="33"/>
  <c r="X26" i="33"/>
  <c r="X492" i="4"/>
  <c r="X484" i="4"/>
  <c r="X476" i="4"/>
  <c r="X468" i="4"/>
  <c r="X460" i="4"/>
  <c r="X452" i="4"/>
  <c r="X444" i="4"/>
  <c r="X436" i="4"/>
  <c r="X428" i="4"/>
  <c r="X420" i="4"/>
  <c r="X412" i="4"/>
  <c r="X404" i="4"/>
  <c r="X396" i="4"/>
  <c r="X388" i="4"/>
  <c r="X380" i="4"/>
  <c r="X372" i="4"/>
  <c r="X364" i="4"/>
  <c r="X356" i="4"/>
  <c r="X348" i="4"/>
  <c r="X340" i="4"/>
  <c r="X332" i="4"/>
  <c r="X324" i="4"/>
  <c r="X316" i="4"/>
  <c r="X308" i="4"/>
  <c r="X300" i="4"/>
  <c r="X292" i="4"/>
  <c r="X284" i="4"/>
  <c r="X276" i="4"/>
  <c r="X268" i="4"/>
  <c r="X260" i="4"/>
  <c r="X252" i="4"/>
  <c r="X251" i="4"/>
  <c r="X246" i="4"/>
  <c r="X244" i="4"/>
  <c r="X243" i="4"/>
  <c r="X238" i="4"/>
  <c r="X236" i="4"/>
  <c r="X235" i="4"/>
  <c r="X230" i="4"/>
  <c r="X227" i="4"/>
  <c r="X222" i="4"/>
  <c r="X219" i="4"/>
  <c r="X214" i="4"/>
  <c r="X211" i="4"/>
  <c r="X206" i="4"/>
  <c r="X199" i="4"/>
  <c r="X180" i="4"/>
  <c r="X172" i="4"/>
  <c r="X171" i="4"/>
  <c r="X163" i="4"/>
  <c r="X499" i="5"/>
  <c r="X497" i="5"/>
  <c r="X496" i="5"/>
  <c r="X490" i="5"/>
  <c r="X488" i="5"/>
  <c r="X486" i="5"/>
  <c r="X482" i="5"/>
  <c r="X480" i="5"/>
  <c r="X478" i="5"/>
  <c r="X474" i="5"/>
  <c r="X472" i="5"/>
  <c r="X466" i="5"/>
  <c r="X464" i="5"/>
  <c r="X458" i="5"/>
  <c r="X456" i="5"/>
  <c r="X454" i="5"/>
  <c r="X450" i="5"/>
  <c r="X448" i="5"/>
  <c r="X446" i="5"/>
  <c r="X442" i="5"/>
  <c r="X440" i="5"/>
  <c r="X434" i="5"/>
  <c r="X432" i="5"/>
  <c r="X426" i="5"/>
  <c r="X424" i="5"/>
  <c r="X422" i="5"/>
  <c r="X418" i="5"/>
  <c r="X416" i="5"/>
  <c r="X410" i="5"/>
  <c r="X408" i="5"/>
  <c r="X402" i="5"/>
  <c r="X400" i="5"/>
  <c r="X394" i="5"/>
  <c r="X392" i="5"/>
  <c r="X386" i="5"/>
  <c r="X384" i="5"/>
  <c r="X383" i="5"/>
  <c r="X378" i="5"/>
  <c r="X376" i="5"/>
  <c r="X370" i="5"/>
  <c r="X368" i="5"/>
  <c r="X362" i="5"/>
  <c r="X360" i="5"/>
  <c r="X354" i="5"/>
  <c r="X352" i="5"/>
  <c r="X346" i="5"/>
  <c r="X344" i="5"/>
  <c r="X338" i="5"/>
  <c r="X336" i="5"/>
  <c r="X335" i="5"/>
  <c r="X330" i="5"/>
  <c r="X328" i="5"/>
  <c r="X322" i="5"/>
  <c r="X314" i="5"/>
  <c r="X312" i="5"/>
  <c r="X306" i="5"/>
  <c r="X304" i="5"/>
  <c r="X298" i="5"/>
  <c r="X296" i="5"/>
  <c r="X290" i="5"/>
  <c r="X288" i="5"/>
  <c r="X282" i="5"/>
  <c r="X280" i="5"/>
  <c r="X279" i="5"/>
  <c r="X274" i="5"/>
  <c r="X272" i="5"/>
  <c r="X271" i="5"/>
  <c r="X266" i="5"/>
  <c r="X258" i="5"/>
  <c r="X247" i="5"/>
  <c r="X239" i="5"/>
  <c r="X231" i="5"/>
  <c r="X222" i="5"/>
  <c r="X214" i="5"/>
  <c r="X206" i="5"/>
  <c r="X198" i="5"/>
  <c r="X190" i="5"/>
  <c r="X182" i="5"/>
  <c r="X174" i="5"/>
  <c r="X166" i="5"/>
  <c r="X165" i="5"/>
  <c r="X157" i="5"/>
  <c r="X149" i="5"/>
  <c r="X141" i="5"/>
  <c r="X133" i="5"/>
  <c r="X125" i="5"/>
  <c r="X117" i="5"/>
  <c r="X109" i="5"/>
  <c r="X101" i="5"/>
  <c r="X93" i="5"/>
  <c r="X85" i="5"/>
  <c r="X79" i="5"/>
  <c r="X77" i="5"/>
  <c r="X71" i="5"/>
  <c r="X69" i="5"/>
  <c r="X63" i="5"/>
  <c r="X61" i="5"/>
  <c r="X55" i="5"/>
  <c r="X53" i="5"/>
  <c r="X45" i="5"/>
  <c r="X37" i="5"/>
  <c r="X33" i="5"/>
  <c r="X29" i="5"/>
  <c r="X21" i="5"/>
  <c r="X494" i="6"/>
  <c r="X484" i="6"/>
  <c r="X476" i="6"/>
  <c r="X468" i="6"/>
  <c r="X460" i="6"/>
  <c r="X452" i="6"/>
  <c r="X444" i="6"/>
  <c r="X436" i="6"/>
  <c r="X428" i="6"/>
  <c r="X420" i="6"/>
  <c r="X412" i="6"/>
  <c r="X404" i="6"/>
  <c r="X396" i="6"/>
  <c r="X388" i="6"/>
  <c r="X380" i="6"/>
  <c r="X372" i="6"/>
  <c r="X364" i="6"/>
  <c r="X356" i="6"/>
  <c r="X354" i="6"/>
  <c r="X348" i="6"/>
  <c r="X346" i="6"/>
  <c r="X340" i="6"/>
  <c r="X338" i="6"/>
  <c r="X332" i="6"/>
  <c r="X330" i="6"/>
  <c r="X324" i="6"/>
  <c r="X322" i="6"/>
  <c r="X316" i="6"/>
  <c r="X314" i="6"/>
  <c r="X308" i="6"/>
  <c r="X306" i="6"/>
  <c r="X300" i="6"/>
  <c r="X298" i="6"/>
  <c r="X292" i="6"/>
  <c r="X290" i="6"/>
  <c r="X284" i="6"/>
  <c r="X282" i="6"/>
  <c r="X276" i="6"/>
  <c r="X274" i="6"/>
  <c r="X268" i="6"/>
  <c r="X266" i="6"/>
  <c r="X260" i="6"/>
  <c r="X258" i="6"/>
  <c r="X252" i="6"/>
  <c r="X250" i="6"/>
  <c r="X244" i="6"/>
  <c r="X242" i="6"/>
  <c r="X236" i="6"/>
  <c r="X234" i="6"/>
  <c r="X228" i="6"/>
  <c r="X217" i="6"/>
  <c r="X209" i="6"/>
  <c r="X117" i="6"/>
  <c r="X93" i="6"/>
  <c r="X85" i="6"/>
  <c r="X53" i="6"/>
  <c r="X49" i="6"/>
  <c r="X37" i="6"/>
  <c r="X21" i="6"/>
  <c r="X6" i="7"/>
  <c r="X110" i="8"/>
  <c r="X362" i="11"/>
  <c r="X360" i="11"/>
  <c r="X354" i="11"/>
  <c r="X352" i="11"/>
  <c r="X346" i="11"/>
  <c r="X345" i="11"/>
  <c r="X344" i="11"/>
  <c r="X338" i="11"/>
  <c r="X336" i="11"/>
  <c r="X330" i="11"/>
  <c r="X328" i="11"/>
  <c r="X322" i="11"/>
  <c r="X314" i="11"/>
  <c r="X306" i="11"/>
  <c r="X298" i="11"/>
  <c r="X290" i="11"/>
  <c r="X282" i="11"/>
  <c r="X274" i="11"/>
  <c r="X266" i="11"/>
  <c r="X262" i="11"/>
  <c r="X258" i="11"/>
  <c r="X254" i="11"/>
  <c r="X250" i="11"/>
  <c r="X242" i="11"/>
  <c r="X234" i="11"/>
  <c r="X230" i="11"/>
  <c r="X226" i="11"/>
  <c r="X218" i="11"/>
  <c r="X210" i="11"/>
  <c r="X202" i="11"/>
  <c r="X201" i="11"/>
  <c r="X198" i="11"/>
  <c r="X194" i="11"/>
  <c r="X186" i="11"/>
  <c r="X178" i="11"/>
  <c r="X170" i="11"/>
  <c r="X166" i="11"/>
  <c r="X163" i="11"/>
  <c r="X162" i="11"/>
  <c r="X158" i="11"/>
  <c r="X151" i="11"/>
  <c r="X146" i="11"/>
  <c r="X143" i="11"/>
  <c r="X138" i="11"/>
  <c r="X135" i="11"/>
  <c r="X130" i="11"/>
  <c r="X127" i="11"/>
  <c r="X122" i="11"/>
  <c r="X119" i="11"/>
  <c r="X114" i="11"/>
  <c r="X111" i="11"/>
  <c r="X106" i="11"/>
  <c r="X103" i="11"/>
  <c r="X98" i="11"/>
  <c r="X95" i="11"/>
  <c r="X90" i="11"/>
  <c r="X87" i="11"/>
  <c r="X82" i="11"/>
  <c r="X79" i="11"/>
  <c r="X74" i="11"/>
  <c r="X71" i="11"/>
  <c r="X66" i="11"/>
  <c r="X63" i="11"/>
  <c r="X58" i="11"/>
  <c r="X55" i="11"/>
  <c r="X50" i="11"/>
  <c r="X47" i="11"/>
  <c r="X42" i="11"/>
  <c r="X39" i="11"/>
  <c r="X34" i="11"/>
  <c r="X31" i="11"/>
  <c r="X26" i="11"/>
  <c r="X23" i="11"/>
  <c r="X13" i="11"/>
  <c r="X11" i="11"/>
  <c r="X8" i="11"/>
  <c r="X6" i="11"/>
  <c r="X496" i="12"/>
  <c r="X493" i="12"/>
  <c r="X488" i="12"/>
  <c r="X485" i="12"/>
  <c r="X480" i="12"/>
  <c r="X477" i="12"/>
  <c r="X472" i="12"/>
  <c r="X469" i="12"/>
  <c r="X464" i="12"/>
  <c r="X461" i="12"/>
  <c r="X456" i="12"/>
  <c r="X453" i="12"/>
  <c r="X448" i="12"/>
  <c r="X445" i="12"/>
  <c r="X440" i="12"/>
  <c r="X437" i="12"/>
  <c r="X432" i="12"/>
  <c r="X429" i="12"/>
  <c r="X424" i="12"/>
  <c r="X421" i="12"/>
  <c r="X416" i="12"/>
  <c r="X413" i="12"/>
  <c r="X408" i="12"/>
  <c r="X405" i="12"/>
  <c r="X400" i="12"/>
  <c r="X397" i="12"/>
  <c r="X392" i="12"/>
  <c r="X389" i="12"/>
  <c r="X384" i="12"/>
  <c r="X381" i="12"/>
  <c r="X376" i="12"/>
  <c r="X373" i="12"/>
  <c r="X368" i="12"/>
  <c r="X365" i="12"/>
  <c r="X360" i="12"/>
  <c r="X357" i="12"/>
  <c r="X352" i="12"/>
  <c r="X349" i="12"/>
  <c r="X344" i="12"/>
  <c r="X341" i="12"/>
  <c r="X336" i="12"/>
  <c r="X333" i="12"/>
  <c r="X328" i="12"/>
  <c r="X325" i="12"/>
  <c r="X320" i="12"/>
  <c r="X317" i="12"/>
  <c r="X312" i="12"/>
  <c r="X309" i="12"/>
  <c r="X304" i="12"/>
  <c r="X301" i="12"/>
  <c r="X296" i="12"/>
  <c r="X293" i="12"/>
  <c r="X288" i="12"/>
  <c r="X285" i="12"/>
  <c r="X280" i="12"/>
  <c r="X277" i="12"/>
  <c r="X272" i="12"/>
  <c r="X269" i="12"/>
  <c r="X264" i="12"/>
  <c r="X261" i="12"/>
  <c r="X256" i="12"/>
  <c r="X253" i="12"/>
  <c r="X248" i="12"/>
  <c r="X245" i="12"/>
  <c r="X240" i="12"/>
  <c r="X237" i="12"/>
  <c r="X232" i="12"/>
  <c r="X229" i="12"/>
  <c r="X224" i="12"/>
  <c r="X221" i="12"/>
  <c r="X216" i="12"/>
  <c r="X213" i="12"/>
  <c r="X208" i="12"/>
  <c r="X205" i="12"/>
  <c r="X200" i="12"/>
  <c r="X197" i="12"/>
  <c r="X192" i="12"/>
  <c r="X189" i="12"/>
  <c r="X184" i="12"/>
  <c r="X181" i="12"/>
  <c r="X176" i="12"/>
  <c r="X173" i="12"/>
  <c r="X168" i="12"/>
  <c r="X165" i="12"/>
  <c r="X160" i="12"/>
  <c r="X157" i="12"/>
  <c r="X152" i="12"/>
  <c r="X149" i="12"/>
  <c r="X144" i="12"/>
  <c r="X141" i="12"/>
  <c r="X136" i="12"/>
  <c r="X133" i="12"/>
  <c r="X128" i="12"/>
  <c r="X125" i="12"/>
  <c r="X120" i="12"/>
  <c r="X117" i="12"/>
  <c r="X112" i="12"/>
  <c r="X109" i="12"/>
  <c r="X104" i="12"/>
  <c r="X101" i="12"/>
  <c r="X96" i="12"/>
  <c r="X93" i="12"/>
  <c r="X85" i="12"/>
  <c r="X77" i="12"/>
  <c r="X66" i="12"/>
  <c r="X64" i="12"/>
  <c r="X58" i="12"/>
  <c r="X56" i="12"/>
  <c r="X54" i="12"/>
  <c r="X52" i="12"/>
  <c r="X48" i="12"/>
  <c r="X46" i="12"/>
  <c r="X45" i="12"/>
  <c r="X38" i="12"/>
  <c r="X37" i="12"/>
  <c r="X30" i="12"/>
  <c r="X29" i="12"/>
  <c r="X22" i="12"/>
  <c r="X21" i="12"/>
  <c r="V16" i="12"/>
  <c r="X500" i="13"/>
  <c r="X499" i="13"/>
  <c r="X492" i="13"/>
  <c r="X491" i="13"/>
  <c r="X484" i="13"/>
  <c r="X483" i="13"/>
  <c r="X476" i="13"/>
  <c r="X475" i="13"/>
  <c r="X468" i="13"/>
  <c r="X467" i="13"/>
  <c r="X460" i="13"/>
  <c r="X459" i="13"/>
  <c r="X452" i="13"/>
  <c r="X451" i="13"/>
  <c r="X444" i="13"/>
  <c r="X443" i="13"/>
  <c r="X436" i="13"/>
  <c r="X435" i="13"/>
  <c r="X428" i="13"/>
  <c r="X427" i="13"/>
  <c r="X420" i="13"/>
  <c r="X419" i="13"/>
  <c r="X412" i="13"/>
  <c r="X411" i="13"/>
  <c r="X404" i="13"/>
  <c r="X403" i="13"/>
  <c r="X396" i="13"/>
  <c r="X395" i="13"/>
  <c r="X388" i="13"/>
  <c r="X387" i="13"/>
  <c r="X380" i="13"/>
  <c r="X379" i="13"/>
  <c r="X372" i="13"/>
  <c r="X371" i="13"/>
  <c r="X364" i="13"/>
  <c r="X363" i="13"/>
  <c r="X356" i="13"/>
  <c r="X355" i="13"/>
  <c r="X348" i="13"/>
  <c r="X347" i="13"/>
  <c r="X340" i="13"/>
  <c r="X339" i="13"/>
  <c r="X332" i="13"/>
  <c r="X331" i="13"/>
  <c r="X324" i="13"/>
  <c r="X323" i="13"/>
  <c r="X316" i="13"/>
  <c r="X315" i="13"/>
  <c r="X308" i="13"/>
  <c r="X307" i="13"/>
  <c r="X300" i="13"/>
  <c r="X299" i="13"/>
  <c r="X292" i="13"/>
  <c r="X291" i="13"/>
  <c r="X284" i="13"/>
  <c r="X283" i="13"/>
  <c r="X276" i="13"/>
  <c r="X275" i="13"/>
  <c r="X268" i="13"/>
  <c r="X267" i="13"/>
  <c r="X260" i="13"/>
  <c r="X259" i="13"/>
  <c r="X252" i="13"/>
  <c r="X251" i="13"/>
  <c r="X244" i="13"/>
  <c r="X243" i="13"/>
  <c r="X236" i="13"/>
  <c r="X235" i="13"/>
  <c r="X228" i="13"/>
  <c r="X227" i="13"/>
  <c r="X220" i="13"/>
  <c r="X219" i="13"/>
  <c r="X212" i="13"/>
  <c r="X211" i="13"/>
  <c r="X204" i="13"/>
  <c r="X203" i="13"/>
  <c r="X196" i="13"/>
  <c r="X195" i="13"/>
  <c r="X188" i="13"/>
  <c r="X187" i="13"/>
  <c r="X180" i="13"/>
  <c r="X179" i="13"/>
  <c r="X172" i="13"/>
  <c r="X171" i="13"/>
  <c r="X164" i="13"/>
  <c r="X163" i="13"/>
  <c r="X156" i="13"/>
  <c r="X155" i="13"/>
  <c r="X148" i="13"/>
  <c r="X147" i="13"/>
  <c r="X140" i="13"/>
  <c r="X139" i="13"/>
  <c r="X132" i="13"/>
  <c r="X131" i="13"/>
  <c r="X124" i="13"/>
  <c r="X123" i="13"/>
  <c r="X116" i="13"/>
  <c r="X115" i="13"/>
  <c r="X108" i="13"/>
  <c r="X107" i="13"/>
  <c r="X100" i="13"/>
  <c r="X99" i="13"/>
  <c r="X92" i="13"/>
  <c r="X91" i="13"/>
  <c r="X84" i="13"/>
  <c r="X83" i="13"/>
  <c r="X76" i="13"/>
  <c r="X75" i="13"/>
  <c r="X68" i="13"/>
  <c r="X67" i="13"/>
  <c r="X60" i="13"/>
  <c r="X59" i="13"/>
  <c r="X52" i="13"/>
  <c r="X51" i="13"/>
  <c r="X44" i="13"/>
  <c r="X43" i="13"/>
  <c r="X36" i="13"/>
  <c r="X35" i="13"/>
  <c r="X28" i="13"/>
  <c r="X27" i="13"/>
  <c r="X12" i="13"/>
  <c r="X9" i="13"/>
  <c r="X7" i="13"/>
  <c r="X497" i="14"/>
  <c r="X496" i="14"/>
  <c r="X492" i="14"/>
  <c r="X490" i="14"/>
  <c r="X489" i="14"/>
  <c r="X488" i="14"/>
  <c r="X481" i="14"/>
  <c r="X480" i="14"/>
  <c r="X476" i="14"/>
  <c r="X469" i="14"/>
  <c r="X464" i="14"/>
  <c r="X461" i="14"/>
  <c r="X456" i="14"/>
  <c r="X453" i="14"/>
  <c r="X448" i="14"/>
  <c r="X445" i="14"/>
  <c r="X440" i="14"/>
  <c r="X437" i="14"/>
  <c r="X432" i="14"/>
  <c r="X429" i="14"/>
  <c r="X424" i="14"/>
  <c r="X421" i="14"/>
  <c r="X416" i="14"/>
  <c r="X413" i="14"/>
  <c r="X408" i="14"/>
  <c r="X405" i="14"/>
  <c r="X400" i="14"/>
  <c r="X397" i="14"/>
  <c r="X392" i="14"/>
  <c r="X389" i="14"/>
  <c r="X384" i="14"/>
  <c r="X381" i="14"/>
  <c r="X376" i="14"/>
  <c r="X373" i="14"/>
  <c r="X368" i="14"/>
  <c r="X365" i="14"/>
  <c r="X360" i="14"/>
  <c r="X357" i="14"/>
  <c r="X352" i="14"/>
  <c r="X349" i="14"/>
  <c r="X344" i="14"/>
  <c r="X341" i="14"/>
  <c r="X336" i="14"/>
  <c r="X333" i="14"/>
  <c r="X328" i="14"/>
  <c r="X325" i="14"/>
  <c r="X320" i="14"/>
  <c r="X317" i="14"/>
  <c r="X312" i="14"/>
  <c r="X309" i="14"/>
  <c r="X304" i="14"/>
  <c r="X301" i="14"/>
  <c r="X296" i="14"/>
  <c r="X293" i="14"/>
  <c r="X288" i="14"/>
  <c r="X285" i="14"/>
  <c r="X280" i="14"/>
  <c r="X277" i="14"/>
  <c r="X272" i="14"/>
  <c r="X269" i="14"/>
  <c r="X264" i="14"/>
  <c r="X261" i="14"/>
  <c r="X256" i="14"/>
  <c r="X253" i="14"/>
  <c r="X248" i="14"/>
  <c r="X245" i="14"/>
  <c r="X240" i="14"/>
  <c r="X237" i="14"/>
  <c r="X232" i="14"/>
  <c r="X229" i="14"/>
  <c r="X224" i="14"/>
  <c r="X221" i="14"/>
  <c r="X216" i="14"/>
  <c r="X213" i="14"/>
  <c r="X208" i="14"/>
  <c r="X205" i="14"/>
  <c r="X200" i="14"/>
  <c r="X197" i="14"/>
  <c r="X192" i="14"/>
  <c r="X189" i="14"/>
  <c r="X184" i="14"/>
  <c r="X181" i="14"/>
  <c r="X176" i="14"/>
  <c r="X173" i="14"/>
  <c r="X168" i="14"/>
  <c r="X165" i="14"/>
  <c r="X160" i="14"/>
  <c r="X157" i="14"/>
  <c r="X152" i="14"/>
  <c r="X149" i="14"/>
  <c r="X144" i="14"/>
  <c r="X141" i="14"/>
  <c r="X136" i="14"/>
  <c r="X133" i="14"/>
  <c r="X128" i="14"/>
  <c r="X125" i="14"/>
  <c r="X120" i="14"/>
  <c r="X117" i="14"/>
  <c r="X112" i="14"/>
  <c r="X109" i="14"/>
  <c r="X104" i="14"/>
  <c r="X101" i="14"/>
  <c r="X96" i="14"/>
  <c r="X93" i="14"/>
  <c r="X88" i="14"/>
  <c r="X85" i="14"/>
  <c r="X80" i="14"/>
  <c r="X77" i="14"/>
  <c r="X72" i="14"/>
  <c r="X69" i="14"/>
  <c r="X64" i="14"/>
  <c r="X61" i="14"/>
  <c r="X56" i="14"/>
  <c r="X53" i="14"/>
  <c r="X48" i="14"/>
  <c r="X45" i="14"/>
  <c r="X40" i="14"/>
  <c r="X37" i="14"/>
  <c r="X32" i="14"/>
  <c r="X29" i="14"/>
  <c r="X24" i="14"/>
  <c r="X21" i="14"/>
  <c r="X499" i="15"/>
  <c r="X494" i="15"/>
  <c r="X491" i="15"/>
  <c r="X486" i="15"/>
  <c r="X483" i="15"/>
  <c r="X478" i="15"/>
  <c r="X475" i="15"/>
  <c r="X470" i="15"/>
  <c r="X467" i="15"/>
  <c r="X462" i="15"/>
  <c r="X459" i="15"/>
  <c r="X454" i="15"/>
  <c r="X451" i="15"/>
  <c r="X446" i="15"/>
  <c r="X443" i="15"/>
  <c r="X438" i="15"/>
  <c r="X435" i="15"/>
  <c r="X430" i="15"/>
  <c r="X427" i="15"/>
  <c r="X422" i="15"/>
  <c r="X419" i="15"/>
  <c r="X414" i="15"/>
  <c r="X411" i="15"/>
  <c r="X340" i="7"/>
  <c r="X172" i="7"/>
  <c r="X440" i="8"/>
  <c r="X285" i="8"/>
  <c r="X498" i="10"/>
  <c r="X426" i="11"/>
  <c r="X403" i="15"/>
  <c r="X398" i="15"/>
  <c r="X395" i="15"/>
  <c r="X390" i="15"/>
  <c r="X387" i="15"/>
  <c r="X382" i="15"/>
  <c r="X379" i="15"/>
  <c r="X374" i="15"/>
  <c r="X371" i="15"/>
  <c r="X366" i="15"/>
  <c r="X363" i="15"/>
  <c r="X358" i="15"/>
  <c r="X355" i="15"/>
  <c r="X350" i="15"/>
  <c r="X347" i="15"/>
  <c r="X342" i="15"/>
  <c r="X339" i="15"/>
  <c r="X334" i="15"/>
  <c r="X331" i="15"/>
  <c r="X326" i="15"/>
  <c r="X323" i="15"/>
  <c r="X318" i="15"/>
  <c r="X315" i="15"/>
  <c r="X310" i="15"/>
  <c r="X307" i="15"/>
  <c r="X302" i="15"/>
  <c r="X299" i="15"/>
  <c r="X294" i="15"/>
  <c r="X291" i="15"/>
  <c r="X287" i="15"/>
  <c r="X279" i="15"/>
  <c r="X270" i="15"/>
  <c r="X267" i="15"/>
  <c r="X263" i="15"/>
  <c r="X251" i="15"/>
  <c r="X243" i="15"/>
  <c r="X235" i="15"/>
  <c r="X227" i="15"/>
  <c r="X219" i="15"/>
  <c r="X211" i="15"/>
  <c r="X203" i="15"/>
  <c r="X200" i="15"/>
  <c r="X195" i="15"/>
  <c r="X187" i="15"/>
  <c r="X184" i="15"/>
  <c r="X179" i="15"/>
  <c r="X171" i="15"/>
  <c r="X168" i="15"/>
  <c r="X163" i="15"/>
  <c r="X155" i="15"/>
  <c r="X152" i="15"/>
  <c r="X147" i="15"/>
  <c r="X139" i="15"/>
  <c r="X136" i="15"/>
  <c r="X131" i="15"/>
  <c r="X123" i="15"/>
  <c r="X120" i="15"/>
  <c r="X115" i="15"/>
  <c r="X107" i="15"/>
  <c r="X104" i="15"/>
  <c r="X99" i="15"/>
  <c r="X91" i="15"/>
  <c r="X88" i="15"/>
  <c r="X83" i="15"/>
  <c r="X75" i="15"/>
  <c r="X72" i="15"/>
  <c r="X67" i="15"/>
  <c r="X59" i="15"/>
  <c r="X56" i="15"/>
  <c r="X51" i="15"/>
  <c r="X43" i="15"/>
  <c r="X40" i="15"/>
  <c r="X35" i="15"/>
  <c r="X27" i="15"/>
  <c r="X24" i="15"/>
  <c r="X23" i="15"/>
  <c r="X12" i="15"/>
  <c r="X11" i="15"/>
  <c r="X9" i="15"/>
  <c r="X8" i="15"/>
  <c r="X7" i="15"/>
  <c r="X6" i="15"/>
  <c r="X497" i="16"/>
  <c r="X493" i="16"/>
  <c r="X489" i="16"/>
  <c r="X485" i="16"/>
  <c r="X481" i="16"/>
  <c r="X477" i="16"/>
  <c r="X473" i="16"/>
  <c r="X469" i="16"/>
  <c r="X465" i="16"/>
  <c r="X461" i="16"/>
  <c r="X457" i="16"/>
  <c r="X453" i="16"/>
  <c r="X449" i="16"/>
  <c r="X445" i="16"/>
  <c r="X441" i="16"/>
  <c r="X437" i="16"/>
  <c r="X433" i="16"/>
  <c r="X429" i="16"/>
  <c r="X425" i="16"/>
  <c r="X421" i="16"/>
  <c r="X417" i="16"/>
  <c r="X409" i="16"/>
  <c r="X401" i="16"/>
  <c r="X393" i="16"/>
  <c r="X385" i="16"/>
  <c r="X377" i="16"/>
  <c r="X369" i="16"/>
  <c r="X361" i="16"/>
  <c r="X353" i="16"/>
  <c r="X345" i="16"/>
  <c r="X337" i="16"/>
  <c r="X329" i="16"/>
  <c r="X321" i="16"/>
  <c r="X313" i="16"/>
  <c r="X305" i="16"/>
  <c r="X297" i="16"/>
  <c r="X289" i="16"/>
  <c r="X281" i="16"/>
  <c r="X273" i="16"/>
  <c r="X265" i="16"/>
  <c r="X257" i="16"/>
  <c r="X249" i="16"/>
  <c r="X241" i="16"/>
  <c r="X233" i="16"/>
  <c r="X225" i="16"/>
  <c r="X217" i="16"/>
  <c r="X209" i="16"/>
  <c r="X201" i="16"/>
  <c r="X193" i="16"/>
  <c r="X185" i="16"/>
  <c r="X177" i="16"/>
  <c r="X169" i="16"/>
  <c r="X161" i="16"/>
  <c r="X153" i="16"/>
  <c r="X145" i="16"/>
  <c r="X137" i="16"/>
  <c r="X129" i="16"/>
  <c r="X121" i="16"/>
  <c r="X113" i="16"/>
  <c r="X105" i="16"/>
  <c r="X97" i="16"/>
  <c r="X89" i="16"/>
  <c r="X81" i="16"/>
  <c r="X73" i="16"/>
  <c r="X65" i="16"/>
  <c r="X57" i="16"/>
  <c r="X49" i="16"/>
  <c r="X41" i="16"/>
  <c r="X33" i="16"/>
  <c r="X25" i="16"/>
  <c r="W16" i="16"/>
  <c r="X495" i="17"/>
  <c r="X487" i="17"/>
  <c r="X479" i="17"/>
  <c r="X471" i="17"/>
  <c r="X463" i="17"/>
  <c r="X455" i="17"/>
  <c r="X447" i="17"/>
  <c r="X439" i="17"/>
  <c r="X431" i="17"/>
  <c r="X423" i="17"/>
  <c r="X415" i="17"/>
  <c r="X407" i="17"/>
  <c r="X399" i="17"/>
  <c r="X391" i="17"/>
  <c r="X383" i="17"/>
  <c r="X375" i="17"/>
  <c r="X367" i="17"/>
  <c r="X359" i="17"/>
  <c r="X351" i="17"/>
  <c r="X343" i="17"/>
  <c r="X335" i="17"/>
  <c r="X327" i="17"/>
  <c r="X319" i="17"/>
  <c r="X317" i="17"/>
  <c r="X311" i="17"/>
  <c r="X309" i="17"/>
  <c r="X303" i="17"/>
  <c r="X301" i="17"/>
  <c r="X295" i="17"/>
  <c r="X293" i="17"/>
  <c r="X287" i="17"/>
  <c r="X285" i="17"/>
  <c r="X279" i="17"/>
  <c r="X277" i="17"/>
  <c r="X271" i="17"/>
  <c r="X269" i="17"/>
  <c r="X263" i="17"/>
  <c r="X261" i="17"/>
  <c r="X255" i="17"/>
  <c r="X253" i="17"/>
  <c r="X247" i="17"/>
  <c r="X245" i="17"/>
  <c r="X239" i="17"/>
  <c r="X237" i="17"/>
  <c r="X231" i="17"/>
  <c r="X229" i="17"/>
  <c r="X225" i="17"/>
  <c r="X221" i="17"/>
  <c r="X217" i="17"/>
  <c r="X213" i="17"/>
  <c r="X209" i="17"/>
  <c r="X205" i="17"/>
  <c r="X201" i="17"/>
  <c r="X197" i="17"/>
  <c r="X193" i="17"/>
  <c r="X188" i="17"/>
  <c r="X180" i="17"/>
  <c r="X172" i="17"/>
  <c r="X164" i="17"/>
  <c r="X156" i="17"/>
  <c r="X148" i="17"/>
  <c r="X140" i="17"/>
  <c r="X132" i="17"/>
  <c r="X127" i="17"/>
  <c r="X124" i="17"/>
  <c r="X119" i="17"/>
  <c r="X116" i="17"/>
  <c r="X111" i="17"/>
  <c r="X108" i="17"/>
  <c r="X103" i="17"/>
  <c r="X102" i="17"/>
  <c r="X100" i="17"/>
  <c r="X95" i="17"/>
  <c r="X94" i="17"/>
  <c r="X92" i="17"/>
  <c r="X87" i="17"/>
  <c r="X86" i="17"/>
  <c r="X84" i="17"/>
  <c r="X79" i="17"/>
  <c r="X78" i="17"/>
  <c r="X76" i="17"/>
  <c r="X71" i="17"/>
  <c r="X70" i="17"/>
  <c r="X68" i="17"/>
  <c r="X63" i="17"/>
  <c r="X62" i="17"/>
  <c r="X60" i="17"/>
  <c r="X55" i="17"/>
  <c r="X54" i="17"/>
  <c r="X52" i="17"/>
  <c r="X47" i="17"/>
  <c r="X46" i="17"/>
  <c r="X44" i="17"/>
  <c r="X39" i="17"/>
  <c r="X38" i="17"/>
  <c r="X36" i="17"/>
  <c r="X31" i="17"/>
  <c r="X30" i="17"/>
  <c r="X28" i="17"/>
  <c r="X23" i="17"/>
  <c r="X22" i="17"/>
  <c r="X11" i="17"/>
  <c r="X8" i="17"/>
  <c r="X6" i="17"/>
  <c r="X500" i="18"/>
  <c r="X498" i="18"/>
  <c r="X493" i="18"/>
  <c r="X492" i="18"/>
  <c r="X490" i="18"/>
  <c r="X485" i="18"/>
  <c r="X484" i="18"/>
  <c r="X482" i="18"/>
  <c r="X477" i="18"/>
  <c r="X476" i="18"/>
  <c r="X474" i="18"/>
  <c r="X469" i="18"/>
  <c r="X468" i="18"/>
  <c r="X466" i="18"/>
  <c r="X461" i="18"/>
  <c r="X460" i="18"/>
  <c r="X458" i="18"/>
  <c r="X453" i="18"/>
  <c r="X452" i="18"/>
  <c r="X450" i="18"/>
  <c r="X445" i="18"/>
  <c r="X444" i="18"/>
  <c r="X442" i="18"/>
  <c r="X437" i="18"/>
  <c r="X436" i="18"/>
  <c r="X434" i="18"/>
  <c r="X429" i="18"/>
  <c r="X428" i="18"/>
  <c r="X426" i="18"/>
  <c r="X421" i="18"/>
  <c r="X420" i="18"/>
  <c r="X418" i="18"/>
  <c r="X413" i="18"/>
  <c r="X412" i="18"/>
  <c r="X410" i="18"/>
  <c r="X405" i="18"/>
  <c r="X404" i="18"/>
  <c r="X402" i="18"/>
  <c r="X397" i="18"/>
  <c r="X396" i="18"/>
  <c r="X394" i="18"/>
  <c r="X389" i="18"/>
  <c r="X388" i="18"/>
  <c r="X386" i="18"/>
  <c r="X381" i="18"/>
  <c r="X380" i="18"/>
  <c r="X378" i="18"/>
  <c r="X373" i="18"/>
  <c r="X372" i="18"/>
  <c r="X370" i="18"/>
  <c r="X365" i="18"/>
  <c r="X364" i="18"/>
  <c r="X362" i="18"/>
  <c r="X357" i="18"/>
  <c r="X356" i="18"/>
  <c r="X354" i="18"/>
  <c r="X349" i="18"/>
  <c r="X348" i="18"/>
  <c r="X346" i="18"/>
  <c r="X341" i="18"/>
  <c r="X340" i="18"/>
  <c r="X338" i="18"/>
  <c r="X333" i="18"/>
  <c r="X332" i="18"/>
  <c r="X330" i="18"/>
  <c r="X325" i="18"/>
  <c r="X324" i="18"/>
  <c r="X322" i="18"/>
  <c r="X317" i="18"/>
  <c r="X316" i="18"/>
  <c r="X314" i="18"/>
  <c r="X309" i="18"/>
  <c r="X308" i="18"/>
  <c r="X306" i="18"/>
  <c r="X301" i="18"/>
  <c r="X300" i="18"/>
  <c r="X298" i="18"/>
  <c r="X293" i="18"/>
  <c r="X290" i="18"/>
  <c r="X285" i="18"/>
  <c r="X282" i="18"/>
  <c r="X277" i="18"/>
  <c r="X274" i="18"/>
  <c r="X269" i="18"/>
  <c r="X266" i="18"/>
  <c r="X261" i="18"/>
  <c r="X258" i="18"/>
  <c r="X253" i="18"/>
  <c r="X250" i="18"/>
  <c r="X245" i="18"/>
  <c r="X244" i="18"/>
  <c r="X242" i="18"/>
  <c r="X237" i="18"/>
  <c r="X234" i="18"/>
  <c r="X229" i="18"/>
  <c r="X226" i="18"/>
  <c r="X221" i="18"/>
  <c r="X218" i="18"/>
  <c r="X213" i="18"/>
  <c r="X210" i="18"/>
  <c r="X205" i="18"/>
  <c r="X202" i="18"/>
  <c r="X197" i="18"/>
  <c r="X194" i="18"/>
  <c r="X189" i="18"/>
  <c r="X186" i="18"/>
  <c r="X181" i="18"/>
  <c r="X178" i="18"/>
  <c r="X173" i="18"/>
  <c r="X170" i="18"/>
  <c r="X165" i="18"/>
  <c r="X162" i="18"/>
  <c r="X157" i="18"/>
  <c r="X154" i="18"/>
  <c r="X149" i="18"/>
  <c r="X146" i="18"/>
  <c r="X141" i="18"/>
  <c r="X138" i="18"/>
  <c r="X133" i="18"/>
  <c r="X130" i="18"/>
  <c r="X125" i="18"/>
  <c r="X122" i="18"/>
  <c r="X117" i="18"/>
  <c r="X114" i="18"/>
  <c r="X109" i="18"/>
  <c r="X106" i="18"/>
  <c r="X101" i="18"/>
  <c r="X98" i="18"/>
  <c r="X93" i="18"/>
  <c r="X90" i="18"/>
  <c r="X85" i="18"/>
  <c r="X82" i="18"/>
  <c r="X77" i="18"/>
  <c r="X74" i="18"/>
  <c r="X69" i="18"/>
  <c r="X66" i="18"/>
  <c r="X61" i="18"/>
  <c r="X58" i="18"/>
  <c r="X53" i="18"/>
  <c r="X50" i="18"/>
  <c r="X45" i="18"/>
  <c r="X42" i="18"/>
  <c r="X37" i="18"/>
  <c r="X34" i="18"/>
  <c r="X29" i="18"/>
  <c r="X26" i="18"/>
  <c r="X21" i="18"/>
  <c r="X499" i="19"/>
  <c r="X496" i="19"/>
  <c r="X491" i="19"/>
  <c r="X488" i="19"/>
  <c r="X483" i="19"/>
  <c r="X480" i="19"/>
  <c r="X475" i="19"/>
  <c r="X472" i="19"/>
  <c r="X467" i="19"/>
  <c r="X464" i="19"/>
  <c r="X456" i="19"/>
  <c r="X188" i="9"/>
  <c r="X87" i="9"/>
  <c r="X387" i="10"/>
  <c r="X452" i="19"/>
  <c r="X451" i="19"/>
  <c r="X448" i="19"/>
  <c r="X443" i="19"/>
  <c r="X440" i="19"/>
  <c r="X435" i="19"/>
  <c r="X432" i="19"/>
  <c r="X427" i="19"/>
  <c r="X424" i="19"/>
  <c r="X419" i="19"/>
  <c r="X416" i="19"/>
  <c r="X411" i="19"/>
  <c r="X408" i="19"/>
  <c r="X403" i="19"/>
  <c r="X400" i="19"/>
  <c r="X395" i="19"/>
  <c r="X392" i="19"/>
  <c r="X387" i="19"/>
  <c r="X384" i="19"/>
  <c r="X379" i="19"/>
  <c r="X376" i="19"/>
  <c r="X371" i="19"/>
  <c r="X368" i="19"/>
  <c r="X363" i="19"/>
  <c r="X360" i="19"/>
  <c r="X355" i="19"/>
  <c r="X352" i="19"/>
  <c r="X347" i="19"/>
  <c r="X344" i="19"/>
  <c r="X339" i="19"/>
  <c r="X336" i="19"/>
  <c r="X331" i="19"/>
  <c r="X328" i="19"/>
  <c r="X323" i="19"/>
  <c r="X320" i="19"/>
  <c r="X315" i="19"/>
  <c r="X312" i="19"/>
  <c r="X307" i="19"/>
  <c r="X304" i="19"/>
  <c r="X299" i="19"/>
  <c r="X296" i="19"/>
  <c r="X291" i="19"/>
  <c r="X288" i="19"/>
  <c r="X283" i="19"/>
  <c r="X280" i="19"/>
  <c r="X275" i="19"/>
  <c r="X272" i="19"/>
  <c r="X267" i="19"/>
  <c r="X264" i="19"/>
  <c r="X259" i="19"/>
  <c r="X256" i="19"/>
  <c r="X251" i="19"/>
  <c r="X248" i="19"/>
  <c r="X243" i="19"/>
  <c r="X240" i="19"/>
  <c r="X235" i="19"/>
  <c r="X232" i="19"/>
  <c r="X227" i="19"/>
  <c r="X224" i="19"/>
  <c r="X219" i="19"/>
  <c r="X216" i="19"/>
  <c r="X211" i="19"/>
  <c r="X208" i="19"/>
  <c r="X203" i="19"/>
  <c r="X200" i="19"/>
  <c r="X195" i="19"/>
  <c r="X192" i="19"/>
  <c r="X187" i="19"/>
  <c r="X184" i="19"/>
  <c r="X179" i="19"/>
  <c r="X176" i="19"/>
  <c r="X171" i="19"/>
  <c r="X163" i="19"/>
  <c r="X155" i="19"/>
  <c r="X147" i="19"/>
  <c r="X139" i="19"/>
  <c r="X131" i="19"/>
  <c r="X123" i="19"/>
  <c r="X115" i="19"/>
  <c r="X107" i="19"/>
  <c r="X99" i="19"/>
  <c r="X93" i="19"/>
  <c r="X91" i="19"/>
  <c r="X85" i="19"/>
  <c r="X83" i="19"/>
  <c r="X77" i="19"/>
  <c r="X75" i="19"/>
  <c r="X69" i="19"/>
  <c r="X67" i="19"/>
  <c r="X61" i="19"/>
  <c r="X59" i="19"/>
  <c r="X53" i="19"/>
  <c r="X43" i="19"/>
  <c r="X35" i="19"/>
  <c r="X27" i="19"/>
  <c r="X12" i="19"/>
  <c r="X9" i="19"/>
  <c r="X7" i="19"/>
  <c r="X497" i="20"/>
  <c r="X496" i="20"/>
  <c r="X489" i="20"/>
  <c r="X488" i="20"/>
  <c r="X481" i="20"/>
  <c r="X480" i="20"/>
  <c r="X473" i="20"/>
  <c r="X472" i="20"/>
  <c r="X465" i="20"/>
  <c r="X464" i="20"/>
  <c r="X457" i="20"/>
  <c r="X449" i="20"/>
  <c r="X441" i="20"/>
  <c r="X433" i="20"/>
  <c r="X425" i="20"/>
  <c r="X417" i="20"/>
  <c r="X409" i="20"/>
  <c r="X401" i="20"/>
  <c r="X393" i="20"/>
  <c r="X385" i="20"/>
  <c r="X377" i="20"/>
  <c r="X369" i="20"/>
  <c r="X361" i="20"/>
  <c r="X353" i="20"/>
  <c r="X345" i="20"/>
  <c r="X337" i="20"/>
  <c r="X329" i="20"/>
  <c r="X321" i="20"/>
  <c r="X313" i="20"/>
  <c r="X305" i="20"/>
  <c r="X297" i="20"/>
  <c r="X289" i="20"/>
  <c r="X281" i="20"/>
  <c r="X273" i="20"/>
  <c r="X265" i="20"/>
  <c r="X257" i="20"/>
  <c r="X249" i="20"/>
  <c r="X241" i="20"/>
  <c r="X233" i="20"/>
  <c r="X225" i="20"/>
  <c r="X217" i="20"/>
  <c r="X209" i="20"/>
  <c r="X201" i="20"/>
  <c r="X193" i="20"/>
  <c r="X185" i="20"/>
  <c r="X177" i="20"/>
  <c r="X169" i="20"/>
  <c r="X161" i="20"/>
  <c r="X153" i="20"/>
  <c r="X145" i="20"/>
  <c r="X137" i="20"/>
  <c r="X129" i="20"/>
  <c r="X121" i="20"/>
  <c r="X113" i="20"/>
  <c r="X105" i="20"/>
  <c r="X97" i="20"/>
  <c r="X89" i="20"/>
  <c r="X81" i="20"/>
  <c r="X73" i="20"/>
  <c r="X65" i="20"/>
  <c r="X57" i="20"/>
  <c r="X49" i="20"/>
  <c r="X41" i="20"/>
  <c r="X33" i="20"/>
  <c r="X25" i="20"/>
  <c r="X498" i="21"/>
  <c r="X495" i="21"/>
  <c r="X490" i="21"/>
  <c r="X487" i="21"/>
  <c r="X479" i="21"/>
  <c r="X474" i="21"/>
  <c r="X463" i="21"/>
  <c r="X458" i="21"/>
  <c r="X455" i="21"/>
  <c r="X447" i="21"/>
  <c r="X442" i="21"/>
  <c r="X439" i="21"/>
  <c r="X431" i="21"/>
  <c r="X426" i="21"/>
  <c r="X423" i="21"/>
  <c r="X415" i="21"/>
  <c r="X410" i="21"/>
  <c r="X407" i="21"/>
  <c r="X399" i="21"/>
  <c r="X394" i="21"/>
  <c r="X391" i="21"/>
  <c r="X383" i="21"/>
  <c r="X378" i="21"/>
  <c r="X375" i="21"/>
  <c r="X367" i="21"/>
  <c r="X362" i="21"/>
  <c r="X359" i="21"/>
  <c r="X351" i="21"/>
  <c r="X346" i="21"/>
  <c r="X343" i="21"/>
  <c r="X335" i="21"/>
  <c r="X330" i="21"/>
  <c r="X327" i="21"/>
  <c r="X319" i="21"/>
  <c r="X314" i="21"/>
  <c r="X311" i="21"/>
  <c r="X303" i="21"/>
  <c r="X298" i="21"/>
  <c r="X295" i="21"/>
  <c r="X287" i="21"/>
  <c r="X282" i="21"/>
  <c r="X279" i="21"/>
  <c r="X271" i="21"/>
  <c r="X265" i="21"/>
  <c r="X258" i="21"/>
  <c r="X257" i="21"/>
  <c r="X249" i="21"/>
  <c r="X242" i="21"/>
  <c r="X241" i="21"/>
  <c r="X233" i="21"/>
  <c r="X226" i="21"/>
  <c r="X225" i="21"/>
  <c r="X217" i="21"/>
  <c r="X210" i="21"/>
  <c r="X209" i="21"/>
  <c r="X201" i="21"/>
  <c r="X194" i="21"/>
  <c r="X193" i="21"/>
  <c r="X185" i="21"/>
  <c r="X178" i="21"/>
  <c r="X177" i="21"/>
  <c r="X169" i="21"/>
  <c r="X162" i="21"/>
  <c r="X161" i="21"/>
  <c r="X153" i="21"/>
  <c r="X146" i="21"/>
  <c r="X145" i="21"/>
  <c r="X137" i="21"/>
  <c r="X130" i="21"/>
  <c r="X129" i="21"/>
  <c r="X121" i="21"/>
  <c r="X114" i="21"/>
  <c r="X113" i="21"/>
  <c r="X108" i="21"/>
  <c r="X105" i="21"/>
  <c r="X98" i="21"/>
  <c r="X97" i="21"/>
  <c r="X92" i="21"/>
  <c r="X89" i="21"/>
  <c r="X82" i="21"/>
  <c r="X81" i="21"/>
  <c r="X76" i="21"/>
  <c r="X73" i="21"/>
  <c r="X66" i="21"/>
  <c r="X65" i="21"/>
  <c r="X60" i="21"/>
  <c r="X57" i="21"/>
  <c r="X50" i="21"/>
  <c r="X49" i="21"/>
  <c r="X44" i="21"/>
  <c r="X41" i="21"/>
  <c r="X34" i="21"/>
  <c r="X33" i="21"/>
  <c r="X28" i="21"/>
  <c r="X25" i="21"/>
  <c r="X498" i="22"/>
  <c r="X495" i="22"/>
  <c r="X488" i="22"/>
  <c r="X487" i="22"/>
  <c r="X482" i="22"/>
  <c r="X479" i="22"/>
  <c r="X472" i="22"/>
  <c r="X471" i="22"/>
  <c r="X466" i="22"/>
  <c r="X463" i="22"/>
  <c r="X456" i="22"/>
  <c r="X455" i="22"/>
  <c r="X450" i="22"/>
  <c r="X447" i="22"/>
  <c r="X440" i="22"/>
  <c r="X439" i="22"/>
  <c r="X434" i="22"/>
  <c r="X431" i="22"/>
  <c r="X424" i="22"/>
  <c r="X423" i="22"/>
  <c r="X418" i="22"/>
  <c r="X415" i="22"/>
  <c r="X408" i="22"/>
  <c r="X407" i="22"/>
  <c r="X400" i="22"/>
  <c r="X399" i="22"/>
  <c r="X392" i="22"/>
  <c r="X391" i="22"/>
  <c r="X378" i="22"/>
  <c r="X375" i="22"/>
  <c r="X370" i="22"/>
  <c r="X366" i="22"/>
  <c r="X363" i="22"/>
  <c r="X362" i="22"/>
  <c r="X357" i="22"/>
  <c r="X354" i="22"/>
  <c r="X350" i="22"/>
  <c r="X343" i="22"/>
  <c r="X342" i="22"/>
  <c r="X338" i="22"/>
  <c r="X334" i="22"/>
  <c r="X327" i="22"/>
  <c r="X326" i="22"/>
  <c r="X322" i="22"/>
  <c r="X318" i="22"/>
  <c r="X311" i="22"/>
  <c r="X310" i="22"/>
  <c r="X306" i="22"/>
  <c r="X302" i="22"/>
  <c r="X295" i="22"/>
  <c r="X294" i="22"/>
  <c r="X290" i="22"/>
  <c r="X286" i="22"/>
  <c r="X279" i="22"/>
  <c r="X278" i="22"/>
  <c r="X274" i="22"/>
  <c r="X270" i="22"/>
  <c r="X263" i="22"/>
  <c r="X262" i="22"/>
  <c r="X254" i="22"/>
  <c r="X247" i="22"/>
  <c r="X246" i="22"/>
  <c r="X238" i="22"/>
  <c r="X231" i="22"/>
  <c r="X230" i="22"/>
  <c r="X222" i="22"/>
  <c r="X215" i="22"/>
  <c r="X214" i="22"/>
  <c r="X206" i="22"/>
  <c r="X199" i="22"/>
  <c r="X198" i="22"/>
  <c r="X190" i="22"/>
  <c r="X182" i="22"/>
  <c r="X174" i="22"/>
  <c r="X166" i="22"/>
  <c r="X158" i="22"/>
  <c r="X150" i="22"/>
  <c r="X142" i="22"/>
  <c r="X135" i="22"/>
  <c r="X134" i="22"/>
  <c r="X126" i="22"/>
  <c r="X119" i="22"/>
  <c r="X118" i="22"/>
  <c r="X110" i="22"/>
  <c r="X103" i="22"/>
  <c r="X102" i="22"/>
  <c r="X94" i="22"/>
  <c r="X87" i="22"/>
  <c r="X86" i="22"/>
  <c r="X78" i="22"/>
  <c r="X71" i="22"/>
  <c r="X70" i="22"/>
  <c r="X62" i="22"/>
  <c r="X55" i="22"/>
  <c r="X54" i="22"/>
  <c r="X46" i="22"/>
  <c r="X39" i="22"/>
  <c r="X38" i="22"/>
  <c r="X30" i="22"/>
  <c r="X23" i="22"/>
  <c r="X22" i="22"/>
  <c r="X13" i="22"/>
  <c r="X11" i="22"/>
  <c r="X8" i="22"/>
  <c r="X6" i="22"/>
  <c r="X500" i="23"/>
  <c r="X496" i="23"/>
  <c r="X493" i="23"/>
  <c r="X492" i="23"/>
  <c r="X488" i="23"/>
  <c r="X485" i="23"/>
  <c r="X484" i="23"/>
  <c r="X480" i="23"/>
  <c r="X477" i="23"/>
  <c r="X91" i="26"/>
  <c r="X7" i="26"/>
  <c r="X91" i="30"/>
  <c r="X64" i="30"/>
  <c r="X54" i="30"/>
  <c r="X43" i="30"/>
  <c r="X22" i="30"/>
  <c r="X397" i="7"/>
  <c r="X197" i="8"/>
  <c r="X52" i="9"/>
  <c r="X302" i="10"/>
  <c r="X242" i="10"/>
  <c r="X472" i="23"/>
  <c r="X469" i="23"/>
  <c r="X468" i="23"/>
  <c r="X464" i="23"/>
  <c r="X461" i="23"/>
  <c r="X460" i="23"/>
  <c r="X456" i="23"/>
  <c r="X453" i="23"/>
  <c r="X452" i="23"/>
  <c r="X448" i="23"/>
  <c r="X445" i="23"/>
  <c r="X444" i="23"/>
  <c r="X440" i="23"/>
  <c r="X437" i="23"/>
  <c r="X436" i="23"/>
  <c r="X432" i="23"/>
  <c r="X429" i="23"/>
  <c r="X428" i="23"/>
  <c r="X424" i="23"/>
  <c r="X421" i="23"/>
  <c r="X420" i="23"/>
  <c r="X416" i="23"/>
  <c r="X413" i="23"/>
  <c r="X412" i="23"/>
  <c r="X408" i="23"/>
  <c r="X405" i="23"/>
  <c r="X404" i="23"/>
  <c r="X400" i="23"/>
  <c r="X397" i="23"/>
  <c r="X396" i="23"/>
  <c r="X392" i="23"/>
  <c r="X389" i="23"/>
  <c r="X388" i="23"/>
  <c r="X384" i="23"/>
  <c r="X381" i="23"/>
  <c r="X380" i="23"/>
  <c r="X376" i="23"/>
  <c r="X373" i="23"/>
  <c r="X372" i="23"/>
  <c r="X368" i="23"/>
  <c r="X365" i="23"/>
  <c r="X364" i="23"/>
  <c r="X360" i="23"/>
  <c r="X357" i="23"/>
  <c r="X356" i="23"/>
  <c r="X352" i="23"/>
  <c r="X349" i="23"/>
  <c r="X348" i="23"/>
  <c r="X344" i="23"/>
  <c r="X341" i="23"/>
  <c r="X340" i="23"/>
  <c r="X336" i="23"/>
  <c r="X333" i="23"/>
  <c r="X332" i="23"/>
  <c r="X328" i="23"/>
  <c r="X325" i="23"/>
  <c r="X324" i="23"/>
  <c r="X320" i="23"/>
  <c r="X317" i="23"/>
  <c r="X316" i="23"/>
  <c r="X312" i="23"/>
  <c r="X309" i="23"/>
  <c r="X308" i="23"/>
  <c r="X304" i="23"/>
  <c r="X301" i="23"/>
  <c r="X300" i="23"/>
  <c r="X296" i="23"/>
  <c r="X293" i="23"/>
  <c r="X292" i="23"/>
  <c r="X288" i="23"/>
  <c r="X285" i="23"/>
  <c r="X284" i="23"/>
  <c r="X280" i="23"/>
  <c r="X277" i="23"/>
  <c r="X276" i="23"/>
  <c r="X272" i="23"/>
  <c r="X269" i="23"/>
  <c r="X268" i="23"/>
  <c r="X264" i="23"/>
  <c r="X261" i="23"/>
  <c r="X260" i="23"/>
  <c r="X256" i="23"/>
  <c r="X253" i="23"/>
  <c r="X252" i="23"/>
  <c r="X248" i="23"/>
  <c r="X245" i="23"/>
  <c r="X244" i="23"/>
  <c r="X240" i="23"/>
  <c r="X237" i="23"/>
  <c r="X236" i="23"/>
  <c r="X232" i="23"/>
  <c r="X229" i="23"/>
  <c r="X228" i="23"/>
  <c r="X224" i="23"/>
  <c r="X221" i="23"/>
  <c r="X220" i="23"/>
  <c r="X216" i="23"/>
  <c r="X213" i="23"/>
  <c r="X208" i="23"/>
  <c r="X200" i="23"/>
  <c r="X197" i="23"/>
  <c r="X184" i="23"/>
  <c r="X181" i="23"/>
  <c r="X176" i="23"/>
  <c r="X168" i="23"/>
  <c r="X165" i="23"/>
  <c r="X152" i="23"/>
  <c r="X149" i="23"/>
  <c r="X144" i="23"/>
  <c r="X120" i="23"/>
  <c r="X117" i="23"/>
  <c r="X112" i="23"/>
  <c r="X88" i="23"/>
  <c r="X85" i="23"/>
  <c r="X80" i="23"/>
  <c r="X56" i="23"/>
  <c r="X53" i="23"/>
  <c r="X48" i="23"/>
  <c r="X45" i="23"/>
  <c r="X40" i="23"/>
  <c r="X24" i="23"/>
  <c r="X21" i="23"/>
  <c r="V16" i="23"/>
  <c r="X499" i="24"/>
  <c r="X478" i="24"/>
  <c r="X475" i="24"/>
  <c r="X470" i="24"/>
  <c r="X398" i="24"/>
  <c r="X394" i="24"/>
  <c r="X391" i="24"/>
  <c r="X390" i="24"/>
  <c r="X386" i="24"/>
  <c r="X382" i="24"/>
  <c r="X378" i="24"/>
  <c r="X376" i="24"/>
  <c r="X374" i="24"/>
  <c r="X366" i="24"/>
  <c r="X365" i="24"/>
  <c r="X363" i="24"/>
  <c r="X362" i="24"/>
  <c r="X360" i="24"/>
  <c r="X356" i="24"/>
  <c r="X347" i="24"/>
  <c r="X346" i="24"/>
  <c r="X344" i="24"/>
  <c r="X334" i="24"/>
  <c r="X331" i="24"/>
  <c r="X330" i="24"/>
  <c r="X328" i="24"/>
  <c r="X324" i="24"/>
  <c r="X320" i="24"/>
  <c r="X316" i="24"/>
  <c r="X312" i="24"/>
  <c r="X308" i="24"/>
  <c r="X304" i="24"/>
  <c r="X300" i="24"/>
  <c r="X296" i="24"/>
  <c r="X292" i="24"/>
  <c r="X288" i="24"/>
  <c r="X284" i="24"/>
  <c r="X280" i="24"/>
  <c r="X276" i="24"/>
  <c r="X272" i="24"/>
  <c r="X268" i="24"/>
  <c r="X264" i="24"/>
  <c r="X260" i="24"/>
  <c r="X256" i="24"/>
  <c r="X252" i="24"/>
  <c r="X248" i="24"/>
  <c r="X244" i="24"/>
  <c r="X240" i="24"/>
  <c r="X236" i="24"/>
  <c r="X232" i="24"/>
  <c r="X228" i="24"/>
  <c r="X224" i="24"/>
  <c r="X220" i="24"/>
  <c r="X216" i="24"/>
  <c r="X212" i="24"/>
  <c r="X208" i="24"/>
  <c r="X204" i="24"/>
  <c r="X200" i="24"/>
  <c r="X196" i="24"/>
  <c r="X192" i="24"/>
  <c r="X188" i="24"/>
  <c r="X184" i="24"/>
  <c r="X180" i="24"/>
  <c r="X176" i="24"/>
  <c r="X172" i="24"/>
  <c r="X168" i="24"/>
  <c r="X164" i="24"/>
  <c r="X160" i="24"/>
  <c r="X156" i="24"/>
  <c r="X152" i="24"/>
  <c r="X148" i="24"/>
  <c r="X144" i="24"/>
  <c r="X140" i="24"/>
  <c r="X136" i="24"/>
  <c r="X132" i="24"/>
  <c r="X128" i="24"/>
  <c r="X124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X48" i="24"/>
  <c r="X44" i="24"/>
  <c r="X40" i="24"/>
  <c r="X36" i="24"/>
  <c r="X32" i="24"/>
  <c r="X28" i="24"/>
  <c r="X24" i="24"/>
  <c r="X494" i="25"/>
  <c r="X486" i="25"/>
  <c r="X478" i="25"/>
  <c r="X470" i="25"/>
  <c r="X462" i="25"/>
  <c r="X454" i="25"/>
  <c r="X446" i="25"/>
  <c r="X438" i="25"/>
  <c r="X430" i="25"/>
  <c r="X422" i="25"/>
  <c r="X414" i="25"/>
  <c r="X406" i="25"/>
  <c r="X398" i="25"/>
  <c r="X390" i="25"/>
  <c r="X382" i="25"/>
  <c r="X374" i="25"/>
  <c r="X366" i="25"/>
  <c r="X358" i="25"/>
  <c r="X350" i="25"/>
  <c r="X342" i="25"/>
  <c r="X334" i="25"/>
  <c r="X326" i="25"/>
  <c r="X318" i="25"/>
  <c r="X314" i="25"/>
  <c r="X310" i="25"/>
  <c r="X302" i="25"/>
  <c r="X298" i="25"/>
  <c r="X294" i="25"/>
  <c r="X286" i="25"/>
  <c r="X282" i="25"/>
  <c r="X278" i="25"/>
  <c r="X270" i="25"/>
  <c r="X266" i="25"/>
  <c r="X262" i="25"/>
  <c r="X254" i="25"/>
  <c r="X250" i="25"/>
  <c r="X246" i="25"/>
  <c r="X238" i="25"/>
  <c r="X234" i="25"/>
  <c r="X227" i="25"/>
  <c r="X226" i="25"/>
  <c r="X214" i="25"/>
  <c r="X210" i="25"/>
  <c r="X195" i="25"/>
  <c r="X182" i="25"/>
  <c r="X163" i="25"/>
  <c r="X150" i="25"/>
  <c r="X131" i="25"/>
  <c r="X118" i="25"/>
  <c r="X107" i="25"/>
  <c r="X103" i="25"/>
  <c r="X99" i="25"/>
  <c r="X95" i="25"/>
  <c r="X91" i="25"/>
  <c r="X87" i="25"/>
  <c r="X83" i="25"/>
  <c r="X79" i="25"/>
  <c r="X75" i="25"/>
  <c r="X71" i="25"/>
  <c r="X67" i="25"/>
  <c r="X63" i="25"/>
  <c r="X62" i="25"/>
  <c r="X59" i="25"/>
  <c r="X55" i="25"/>
  <c r="X54" i="25"/>
  <c r="X51" i="25"/>
  <c r="X47" i="25"/>
  <c r="X46" i="25"/>
  <c r="X43" i="25"/>
  <c r="X39" i="25"/>
  <c r="X38" i="25"/>
  <c r="X35" i="25"/>
  <c r="X31" i="25"/>
  <c r="X30" i="25"/>
  <c r="X27" i="25"/>
  <c r="X23" i="25"/>
  <c r="X22" i="25"/>
  <c r="X13" i="25"/>
  <c r="X11" i="25"/>
  <c r="X497" i="26"/>
  <c r="X493" i="26"/>
  <c r="X492" i="26"/>
  <c r="X489" i="26"/>
  <c r="X481" i="26"/>
  <c r="X476" i="26"/>
  <c r="X471" i="26"/>
  <c r="X468" i="26"/>
  <c r="X465" i="26"/>
  <c r="X457" i="26"/>
  <c r="X455" i="26"/>
  <c r="X449" i="26"/>
  <c r="X442" i="26"/>
  <c r="X441" i="26"/>
  <c r="X436" i="26"/>
  <c r="X433" i="26"/>
  <c r="X425" i="26"/>
  <c r="X423" i="26"/>
  <c r="X417" i="26"/>
  <c r="X410" i="26"/>
  <c r="X409" i="26"/>
  <c r="X407" i="26"/>
  <c r="X404" i="26"/>
  <c r="X402" i="26"/>
  <c r="X401" i="26"/>
  <c r="X394" i="26"/>
  <c r="X393" i="26"/>
  <c r="X388" i="26"/>
  <c r="X385" i="26"/>
  <c r="X381" i="26"/>
  <c r="X372" i="26"/>
  <c r="X369" i="26"/>
  <c r="X365" i="26"/>
  <c r="X364" i="26"/>
  <c r="X356" i="26"/>
  <c r="X353" i="26"/>
  <c r="X349" i="26"/>
  <c r="X340" i="26"/>
  <c r="X337" i="26"/>
  <c r="X333" i="26"/>
  <c r="X324" i="26"/>
  <c r="X321" i="26"/>
  <c r="X308" i="26"/>
  <c r="X305" i="26"/>
  <c r="X301" i="26"/>
  <c r="X300" i="26"/>
  <c r="X299" i="26"/>
  <c r="X298" i="26"/>
  <c r="X297" i="26"/>
  <c r="X295" i="26"/>
  <c r="X294" i="26"/>
  <c r="X291" i="26"/>
  <c r="X289" i="26"/>
  <c r="X276" i="26"/>
  <c r="X273" i="26"/>
  <c r="X269" i="26"/>
  <c r="X267" i="26"/>
  <c r="X266" i="26"/>
  <c r="X265" i="26"/>
  <c r="X263" i="26"/>
  <c r="X262" i="26"/>
  <c r="X259" i="26"/>
  <c r="X257" i="26"/>
  <c r="X244" i="26"/>
  <c r="X236" i="26"/>
  <c r="X228" i="26"/>
  <c r="X227" i="26"/>
  <c r="X220" i="26"/>
  <c r="X219" i="26"/>
  <c r="X212" i="26"/>
  <c r="X211" i="26"/>
  <c r="X204" i="26"/>
  <c r="X203" i="26"/>
  <c r="X196" i="26"/>
  <c r="X195" i="26"/>
  <c r="X188" i="26"/>
  <c r="X187" i="26"/>
  <c r="X180" i="26"/>
  <c r="X179" i="26"/>
  <c r="X172" i="26"/>
  <c r="X171" i="26"/>
  <c r="X164" i="26"/>
  <c r="X163" i="26"/>
  <c r="X156" i="26"/>
  <c r="X155" i="26"/>
  <c r="X148" i="26"/>
  <c r="X147" i="26"/>
  <c r="X140" i="26"/>
  <c r="X139" i="26"/>
  <c r="X132" i="26"/>
  <c r="X131" i="26"/>
  <c r="X124" i="26"/>
  <c r="X123" i="26"/>
  <c r="X116" i="26"/>
  <c r="X115" i="26"/>
  <c r="X108" i="26"/>
  <c r="X12" i="26"/>
  <c r="X9" i="26"/>
  <c r="X497" i="27"/>
  <c r="X489" i="27"/>
  <c r="X86" i="30"/>
  <c r="X35" i="30"/>
  <c r="X156" i="9"/>
  <c r="X453" i="10"/>
  <c r="X482" i="27"/>
  <c r="X481" i="27"/>
  <c r="X474" i="27"/>
  <c r="X473" i="27"/>
  <c r="X466" i="27"/>
  <c r="X465" i="27"/>
  <c r="X458" i="27"/>
  <c r="X457" i="27"/>
  <c r="X450" i="27"/>
  <c r="X449" i="27"/>
  <c r="X442" i="27"/>
  <c r="X441" i="27"/>
  <c r="X434" i="27"/>
  <c r="X433" i="27"/>
  <c r="X426" i="27"/>
  <c r="X425" i="27"/>
  <c r="X418" i="27"/>
  <c r="X417" i="27"/>
  <c r="X410" i="27"/>
  <c r="X409" i="27"/>
  <c r="X402" i="27"/>
  <c r="X401" i="27"/>
  <c r="X394" i="27"/>
  <c r="X393" i="27"/>
  <c r="X386" i="27"/>
  <c r="X385" i="27"/>
  <c r="X378" i="27"/>
  <c r="X377" i="27"/>
  <c r="X370" i="27"/>
  <c r="X369" i="27"/>
  <c r="X362" i="27"/>
  <c r="X361" i="27"/>
  <c r="X354" i="27"/>
  <c r="X353" i="27"/>
  <c r="X346" i="27"/>
  <c r="X345" i="27"/>
  <c r="X338" i="27"/>
  <c r="X337" i="27"/>
  <c r="X330" i="27"/>
  <c r="X329" i="27"/>
  <c r="X322" i="27"/>
  <c r="X321" i="27"/>
  <c r="X314" i="27"/>
  <c r="X313" i="27"/>
  <c r="X306" i="27"/>
  <c r="X305" i="27"/>
  <c r="X298" i="27"/>
  <c r="X297" i="27"/>
  <c r="X290" i="27"/>
  <c r="X289" i="27"/>
  <c r="X282" i="27"/>
  <c r="X281" i="27"/>
  <c r="X274" i="27"/>
  <c r="X273" i="27"/>
  <c r="X266" i="27"/>
  <c r="X265" i="27"/>
  <c r="X258" i="27"/>
  <c r="X257" i="27"/>
  <c r="X250" i="27"/>
  <c r="X249" i="27"/>
  <c r="X242" i="27"/>
  <c r="X241" i="27"/>
  <c r="X234" i="27"/>
  <c r="X233" i="27"/>
  <c r="X226" i="27"/>
  <c r="X225" i="27"/>
  <c r="X218" i="27"/>
  <c r="X217" i="27"/>
  <c r="X210" i="27"/>
  <c r="X209" i="27"/>
  <c r="X202" i="27"/>
  <c r="X201" i="27"/>
  <c r="X194" i="27"/>
  <c r="X193" i="27"/>
  <c r="X186" i="27"/>
  <c r="X185" i="27"/>
  <c r="X178" i="27"/>
  <c r="X177" i="27"/>
  <c r="X170" i="27"/>
  <c r="X169" i="27"/>
  <c r="X162" i="27"/>
  <c r="X161" i="27"/>
  <c r="X154" i="27"/>
  <c r="X153" i="27"/>
  <c r="X146" i="27"/>
  <c r="X145" i="27"/>
  <c r="X138" i="27"/>
  <c r="X137" i="27"/>
  <c r="X130" i="27"/>
  <c r="X129" i="27"/>
  <c r="X122" i="27"/>
  <c r="X121" i="27"/>
  <c r="X114" i="27"/>
  <c r="X113" i="27"/>
  <c r="X106" i="27"/>
  <c r="X105" i="27"/>
  <c r="X98" i="27"/>
  <c r="X97" i="27"/>
  <c r="X90" i="27"/>
  <c r="X89" i="27"/>
  <c r="X82" i="27"/>
  <c r="X81" i="27"/>
  <c r="X74" i="27"/>
  <c r="X73" i="27"/>
  <c r="X66" i="27"/>
  <c r="X65" i="27"/>
  <c r="X58" i="27"/>
  <c r="X57" i="27"/>
  <c r="X50" i="27"/>
  <c r="X49" i="27"/>
  <c r="X42" i="27"/>
  <c r="X41" i="27"/>
  <c r="X34" i="27"/>
  <c r="X33" i="27"/>
  <c r="X26" i="27"/>
  <c r="X25" i="27"/>
  <c r="X496" i="28"/>
  <c r="X495" i="28"/>
  <c r="X488" i="28"/>
  <c r="X487" i="28"/>
  <c r="X480" i="28"/>
  <c r="X479" i="28"/>
  <c r="X472" i="28"/>
  <c r="X471" i="28"/>
  <c r="X464" i="28"/>
  <c r="X463" i="28"/>
  <c r="X456" i="28"/>
  <c r="X455" i="28"/>
  <c r="X448" i="28"/>
  <c r="X447" i="28"/>
  <c r="X440" i="28"/>
  <c r="X439" i="28"/>
  <c r="X432" i="28"/>
  <c r="X431" i="28"/>
  <c r="X424" i="28"/>
  <c r="X423" i="28"/>
  <c r="X416" i="28"/>
  <c r="X415" i="28"/>
  <c r="X408" i="28"/>
  <c r="X407" i="28"/>
  <c r="X400" i="28"/>
  <c r="X399" i="28"/>
  <c r="X392" i="28"/>
  <c r="X391" i="28"/>
  <c r="X384" i="28"/>
  <c r="X383" i="28"/>
  <c r="X376" i="28"/>
  <c r="X375" i="28"/>
  <c r="X368" i="28"/>
  <c r="X367" i="28"/>
  <c r="X360" i="28"/>
  <c r="X359" i="28"/>
  <c r="X352" i="28"/>
  <c r="X351" i="28"/>
  <c r="X344" i="28"/>
  <c r="X343" i="28"/>
  <c r="X336" i="28"/>
  <c r="X335" i="28"/>
  <c r="X328" i="28"/>
  <c r="X327" i="28"/>
  <c r="X320" i="28"/>
  <c r="X319" i="28"/>
  <c r="X312" i="28"/>
  <c r="X311" i="28"/>
  <c r="X304" i="28"/>
  <c r="X303" i="28"/>
  <c r="X296" i="28"/>
  <c r="X295" i="28"/>
  <c r="X288" i="28"/>
  <c r="X287" i="28"/>
  <c r="X280" i="28"/>
  <c r="X279" i="28"/>
  <c r="X272" i="28"/>
  <c r="X271" i="28"/>
  <c r="X264" i="28"/>
  <c r="X263" i="28"/>
  <c r="X256" i="28"/>
  <c r="X255" i="28"/>
  <c r="X248" i="28"/>
  <c r="X247" i="28"/>
  <c r="X240" i="28"/>
  <c r="X239" i="28"/>
  <c r="X232" i="28"/>
  <c r="X231" i="28"/>
  <c r="X224" i="28"/>
  <c r="X223" i="28"/>
  <c r="X216" i="28"/>
  <c r="X215" i="28"/>
  <c r="X208" i="28"/>
  <c r="X207" i="28"/>
  <c r="X200" i="28"/>
  <c r="X199" i="28"/>
  <c r="X192" i="28"/>
  <c r="X191" i="28"/>
  <c r="X184" i="28"/>
  <c r="X183" i="28"/>
  <c r="X176" i="28"/>
  <c r="X175" i="28"/>
  <c r="X168" i="28"/>
  <c r="X167" i="28"/>
  <c r="X162" i="28"/>
  <c r="X160" i="28"/>
  <c r="X159" i="28"/>
  <c r="X152" i="28"/>
  <c r="X151" i="28"/>
  <c r="X146" i="28"/>
  <c r="X144" i="28"/>
  <c r="X143" i="28"/>
  <c r="X136" i="28"/>
  <c r="X135" i="28"/>
  <c r="X130" i="28"/>
  <c r="X127" i="28"/>
  <c r="X119" i="28"/>
  <c r="X114" i="28"/>
  <c r="X112" i="28"/>
  <c r="X111" i="28"/>
  <c r="X104" i="28"/>
  <c r="X103" i="28"/>
  <c r="X98" i="28"/>
  <c r="X95" i="28"/>
  <c r="X87" i="28"/>
  <c r="X82" i="28"/>
  <c r="X80" i="28"/>
  <c r="X79" i="28"/>
  <c r="X72" i="28"/>
  <c r="X71" i="28"/>
  <c r="X65" i="28"/>
  <c r="X64" i="28"/>
  <c r="X63" i="28"/>
  <c r="X56" i="28"/>
  <c r="X55" i="28"/>
  <c r="X48" i="28"/>
  <c r="X47" i="28"/>
  <c r="X40" i="28"/>
  <c r="X39" i="28"/>
  <c r="X32" i="28"/>
  <c r="X31" i="28"/>
  <c r="X24" i="28"/>
  <c r="X23" i="28"/>
  <c r="X13" i="28"/>
  <c r="X11" i="28"/>
  <c r="X8" i="28"/>
  <c r="X6" i="28"/>
  <c r="X494" i="29"/>
  <c r="X493" i="29"/>
  <c r="X486" i="29"/>
  <c r="X485" i="29"/>
  <c r="X478" i="29"/>
  <c r="X477" i="29"/>
  <c r="X470" i="29"/>
  <c r="X469" i="29"/>
  <c r="X462" i="29"/>
  <c r="X461" i="29"/>
  <c r="X454" i="29"/>
  <c r="X453" i="29"/>
  <c r="X446" i="29"/>
  <c r="X445" i="29"/>
  <c r="X438" i="29"/>
  <c r="X437" i="29"/>
  <c r="X430" i="29"/>
  <c r="X429" i="29"/>
  <c r="X422" i="29"/>
  <c r="X421" i="29"/>
  <c r="X414" i="29"/>
  <c r="X413" i="29"/>
  <c r="X406" i="29"/>
  <c r="X405" i="29"/>
  <c r="X400" i="29"/>
  <c r="X398" i="29"/>
  <c r="X397" i="29"/>
  <c r="X392" i="29"/>
  <c r="X390" i="29"/>
  <c r="X389" i="29"/>
  <c r="X384" i="29"/>
  <c r="X382" i="29"/>
  <c r="X381" i="29"/>
  <c r="X376" i="29"/>
  <c r="X374" i="29"/>
  <c r="X373" i="29"/>
  <c r="X368" i="29"/>
  <c r="X366" i="29"/>
  <c r="X365" i="29"/>
  <c r="X360" i="29"/>
  <c r="X358" i="29"/>
  <c r="X357" i="29"/>
  <c r="X352" i="29"/>
  <c r="X350" i="29"/>
  <c r="X349" i="29"/>
  <c r="X344" i="29"/>
  <c r="X342" i="29"/>
  <c r="X341" i="29"/>
  <c r="X336" i="29"/>
  <c r="X334" i="29"/>
  <c r="X333" i="29"/>
  <c r="X328" i="29"/>
  <c r="X326" i="29"/>
  <c r="X325" i="29"/>
  <c r="X320" i="29"/>
  <c r="X318" i="29"/>
  <c r="X317" i="29"/>
  <c r="X312" i="29"/>
  <c r="X310" i="29"/>
  <c r="X309" i="29"/>
  <c r="X304" i="29"/>
  <c r="X302" i="29"/>
  <c r="X301" i="29"/>
  <c r="X296" i="29"/>
  <c r="X294" i="29"/>
  <c r="X293" i="29"/>
  <c r="X288" i="29"/>
  <c r="X286" i="29"/>
  <c r="X285" i="29"/>
  <c r="X280" i="29"/>
  <c r="X278" i="29"/>
  <c r="X277" i="29"/>
  <c r="X272" i="29"/>
  <c r="X270" i="29"/>
  <c r="X269" i="29"/>
  <c r="X264" i="29"/>
  <c r="X262" i="29"/>
  <c r="X261" i="29"/>
  <c r="X256" i="29"/>
  <c r="X254" i="29"/>
  <c r="X253" i="29"/>
  <c r="X248" i="29"/>
  <c r="X246" i="29"/>
  <c r="X245" i="29"/>
  <c r="X240" i="29"/>
  <c r="X238" i="29"/>
  <c r="X237" i="29"/>
  <c r="X232" i="29"/>
  <c r="X230" i="29"/>
  <c r="X229" i="29"/>
  <c r="X224" i="29"/>
  <c r="X222" i="29"/>
  <c r="X216" i="29"/>
  <c r="X214" i="29"/>
  <c r="X213" i="29"/>
  <c r="X208" i="29"/>
  <c r="X206" i="29"/>
  <c r="X205" i="29"/>
  <c r="X200" i="29"/>
  <c r="X198" i="29"/>
  <c r="X197" i="29"/>
  <c r="X192" i="29"/>
  <c r="X190" i="29"/>
  <c r="X189" i="29"/>
  <c r="X184" i="29"/>
  <c r="X182" i="29"/>
  <c r="X181" i="29"/>
  <c r="X176" i="29"/>
  <c r="X174" i="29"/>
  <c r="X173" i="29"/>
  <c r="X168" i="29"/>
  <c r="X166" i="29"/>
  <c r="X160" i="29"/>
  <c r="X158" i="29"/>
  <c r="X150" i="29"/>
  <c r="X142" i="29"/>
  <c r="X134" i="29"/>
  <c r="X126" i="29"/>
  <c r="X118" i="29"/>
  <c r="X110" i="29"/>
  <c r="X102" i="29"/>
  <c r="X94" i="29"/>
  <c r="X86" i="29"/>
  <c r="X78" i="29"/>
  <c r="X70" i="29"/>
  <c r="X62" i="29"/>
  <c r="X54" i="29"/>
  <c r="X46" i="29"/>
  <c r="X38" i="29"/>
  <c r="X30" i="29"/>
  <c r="X22" i="29"/>
  <c r="X500" i="30"/>
  <c r="X492" i="30"/>
  <c r="X484" i="30"/>
  <c r="X476" i="30"/>
  <c r="X468" i="30"/>
  <c r="X460" i="30"/>
  <c r="X452" i="30"/>
  <c r="X444" i="30"/>
  <c r="X436" i="30"/>
  <c r="X428" i="30"/>
  <c r="X420" i="30"/>
  <c r="X412" i="30"/>
  <c r="X404" i="30"/>
  <c r="X396" i="30"/>
  <c r="X388" i="30"/>
  <c r="X380" i="30"/>
  <c r="X372" i="30"/>
  <c r="X364" i="30"/>
  <c r="X358" i="30"/>
  <c r="X350" i="30"/>
  <c r="X342" i="30"/>
  <c r="X334" i="30"/>
  <c r="X326" i="30"/>
  <c r="X318" i="30"/>
  <c r="X310" i="30"/>
  <c r="X302" i="30"/>
  <c r="X294" i="30"/>
  <c r="X286" i="30"/>
  <c r="X278" i="30"/>
  <c r="X270" i="30"/>
  <c r="X262" i="30"/>
  <c r="X254" i="30"/>
  <c r="X246" i="30"/>
  <c r="X238" i="30"/>
  <c r="X230" i="30"/>
  <c r="X222" i="30"/>
  <c r="X214" i="30"/>
  <c r="X211" i="30"/>
  <c r="X206" i="30"/>
  <c r="X203" i="30"/>
  <c r="X198" i="30"/>
  <c r="X195" i="30"/>
  <c r="X190" i="30"/>
  <c r="X182" i="30"/>
  <c r="X174" i="30"/>
  <c r="X166" i="30"/>
  <c r="X158" i="30"/>
  <c r="X150" i="30"/>
  <c r="X142" i="30"/>
  <c r="X134" i="30"/>
  <c r="X126" i="30"/>
  <c r="X118" i="30"/>
  <c r="X83" i="30"/>
  <c r="X38" i="30"/>
  <c r="X357" i="8"/>
  <c r="X108" i="9"/>
  <c r="X424" i="11"/>
  <c r="X7" i="30"/>
  <c r="W16" i="30"/>
  <c r="X500" i="31"/>
  <c r="X497" i="31"/>
  <c r="X492" i="31"/>
  <c r="X489" i="31"/>
  <c r="X484" i="31"/>
  <c r="X481" i="31"/>
  <c r="X476" i="31"/>
  <c r="X473" i="31"/>
  <c r="X468" i="31"/>
  <c r="X465" i="31"/>
  <c r="X460" i="31"/>
  <c r="X457" i="31"/>
  <c r="X452" i="31"/>
  <c r="X449" i="31"/>
  <c r="X444" i="31"/>
  <c r="X441" i="31"/>
  <c r="X436" i="31"/>
  <c r="X433" i="31"/>
  <c r="X428" i="31"/>
  <c r="X425" i="31"/>
  <c r="X420" i="31"/>
  <c r="X417" i="31"/>
  <c r="X412" i="31"/>
  <c r="X409" i="31"/>
  <c r="X404" i="31"/>
  <c r="X396" i="31"/>
  <c r="X388" i="31"/>
  <c r="X380" i="31"/>
  <c r="X372" i="31"/>
  <c r="X364" i="31"/>
  <c r="X356" i="31"/>
  <c r="X348" i="31"/>
  <c r="X340" i="31"/>
  <c r="X332" i="31"/>
  <c r="X324" i="31"/>
  <c r="X316" i="31"/>
  <c r="X313" i="31"/>
  <c r="X308" i="31"/>
  <c r="X305" i="31"/>
  <c r="X300" i="31"/>
  <c r="X297" i="31"/>
  <c r="X292" i="31"/>
  <c r="X289" i="31"/>
  <c r="X284" i="31"/>
  <c r="X276" i="31"/>
  <c r="X268" i="31"/>
  <c r="X260" i="31"/>
  <c r="X252" i="31"/>
  <c r="X244" i="31"/>
  <c r="X236" i="31"/>
  <c r="X228" i="31"/>
  <c r="X220" i="31"/>
  <c r="X212" i="31"/>
  <c r="X204" i="31"/>
  <c r="X196" i="31"/>
  <c r="X188" i="31"/>
  <c r="X180" i="31"/>
  <c r="X172" i="31"/>
  <c r="X164" i="31"/>
  <c r="X156" i="31"/>
  <c r="X148" i="31"/>
  <c r="X140" i="31"/>
  <c r="X132" i="31"/>
  <c r="X124" i="31"/>
  <c r="X116" i="31"/>
  <c r="X108" i="31"/>
  <c r="X100" i="31"/>
  <c r="X92" i="31"/>
  <c r="X84" i="31"/>
  <c r="X76" i="31"/>
  <c r="X68" i="31"/>
  <c r="X60" i="31"/>
  <c r="X52" i="31"/>
  <c r="X44" i="31"/>
  <c r="X36" i="31"/>
  <c r="X28" i="31"/>
  <c r="X498" i="32"/>
  <c r="X490" i="32"/>
  <c r="X482" i="32"/>
  <c r="X474" i="32"/>
  <c r="X471" i="32"/>
  <c r="X466" i="32"/>
  <c r="X463" i="32"/>
  <c r="X458" i="32"/>
  <c r="X450" i="32"/>
  <c r="X442" i="32"/>
  <c r="X434" i="32"/>
  <c r="X426" i="32"/>
  <c r="X418" i="32"/>
  <c r="X410" i="32"/>
  <c r="X402" i="32"/>
  <c r="X394" i="32"/>
  <c r="X386" i="32"/>
  <c r="X378" i="32"/>
  <c r="X370" i="32"/>
  <c r="X362" i="32"/>
  <c r="X354" i="32"/>
  <c r="X346" i="32"/>
  <c r="X343" i="32"/>
  <c r="X338" i="32"/>
  <c r="X335" i="32"/>
  <c r="X330" i="32"/>
  <c r="X327" i="32"/>
  <c r="X322" i="32"/>
  <c r="X319" i="32"/>
  <c r="X314" i="32"/>
  <c r="X311" i="32"/>
  <c r="X306" i="32"/>
  <c r="X303" i="32"/>
  <c r="X298" i="32"/>
  <c r="X295" i="32"/>
  <c r="X290" i="32"/>
  <c r="X287" i="32"/>
  <c r="X282" i="32"/>
  <c r="X279" i="32"/>
  <c r="X274" i="32"/>
  <c r="X271" i="32"/>
  <c r="X266" i="32"/>
  <c r="X263" i="32"/>
  <c r="X258" i="32"/>
  <c r="X255" i="32"/>
  <c r="X250" i="32"/>
  <c r="X247" i="32"/>
  <c r="X242" i="32"/>
  <c r="X239" i="32"/>
  <c r="X234" i="32"/>
  <c r="X231" i="32"/>
  <c r="X226" i="32"/>
  <c r="X223" i="32"/>
  <c r="X218" i="32"/>
  <c r="X215" i="32"/>
  <c r="X210" i="32"/>
  <c r="X207" i="32"/>
  <c r="X202" i="32"/>
  <c r="X194" i="32"/>
  <c r="X186" i="32"/>
  <c r="X178" i="32"/>
  <c r="X170" i="32"/>
  <c r="X167" i="32"/>
  <c r="X162" i="32"/>
  <c r="X159" i="32"/>
  <c r="X154" i="32"/>
  <c r="X151" i="32"/>
  <c r="X146" i="32"/>
  <c r="X143" i="32"/>
  <c r="X138" i="32"/>
  <c r="X135" i="32"/>
  <c r="X130" i="32"/>
  <c r="X127" i="32"/>
  <c r="X122" i="32"/>
  <c r="X119" i="32"/>
  <c r="X114" i="32"/>
  <c r="X111" i="32"/>
  <c r="X106" i="32"/>
  <c r="X103" i="32"/>
  <c r="X98" i="32"/>
  <c r="X95" i="32"/>
  <c r="X90" i="32"/>
  <c r="X87" i="32"/>
  <c r="X82" i="32"/>
  <c r="X79" i="32"/>
  <c r="X74" i="32"/>
  <c r="X71" i="32"/>
  <c r="X66" i="32"/>
  <c r="X63" i="32"/>
  <c r="X58" i="32"/>
  <c r="X55" i="32"/>
  <c r="X50" i="32"/>
  <c r="X47" i="32"/>
  <c r="X42" i="32"/>
  <c r="X39" i="32"/>
  <c r="X34" i="32"/>
  <c r="X31" i="32"/>
  <c r="X26" i="32"/>
  <c r="X23" i="32"/>
  <c r="X13" i="32"/>
  <c r="X11" i="32"/>
  <c r="X8" i="32"/>
  <c r="X6" i="32"/>
  <c r="X496" i="3"/>
  <c r="X493" i="3"/>
  <c r="X488" i="3"/>
  <c r="X485" i="3"/>
  <c r="X480" i="3"/>
  <c r="X477" i="3"/>
  <c r="X472" i="3"/>
  <c r="X469" i="3"/>
  <c r="X464" i="3"/>
  <c r="X461" i="3"/>
  <c r="X456" i="3"/>
  <c r="X453" i="3"/>
  <c r="X448" i="3"/>
  <c r="X445" i="3"/>
  <c r="X440" i="3"/>
  <c r="X437" i="3"/>
  <c r="X432" i="3"/>
  <c r="X429" i="3"/>
  <c r="X424" i="3"/>
  <c r="X421" i="3"/>
  <c r="X416" i="3"/>
  <c r="X413" i="3"/>
  <c r="X408" i="3"/>
  <c r="X405" i="3"/>
  <c r="X400" i="3"/>
  <c r="X397" i="3"/>
  <c r="X392" i="3"/>
  <c r="X389" i="3"/>
  <c r="X384" i="3"/>
  <c r="X381" i="3"/>
  <c r="X376" i="3"/>
  <c r="X373" i="3"/>
  <c r="X368" i="3"/>
  <c r="X365" i="3"/>
  <c r="X357" i="3"/>
  <c r="X349" i="3"/>
  <c r="X343" i="3"/>
  <c r="X341" i="3"/>
  <c r="X335" i="3"/>
  <c r="X333" i="3"/>
  <c r="X327" i="3"/>
  <c r="X325" i="3"/>
  <c r="X319" i="3"/>
  <c r="X317" i="3"/>
  <c r="X311" i="3"/>
  <c r="X309" i="3"/>
  <c r="X303" i="3"/>
  <c r="X301" i="3"/>
  <c r="X295" i="3"/>
  <c r="X293" i="3"/>
  <c r="X287" i="3"/>
  <c r="X285" i="3"/>
  <c r="X279" i="3"/>
  <c r="X277" i="3"/>
  <c r="X271" i="3"/>
  <c r="X269" i="3"/>
  <c r="X263" i="3"/>
  <c r="X261" i="3"/>
  <c r="X255" i="3"/>
  <c r="X253" i="3"/>
  <c r="X249" i="3"/>
  <c r="X247" i="3"/>
  <c r="X245" i="3"/>
  <c r="X239" i="3"/>
  <c r="X237" i="3"/>
  <c r="X233" i="3"/>
  <c r="X231" i="3"/>
  <c r="X229" i="3"/>
  <c r="X223" i="3"/>
  <c r="X221" i="3"/>
  <c r="X217" i="3"/>
  <c r="X215" i="3"/>
  <c r="X213" i="3"/>
  <c r="X207" i="3"/>
  <c r="X205" i="3"/>
  <c r="X201" i="3"/>
  <c r="X199" i="3"/>
  <c r="X197" i="3"/>
  <c r="X191" i="3"/>
  <c r="X189" i="3"/>
  <c r="X185" i="3"/>
  <c r="X183" i="3"/>
  <c r="X181" i="3"/>
  <c r="X175" i="3"/>
  <c r="X173" i="3"/>
  <c r="X169" i="3"/>
  <c r="X167" i="3"/>
  <c r="X165" i="3"/>
  <c r="X159" i="3"/>
  <c r="X157" i="3"/>
  <c r="X153" i="3"/>
  <c r="X151" i="3"/>
  <c r="X149" i="3"/>
  <c r="X143" i="3"/>
  <c r="X141" i="3"/>
  <c r="X137" i="3"/>
  <c r="X135" i="3"/>
  <c r="X133" i="3"/>
  <c r="X127" i="3"/>
  <c r="X125" i="3"/>
  <c r="X121" i="3"/>
  <c r="X119" i="3"/>
  <c r="X117" i="3"/>
  <c r="X111" i="3"/>
  <c r="X109" i="3"/>
  <c r="X105" i="3"/>
  <c r="X103" i="3"/>
  <c r="X101" i="3"/>
  <c r="X95" i="3"/>
  <c r="X93" i="3"/>
  <c r="X89" i="3"/>
  <c r="X87" i="3"/>
  <c r="X85" i="3"/>
  <c r="X79" i="3"/>
  <c r="X77" i="3"/>
  <c r="X73" i="3"/>
  <c r="X71" i="3"/>
  <c r="X69" i="3"/>
  <c r="X65" i="3"/>
  <c r="X63" i="3"/>
  <c r="X61" i="3"/>
  <c r="X55" i="3"/>
  <c r="X47" i="3"/>
  <c r="X41" i="3"/>
  <c r="X39" i="3"/>
  <c r="X36" i="3"/>
  <c r="X30" i="3"/>
  <c r="X22" i="3"/>
  <c r="U16" i="3"/>
  <c r="X486" i="2"/>
  <c r="X478" i="2"/>
  <c r="X470" i="2"/>
  <c r="X462" i="2"/>
  <c r="X454" i="2"/>
  <c r="X446" i="2"/>
  <c r="X438" i="2"/>
  <c r="X430" i="2"/>
  <c r="X422" i="2"/>
  <c r="X420" i="2"/>
  <c r="X414" i="2"/>
  <c r="X412" i="2"/>
  <c r="X407" i="2"/>
  <c r="X406" i="2"/>
  <c r="X404" i="2"/>
  <c r="X399" i="2"/>
  <c r="X398" i="2"/>
  <c r="X391" i="2"/>
  <c r="X390" i="2"/>
  <c r="X383" i="2"/>
  <c r="X382" i="2"/>
  <c r="X375" i="2"/>
  <c r="X374" i="2"/>
  <c r="X367" i="2"/>
  <c r="X366" i="2"/>
  <c r="X359" i="2"/>
  <c r="X358" i="2"/>
  <c r="X356" i="2"/>
  <c r="X351" i="2"/>
  <c r="X350" i="2"/>
  <c r="X348" i="2"/>
  <c r="X343" i="2"/>
  <c r="X342" i="2"/>
  <c r="X340" i="2"/>
  <c r="X335" i="2"/>
  <c r="X334" i="2"/>
  <c r="X332" i="2"/>
  <c r="X327" i="2"/>
  <c r="X326" i="2"/>
  <c r="X324" i="2"/>
  <c r="X319" i="2"/>
  <c r="X318" i="2"/>
  <c r="X316" i="2"/>
  <c r="X311" i="2"/>
  <c r="X310" i="2"/>
  <c r="X308" i="2"/>
  <c r="X303" i="2"/>
  <c r="X302" i="2"/>
  <c r="X300" i="2"/>
  <c r="X295" i="2"/>
  <c r="X294" i="2"/>
  <c r="X292" i="2"/>
  <c r="X287" i="2"/>
  <c r="X286" i="2"/>
  <c r="X284" i="2"/>
  <c r="X279" i="2"/>
  <c r="X278" i="2"/>
  <c r="X276" i="2"/>
  <c r="X271" i="2"/>
  <c r="X270" i="2"/>
  <c r="X268" i="2"/>
  <c r="X263" i="2"/>
  <c r="X262" i="2"/>
  <c r="X255" i="2"/>
  <c r="X254" i="2"/>
  <c r="X252" i="2"/>
  <c r="X247" i="2"/>
  <c r="X246" i="2"/>
  <c r="X239" i="2"/>
  <c r="X238" i="2"/>
  <c r="X236" i="2"/>
  <c r="X231" i="2"/>
  <c r="X230" i="2"/>
  <c r="X223" i="2"/>
  <c r="X222" i="2"/>
  <c r="X220" i="2"/>
  <c r="X215" i="2"/>
  <c r="X214" i="2"/>
  <c r="X206" i="2"/>
  <c r="X199" i="2"/>
  <c r="X198" i="2"/>
  <c r="X196" i="2"/>
  <c r="X191" i="2"/>
  <c r="X190" i="2"/>
  <c r="X188" i="2"/>
  <c r="X180" i="2"/>
  <c r="X178" i="2"/>
  <c r="X175" i="2"/>
  <c r="X174" i="2"/>
  <c r="X172" i="2"/>
  <c r="X156" i="2"/>
  <c r="X155" i="2"/>
  <c r="X148" i="2"/>
  <c r="X147" i="2"/>
  <c r="X140" i="2"/>
  <c r="X139" i="2"/>
  <c r="X132" i="2"/>
  <c r="X131" i="2"/>
  <c r="X124" i="2"/>
  <c r="X123" i="2"/>
  <c r="X116" i="2"/>
  <c r="X115" i="2"/>
  <c r="X108" i="2"/>
  <c r="X107" i="2"/>
  <c r="X100" i="2"/>
  <c r="X99" i="2"/>
  <c r="X92" i="2"/>
  <c r="X91" i="2"/>
  <c r="X84" i="2"/>
  <c r="X83" i="2"/>
  <c r="X76" i="2"/>
  <c r="X75" i="2"/>
  <c r="X68" i="2"/>
  <c r="X67" i="2"/>
  <c r="X60" i="2"/>
  <c r="X59" i="2"/>
  <c r="X52" i="2"/>
  <c r="X51" i="2"/>
  <c r="X44" i="2"/>
  <c r="X43" i="2"/>
  <c r="X38" i="2"/>
  <c r="X36" i="2"/>
  <c r="X35" i="2"/>
  <c r="X28" i="2"/>
  <c r="X27" i="2"/>
  <c r="X193" i="6"/>
  <c r="X169" i="6"/>
  <c r="X157" i="6"/>
  <c r="X149" i="6"/>
  <c r="X125" i="6"/>
  <c r="X61" i="6"/>
  <c r="X29" i="6"/>
  <c r="X472" i="7"/>
  <c r="X419" i="7"/>
  <c r="X411" i="7"/>
  <c r="X405" i="7"/>
  <c r="X317" i="8"/>
  <c r="X236" i="9"/>
  <c r="X406" i="10"/>
  <c r="U16" i="18"/>
  <c r="U16" i="31"/>
  <c r="J16" i="33"/>
  <c r="T499" i="2"/>
  <c r="T494" i="2"/>
  <c r="T488" i="2"/>
  <c r="T479" i="2"/>
  <c r="T478" i="2"/>
  <c r="T469" i="2"/>
  <c r="T462" i="2"/>
  <c r="T491" i="2"/>
  <c r="T486" i="2"/>
  <c r="T477" i="2"/>
  <c r="T475" i="2"/>
  <c r="T490" i="2"/>
  <c r="T349" i="2"/>
  <c r="T470" i="2"/>
  <c r="T467" i="2"/>
  <c r="T446" i="2"/>
  <c r="T405" i="2"/>
  <c r="T438" i="2"/>
  <c r="T343" i="2"/>
  <c r="T340" i="2"/>
  <c r="T333" i="2"/>
  <c r="T327" i="2"/>
  <c r="T326" i="2"/>
  <c r="T325" i="2"/>
  <c r="T293" i="2"/>
  <c r="T269" i="2"/>
  <c r="T261" i="2"/>
  <c r="T222" i="2"/>
  <c r="T214" i="2"/>
  <c r="T188" i="2"/>
  <c r="T174" i="2"/>
  <c r="T167" i="2"/>
  <c r="T138" i="2"/>
  <c r="T133" i="2"/>
  <c r="T124" i="2"/>
  <c r="T123" i="2"/>
  <c r="T122" i="2"/>
  <c r="T91" i="2"/>
  <c r="T90" i="2"/>
  <c r="T53" i="2"/>
  <c r="T451" i="2"/>
  <c r="T389" i="2"/>
  <c r="T373" i="2"/>
  <c r="T309" i="2"/>
  <c r="T278" i="2"/>
  <c r="T260" i="2"/>
  <c r="T239" i="2"/>
  <c r="T228" i="2"/>
  <c r="T193" i="2"/>
  <c r="T192" i="2"/>
  <c r="T154" i="2"/>
  <c r="T140" i="2"/>
  <c r="T139" i="2"/>
  <c r="T92" i="2"/>
  <c r="T75" i="2"/>
  <c r="T443" i="2"/>
  <c r="T439" i="2"/>
  <c r="T430" i="2"/>
  <c r="T423" i="2"/>
  <c r="T381" i="2"/>
  <c r="T342" i="2"/>
  <c r="T310" i="2"/>
  <c r="T294" i="2"/>
  <c r="T263" i="2"/>
  <c r="T205" i="2"/>
  <c r="T190" i="2"/>
  <c r="T85" i="2"/>
  <c r="T67" i="2"/>
  <c r="T58" i="2"/>
  <c r="T454" i="2"/>
  <c r="T427" i="2"/>
  <c r="T419" i="2"/>
  <c r="T398" i="2"/>
  <c r="T358" i="2"/>
  <c r="T357" i="2"/>
  <c r="T356" i="2"/>
  <c r="T317" i="2"/>
  <c r="T223" i="2"/>
  <c r="T221" i="2"/>
  <c r="T197" i="2"/>
  <c r="T179" i="2"/>
  <c r="T178" i="2"/>
  <c r="T108" i="2"/>
  <c r="T107" i="2"/>
  <c r="T106" i="2"/>
  <c r="T99" i="2"/>
  <c r="T51" i="2"/>
  <c r="T428" i="2"/>
  <c r="T422" i="2"/>
  <c r="T406" i="2"/>
  <c r="T341" i="2"/>
  <c r="T308" i="2"/>
  <c r="T285" i="2"/>
  <c r="T277" i="2"/>
  <c r="T147" i="2"/>
  <c r="T44" i="2"/>
  <c r="T37" i="2"/>
  <c r="T27" i="2"/>
  <c r="T435" i="2"/>
  <c r="T415" i="2"/>
  <c r="T395" i="2"/>
  <c r="T372" i="2"/>
  <c r="T365" i="2"/>
  <c r="T324" i="2"/>
  <c r="T311" i="2"/>
  <c r="T301" i="2"/>
  <c r="T295" i="2"/>
  <c r="T292" i="2"/>
  <c r="T262" i="2"/>
  <c r="T254" i="2"/>
  <c r="T176" i="2"/>
  <c r="T168" i="2"/>
  <c r="T165" i="2"/>
  <c r="T156" i="2"/>
  <c r="T155" i="2"/>
  <c r="T149" i="2"/>
  <c r="T117" i="2"/>
  <c r="T101" i="2"/>
  <c r="T76" i="2"/>
  <c r="T43" i="2"/>
  <c r="T35" i="2"/>
  <c r="T28" i="2"/>
  <c r="T460" i="2"/>
  <c r="T459" i="2"/>
  <c r="T455" i="2"/>
  <c r="T444" i="2"/>
  <c r="T414" i="2"/>
  <c r="T399" i="2"/>
  <c r="T374" i="2"/>
  <c r="T279" i="2"/>
  <c r="T276" i="2"/>
  <c r="T238" i="2"/>
  <c r="T231" i="2"/>
  <c r="T212" i="2"/>
  <c r="T131" i="2"/>
  <c r="T115" i="2"/>
  <c r="T83" i="2"/>
  <c r="T74" i="2"/>
  <c r="T69" i="2"/>
  <c r="T60" i="2"/>
  <c r="T59" i="2"/>
  <c r="T26" i="2"/>
  <c r="D16" i="33"/>
  <c r="N192" i="33"/>
  <c r="T339" i="2"/>
  <c r="T320" i="2"/>
  <c r="T286" i="2"/>
  <c r="T234" i="2"/>
  <c r="T229" i="2"/>
  <c r="T213" i="2"/>
  <c r="T194" i="2"/>
  <c r="T109" i="2"/>
  <c r="T485" i="2"/>
  <c r="T416" i="2"/>
  <c r="T366" i="2"/>
  <c r="T354" i="2"/>
  <c r="T272" i="2"/>
  <c r="T251" i="2"/>
  <c r="T237" i="2"/>
  <c r="T230" i="2"/>
  <c r="T227" i="2"/>
  <c r="T198" i="2"/>
  <c r="T160" i="2"/>
  <c r="T125" i="2"/>
  <c r="T64" i="2"/>
  <c r="T48" i="2"/>
  <c r="T45" i="2"/>
  <c r="T29" i="2"/>
  <c r="T482" i="2"/>
  <c r="T390" i="2"/>
  <c r="T318" i="2"/>
  <c r="T275" i="2"/>
  <c r="T270" i="2"/>
  <c r="T246" i="2"/>
  <c r="T186" i="2"/>
  <c r="T181" i="2"/>
  <c r="T144" i="2"/>
  <c r="T128" i="2"/>
  <c r="T112" i="2"/>
  <c r="T80" i="2"/>
  <c r="T32" i="2"/>
  <c r="T394" i="2"/>
  <c r="T387" i="2"/>
  <c r="T382" i="2"/>
  <c r="T371" i="2"/>
  <c r="T323" i="2"/>
  <c r="T259" i="2"/>
  <c r="T245" i="2"/>
  <c r="T96" i="2"/>
  <c r="T93" i="2"/>
  <c r="T424" i="2"/>
  <c r="T411" i="2"/>
  <c r="T397" i="2"/>
  <c r="T386" i="2"/>
  <c r="T370" i="2"/>
  <c r="T336" i="2"/>
  <c r="T304" i="2"/>
  <c r="T291" i="2"/>
  <c r="T288" i="2"/>
  <c r="T242" i="2"/>
  <c r="T175" i="2"/>
  <c r="T170" i="2"/>
  <c r="T61" i="2"/>
  <c r="T474" i="2"/>
  <c r="T413" i="2"/>
  <c r="T402" i="2"/>
  <c r="T219" i="2"/>
  <c r="T211" i="2"/>
  <c r="T166" i="2"/>
  <c r="T157" i="2"/>
  <c r="T141" i="2"/>
  <c r="T483" i="2"/>
  <c r="T355" i="2"/>
  <c r="T352" i="2"/>
  <c r="T350" i="2"/>
  <c r="T334" i="2"/>
  <c r="T307" i="2"/>
  <c r="T302" i="2"/>
  <c r="T253" i="2"/>
  <c r="T250" i="2"/>
  <c r="T196" i="2"/>
  <c r="T172" i="2"/>
  <c r="T77" i="2"/>
  <c r="K33" i="35"/>
  <c r="J33" i="35"/>
  <c r="I33" i="35"/>
  <c r="J32" i="35"/>
  <c r="K32" i="35"/>
  <c r="I32" i="35"/>
  <c r="J31" i="35"/>
  <c r="K31" i="35"/>
  <c r="I31" i="35"/>
  <c r="K30" i="35"/>
  <c r="J30" i="35"/>
  <c r="I30" i="35"/>
  <c r="I29" i="35"/>
  <c r="J29" i="35"/>
  <c r="K29" i="35"/>
  <c r="I28" i="35"/>
  <c r="J28" i="35"/>
  <c r="K28" i="35"/>
  <c r="J27" i="35"/>
  <c r="K27" i="35"/>
  <c r="I27" i="35"/>
  <c r="K26" i="35"/>
  <c r="J26" i="35"/>
  <c r="I26" i="35"/>
  <c r="I25" i="35"/>
  <c r="K25" i="35"/>
  <c r="J25" i="35"/>
  <c r="I24" i="35"/>
  <c r="I34" i="35" s="1"/>
  <c r="J24" i="35"/>
  <c r="K24" i="35"/>
  <c r="H34" i="35"/>
  <c r="R8" i="33"/>
  <c r="L13" i="33"/>
  <c r="H14" i="35" s="1"/>
  <c r="E16" i="33"/>
  <c r="M21" i="33"/>
  <c r="N26" i="33"/>
  <c r="M27" i="33"/>
  <c r="R30" i="33"/>
  <c r="M32" i="33"/>
  <c r="M37" i="33"/>
  <c r="M42" i="33"/>
  <c r="R45" i="33"/>
  <c r="N47" i="33"/>
  <c r="R50" i="33"/>
  <c r="N52" i="33"/>
  <c r="N57" i="33"/>
  <c r="R66" i="33"/>
  <c r="R68" i="33"/>
  <c r="N126" i="33"/>
  <c r="R140" i="33"/>
  <c r="N158" i="33"/>
  <c r="N179" i="33"/>
  <c r="V11" i="33"/>
  <c r="F16" i="33"/>
  <c r="M500" i="33"/>
  <c r="R491" i="33"/>
  <c r="R490" i="33"/>
  <c r="R489" i="33"/>
  <c r="R480" i="33"/>
  <c r="R473" i="33"/>
  <c r="R469" i="33"/>
  <c r="N467" i="33"/>
  <c r="N456" i="33"/>
  <c r="R452" i="33"/>
  <c r="R440" i="33"/>
  <c r="N439" i="33"/>
  <c r="R435" i="33"/>
  <c r="N434" i="33"/>
  <c r="R429" i="33"/>
  <c r="R419" i="33"/>
  <c r="R412" i="33"/>
  <c r="R396" i="33"/>
  <c r="R395" i="33"/>
  <c r="R394" i="33"/>
  <c r="R390" i="33"/>
  <c r="M385" i="33"/>
  <c r="M384" i="33"/>
  <c r="N383" i="33"/>
  <c r="R378" i="33"/>
  <c r="R373" i="33"/>
  <c r="R366" i="33"/>
  <c r="M365" i="33"/>
  <c r="R345" i="33"/>
  <c r="R341" i="33"/>
  <c r="R340" i="33"/>
  <c r="R339" i="33"/>
  <c r="R338" i="33"/>
  <c r="R337" i="33"/>
  <c r="R326" i="33"/>
  <c r="N325" i="33"/>
  <c r="N322" i="33"/>
  <c r="R317" i="33"/>
  <c r="R307" i="33"/>
  <c r="N288" i="33"/>
  <c r="R287" i="33"/>
  <c r="M283" i="33"/>
  <c r="R281" i="33"/>
  <c r="M278" i="33"/>
  <c r="N277" i="33"/>
  <c r="R276" i="33"/>
  <c r="M273" i="33"/>
  <c r="N272" i="33"/>
  <c r="R271" i="33"/>
  <c r="M267" i="33"/>
  <c r="R265" i="33"/>
  <c r="M262" i="33"/>
  <c r="N261" i="33"/>
  <c r="M256" i="33"/>
  <c r="N251" i="33"/>
  <c r="R250" i="33"/>
  <c r="N246" i="33"/>
  <c r="M241" i="33"/>
  <c r="N240" i="33"/>
  <c r="R239" i="33"/>
  <c r="M235" i="33"/>
  <c r="R233" i="33"/>
  <c r="M230" i="33"/>
  <c r="N229" i="33"/>
  <c r="R227" i="33"/>
  <c r="M224" i="33"/>
  <c r="M220" i="33"/>
  <c r="N219" i="33"/>
  <c r="R218" i="33"/>
  <c r="M215" i="33"/>
  <c r="N214" i="33"/>
  <c r="R213" i="33"/>
  <c r="M210" i="33"/>
  <c r="R208" i="33"/>
  <c r="M204" i="33"/>
  <c r="R492" i="33"/>
  <c r="M491" i="33"/>
  <c r="R485" i="33"/>
  <c r="N480" i="33"/>
  <c r="M479" i="33"/>
  <c r="R474" i="33"/>
  <c r="N469" i="33"/>
  <c r="M468" i="33"/>
  <c r="R463" i="33"/>
  <c r="R458" i="33"/>
  <c r="M457" i="33"/>
  <c r="R448" i="33"/>
  <c r="M440" i="33"/>
  <c r="R424" i="33"/>
  <c r="R406" i="33"/>
  <c r="R401" i="33"/>
  <c r="R397" i="33"/>
  <c r="N395" i="33"/>
  <c r="R386" i="33"/>
  <c r="R379" i="33"/>
  <c r="N378" i="33"/>
  <c r="M366" i="33"/>
  <c r="R360" i="33"/>
  <c r="R356" i="33"/>
  <c r="R351" i="33"/>
  <c r="R350" i="33"/>
  <c r="M341" i="33"/>
  <c r="N339" i="33"/>
  <c r="M338" i="33"/>
  <c r="R331" i="33"/>
  <c r="R330" i="33"/>
  <c r="R329" i="33"/>
  <c r="R328" i="33"/>
  <c r="R327" i="33"/>
  <c r="M325" i="33"/>
  <c r="N324" i="33"/>
  <c r="R313" i="33"/>
  <c r="R302" i="33"/>
  <c r="R301" i="33"/>
  <c r="R300" i="33"/>
  <c r="R297" i="33"/>
  <c r="R296" i="33"/>
  <c r="M288" i="33"/>
  <c r="R286" i="33"/>
  <c r="N282" i="33"/>
  <c r="R280" i="33"/>
  <c r="M277" i="33"/>
  <c r="M272" i="33"/>
  <c r="R270" i="33"/>
  <c r="N266" i="33"/>
  <c r="R264" i="33"/>
  <c r="M261" i="33"/>
  <c r="N260" i="33"/>
  <c r="R259" i="33"/>
  <c r="N255" i="33"/>
  <c r="R254" i="33"/>
  <c r="M251" i="33"/>
  <c r="R249" i="33"/>
  <c r="M246" i="33"/>
  <c r="N245" i="33"/>
  <c r="R244" i="33"/>
  <c r="M240" i="33"/>
  <c r="R238" i="33"/>
  <c r="N234" i="33"/>
  <c r="R232" i="33"/>
  <c r="M229" i="33"/>
  <c r="N228" i="33"/>
  <c r="N223" i="33"/>
  <c r="R222" i="33"/>
  <c r="M219" i="33"/>
  <c r="R217" i="33"/>
  <c r="M214" i="33"/>
  <c r="R212" i="33"/>
  <c r="R496" i="33"/>
  <c r="R495" i="33"/>
  <c r="R494" i="33"/>
  <c r="R493" i="33"/>
  <c r="M492" i="33"/>
  <c r="N490" i="33"/>
  <c r="R481" i="33"/>
  <c r="R475" i="33"/>
  <c r="M474" i="33"/>
  <c r="R470" i="33"/>
  <c r="R459" i="33"/>
  <c r="R453" i="33"/>
  <c r="R441" i="33"/>
  <c r="R436" i="33"/>
  <c r="R430" i="33"/>
  <c r="R420" i="33"/>
  <c r="R413" i="33"/>
  <c r="R407" i="33"/>
  <c r="R402" i="33"/>
  <c r="N397" i="33"/>
  <c r="M396" i="33"/>
  <c r="R391" i="33"/>
  <c r="R387" i="33"/>
  <c r="R374" i="33"/>
  <c r="R367" i="33"/>
  <c r="R352" i="33"/>
  <c r="R346" i="33"/>
  <c r="R342" i="33"/>
  <c r="M340" i="33"/>
  <c r="R332" i="33"/>
  <c r="N330" i="33"/>
  <c r="N327" i="33"/>
  <c r="R318" i="33"/>
  <c r="R308" i="33"/>
  <c r="N302" i="33"/>
  <c r="R299" i="33"/>
  <c r="N297" i="33"/>
  <c r="R295" i="33"/>
  <c r="R292" i="33"/>
  <c r="R291" i="33"/>
  <c r="N287" i="33"/>
  <c r="R285" i="33"/>
  <c r="M282" i="33"/>
  <c r="N281" i="33"/>
  <c r="N276" i="33"/>
  <c r="R275" i="33"/>
  <c r="N271" i="33"/>
  <c r="M266" i="33"/>
  <c r="N265" i="33"/>
  <c r="M260" i="33"/>
  <c r="M255" i="33"/>
  <c r="N250" i="33"/>
  <c r="R248" i="33"/>
  <c r="M245" i="33"/>
  <c r="R243" i="33"/>
  <c r="N239" i="33"/>
  <c r="R237" i="33"/>
  <c r="M234" i="33"/>
  <c r="N233" i="33"/>
  <c r="M228" i="33"/>
  <c r="N227" i="33"/>
  <c r="R226" i="33"/>
  <c r="M223" i="33"/>
  <c r="N218" i="33"/>
  <c r="N213" i="33"/>
  <c r="M209" i="33"/>
  <c r="N208" i="33"/>
  <c r="R207" i="33"/>
  <c r="N496" i="33"/>
  <c r="R486" i="33"/>
  <c r="R464" i="33"/>
  <c r="R449" i="33"/>
  <c r="R425" i="33"/>
  <c r="R415" i="33"/>
  <c r="R414" i="33"/>
  <c r="R408" i="33"/>
  <c r="R403" i="33"/>
  <c r="N402" i="33"/>
  <c r="R398" i="33"/>
  <c r="R380" i="33"/>
  <c r="R361" i="33"/>
  <c r="R357" i="33"/>
  <c r="N352" i="33"/>
  <c r="M351" i="33"/>
  <c r="R347" i="33"/>
  <c r="N332" i="33"/>
  <c r="M330" i="33"/>
  <c r="N329" i="33"/>
  <c r="R319" i="33"/>
  <c r="R314" i="33"/>
  <c r="R303" i="33"/>
  <c r="M302" i="33"/>
  <c r="N301" i="33"/>
  <c r="M300" i="33"/>
  <c r="R298" i="33"/>
  <c r="M297" i="33"/>
  <c r="N296" i="33"/>
  <c r="N295" i="33"/>
  <c r="R294" i="33"/>
  <c r="R293" i="33"/>
  <c r="N292" i="33"/>
  <c r="R290" i="33"/>
  <c r="M287" i="33"/>
  <c r="N286" i="33"/>
  <c r="R284" i="33"/>
  <c r="M281" i="33"/>
  <c r="N280" i="33"/>
  <c r="R279" i="33"/>
  <c r="M276" i="33"/>
  <c r="M271" i="33"/>
  <c r="N270" i="33"/>
  <c r="R269" i="33"/>
  <c r="M265" i="33"/>
  <c r="N264" i="33"/>
  <c r="R263" i="33"/>
  <c r="N259" i="33"/>
  <c r="R258" i="33"/>
  <c r="N254" i="33"/>
  <c r="R253" i="33"/>
  <c r="M250" i="33"/>
  <c r="N249" i="33"/>
  <c r="N244" i="33"/>
  <c r="M239" i="33"/>
  <c r="N238" i="33"/>
  <c r="R236" i="33"/>
  <c r="M233" i="33"/>
  <c r="N232" i="33"/>
  <c r="R231" i="33"/>
  <c r="M227" i="33"/>
  <c r="N222" i="33"/>
  <c r="R221" i="33"/>
  <c r="M218" i="33"/>
  <c r="N217" i="33"/>
  <c r="R216" i="33"/>
  <c r="M213" i="33"/>
  <c r="N212" i="33"/>
  <c r="R211" i="33"/>
  <c r="M208" i="33"/>
  <c r="R206" i="33"/>
  <c r="R497" i="33"/>
  <c r="M496" i="33"/>
  <c r="N495" i="33"/>
  <c r="R482" i="33"/>
  <c r="R476" i="33"/>
  <c r="R471" i="33"/>
  <c r="R460" i="33"/>
  <c r="R454" i="33"/>
  <c r="R442" i="33"/>
  <c r="R437" i="33"/>
  <c r="R431" i="33"/>
  <c r="R427" i="33"/>
  <c r="R426" i="33"/>
  <c r="R421" i="33"/>
  <c r="R416" i="33"/>
  <c r="N415" i="33"/>
  <c r="R409" i="33"/>
  <c r="R392" i="33"/>
  <c r="R388" i="33"/>
  <c r="R375" i="33"/>
  <c r="R368" i="33"/>
  <c r="R353" i="33"/>
  <c r="R343" i="33"/>
  <c r="R334" i="33"/>
  <c r="R333" i="33"/>
  <c r="R320" i="33"/>
  <c r="M319" i="33"/>
  <c r="R315" i="33"/>
  <c r="R310" i="33"/>
  <c r="R309" i="33"/>
  <c r="R304" i="33"/>
  <c r="N299" i="33"/>
  <c r="M295" i="33"/>
  <c r="M293" i="33"/>
  <c r="M292" i="33"/>
  <c r="M291" i="33"/>
  <c r="R289" i="33"/>
  <c r="M286" i="33"/>
  <c r="N285" i="33"/>
  <c r="M280" i="33"/>
  <c r="N275" i="33"/>
  <c r="R274" i="33"/>
  <c r="M270" i="33"/>
  <c r="R268" i="33"/>
  <c r="M264" i="33"/>
  <c r="M259" i="33"/>
  <c r="R257" i="33"/>
  <c r="M254" i="33"/>
  <c r="R252" i="33"/>
  <c r="M249" i="33"/>
  <c r="N248" i="33"/>
  <c r="R247" i="33"/>
  <c r="M244" i="33"/>
  <c r="N243" i="33"/>
  <c r="R242" i="33"/>
  <c r="M238" i="33"/>
  <c r="N237" i="33"/>
  <c r="M232" i="33"/>
  <c r="N226" i="33"/>
  <c r="R225" i="33"/>
  <c r="M222" i="33"/>
  <c r="M217" i="33"/>
  <c r="M212" i="33"/>
  <c r="N207" i="33"/>
  <c r="R205" i="33"/>
  <c r="M202" i="33"/>
  <c r="N201" i="33"/>
  <c r="M196" i="33"/>
  <c r="N195" i="33"/>
  <c r="R487" i="33"/>
  <c r="R483" i="33"/>
  <c r="R465" i="33"/>
  <c r="R450" i="33"/>
  <c r="R446" i="33"/>
  <c r="R445" i="33"/>
  <c r="R443" i="33"/>
  <c r="R432" i="33"/>
  <c r="M427" i="33"/>
  <c r="R422" i="33"/>
  <c r="R417" i="33"/>
  <c r="M416" i="33"/>
  <c r="M415" i="33"/>
  <c r="R410" i="33"/>
  <c r="N409" i="33"/>
  <c r="R404" i="33"/>
  <c r="R399" i="33"/>
  <c r="R381" i="33"/>
  <c r="R371" i="33"/>
  <c r="R370" i="33"/>
  <c r="R369" i="33"/>
  <c r="R363" i="33"/>
  <c r="R362" i="33"/>
  <c r="R358" i="33"/>
  <c r="R348" i="33"/>
  <c r="R335" i="33"/>
  <c r="N310" i="33"/>
  <c r="R305" i="33"/>
  <c r="N290" i="33"/>
  <c r="M285" i="33"/>
  <c r="N284" i="33"/>
  <c r="R283" i="33"/>
  <c r="N279" i="33"/>
  <c r="R278" i="33"/>
  <c r="M275" i="33"/>
  <c r="R273" i="33"/>
  <c r="N269" i="33"/>
  <c r="R267" i="33"/>
  <c r="N263" i="33"/>
  <c r="R262" i="33"/>
  <c r="N258" i="33"/>
  <c r="R256" i="33"/>
  <c r="N253" i="33"/>
  <c r="M248" i="33"/>
  <c r="M243" i="33"/>
  <c r="R241" i="33"/>
  <c r="M237" i="33"/>
  <c r="N236" i="33"/>
  <c r="R235" i="33"/>
  <c r="N231" i="33"/>
  <c r="R230" i="33"/>
  <c r="M226" i="33"/>
  <c r="R224" i="33"/>
  <c r="N221" i="33"/>
  <c r="R220" i="33"/>
  <c r="N216" i="33"/>
  <c r="R215" i="33"/>
  <c r="N211" i="33"/>
  <c r="R210" i="33"/>
  <c r="M207" i="33"/>
  <c r="N206" i="33"/>
  <c r="R204" i="33"/>
  <c r="M201" i="33"/>
  <c r="N200" i="33"/>
  <c r="R199" i="33"/>
  <c r="M195" i="33"/>
  <c r="N194" i="33"/>
  <c r="M189" i="33"/>
  <c r="N188" i="33"/>
  <c r="R187" i="33"/>
  <c r="M184" i="33"/>
  <c r="R182" i="33"/>
  <c r="N499" i="33"/>
  <c r="R488" i="33"/>
  <c r="R484" i="33"/>
  <c r="R479" i="33"/>
  <c r="R478" i="33"/>
  <c r="R468" i="33"/>
  <c r="R467" i="33"/>
  <c r="R466" i="33"/>
  <c r="R462" i="33"/>
  <c r="R457" i="33"/>
  <c r="R456" i="33"/>
  <c r="R447" i="33"/>
  <c r="M445" i="33"/>
  <c r="R439" i="33"/>
  <c r="R434" i="33"/>
  <c r="R423" i="33"/>
  <c r="R418" i="33"/>
  <c r="R405" i="33"/>
  <c r="R400" i="33"/>
  <c r="R385" i="33"/>
  <c r="N384" i="33"/>
  <c r="R377" i="33"/>
  <c r="M372" i="33"/>
  <c r="N370" i="33"/>
  <c r="R365" i="33"/>
  <c r="N364" i="33"/>
  <c r="R359" i="33"/>
  <c r="R355" i="33"/>
  <c r="R349" i="33"/>
  <c r="R336" i="33"/>
  <c r="R325" i="33"/>
  <c r="R324" i="33"/>
  <c r="R323" i="33"/>
  <c r="R322" i="33"/>
  <c r="R312" i="33"/>
  <c r="R306" i="33"/>
  <c r="M289" i="33"/>
  <c r="N283" i="33"/>
  <c r="R282" i="33"/>
  <c r="N278" i="33"/>
  <c r="M274" i="33"/>
  <c r="N273" i="33"/>
  <c r="M268" i="33"/>
  <c r="N267" i="33"/>
  <c r="R266" i="33"/>
  <c r="N262" i="33"/>
  <c r="R260" i="33"/>
  <c r="M257" i="33"/>
  <c r="N256" i="33"/>
  <c r="R255" i="33"/>
  <c r="M252" i="33"/>
  <c r="M247" i="33"/>
  <c r="R245" i="33"/>
  <c r="M242" i="33"/>
  <c r="N241" i="33"/>
  <c r="N235" i="33"/>
  <c r="R234" i="33"/>
  <c r="N230" i="33"/>
  <c r="R228" i="33"/>
  <c r="M225" i="33"/>
  <c r="N224" i="33"/>
  <c r="R223" i="33"/>
  <c r="N220" i="33"/>
  <c r="N215" i="33"/>
  <c r="R477" i="33"/>
  <c r="M410" i="33"/>
  <c r="R389" i="33"/>
  <c r="R382" i="33"/>
  <c r="N268" i="33"/>
  <c r="R214" i="33"/>
  <c r="R200" i="33"/>
  <c r="N191" i="33"/>
  <c r="R189" i="33"/>
  <c r="R188" i="33"/>
  <c r="N183" i="33"/>
  <c r="N182" i="33"/>
  <c r="R181" i="33"/>
  <c r="N178" i="33"/>
  <c r="R176" i="33"/>
  <c r="N171" i="33"/>
  <c r="R169" i="33"/>
  <c r="N166" i="33"/>
  <c r="R165" i="33"/>
  <c r="M162" i="33"/>
  <c r="M157" i="33"/>
  <c r="M152" i="33"/>
  <c r="R150" i="33"/>
  <c r="M146" i="33"/>
  <c r="R144" i="33"/>
  <c r="N140" i="33"/>
  <c r="R139" i="33"/>
  <c r="M136" i="33"/>
  <c r="R134" i="33"/>
  <c r="M131" i="33"/>
  <c r="N130" i="33"/>
  <c r="R129" i="33"/>
  <c r="N125" i="33"/>
  <c r="R124" i="33"/>
  <c r="M120" i="33"/>
  <c r="R118" i="33"/>
  <c r="M115" i="33"/>
  <c r="N114" i="33"/>
  <c r="R113" i="33"/>
  <c r="M109" i="33"/>
  <c r="N104" i="33"/>
  <c r="R103" i="33"/>
  <c r="N99" i="33"/>
  <c r="M94" i="33"/>
  <c r="M89" i="33"/>
  <c r="N84" i="33"/>
  <c r="R82" i="33"/>
  <c r="M79" i="33"/>
  <c r="N78" i="33"/>
  <c r="N73" i="33"/>
  <c r="R72" i="33"/>
  <c r="N68" i="33"/>
  <c r="R67" i="33"/>
  <c r="N63" i="33"/>
  <c r="M58" i="33"/>
  <c r="R433" i="33"/>
  <c r="M417" i="33"/>
  <c r="R411" i="33"/>
  <c r="R383" i="33"/>
  <c r="R288" i="33"/>
  <c r="R277" i="33"/>
  <c r="M269" i="33"/>
  <c r="M263" i="33"/>
  <c r="N257" i="33"/>
  <c r="R251" i="33"/>
  <c r="M221" i="33"/>
  <c r="N205" i="33"/>
  <c r="N204" i="33"/>
  <c r="N203" i="33"/>
  <c r="R202" i="33"/>
  <c r="R201" i="33"/>
  <c r="R198" i="33"/>
  <c r="M191" i="33"/>
  <c r="N190" i="33"/>
  <c r="R186" i="33"/>
  <c r="M183" i="33"/>
  <c r="M182" i="33"/>
  <c r="M178" i="33"/>
  <c r="N177" i="33"/>
  <c r="R175" i="33"/>
  <c r="M171" i="33"/>
  <c r="N170" i="33"/>
  <c r="M166" i="33"/>
  <c r="N161" i="33"/>
  <c r="R160" i="33"/>
  <c r="N156" i="33"/>
  <c r="R155" i="33"/>
  <c r="N151" i="33"/>
  <c r="R149" i="33"/>
  <c r="N145" i="33"/>
  <c r="M140" i="33"/>
  <c r="R138" i="33"/>
  <c r="N135" i="33"/>
  <c r="R133" i="33"/>
  <c r="M130" i="33"/>
  <c r="R128" i="33"/>
  <c r="M125" i="33"/>
  <c r="R123" i="33"/>
  <c r="N119" i="33"/>
  <c r="M114" i="33"/>
  <c r="R112" i="33"/>
  <c r="N108" i="33"/>
  <c r="R107" i="33"/>
  <c r="M104" i="33"/>
  <c r="R102" i="33"/>
  <c r="M99" i="33"/>
  <c r="N98" i="33"/>
  <c r="R97" i="33"/>
  <c r="N93" i="33"/>
  <c r="R92" i="33"/>
  <c r="N88" i="33"/>
  <c r="R87" i="33"/>
  <c r="M84" i="33"/>
  <c r="N83" i="33"/>
  <c r="M78" i="33"/>
  <c r="N77" i="33"/>
  <c r="R76" i="33"/>
  <c r="M73" i="33"/>
  <c r="R376" i="33"/>
  <c r="R354" i="33"/>
  <c r="N335" i="33"/>
  <c r="M258" i="33"/>
  <c r="M206" i="33"/>
  <c r="M205" i="33"/>
  <c r="M203" i="33"/>
  <c r="M200" i="33"/>
  <c r="N199" i="33"/>
  <c r="R197" i="33"/>
  <c r="R194" i="33"/>
  <c r="R193" i="33"/>
  <c r="M190" i="33"/>
  <c r="N189" i="33"/>
  <c r="M188" i="33"/>
  <c r="N187" i="33"/>
  <c r="N181" i="33"/>
  <c r="R180" i="33"/>
  <c r="M177" i="33"/>
  <c r="N176" i="33"/>
  <c r="R174" i="33"/>
  <c r="M170" i="33"/>
  <c r="N169" i="33"/>
  <c r="R168" i="33"/>
  <c r="N165" i="33"/>
  <c r="R164" i="33"/>
  <c r="M161" i="33"/>
  <c r="M156" i="33"/>
  <c r="R154" i="33"/>
  <c r="M151" i="33"/>
  <c r="N150" i="33"/>
  <c r="M145" i="33"/>
  <c r="N144" i="33"/>
  <c r="R143" i="33"/>
  <c r="N139" i="33"/>
  <c r="M135" i="33"/>
  <c r="N134" i="33"/>
  <c r="N129" i="33"/>
  <c r="N124" i="33"/>
  <c r="R122" i="33"/>
  <c r="M119" i="33"/>
  <c r="N118" i="33"/>
  <c r="R117" i="33"/>
  <c r="N113" i="33"/>
  <c r="M108" i="33"/>
  <c r="R106" i="33"/>
  <c r="N103" i="33"/>
  <c r="R101" i="33"/>
  <c r="M98" i="33"/>
  <c r="R96" i="33"/>
  <c r="M93" i="33"/>
  <c r="R91" i="33"/>
  <c r="M88" i="33"/>
  <c r="R86" i="33"/>
  <c r="M83" i="33"/>
  <c r="N82" i="33"/>
  <c r="R81" i="33"/>
  <c r="M77" i="33"/>
  <c r="N72" i="33"/>
  <c r="R71" i="33"/>
  <c r="R472" i="33"/>
  <c r="R393" i="33"/>
  <c r="R384" i="33"/>
  <c r="R311" i="33"/>
  <c r="N289" i="33"/>
  <c r="R272" i="33"/>
  <c r="N252" i="33"/>
  <c r="R246" i="33"/>
  <c r="R240" i="33"/>
  <c r="R229" i="33"/>
  <c r="M216" i="33"/>
  <c r="N202" i="33"/>
  <c r="M199" i="33"/>
  <c r="N198" i="33"/>
  <c r="R196" i="33"/>
  <c r="R195" i="33"/>
  <c r="M187" i="33"/>
  <c r="N186" i="33"/>
  <c r="R185" i="33"/>
  <c r="M181" i="33"/>
  <c r="M176" i="33"/>
  <c r="N175" i="33"/>
  <c r="R173" i="33"/>
  <c r="M169" i="33"/>
  <c r="M165" i="33"/>
  <c r="R163" i="33"/>
  <c r="N160" i="33"/>
  <c r="R159" i="33"/>
  <c r="N155" i="33"/>
  <c r="M150" i="33"/>
  <c r="N149" i="33"/>
  <c r="R148" i="33"/>
  <c r="M144" i="33"/>
  <c r="R142" i="33"/>
  <c r="M139" i="33"/>
  <c r="N138" i="33"/>
  <c r="R137" i="33"/>
  <c r="M134" i="33"/>
  <c r="N133" i="33"/>
  <c r="R132" i="33"/>
  <c r="M129" i="33"/>
  <c r="N128" i="33"/>
  <c r="R127" i="33"/>
  <c r="M124" i="33"/>
  <c r="N123" i="33"/>
  <c r="M118" i="33"/>
  <c r="M113" i="33"/>
  <c r="N112" i="33"/>
  <c r="R111" i="33"/>
  <c r="N107" i="33"/>
  <c r="M103" i="33"/>
  <c r="N102" i="33"/>
  <c r="N97" i="33"/>
  <c r="N92" i="33"/>
  <c r="R90" i="33"/>
  <c r="N87" i="33"/>
  <c r="M82" i="33"/>
  <c r="R80" i="33"/>
  <c r="N76" i="33"/>
  <c r="R75" i="33"/>
  <c r="M72" i="33"/>
  <c r="R70" i="33"/>
  <c r="M67" i="33"/>
  <c r="R498" i="33"/>
  <c r="R451" i="33"/>
  <c r="R364" i="33"/>
  <c r="R321" i="33"/>
  <c r="M290" i="33"/>
  <c r="M284" i="33"/>
  <c r="M253" i="33"/>
  <c r="R209" i="33"/>
  <c r="M198" i="33"/>
  <c r="N197" i="33"/>
  <c r="M194" i="33"/>
  <c r="N193" i="33"/>
  <c r="R192" i="33"/>
  <c r="M186" i="33"/>
  <c r="N180" i="33"/>
  <c r="R179" i="33"/>
  <c r="M175" i="33"/>
  <c r="N174" i="33"/>
  <c r="R172" i="33"/>
  <c r="N168" i="33"/>
  <c r="R167" i="33"/>
  <c r="N164" i="33"/>
  <c r="M160" i="33"/>
  <c r="R158" i="33"/>
  <c r="M155" i="33"/>
  <c r="N154" i="33"/>
  <c r="R153" i="33"/>
  <c r="M149" i="33"/>
  <c r="R147" i="33"/>
  <c r="N143" i="33"/>
  <c r="R141" i="33"/>
  <c r="M138" i="33"/>
  <c r="M133" i="33"/>
  <c r="M128" i="33"/>
  <c r="R126" i="33"/>
  <c r="M123" i="33"/>
  <c r="N122" i="33"/>
  <c r="R121" i="33"/>
  <c r="N117" i="33"/>
  <c r="R116" i="33"/>
  <c r="M112" i="33"/>
  <c r="R110" i="33"/>
  <c r="M107" i="33"/>
  <c r="N106" i="33"/>
  <c r="R105" i="33"/>
  <c r="M102" i="33"/>
  <c r="N101" i="33"/>
  <c r="R100" i="33"/>
  <c r="M97" i="33"/>
  <c r="N96" i="33"/>
  <c r="R95" i="33"/>
  <c r="M92" i="33"/>
  <c r="N91" i="33"/>
  <c r="M87" i="33"/>
  <c r="N86" i="33"/>
  <c r="R85" i="33"/>
  <c r="N81" i="33"/>
  <c r="M76" i="33"/>
  <c r="R74" i="33"/>
  <c r="N71" i="33"/>
  <c r="R69" i="33"/>
  <c r="M66" i="33"/>
  <c r="R64" i="33"/>
  <c r="M61" i="33"/>
  <c r="R499" i="33"/>
  <c r="R444" i="33"/>
  <c r="R428" i="33"/>
  <c r="M371" i="33"/>
  <c r="M279" i="33"/>
  <c r="R261" i="33"/>
  <c r="N247" i="33"/>
  <c r="M197" i="33"/>
  <c r="N196" i="33"/>
  <c r="M193" i="33"/>
  <c r="N185" i="33"/>
  <c r="R184" i="33"/>
  <c r="M180" i="33"/>
  <c r="M174" i="33"/>
  <c r="N173" i="33"/>
  <c r="M168" i="33"/>
  <c r="M164" i="33"/>
  <c r="N163" i="33"/>
  <c r="R162" i="33"/>
  <c r="N159" i="33"/>
  <c r="R157" i="33"/>
  <c r="M154" i="33"/>
  <c r="R152" i="33"/>
  <c r="N148" i="33"/>
  <c r="R146" i="33"/>
  <c r="M143" i="33"/>
  <c r="N142" i="33"/>
  <c r="N137" i="33"/>
  <c r="R136" i="33"/>
  <c r="N132" i="33"/>
  <c r="R131" i="33"/>
  <c r="N127" i="33"/>
  <c r="M122" i="33"/>
  <c r="R120" i="33"/>
  <c r="M117" i="33"/>
  <c r="R115" i="33"/>
  <c r="N111" i="33"/>
  <c r="R109" i="33"/>
  <c r="M106" i="33"/>
  <c r="M101" i="33"/>
  <c r="M96" i="33"/>
  <c r="R94" i="33"/>
  <c r="M91" i="33"/>
  <c r="N90" i="33"/>
  <c r="R89" i="33"/>
  <c r="M86" i="33"/>
  <c r="M81" i="33"/>
  <c r="N80" i="33"/>
  <c r="R79" i="33"/>
  <c r="N75" i="33"/>
  <c r="M71" i="33"/>
  <c r="N70" i="33"/>
  <c r="N65" i="33"/>
  <c r="R455" i="33"/>
  <c r="M446" i="33"/>
  <c r="R372" i="33"/>
  <c r="R344" i="33"/>
  <c r="R316" i="33"/>
  <c r="N274" i="33"/>
  <c r="N242" i="33"/>
  <c r="M231" i="33"/>
  <c r="R203" i="33"/>
  <c r="M192" i="33"/>
  <c r="R190" i="33"/>
  <c r="N184" i="33"/>
  <c r="M179" i="33"/>
  <c r="R177" i="33"/>
  <c r="M172" i="33"/>
  <c r="R170" i="33"/>
  <c r="M167" i="33"/>
  <c r="N162" i="33"/>
  <c r="R161" i="33"/>
  <c r="M158" i="33"/>
  <c r="N157" i="33"/>
  <c r="R156" i="33"/>
  <c r="M153" i="33"/>
  <c r="N152" i="33"/>
  <c r="R151" i="33"/>
  <c r="M147" i="33"/>
  <c r="N146" i="33"/>
  <c r="R145" i="33"/>
  <c r="M141" i="33"/>
  <c r="N136" i="33"/>
  <c r="R135" i="33"/>
  <c r="N131" i="33"/>
  <c r="M126" i="33"/>
  <c r="M121" i="33"/>
  <c r="N120" i="33"/>
  <c r="R119" i="33"/>
  <c r="M116" i="33"/>
  <c r="N115" i="33"/>
  <c r="M110" i="33"/>
  <c r="N109" i="33"/>
  <c r="R108" i="33"/>
  <c r="M105" i="33"/>
  <c r="M100" i="33"/>
  <c r="R98" i="33"/>
  <c r="M95" i="33"/>
  <c r="N94" i="33"/>
  <c r="R93" i="33"/>
  <c r="N89" i="33"/>
  <c r="R88" i="33"/>
  <c r="M85" i="33"/>
  <c r="R83" i="33"/>
  <c r="N79" i="33"/>
  <c r="R77" i="33"/>
  <c r="M74" i="33"/>
  <c r="M69" i="33"/>
  <c r="M64" i="33"/>
  <c r="R62" i="33"/>
  <c r="R6" i="33"/>
  <c r="V12" i="33"/>
  <c r="X12" i="33" s="1"/>
  <c r="AC15" i="33"/>
  <c r="G16" i="33"/>
  <c r="N22" i="33"/>
  <c r="M23" i="33"/>
  <c r="R26" i="33"/>
  <c r="M28" i="33"/>
  <c r="M33" i="33"/>
  <c r="N38" i="33"/>
  <c r="M39" i="33"/>
  <c r="N43" i="33"/>
  <c r="R47" i="33"/>
  <c r="N48" i="33"/>
  <c r="R52" i="33"/>
  <c r="N53" i="33"/>
  <c r="R57" i="33"/>
  <c r="N59" i="33"/>
  <c r="M60" i="33"/>
  <c r="M75" i="33"/>
  <c r="R125" i="33"/>
  <c r="M137" i="33"/>
  <c r="N172" i="33"/>
  <c r="M185" i="33"/>
  <c r="N209" i="33"/>
  <c r="R7" i="33"/>
  <c r="L12" i="33"/>
  <c r="H13" i="35" s="1"/>
  <c r="AF15" i="33"/>
  <c r="H16" i="33"/>
  <c r="R21" i="33"/>
  <c r="N23" i="33"/>
  <c r="R27" i="33"/>
  <c r="N28" i="33"/>
  <c r="R32" i="33"/>
  <c r="N33" i="33"/>
  <c r="M34" i="33"/>
  <c r="R37" i="33"/>
  <c r="N39" i="33"/>
  <c r="R42" i="33"/>
  <c r="M44" i="33"/>
  <c r="M49" i="33"/>
  <c r="M54" i="33"/>
  <c r="R58" i="33"/>
  <c r="N60" i="33"/>
  <c r="N74" i="33"/>
  <c r="R99" i="33"/>
  <c r="N105" i="33"/>
  <c r="M111" i="33"/>
  <c r="M163" i="33"/>
  <c r="R171" i="33"/>
  <c r="M236" i="33"/>
  <c r="H6" i="35"/>
  <c r="U6" i="33"/>
  <c r="H10" i="35"/>
  <c r="W8" i="33"/>
  <c r="AC12" i="33"/>
  <c r="R13" i="33"/>
  <c r="AG13" i="33"/>
  <c r="I16" i="33"/>
  <c r="R22" i="33"/>
  <c r="M24" i="33"/>
  <c r="M29" i="33"/>
  <c r="N34" i="33"/>
  <c r="M35" i="33"/>
  <c r="R38" i="33"/>
  <c r="M40" i="33"/>
  <c r="R43" i="33"/>
  <c r="N44" i="33"/>
  <c r="R48" i="33"/>
  <c r="N49" i="33"/>
  <c r="R53" i="33"/>
  <c r="N54" i="33"/>
  <c r="M55" i="33"/>
  <c r="R59" i="33"/>
  <c r="N61" i="33"/>
  <c r="R73" i="33"/>
  <c r="M80" i="33"/>
  <c r="N110" i="33"/>
  <c r="R183" i="33"/>
  <c r="U7" i="33"/>
  <c r="AC8" i="33"/>
  <c r="AH13" i="33"/>
  <c r="R15" i="33"/>
  <c r="AH15" i="33"/>
  <c r="R23" i="33"/>
  <c r="N24" i="33"/>
  <c r="R28" i="33"/>
  <c r="N29" i="33"/>
  <c r="M30" i="33"/>
  <c r="R33" i="33"/>
  <c r="N35" i="33"/>
  <c r="R39" i="33"/>
  <c r="N40" i="33"/>
  <c r="M45" i="33"/>
  <c r="M50" i="33"/>
  <c r="N55" i="33"/>
  <c r="R60" i="33"/>
  <c r="M62" i="33"/>
  <c r="M63" i="33"/>
  <c r="M65" i="33"/>
  <c r="R104" i="33"/>
  <c r="N116" i="33"/>
  <c r="R130" i="33"/>
  <c r="N225" i="33"/>
  <c r="R461" i="33"/>
  <c r="L6" i="33"/>
  <c r="H8" i="35" s="1"/>
  <c r="R11" i="33"/>
  <c r="AG12" i="33"/>
  <c r="C16" i="33"/>
  <c r="K16" i="33"/>
  <c r="M25" i="33"/>
  <c r="N30" i="33"/>
  <c r="M31" i="33"/>
  <c r="R34" i="33"/>
  <c r="M36" i="33"/>
  <c r="M41" i="33"/>
  <c r="R44" i="33"/>
  <c r="N45" i="33"/>
  <c r="M46" i="33"/>
  <c r="R49" i="33"/>
  <c r="N50" i="33"/>
  <c r="M51" i="33"/>
  <c r="R54" i="33"/>
  <c r="M56" i="33"/>
  <c r="R61" i="33"/>
  <c r="N62" i="33"/>
  <c r="N64" i="33"/>
  <c r="N66" i="33"/>
  <c r="N67" i="33"/>
  <c r="M68" i="33"/>
  <c r="M70" i="33"/>
  <c r="N85" i="33"/>
  <c r="N121" i="33"/>
  <c r="M142" i="33"/>
  <c r="M148" i="33"/>
  <c r="R219" i="33"/>
  <c r="R12" i="33"/>
  <c r="R24" i="33"/>
  <c r="N25" i="33"/>
  <c r="M26" i="33"/>
  <c r="R29" i="33"/>
  <c r="N31" i="33"/>
  <c r="R35" i="33"/>
  <c r="N36" i="33"/>
  <c r="R40" i="33"/>
  <c r="N41" i="33"/>
  <c r="N46" i="33"/>
  <c r="M47" i="33"/>
  <c r="N51" i="33"/>
  <c r="M52" i="33"/>
  <c r="R55" i="33"/>
  <c r="N56" i="33"/>
  <c r="M57" i="33"/>
  <c r="R63" i="33"/>
  <c r="R65" i="33"/>
  <c r="N69" i="33"/>
  <c r="R78" i="33"/>
  <c r="R84" i="33"/>
  <c r="M90" i="33"/>
  <c r="N95" i="33"/>
  <c r="M127" i="33"/>
  <c r="N141" i="33"/>
  <c r="N147" i="33"/>
  <c r="N153" i="33"/>
  <c r="M159" i="33"/>
  <c r="N167" i="33"/>
  <c r="N486" i="33"/>
  <c r="N291" i="33"/>
  <c r="Q295" i="33"/>
  <c r="M296" i="33"/>
  <c r="N300" i="33"/>
  <c r="M301" i="33"/>
  <c r="M333" i="33"/>
  <c r="N334" i="33"/>
  <c r="M335" i="33"/>
  <c r="M336" i="33"/>
  <c r="Q339" i="33"/>
  <c r="N340" i="33"/>
  <c r="Q350" i="33"/>
  <c r="N351" i="33"/>
  <c r="M352" i="33"/>
  <c r="M353" i="33"/>
  <c r="Q364" i="33"/>
  <c r="N365" i="33"/>
  <c r="M383" i="33"/>
  <c r="Q395" i="33"/>
  <c r="N396" i="33"/>
  <c r="M397" i="33"/>
  <c r="M398" i="33"/>
  <c r="Q409" i="33"/>
  <c r="N410" i="33"/>
  <c r="Q434" i="33"/>
  <c r="M435" i="33"/>
  <c r="N445" i="33"/>
  <c r="Q455" i="33"/>
  <c r="Q456" i="33"/>
  <c r="N457" i="33"/>
  <c r="M458" i="33"/>
  <c r="Q467" i="33"/>
  <c r="N468" i="33"/>
  <c r="M469" i="33"/>
  <c r="M470" i="33"/>
  <c r="Q478" i="33"/>
  <c r="N479" i="33"/>
  <c r="M480" i="33"/>
  <c r="M495" i="33"/>
  <c r="Q499" i="33"/>
  <c r="N500" i="33"/>
  <c r="Q292" i="33"/>
  <c r="N293" i="33"/>
  <c r="Q297" i="33"/>
  <c r="M298" i="33"/>
  <c r="Q302" i="33"/>
  <c r="M303" i="33"/>
  <c r="Q318" i="33"/>
  <c r="N319" i="33"/>
  <c r="Q321" i="33"/>
  <c r="Q325" i="33"/>
  <c r="M326" i="33"/>
  <c r="N357" i="33"/>
  <c r="M358" i="33"/>
  <c r="N371" i="33"/>
  <c r="Q401" i="33"/>
  <c r="Q402" i="33"/>
  <c r="M403" i="33"/>
  <c r="M404" i="33"/>
  <c r="Q415" i="33"/>
  <c r="N416" i="33"/>
  <c r="N427" i="33"/>
  <c r="M428" i="33"/>
  <c r="M429" i="33"/>
  <c r="Q439" i="33"/>
  <c r="N440" i="33"/>
  <c r="M441" i="33"/>
  <c r="N450" i="33"/>
  <c r="Q473" i="33"/>
  <c r="N474" i="33"/>
  <c r="N491" i="33"/>
  <c r="Q293" i="33"/>
  <c r="M294" i="33"/>
  <c r="N298" i="33"/>
  <c r="Q303" i="33"/>
  <c r="M304" i="33"/>
  <c r="M314" i="33"/>
  <c r="M317" i="33"/>
  <c r="Q319" i="33"/>
  <c r="M320" i="33"/>
  <c r="M345" i="33"/>
  <c r="Q356" i="33"/>
  <c r="Q357" i="33"/>
  <c r="N358" i="33"/>
  <c r="M359" i="33"/>
  <c r="N389" i="33"/>
  <c r="M390" i="33"/>
  <c r="N403" i="33"/>
  <c r="Q427" i="33"/>
  <c r="N428" i="33"/>
  <c r="Q440" i="33"/>
  <c r="Q449" i="33"/>
  <c r="Q450" i="33"/>
  <c r="M451" i="33"/>
  <c r="M452" i="33"/>
  <c r="Q461" i="33"/>
  <c r="M462" i="33"/>
  <c r="Q474" i="33"/>
  <c r="M475" i="33"/>
  <c r="N484" i="33"/>
  <c r="M485" i="33"/>
  <c r="N294" i="33"/>
  <c r="Q298" i="33"/>
  <c r="M299" i="33"/>
  <c r="N304" i="33"/>
  <c r="M305" i="33"/>
  <c r="N309" i="33"/>
  <c r="Q313" i="33"/>
  <c r="N314" i="33"/>
  <c r="N316" i="33"/>
  <c r="Q344" i="33"/>
  <c r="N345" i="33"/>
  <c r="M346" i="33"/>
  <c r="Q358" i="33"/>
  <c r="N376" i="33"/>
  <c r="M377" i="33"/>
  <c r="Q388" i="33"/>
  <c r="Q389" i="33"/>
  <c r="N390" i="33"/>
  <c r="M391" i="33"/>
  <c r="N421" i="33"/>
  <c r="M422" i="33"/>
  <c r="N451" i="33"/>
  <c r="N462" i="33"/>
  <c r="M463" i="33"/>
  <c r="Q483" i="33"/>
  <c r="Q484" i="33"/>
  <c r="N485" i="33"/>
  <c r="M486" i="33"/>
  <c r="Q304" i="33"/>
  <c r="N305" i="33"/>
  <c r="M306" i="33"/>
  <c r="N307" i="33"/>
  <c r="Q308" i="33"/>
  <c r="Q309" i="33"/>
  <c r="M310" i="33"/>
  <c r="Q311" i="33"/>
  <c r="M312" i="33"/>
  <c r="Q314" i="33"/>
  <c r="M315" i="33"/>
  <c r="Q345" i="33"/>
  <c r="N346" i="33"/>
  <c r="N363" i="33"/>
  <c r="M364" i="33"/>
  <c r="Q375" i="33"/>
  <c r="Q376" i="33"/>
  <c r="N377" i="33"/>
  <c r="M378" i="33"/>
  <c r="Q390" i="33"/>
  <c r="N408" i="33"/>
  <c r="M409" i="33"/>
  <c r="Q420" i="33"/>
  <c r="Q421" i="33"/>
  <c r="N422" i="33"/>
  <c r="M423" i="33"/>
  <c r="N433" i="33"/>
  <c r="M434" i="33"/>
  <c r="Q462" i="33"/>
  <c r="Q485" i="33"/>
  <c r="M499" i="33"/>
  <c r="Q498" i="33"/>
  <c r="N494" i="33"/>
  <c r="M490" i="33"/>
  <c r="N489" i="33"/>
  <c r="M484" i="33"/>
  <c r="N483" i="33"/>
  <c r="N478" i="33"/>
  <c r="N473" i="33"/>
  <c r="Q472" i="33"/>
  <c r="M467" i="33"/>
  <c r="Q466" i="33"/>
  <c r="N461" i="33"/>
  <c r="Q460" i="33"/>
  <c r="M456" i="33"/>
  <c r="N455" i="33"/>
  <c r="M450" i="33"/>
  <c r="N449" i="33"/>
  <c r="Q448" i="33"/>
  <c r="N444" i="33"/>
  <c r="Q443" i="33"/>
  <c r="M439" i="33"/>
  <c r="Q438" i="33"/>
  <c r="M433" i="33"/>
  <c r="N432" i="33"/>
  <c r="Q431" i="33"/>
  <c r="N426" i="33"/>
  <c r="M421" i="33"/>
  <c r="N420" i="33"/>
  <c r="Q419" i="33"/>
  <c r="N414" i="33"/>
  <c r="Q413" i="33"/>
  <c r="M408" i="33"/>
  <c r="N407" i="33"/>
  <c r="M402" i="33"/>
  <c r="N401" i="33"/>
  <c r="Q400" i="33"/>
  <c r="M395" i="33"/>
  <c r="Q394" i="33"/>
  <c r="M389" i="33"/>
  <c r="N388" i="33"/>
  <c r="Q387" i="33"/>
  <c r="N382" i="33"/>
  <c r="Q381" i="33"/>
  <c r="M376" i="33"/>
  <c r="N375" i="33"/>
  <c r="M370" i="33"/>
  <c r="N369" i="33"/>
  <c r="Q368" i="33"/>
  <c r="M363" i="33"/>
  <c r="Q362" i="33"/>
  <c r="M357" i="33"/>
  <c r="N356" i="33"/>
  <c r="Q355" i="33"/>
  <c r="N350" i="33"/>
  <c r="Q349" i="33"/>
  <c r="N344" i="33"/>
  <c r="Q343" i="33"/>
  <c r="M339" i="33"/>
  <c r="Q338" i="33"/>
  <c r="M334" i="33"/>
  <c r="Q333" i="33"/>
  <c r="M329" i="33"/>
  <c r="N328" i="33"/>
  <c r="M324" i="33"/>
  <c r="N323" i="33"/>
  <c r="N318" i="33"/>
  <c r="Q317" i="33"/>
  <c r="N313" i="33"/>
  <c r="Q312" i="33"/>
  <c r="M309" i="33"/>
  <c r="N308" i="33"/>
  <c r="N303" i="33"/>
  <c r="N498" i="33"/>
  <c r="M494" i="33"/>
  <c r="Q493" i="33"/>
  <c r="M489" i="33"/>
  <c r="Q488" i="33"/>
  <c r="M483" i="33"/>
  <c r="Q482" i="33"/>
  <c r="M478" i="33"/>
  <c r="Q477" i="33"/>
  <c r="M473" i="33"/>
  <c r="N472" i="33"/>
  <c r="Q471" i="33"/>
  <c r="N466" i="33"/>
  <c r="Q465" i="33"/>
  <c r="M461" i="33"/>
  <c r="N460" i="33"/>
  <c r="Q459" i="33"/>
  <c r="M455" i="33"/>
  <c r="Q454" i="33"/>
  <c r="M449" i="33"/>
  <c r="N448" i="33"/>
  <c r="Q447" i="33"/>
  <c r="M444" i="33"/>
  <c r="N443" i="33"/>
  <c r="N438" i="33"/>
  <c r="Q437" i="33"/>
  <c r="M432" i="33"/>
  <c r="N431" i="33"/>
  <c r="M426" i="33"/>
  <c r="Q425" i="33"/>
  <c r="M420" i="33"/>
  <c r="N419" i="33"/>
  <c r="M414" i="33"/>
  <c r="N413" i="33"/>
  <c r="Q412" i="33"/>
  <c r="M407" i="33"/>
  <c r="Q406" i="33"/>
  <c r="M401" i="33"/>
  <c r="N400" i="33"/>
  <c r="Q399" i="33"/>
  <c r="N394" i="33"/>
  <c r="Q393" i="33"/>
  <c r="M388" i="33"/>
  <c r="N387" i="33"/>
  <c r="M382" i="33"/>
  <c r="N381" i="33"/>
  <c r="Q380" i="33"/>
  <c r="M375" i="33"/>
  <c r="Q374" i="33"/>
  <c r="M369" i="33"/>
  <c r="N368" i="33"/>
  <c r="Q367" i="33"/>
  <c r="N362" i="33"/>
  <c r="Q361" i="33"/>
  <c r="M356" i="33"/>
  <c r="N355" i="33"/>
  <c r="M350" i="33"/>
  <c r="N349" i="33"/>
  <c r="Q348" i="33"/>
  <c r="M344" i="33"/>
  <c r="N343" i="33"/>
  <c r="N338" i="33"/>
  <c r="N333" i="33"/>
  <c r="Q332" i="33"/>
  <c r="M328" i="33"/>
  <c r="Q327" i="33"/>
  <c r="M323" i="33"/>
  <c r="Q322" i="33"/>
  <c r="M318" i="33"/>
  <c r="N317" i="33"/>
  <c r="Q316" i="33"/>
  <c r="M313" i="33"/>
  <c r="N312" i="33"/>
  <c r="M308" i="33"/>
  <c r="Q307" i="33"/>
  <c r="M498" i="33"/>
  <c r="Q497" i="33"/>
  <c r="N493" i="33"/>
  <c r="N488" i="33"/>
  <c r="Q487" i="33"/>
  <c r="N482" i="33"/>
  <c r="Q481" i="33"/>
  <c r="N477" i="33"/>
  <c r="Q476" i="33"/>
  <c r="M472" i="33"/>
  <c r="N471" i="33"/>
  <c r="M466" i="33"/>
  <c r="N465" i="33"/>
  <c r="Q464" i="33"/>
  <c r="M460" i="33"/>
  <c r="N459" i="33"/>
  <c r="N454" i="33"/>
  <c r="Q453" i="33"/>
  <c r="M448" i="33"/>
  <c r="N447" i="33"/>
  <c r="M443" i="33"/>
  <c r="Q442" i="33"/>
  <c r="M438" i="33"/>
  <c r="N437" i="33"/>
  <c r="Q436" i="33"/>
  <c r="M431" i="33"/>
  <c r="Q430" i="33"/>
  <c r="N425" i="33"/>
  <c r="Q424" i="33"/>
  <c r="M419" i="33"/>
  <c r="Q418" i="33"/>
  <c r="M413" i="33"/>
  <c r="N412" i="33"/>
  <c r="Q411" i="33"/>
  <c r="N406" i="33"/>
  <c r="Q405" i="33"/>
  <c r="M400" i="33"/>
  <c r="N399" i="33"/>
  <c r="M394" i="33"/>
  <c r="N393" i="33"/>
  <c r="Q392" i="33"/>
  <c r="M387" i="33"/>
  <c r="Q386" i="33"/>
  <c r="M381" i="33"/>
  <c r="N380" i="33"/>
  <c r="Q379" i="33"/>
  <c r="N374" i="33"/>
  <c r="Q373" i="33"/>
  <c r="M368" i="33"/>
  <c r="N367" i="33"/>
  <c r="M362" i="33"/>
  <c r="N361" i="33"/>
  <c r="Q360" i="33"/>
  <c r="M355" i="33"/>
  <c r="Q354" i="33"/>
  <c r="M349" i="33"/>
  <c r="N348" i="33"/>
  <c r="Q347" i="33"/>
  <c r="M343" i="33"/>
  <c r="Q342" i="33"/>
  <c r="N497" i="33"/>
  <c r="M493" i="33"/>
  <c r="Q492" i="33"/>
  <c r="M488" i="33"/>
  <c r="N487" i="33"/>
  <c r="M482" i="33"/>
  <c r="N481" i="33"/>
  <c r="M477" i="33"/>
  <c r="N476" i="33"/>
  <c r="Q475" i="33"/>
  <c r="M471" i="33"/>
  <c r="Q470" i="33"/>
  <c r="M465" i="33"/>
  <c r="N464" i="33"/>
  <c r="Q463" i="33"/>
  <c r="M459" i="33"/>
  <c r="Q458" i="33"/>
  <c r="M454" i="33"/>
  <c r="N453" i="33"/>
  <c r="Q452" i="33"/>
  <c r="M447" i="33"/>
  <c r="Q446" i="33"/>
  <c r="N442" i="33"/>
  <c r="Q441" i="33"/>
  <c r="M437" i="33"/>
  <c r="N436" i="33"/>
  <c r="Q435" i="33"/>
  <c r="N430" i="33"/>
  <c r="Q429" i="33"/>
  <c r="M425" i="33"/>
  <c r="N424" i="33"/>
  <c r="Q423" i="33"/>
  <c r="N418" i="33"/>
  <c r="Q417" i="33"/>
  <c r="M412" i="33"/>
  <c r="N411" i="33"/>
  <c r="M406" i="33"/>
  <c r="N405" i="33"/>
  <c r="Q404" i="33"/>
  <c r="M399" i="33"/>
  <c r="Q398" i="33"/>
  <c r="M393" i="33"/>
  <c r="N392" i="33"/>
  <c r="Q391" i="33"/>
  <c r="N386" i="33"/>
  <c r="Q385" i="33"/>
  <c r="M380" i="33"/>
  <c r="N379" i="33"/>
  <c r="M374" i="33"/>
  <c r="N373" i="33"/>
  <c r="Q372" i="33"/>
  <c r="M367" i="33"/>
  <c r="Q366" i="33"/>
  <c r="M361" i="33"/>
  <c r="N360" i="33"/>
  <c r="Q359" i="33"/>
  <c r="N354" i="33"/>
  <c r="Q353" i="33"/>
  <c r="M348" i="33"/>
  <c r="N347" i="33"/>
  <c r="N342" i="33"/>
  <c r="Q341" i="33"/>
  <c r="N337" i="33"/>
  <c r="Q336" i="33"/>
  <c r="M332" i="33"/>
  <c r="N331" i="33"/>
  <c r="M327" i="33"/>
  <c r="Q326" i="33"/>
  <c r="M322" i="33"/>
  <c r="N321" i="33"/>
  <c r="Q320" i="33"/>
  <c r="M316" i="33"/>
  <c r="Q315" i="33"/>
  <c r="N311" i="33"/>
  <c r="M307" i="33"/>
  <c r="Q306" i="33"/>
  <c r="M497" i="33"/>
  <c r="Q496" i="33"/>
  <c r="N492" i="33"/>
  <c r="Q491" i="33"/>
  <c r="M487" i="33"/>
  <c r="Q486" i="33"/>
  <c r="M481" i="33"/>
  <c r="Q480" i="33"/>
  <c r="M476" i="33"/>
  <c r="N475" i="33"/>
  <c r="N470" i="33"/>
  <c r="Q469" i="33"/>
  <c r="M464" i="33"/>
  <c r="N463" i="33"/>
  <c r="N458" i="33"/>
  <c r="M453" i="33"/>
  <c r="N452" i="33"/>
  <c r="Q451" i="33"/>
  <c r="N446" i="33"/>
  <c r="M442" i="33"/>
  <c r="N441" i="33"/>
  <c r="M436" i="33"/>
  <c r="N435" i="33"/>
  <c r="M430" i="33"/>
  <c r="N429" i="33"/>
  <c r="Q428" i="33"/>
  <c r="M424" i="33"/>
  <c r="N423" i="33"/>
  <c r="M418" i="33"/>
  <c r="N417" i="33"/>
  <c r="Q416" i="33"/>
  <c r="M411" i="33"/>
  <c r="Q410" i="33"/>
  <c r="M405" i="33"/>
  <c r="N404" i="33"/>
  <c r="Q403" i="33"/>
  <c r="N398" i="33"/>
  <c r="Q397" i="33"/>
  <c r="M392" i="33"/>
  <c r="N391" i="33"/>
  <c r="M386" i="33"/>
  <c r="N385" i="33"/>
  <c r="Q384" i="33"/>
  <c r="M379" i="33"/>
  <c r="Q378" i="33"/>
  <c r="M373" i="33"/>
  <c r="N372" i="33"/>
  <c r="Q371" i="33"/>
  <c r="N366" i="33"/>
  <c r="Q365" i="33"/>
  <c r="M360" i="33"/>
  <c r="N359" i="33"/>
  <c r="M354" i="33"/>
  <c r="N353" i="33"/>
  <c r="Q352" i="33"/>
  <c r="M347" i="33"/>
  <c r="Q346" i="33"/>
  <c r="M342" i="33"/>
  <c r="N341" i="33"/>
  <c r="M337" i="33"/>
  <c r="N336" i="33"/>
  <c r="Q335" i="33"/>
  <c r="M331" i="33"/>
  <c r="Q330" i="33"/>
  <c r="N326" i="33"/>
  <c r="M321" i="33"/>
  <c r="N320" i="33"/>
  <c r="N315" i="33"/>
  <c r="M311" i="33"/>
  <c r="Q310" i="33"/>
  <c r="N306" i="33"/>
  <c r="X267" i="33"/>
  <c r="X272" i="33"/>
  <c r="X307" i="33"/>
  <c r="X312" i="33"/>
  <c r="X331" i="33"/>
  <c r="X451" i="33"/>
  <c r="X467" i="33"/>
  <c r="X224" i="33"/>
  <c r="X328" i="33"/>
  <c r="X464" i="33"/>
  <c r="X216" i="33"/>
  <c r="X251" i="33"/>
  <c r="X256" i="33"/>
  <c r="X291" i="33"/>
  <c r="X296" i="33"/>
  <c r="X339" i="33"/>
  <c r="X177" i="33"/>
  <c r="X190" i="33"/>
  <c r="X203" i="33"/>
  <c r="X208" i="33"/>
  <c r="X283" i="33"/>
  <c r="X408" i="33"/>
  <c r="X424" i="33"/>
  <c r="X248" i="33"/>
  <c r="X288" i="33"/>
  <c r="X320" i="33"/>
  <c r="X440" i="33"/>
  <c r="X491" i="33"/>
  <c r="X195" i="33"/>
  <c r="X200" i="33"/>
  <c r="X235" i="33"/>
  <c r="X240" i="33"/>
  <c r="X280" i="33"/>
  <c r="X336" i="33"/>
  <c r="X456" i="33"/>
  <c r="X472" i="33"/>
  <c r="X496" i="33"/>
  <c r="T44" i="3"/>
  <c r="X353" i="32"/>
  <c r="T389" i="32"/>
  <c r="T437" i="32"/>
  <c r="X449" i="32"/>
  <c r="X9" i="31"/>
  <c r="T23" i="31"/>
  <c r="X67" i="31"/>
  <c r="T103" i="31"/>
  <c r="X115" i="31"/>
  <c r="T167" i="31"/>
  <c r="X179" i="31"/>
  <c r="T191" i="31"/>
  <c r="X259" i="31"/>
  <c r="T343" i="31"/>
  <c r="X355" i="31"/>
  <c r="T407" i="31"/>
  <c r="T423" i="31"/>
  <c r="T439" i="31"/>
  <c r="T455" i="31"/>
  <c r="T471" i="31"/>
  <c r="T487" i="31"/>
  <c r="T25" i="30"/>
  <c r="X53" i="30"/>
  <c r="T121" i="30"/>
  <c r="T193" i="30"/>
  <c r="T209" i="30"/>
  <c r="T233" i="30"/>
  <c r="T265" i="30"/>
  <c r="T297" i="30"/>
  <c r="T329" i="30"/>
  <c r="AK11" i="29"/>
  <c r="X63" i="29"/>
  <c r="X143" i="29"/>
  <c r="T163" i="29"/>
  <c r="X223" i="29"/>
  <c r="X239" i="29"/>
  <c r="X255" i="29"/>
  <c r="X271" i="29"/>
  <c r="X287" i="29"/>
  <c r="X303" i="29"/>
  <c r="X319" i="29"/>
  <c r="X335" i="29"/>
  <c r="X351" i="29"/>
  <c r="X367" i="29"/>
  <c r="X383" i="29"/>
  <c r="X399" i="29"/>
  <c r="X415" i="29"/>
  <c r="X431" i="29"/>
  <c r="X447" i="29"/>
  <c r="X463" i="29"/>
  <c r="X479" i="29"/>
  <c r="X495" i="29"/>
  <c r="X33" i="28"/>
  <c r="X49" i="28"/>
  <c r="X40" i="3"/>
  <c r="T357" i="32"/>
  <c r="X369" i="32"/>
  <c r="T381" i="32"/>
  <c r="T453" i="32"/>
  <c r="X481" i="32"/>
  <c r="V16" i="31"/>
  <c r="T13" i="31"/>
  <c r="T47" i="31"/>
  <c r="X59" i="31"/>
  <c r="T119" i="31"/>
  <c r="X131" i="31"/>
  <c r="T183" i="31"/>
  <c r="X227" i="31"/>
  <c r="X251" i="31"/>
  <c r="T263" i="31"/>
  <c r="X275" i="31"/>
  <c r="T359" i="31"/>
  <c r="X371" i="31"/>
  <c r="X411" i="31"/>
  <c r="X427" i="31"/>
  <c r="X443" i="31"/>
  <c r="X459" i="31"/>
  <c r="X475" i="31"/>
  <c r="X491" i="31"/>
  <c r="AL9" i="30"/>
  <c r="AK9" i="30"/>
  <c r="AJ9" i="30"/>
  <c r="AL12" i="30"/>
  <c r="AK12" i="30"/>
  <c r="AJ12" i="30"/>
  <c r="AL15" i="30"/>
  <c r="AK15" i="30"/>
  <c r="AJ15" i="30"/>
  <c r="T57" i="30"/>
  <c r="X69" i="30"/>
  <c r="X197" i="30"/>
  <c r="X213" i="30"/>
  <c r="T225" i="30"/>
  <c r="T257" i="30"/>
  <c r="T289" i="30"/>
  <c r="T321" i="30"/>
  <c r="T353" i="30"/>
  <c r="AK13" i="29"/>
  <c r="X47" i="29"/>
  <c r="T91" i="29"/>
  <c r="X127" i="29"/>
  <c r="T227" i="29"/>
  <c r="T243" i="29"/>
  <c r="T259" i="29"/>
  <c r="T275" i="29"/>
  <c r="T291" i="29"/>
  <c r="T307" i="29"/>
  <c r="T323" i="29"/>
  <c r="T339" i="29"/>
  <c r="T355" i="29"/>
  <c r="T371" i="29"/>
  <c r="T387" i="29"/>
  <c r="T403" i="29"/>
  <c r="T408" i="29"/>
  <c r="T419" i="29"/>
  <c r="T424" i="29"/>
  <c r="T435" i="29"/>
  <c r="T440" i="29"/>
  <c r="T451" i="29"/>
  <c r="T456" i="29"/>
  <c r="T467" i="29"/>
  <c r="T472" i="29"/>
  <c r="T483" i="29"/>
  <c r="T488" i="29"/>
  <c r="T499" i="29"/>
  <c r="T21" i="28"/>
  <c r="T26" i="28"/>
  <c r="T37" i="28"/>
  <c r="T42" i="28"/>
  <c r="T53" i="28"/>
  <c r="T58" i="28"/>
  <c r="T42" i="3"/>
  <c r="T66" i="3"/>
  <c r="T16" i="32"/>
  <c r="AL11" i="32"/>
  <c r="AK11" i="32"/>
  <c r="AJ11" i="32"/>
  <c r="AL7" i="30"/>
  <c r="AK7" i="30"/>
  <c r="AJ7" i="30"/>
  <c r="AK13" i="28"/>
  <c r="AJ13" i="28"/>
  <c r="AJ6" i="3"/>
  <c r="AJ8" i="3"/>
  <c r="AJ11" i="3"/>
  <c r="AJ13" i="3"/>
  <c r="L16" i="3"/>
  <c r="T36" i="3"/>
  <c r="X48" i="3"/>
  <c r="X52" i="3"/>
  <c r="X56" i="3"/>
  <c r="X60" i="3"/>
  <c r="T82" i="3"/>
  <c r="T98" i="3"/>
  <c r="T114" i="3"/>
  <c r="T130" i="3"/>
  <c r="T146" i="3"/>
  <c r="T162" i="3"/>
  <c r="T178" i="3"/>
  <c r="T194" i="3"/>
  <c r="T210" i="3"/>
  <c r="T226" i="3"/>
  <c r="T242" i="3"/>
  <c r="T258" i="3"/>
  <c r="L16" i="32"/>
  <c r="AJ16" i="32"/>
  <c r="X366" i="32"/>
  <c r="T373" i="32"/>
  <c r="T434" i="32"/>
  <c r="X462" i="32"/>
  <c r="X478" i="32"/>
  <c r="T485" i="32"/>
  <c r="AJ12" i="31"/>
  <c r="T39" i="31"/>
  <c r="X56" i="31"/>
  <c r="T76" i="31"/>
  <c r="X83" i="31"/>
  <c r="T100" i="31"/>
  <c r="X128" i="31"/>
  <c r="T135" i="31"/>
  <c r="X147" i="31"/>
  <c r="T164" i="31"/>
  <c r="T212" i="31"/>
  <c r="X219" i="31"/>
  <c r="X224" i="31"/>
  <c r="T231" i="31"/>
  <c r="X243" i="31"/>
  <c r="X248" i="31"/>
  <c r="X272" i="31"/>
  <c r="T279" i="31"/>
  <c r="T340" i="31"/>
  <c r="X368" i="31"/>
  <c r="T404" i="31"/>
  <c r="T420" i="31"/>
  <c r="T436" i="31"/>
  <c r="T452" i="31"/>
  <c r="T468" i="31"/>
  <c r="T484" i="31"/>
  <c r="T500" i="31"/>
  <c r="N16" i="30"/>
  <c r="T22" i="30"/>
  <c r="X66" i="30"/>
  <c r="T118" i="30"/>
  <c r="T166" i="30"/>
  <c r="X173" i="30"/>
  <c r="T190" i="30"/>
  <c r="T201" i="30"/>
  <c r="T206" i="30"/>
  <c r="T217" i="30"/>
  <c r="T249" i="30"/>
  <c r="T281" i="30"/>
  <c r="T313" i="30"/>
  <c r="V16" i="29"/>
  <c r="X44" i="29"/>
  <c r="T88" i="29"/>
  <c r="X124" i="29"/>
  <c r="T160" i="29"/>
  <c r="N16" i="28"/>
  <c r="AK11" i="28"/>
  <c r="AJ11" i="28"/>
  <c r="AL13" i="32"/>
  <c r="AK13" i="32"/>
  <c r="AJ13" i="32"/>
  <c r="AK6" i="3"/>
  <c r="AK8" i="3"/>
  <c r="AK11" i="3"/>
  <c r="AK13" i="3"/>
  <c r="T387" i="3"/>
  <c r="T403" i="3"/>
  <c r="T419" i="3"/>
  <c r="T435" i="3"/>
  <c r="T451" i="3"/>
  <c r="T467" i="3"/>
  <c r="T483" i="3"/>
  <c r="T499" i="3"/>
  <c r="AL8" i="32"/>
  <c r="AK8" i="32"/>
  <c r="AJ8" i="32"/>
  <c r="AL16" i="32"/>
  <c r="T109" i="32"/>
  <c r="T125" i="32"/>
  <c r="T141" i="32"/>
  <c r="T157" i="32"/>
  <c r="T173" i="32"/>
  <c r="T189" i="32"/>
  <c r="T205" i="32"/>
  <c r="T221" i="32"/>
  <c r="T237" i="32"/>
  <c r="T253" i="32"/>
  <c r="T269" i="32"/>
  <c r="T285" i="32"/>
  <c r="T301" i="32"/>
  <c r="T317" i="32"/>
  <c r="T333" i="32"/>
  <c r="T349" i="32"/>
  <c r="T378" i="32"/>
  <c r="X385" i="32"/>
  <c r="X390" i="32"/>
  <c r="T410" i="32"/>
  <c r="T445" i="32"/>
  <c r="X457" i="32"/>
  <c r="X473" i="32"/>
  <c r="T6" i="31"/>
  <c r="AJ9" i="31"/>
  <c r="AK12" i="31"/>
  <c r="X24" i="31"/>
  <c r="X51" i="31"/>
  <c r="T63" i="31"/>
  <c r="X104" i="31"/>
  <c r="T111" i="31"/>
  <c r="X123" i="31"/>
  <c r="T140" i="31"/>
  <c r="X168" i="31"/>
  <c r="T175" i="31"/>
  <c r="X187" i="31"/>
  <c r="X192" i="31"/>
  <c r="T236" i="31"/>
  <c r="T255" i="31"/>
  <c r="X267" i="31"/>
  <c r="T284" i="31"/>
  <c r="T295" i="31"/>
  <c r="T300" i="31"/>
  <c r="T311" i="31"/>
  <c r="T316" i="31"/>
  <c r="X344" i="31"/>
  <c r="T351" i="31"/>
  <c r="X363" i="31"/>
  <c r="T380" i="31"/>
  <c r="X408" i="31"/>
  <c r="X424" i="31"/>
  <c r="X440" i="31"/>
  <c r="X456" i="31"/>
  <c r="X472" i="31"/>
  <c r="X488" i="31"/>
  <c r="L16" i="30"/>
  <c r="X26" i="30"/>
  <c r="T33" i="30"/>
  <c r="T38" i="30"/>
  <c r="T49" i="30"/>
  <c r="X61" i="30"/>
  <c r="T78" i="30"/>
  <c r="T89" i="30"/>
  <c r="T94" i="30"/>
  <c r="X122" i="30"/>
  <c r="T142" i="30"/>
  <c r="X194" i="30"/>
  <c r="X210" i="30"/>
  <c r="T222" i="30"/>
  <c r="X229" i="30"/>
  <c r="X234" i="30"/>
  <c r="T254" i="30"/>
  <c r="X261" i="30"/>
  <c r="X266" i="30"/>
  <c r="T286" i="30"/>
  <c r="X293" i="30"/>
  <c r="X298" i="30"/>
  <c r="T318" i="30"/>
  <c r="X325" i="30"/>
  <c r="X330" i="30"/>
  <c r="T350" i="30"/>
  <c r="X357" i="30"/>
  <c r="X362" i="30"/>
  <c r="X370" i="30"/>
  <c r="X378" i="30"/>
  <c r="X386" i="30"/>
  <c r="X394" i="30"/>
  <c r="X402" i="30"/>
  <c r="X410" i="30"/>
  <c r="X418" i="30"/>
  <c r="X426" i="30"/>
  <c r="X434" i="30"/>
  <c r="X442" i="30"/>
  <c r="X450" i="30"/>
  <c r="X458" i="30"/>
  <c r="X466" i="30"/>
  <c r="X474" i="30"/>
  <c r="X482" i="30"/>
  <c r="X490" i="30"/>
  <c r="X498" i="30"/>
  <c r="X6" i="29"/>
  <c r="AJ8" i="29"/>
  <c r="T12" i="29"/>
  <c r="X28" i="29"/>
  <c r="X36" i="29"/>
  <c r="T59" i="29"/>
  <c r="T72" i="29"/>
  <c r="T80" i="29"/>
  <c r="X95" i="29"/>
  <c r="X103" i="29"/>
  <c r="X116" i="29"/>
  <c r="T131" i="29"/>
  <c r="T139" i="29"/>
  <c r="T152" i="29"/>
  <c r="X164" i="29"/>
  <c r="T171" i="29"/>
  <c r="T176" i="29"/>
  <c r="T187" i="29"/>
  <c r="T192" i="29"/>
  <c r="T203" i="29"/>
  <c r="T208" i="29"/>
  <c r="T219" i="29"/>
  <c r="AK8" i="28"/>
  <c r="AJ8" i="28"/>
  <c r="AL13" i="28"/>
  <c r="L16" i="28"/>
  <c r="AJ16" i="28"/>
  <c r="X76" i="3"/>
  <c r="X92" i="3"/>
  <c r="X108" i="3"/>
  <c r="X124" i="3"/>
  <c r="X140" i="3"/>
  <c r="X156" i="3"/>
  <c r="X172" i="3"/>
  <c r="X188" i="3"/>
  <c r="X204" i="3"/>
  <c r="X220" i="3"/>
  <c r="X236" i="3"/>
  <c r="X252" i="3"/>
  <c r="X268" i="3"/>
  <c r="X284" i="3"/>
  <c r="X300" i="3"/>
  <c r="X316" i="3"/>
  <c r="X332" i="3"/>
  <c r="X348" i="3"/>
  <c r="X364" i="3"/>
  <c r="X380" i="3"/>
  <c r="X396" i="3"/>
  <c r="X412" i="3"/>
  <c r="X428" i="3"/>
  <c r="X444" i="3"/>
  <c r="X460" i="3"/>
  <c r="X476" i="3"/>
  <c r="X492" i="3"/>
  <c r="X22" i="32"/>
  <c r="X38" i="32"/>
  <c r="X54" i="32"/>
  <c r="X70" i="32"/>
  <c r="X86" i="32"/>
  <c r="X102" i="32"/>
  <c r="X118" i="32"/>
  <c r="X134" i="32"/>
  <c r="X150" i="32"/>
  <c r="X166" i="32"/>
  <c r="X182" i="32"/>
  <c r="X198" i="32"/>
  <c r="X214" i="32"/>
  <c r="X230" i="32"/>
  <c r="X246" i="32"/>
  <c r="X262" i="32"/>
  <c r="X278" i="32"/>
  <c r="X294" i="32"/>
  <c r="X310" i="32"/>
  <c r="X326" i="32"/>
  <c r="X342" i="32"/>
  <c r="T354" i="32"/>
  <c r="X414" i="32"/>
  <c r="T450" i="32"/>
  <c r="X494" i="32"/>
  <c r="AJ7" i="31"/>
  <c r="T68" i="31"/>
  <c r="X80" i="31"/>
  <c r="T116" i="31"/>
  <c r="X144" i="31"/>
  <c r="T180" i="31"/>
  <c r="X216" i="31"/>
  <c r="X240" i="31"/>
  <c r="T260" i="31"/>
  <c r="X288" i="31"/>
  <c r="X304" i="31"/>
  <c r="X320" i="31"/>
  <c r="T356" i="31"/>
  <c r="X384" i="31"/>
  <c r="X42" i="30"/>
  <c r="T54" i="30"/>
  <c r="X82" i="30"/>
  <c r="X98" i="30"/>
  <c r="X146" i="30"/>
  <c r="X170" i="30"/>
  <c r="AF16" i="29"/>
  <c r="AJ16" i="29" s="1"/>
  <c r="L16" i="29"/>
  <c r="T64" i="29"/>
  <c r="X108" i="29"/>
  <c r="T144" i="29"/>
  <c r="X180" i="29"/>
  <c r="X196" i="29"/>
  <c r="X212" i="29"/>
  <c r="T224" i="29"/>
  <c r="T240" i="29"/>
  <c r="T256" i="29"/>
  <c r="T272" i="29"/>
  <c r="T288" i="29"/>
  <c r="T304" i="29"/>
  <c r="T320" i="29"/>
  <c r="T336" i="29"/>
  <c r="T352" i="29"/>
  <c r="T368" i="29"/>
  <c r="T384" i="29"/>
  <c r="T400" i="29"/>
  <c r="T416" i="29"/>
  <c r="T432" i="29"/>
  <c r="T448" i="29"/>
  <c r="T464" i="29"/>
  <c r="T480" i="29"/>
  <c r="T496" i="29"/>
  <c r="AK6" i="28"/>
  <c r="AJ6" i="28"/>
  <c r="AL11" i="28"/>
  <c r="AL16" i="28"/>
  <c r="T34" i="28"/>
  <c r="T50" i="28"/>
  <c r="T66" i="28"/>
  <c r="T34" i="3"/>
  <c r="X359" i="3"/>
  <c r="X375" i="3"/>
  <c r="X391" i="3"/>
  <c r="X407" i="3"/>
  <c r="X423" i="3"/>
  <c r="X439" i="3"/>
  <c r="X455" i="3"/>
  <c r="X471" i="3"/>
  <c r="X487" i="3"/>
  <c r="AL6" i="32"/>
  <c r="AK6" i="32"/>
  <c r="AJ6" i="32"/>
  <c r="X33" i="32"/>
  <c r="X49" i="32"/>
  <c r="X65" i="32"/>
  <c r="X81" i="32"/>
  <c r="X97" i="32"/>
  <c r="X113" i="32"/>
  <c r="X129" i="32"/>
  <c r="X145" i="32"/>
  <c r="X161" i="32"/>
  <c r="X177" i="32"/>
  <c r="X193" i="32"/>
  <c r="X209" i="32"/>
  <c r="X225" i="32"/>
  <c r="X241" i="32"/>
  <c r="X257" i="32"/>
  <c r="X273" i="32"/>
  <c r="X289" i="32"/>
  <c r="X305" i="32"/>
  <c r="X321" i="32"/>
  <c r="X337" i="32"/>
  <c r="X358" i="32"/>
  <c r="T365" i="32"/>
  <c r="X377" i="32"/>
  <c r="X382" i="32"/>
  <c r="T402" i="32"/>
  <c r="X409" i="32"/>
  <c r="T426" i="32"/>
  <c r="X454" i="32"/>
  <c r="T461" i="32"/>
  <c r="T466" i="32"/>
  <c r="T477" i="32"/>
  <c r="X489" i="32"/>
  <c r="R16" i="31"/>
  <c r="AK7" i="31"/>
  <c r="X12" i="31"/>
  <c r="T36" i="31"/>
  <c r="X43" i="31"/>
  <c r="X48" i="31"/>
  <c r="T55" i="31"/>
  <c r="T92" i="31"/>
  <c r="X120" i="31"/>
  <c r="T127" i="31"/>
  <c r="X139" i="31"/>
  <c r="T156" i="31"/>
  <c r="X184" i="31"/>
  <c r="T204" i="31"/>
  <c r="T223" i="31"/>
  <c r="X235" i="31"/>
  <c r="T247" i="31"/>
  <c r="X264" i="31"/>
  <c r="T271" i="31"/>
  <c r="X283" i="31"/>
  <c r="X299" i="31"/>
  <c r="X315" i="31"/>
  <c r="T332" i="31"/>
  <c r="X360" i="31"/>
  <c r="T367" i="31"/>
  <c r="X379" i="31"/>
  <c r="T396" i="31"/>
  <c r="T16" i="30"/>
  <c r="X37" i="30"/>
  <c r="X58" i="30"/>
  <c r="T65" i="30"/>
  <c r="X77" i="30"/>
  <c r="X93" i="30"/>
  <c r="T110" i="30"/>
  <c r="T134" i="30"/>
  <c r="X141" i="30"/>
  <c r="T158" i="30"/>
  <c r="T182" i="30"/>
  <c r="X221" i="30"/>
  <c r="X226" i="30"/>
  <c r="T246" i="30"/>
  <c r="X253" i="30"/>
  <c r="X258" i="30"/>
  <c r="T278" i="30"/>
  <c r="X285" i="30"/>
  <c r="X290" i="30"/>
  <c r="T310" i="30"/>
  <c r="X317" i="30"/>
  <c r="X322" i="30"/>
  <c r="T342" i="30"/>
  <c r="X349" i="30"/>
  <c r="X354" i="30"/>
  <c r="T361" i="30"/>
  <c r="T369" i="30"/>
  <c r="T377" i="30"/>
  <c r="T385" i="30"/>
  <c r="T393" i="30"/>
  <c r="T401" i="30"/>
  <c r="T409" i="30"/>
  <c r="T417" i="30"/>
  <c r="T425" i="30"/>
  <c r="T433" i="30"/>
  <c r="T441" i="30"/>
  <c r="T449" i="30"/>
  <c r="T457" i="30"/>
  <c r="T465" i="30"/>
  <c r="T473" i="30"/>
  <c r="T481" i="30"/>
  <c r="T489" i="30"/>
  <c r="T497" i="30"/>
  <c r="X8" i="29"/>
  <c r="AJ11" i="29"/>
  <c r="T27" i="29"/>
  <c r="T35" i="29"/>
  <c r="T43" i="29"/>
  <c r="T56" i="29"/>
  <c r="X71" i="29"/>
  <c r="X79" i="29"/>
  <c r="X92" i="29"/>
  <c r="X100" i="29"/>
  <c r="T115" i="29"/>
  <c r="T136" i="29"/>
  <c r="X151" i="29"/>
  <c r="X175" i="29"/>
  <c r="X191" i="29"/>
  <c r="X207" i="29"/>
  <c r="X228" i="29"/>
  <c r="X244" i="29"/>
  <c r="X260" i="29"/>
  <c r="X276" i="29"/>
  <c r="X292" i="29"/>
  <c r="X308" i="29"/>
  <c r="X324" i="29"/>
  <c r="X340" i="29"/>
  <c r="X356" i="29"/>
  <c r="X372" i="29"/>
  <c r="X388" i="29"/>
  <c r="X404" i="29"/>
  <c r="X420" i="29"/>
  <c r="X436" i="29"/>
  <c r="X452" i="29"/>
  <c r="X468" i="29"/>
  <c r="X484" i="29"/>
  <c r="X500" i="29"/>
  <c r="X22" i="28"/>
  <c r="X38" i="28"/>
  <c r="X54" i="28"/>
  <c r="AL7" i="28"/>
  <c r="AL9" i="28"/>
  <c r="AL12" i="28"/>
  <c r="AL15" i="28"/>
  <c r="T74" i="28"/>
  <c r="T106" i="28"/>
  <c r="AK13" i="26"/>
  <c r="AJ13" i="26"/>
  <c r="T189" i="26"/>
  <c r="T205" i="26"/>
  <c r="T229" i="26"/>
  <c r="X233" i="26"/>
  <c r="X335" i="26"/>
  <c r="X370" i="26"/>
  <c r="X380" i="26"/>
  <c r="X420" i="26"/>
  <c r="AF16" i="30"/>
  <c r="AJ16" i="30" s="1"/>
  <c r="T83" i="28"/>
  <c r="S16" i="27"/>
  <c r="Q16" i="26"/>
  <c r="AK6" i="26"/>
  <c r="AJ6" i="26"/>
  <c r="AL13" i="26"/>
  <c r="T417" i="28"/>
  <c r="T433" i="28"/>
  <c r="T449" i="28"/>
  <c r="T465" i="28"/>
  <c r="T481" i="28"/>
  <c r="T497" i="28"/>
  <c r="AL6" i="26"/>
  <c r="L16" i="26"/>
  <c r="T71" i="28"/>
  <c r="X83" i="28"/>
  <c r="T89" i="28"/>
  <c r="X101" i="28"/>
  <c r="T103" i="28"/>
  <c r="X115" i="28"/>
  <c r="T121" i="28"/>
  <c r="X133" i="28"/>
  <c r="X149" i="28"/>
  <c r="X165" i="28"/>
  <c r="X181" i="28"/>
  <c r="X197" i="28"/>
  <c r="X213" i="28"/>
  <c r="X229" i="28"/>
  <c r="X245" i="28"/>
  <c r="X261" i="28"/>
  <c r="X277" i="28"/>
  <c r="X293" i="28"/>
  <c r="X309" i="28"/>
  <c r="X325" i="28"/>
  <c r="X341" i="28"/>
  <c r="X357" i="28"/>
  <c r="X373" i="28"/>
  <c r="X389" i="28"/>
  <c r="X405" i="28"/>
  <c r="X421" i="28"/>
  <c r="X437" i="28"/>
  <c r="X453" i="28"/>
  <c r="X469" i="28"/>
  <c r="X485" i="28"/>
  <c r="T9" i="27"/>
  <c r="X13" i="27"/>
  <c r="AF16" i="27"/>
  <c r="AK11" i="26"/>
  <c r="AJ11" i="26"/>
  <c r="AL16" i="26"/>
  <c r="T237" i="26"/>
  <c r="X241" i="26"/>
  <c r="T277" i="26"/>
  <c r="X348" i="26"/>
  <c r="X383" i="26"/>
  <c r="N16" i="32"/>
  <c r="T90" i="28"/>
  <c r="T122" i="28"/>
  <c r="T197" i="26"/>
  <c r="T213" i="26"/>
  <c r="X217" i="26"/>
  <c r="X332" i="26"/>
  <c r="X70" i="28"/>
  <c r="X75" i="28"/>
  <c r="T81" i="28"/>
  <c r="X93" i="28"/>
  <c r="T95" i="28"/>
  <c r="X107" i="28"/>
  <c r="T113" i="28"/>
  <c r="X125" i="28"/>
  <c r="T127" i="28"/>
  <c r="W16" i="27"/>
  <c r="T7" i="27"/>
  <c r="X11" i="27"/>
  <c r="X31" i="27"/>
  <c r="X47" i="27"/>
  <c r="X63" i="27"/>
  <c r="X79" i="27"/>
  <c r="X95" i="27"/>
  <c r="X111" i="27"/>
  <c r="X127" i="27"/>
  <c r="X143" i="27"/>
  <c r="X159" i="27"/>
  <c r="X175" i="27"/>
  <c r="X191" i="27"/>
  <c r="X207" i="27"/>
  <c r="X223" i="27"/>
  <c r="X239" i="27"/>
  <c r="X255" i="27"/>
  <c r="X271" i="27"/>
  <c r="X287" i="27"/>
  <c r="X303" i="27"/>
  <c r="X319" i="27"/>
  <c r="X335" i="27"/>
  <c r="X351" i="27"/>
  <c r="X367" i="27"/>
  <c r="X383" i="27"/>
  <c r="X399" i="27"/>
  <c r="X415" i="27"/>
  <c r="X431" i="27"/>
  <c r="X447" i="27"/>
  <c r="X463" i="27"/>
  <c r="X479" i="27"/>
  <c r="X495" i="27"/>
  <c r="T16" i="26"/>
  <c r="X25" i="26"/>
  <c r="X41" i="26"/>
  <c r="X57" i="26"/>
  <c r="X73" i="26"/>
  <c r="X89" i="26"/>
  <c r="X105" i="26"/>
  <c r="X121" i="26"/>
  <c r="X137" i="26"/>
  <c r="X153" i="26"/>
  <c r="X169" i="26"/>
  <c r="X185" i="26"/>
  <c r="X201" i="26"/>
  <c r="X258" i="26"/>
  <c r="X287" i="26"/>
  <c r="X293" i="26"/>
  <c r="X322" i="26"/>
  <c r="T82" i="28"/>
  <c r="T114" i="28"/>
  <c r="T185" i="28"/>
  <c r="T201" i="28"/>
  <c r="T217" i="28"/>
  <c r="T233" i="28"/>
  <c r="T249" i="28"/>
  <c r="T265" i="28"/>
  <c r="T281" i="28"/>
  <c r="T297" i="28"/>
  <c r="T313" i="28"/>
  <c r="T329" i="28"/>
  <c r="T345" i="28"/>
  <c r="T361" i="28"/>
  <c r="T377" i="28"/>
  <c r="T393" i="28"/>
  <c r="T409" i="28"/>
  <c r="T425" i="28"/>
  <c r="T441" i="28"/>
  <c r="T457" i="28"/>
  <c r="T473" i="28"/>
  <c r="T489" i="28"/>
  <c r="M16" i="27"/>
  <c r="AC16" i="27" s="1"/>
  <c r="AK16" i="27"/>
  <c r="U16" i="26"/>
  <c r="AK8" i="26"/>
  <c r="AJ8" i="26"/>
  <c r="AK16" i="26"/>
  <c r="T221" i="26"/>
  <c r="X225" i="26"/>
  <c r="T245" i="26"/>
  <c r="T274" i="26"/>
  <c r="X351" i="26"/>
  <c r="S16" i="26"/>
  <c r="X256" i="26"/>
  <c r="X288" i="26"/>
  <c r="X320" i="26"/>
  <c r="X323" i="26"/>
  <c r="X336" i="26"/>
  <c r="X339" i="26"/>
  <c r="X352" i="26"/>
  <c r="X355" i="26"/>
  <c r="X368" i="26"/>
  <c r="X371" i="26"/>
  <c r="X384" i="26"/>
  <c r="X387" i="26"/>
  <c r="T399" i="26"/>
  <c r="T431" i="26"/>
  <c r="X464" i="26"/>
  <c r="X73" i="25"/>
  <c r="M16" i="26"/>
  <c r="AC16" i="26" s="1"/>
  <c r="T332" i="26"/>
  <c r="T335" i="26"/>
  <c r="T348" i="26"/>
  <c r="T351" i="26"/>
  <c r="T364" i="26"/>
  <c r="T367" i="26"/>
  <c r="T380" i="26"/>
  <c r="T383" i="26"/>
  <c r="T393" i="26"/>
  <c r="T412" i="26"/>
  <c r="X426" i="26"/>
  <c r="X439" i="26"/>
  <c r="T449" i="26"/>
  <c r="X452" i="26"/>
  <c r="T463" i="26"/>
  <c r="X479" i="26"/>
  <c r="X57" i="25"/>
  <c r="T276" i="26"/>
  <c r="T308" i="26"/>
  <c r="AL8" i="25"/>
  <c r="AK8" i="25"/>
  <c r="AL12" i="24"/>
  <c r="AJ12" i="24"/>
  <c r="AK7" i="27"/>
  <c r="AK9" i="27"/>
  <c r="AK12" i="27"/>
  <c r="AK15" i="27"/>
  <c r="X328" i="26"/>
  <c r="X458" i="26"/>
  <c r="U16" i="25"/>
  <c r="X41" i="25"/>
  <c r="X105" i="25"/>
  <c r="T268" i="26"/>
  <c r="T300" i="26"/>
  <c r="T401" i="26"/>
  <c r="X264" i="26"/>
  <c r="X296" i="26"/>
  <c r="T324" i="26"/>
  <c r="T327" i="26"/>
  <c r="T340" i="26"/>
  <c r="T343" i="26"/>
  <c r="T356" i="26"/>
  <c r="T359" i="26"/>
  <c r="T372" i="26"/>
  <c r="T375" i="26"/>
  <c r="T388" i="26"/>
  <c r="T406" i="26"/>
  <c r="T417" i="26"/>
  <c r="T422" i="26"/>
  <c r="T444" i="26"/>
  <c r="T457" i="26"/>
  <c r="T470" i="26"/>
  <c r="X25" i="25"/>
  <c r="X89" i="25"/>
  <c r="T16" i="25"/>
  <c r="T26" i="25"/>
  <c r="T34" i="25"/>
  <c r="T42" i="25"/>
  <c r="T50" i="25"/>
  <c r="T58" i="25"/>
  <c r="T66" i="25"/>
  <c r="T74" i="25"/>
  <c r="T82" i="25"/>
  <c r="T90" i="25"/>
  <c r="T98" i="25"/>
  <c r="T106" i="25"/>
  <c r="X113" i="25"/>
  <c r="T133" i="25"/>
  <c r="X145" i="25"/>
  <c r="T165" i="25"/>
  <c r="X177" i="25"/>
  <c r="T197" i="25"/>
  <c r="X209" i="25"/>
  <c r="X218" i="25"/>
  <c r="T229" i="25"/>
  <c r="X237" i="25"/>
  <c r="X242" i="25"/>
  <c r="X253" i="25"/>
  <c r="X258" i="25"/>
  <c r="X269" i="25"/>
  <c r="X274" i="25"/>
  <c r="X285" i="25"/>
  <c r="X290" i="25"/>
  <c r="X301" i="25"/>
  <c r="X306" i="25"/>
  <c r="X317" i="25"/>
  <c r="X322" i="25"/>
  <c r="X333" i="25"/>
  <c r="X338" i="25"/>
  <c r="X349" i="25"/>
  <c r="X354" i="25"/>
  <c r="X365" i="25"/>
  <c r="X370" i="25"/>
  <c r="X381" i="25"/>
  <c r="X386" i="25"/>
  <c r="X397" i="25"/>
  <c r="X402" i="25"/>
  <c r="X413" i="25"/>
  <c r="X418" i="25"/>
  <c r="X429" i="25"/>
  <c r="X434" i="25"/>
  <c r="X445" i="25"/>
  <c r="X450" i="25"/>
  <c r="X461" i="25"/>
  <c r="X466" i="25"/>
  <c r="X477" i="25"/>
  <c r="X482" i="25"/>
  <c r="X493" i="25"/>
  <c r="X498" i="25"/>
  <c r="AK6" i="24"/>
  <c r="X7" i="24"/>
  <c r="T11" i="24"/>
  <c r="AK12" i="24"/>
  <c r="X13" i="24"/>
  <c r="T23" i="24"/>
  <c r="T39" i="24"/>
  <c r="T55" i="24"/>
  <c r="T71" i="24"/>
  <c r="T87" i="24"/>
  <c r="T103" i="24"/>
  <c r="T119" i="24"/>
  <c r="T135" i="24"/>
  <c r="T151" i="24"/>
  <c r="T167" i="24"/>
  <c r="T183" i="24"/>
  <c r="T199" i="24"/>
  <c r="T215" i="24"/>
  <c r="T231" i="24"/>
  <c r="T247" i="24"/>
  <c r="T263" i="24"/>
  <c r="T279" i="24"/>
  <c r="T295" i="24"/>
  <c r="T311" i="24"/>
  <c r="T327" i="24"/>
  <c r="T353" i="24"/>
  <c r="AK11" i="20"/>
  <c r="AJ11" i="20"/>
  <c r="V16" i="25"/>
  <c r="AK15" i="25"/>
  <c r="X345" i="25"/>
  <c r="X361" i="25"/>
  <c r="X377" i="25"/>
  <c r="X393" i="25"/>
  <c r="X409" i="25"/>
  <c r="X425" i="25"/>
  <c r="X441" i="25"/>
  <c r="X457" i="25"/>
  <c r="X473" i="25"/>
  <c r="X489" i="25"/>
  <c r="R16" i="24"/>
  <c r="T9" i="24"/>
  <c r="AK11" i="24"/>
  <c r="X12" i="24"/>
  <c r="T24" i="24"/>
  <c r="T35" i="24"/>
  <c r="T40" i="24"/>
  <c r="T51" i="24"/>
  <c r="T56" i="24"/>
  <c r="T67" i="24"/>
  <c r="T72" i="24"/>
  <c r="T83" i="24"/>
  <c r="T88" i="24"/>
  <c r="T99" i="24"/>
  <c r="X466" i="26"/>
  <c r="T468" i="26"/>
  <c r="X498" i="26"/>
  <c r="T500" i="26"/>
  <c r="W16" i="25"/>
  <c r="AJ6" i="25"/>
  <c r="AJ9" i="25"/>
  <c r="AF16" i="25"/>
  <c r="L16" i="25"/>
  <c r="T24" i="25"/>
  <c r="T32" i="25"/>
  <c r="T40" i="25"/>
  <c r="T48" i="25"/>
  <c r="T56" i="25"/>
  <c r="T64" i="25"/>
  <c r="X70" i="25"/>
  <c r="T72" i="25"/>
  <c r="X78" i="25"/>
  <c r="X86" i="25"/>
  <c r="X94" i="25"/>
  <c r="X102" i="25"/>
  <c r="X110" i="25"/>
  <c r="T121" i="25"/>
  <c r="T130" i="25"/>
  <c r="X133" i="25"/>
  <c r="X142" i="25"/>
  <c r="T153" i="25"/>
  <c r="T162" i="25"/>
  <c r="X165" i="25"/>
  <c r="X174" i="25"/>
  <c r="T185" i="25"/>
  <c r="T194" i="25"/>
  <c r="X197" i="25"/>
  <c r="X206" i="25"/>
  <c r="T217" i="25"/>
  <c r="T226" i="25"/>
  <c r="X229" i="25"/>
  <c r="T241" i="25"/>
  <c r="T246" i="25"/>
  <c r="T257" i="25"/>
  <c r="T262" i="25"/>
  <c r="T273" i="25"/>
  <c r="T278" i="25"/>
  <c r="T289" i="25"/>
  <c r="T391" i="26"/>
  <c r="T404" i="26"/>
  <c r="T407" i="26"/>
  <c r="T420" i="26"/>
  <c r="T423" i="26"/>
  <c r="T436" i="26"/>
  <c r="T439" i="26"/>
  <c r="T452" i="26"/>
  <c r="T455" i="26"/>
  <c r="T479" i="26"/>
  <c r="T486" i="26"/>
  <c r="X488" i="26"/>
  <c r="N16" i="25"/>
  <c r="AK9" i="25"/>
  <c r="AL11" i="25"/>
  <c r="X325" i="25"/>
  <c r="X330" i="25"/>
  <c r="X341" i="25"/>
  <c r="X346" i="25"/>
  <c r="X357" i="25"/>
  <c r="X362" i="25"/>
  <c r="X373" i="25"/>
  <c r="X378" i="25"/>
  <c r="X389" i="25"/>
  <c r="X394" i="25"/>
  <c r="X405" i="25"/>
  <c r="X410" i="25"/>
  <c r="X421" i="25"/>
  <c r="X426" i="25"/>
  <c r="X437" i="25"/>
  <c r="X442" i="25"/>
  <c r="X453" i="25"/>
  <c r="X458" i="25"/>
  <c r="X469" i="25"/>
  <c r="X474" i="25"/>
  <c r="X485" i="25"/>
  <c r="X490" i="25"/>
  <c r="AL9" i="24"/>
  <c r="AJ9" i="24"/>
  <c r="T31" i="24"/>
  <c r="T47" i="24"/>
  <c r="T63" i="24"/>
  <c r="T79" i="24"/>
  <c r="T95" i="24"/>
  <c r="T111" i="24"/>
  <c r="T127" i="24"/>
  <c r="T143" i="24"/>
  <c r="T159" i="24"/>
  <c r="T175" i="24"/>
  <c r="T191" i="24"/>
  <c r="T207" i="24"/>
  <c r="T223" i="24"/>
  <c r="T239" i="24"/>
  <c r="T255" i="24"/>
  <c r="T271" i="24"/>
  <c r="T287" i="24"/>
  <c r="T303" i="24"/>
  <c r="T319" i="24"/>
  <c r="T330" i="24"/>
  <c r="X467" i="26"/>
  <c r="X474" i="26"/>
  <c r="X499" i="26"/>
  <c r="AK11" i="25"/>
  <c r="T25" i="25"/>
  <c r="T33" i="25"/>
  <c r="T41" i="25"/>
  <c r="T49" i="25"/>
  <c r="T57" i="25"/>
  <c r="T65" i="25"/>
  <c r="T73" i="25"/>
  <c r="T81" i="25"/>
  <c r="T89" i="25"/>
  <c r="T97" i="25"/>
  <c r="T105" i="25"/>
  <c r="T113" i="25"/>
  <c r="T122" i="25"/>
  <c r="X125" i="25"/>
  <c r="X134" i="25"/>
  <c r="T145" i="25"/>
  <c r="T154" i="25"/>
  <c r="X157" i="25"/>
  <c r="X166" i="25"/>
  <c r="T177" i="25"/>
  <c r="T186" i="25"/>
  <c r="X189" i="25"/>
  <c r="X194" i="25"/>
  <c r="X198" i="25"/>
  <c r="T209" i="25"/>
  <c r="T218" i="25"/>
  <c r="X221" i="25"/>
  <c r="X230" i="25"/>
  <c r="T237" i="25"/>
  <c r="T253" i="25"/>
  <c r="T269" i="25"/>
  <c r="T285" i="25"/>
  <c r="T301" i="25"/>
  <c r="T317" i="25"/>
  <c r="T333" i="25"/>
  <c r="T349" i="25"/>
  <c r="T365" i="25"/>
  <c r="T381" i="25"/>
  <c r="V16" i="24"/>
  <c r="X307" i="24"/>
  <c r="X323" i="24"/>
  <c r="X349" i="24"/>
  <c r="T356" i="24"/>
  <c r="T494" i="26"/>
  <c r="X496" i="26"/>
  <c r="X417" i="25"/>
  <c r="X433" i="25"/>
  <c r="X449" i="25"/>
  <c r="X465" i="25"/>
  <c r="X481" i="25"/>
  <c r="X497" i="25"/>
  <c r="T6" i="24"/>
  <c r="AK7" i="24"/>
  <c r="X8" i="24"/>
  <c r="AL15" i="24"/>
  <c r="AJ15" i="24"/>
  <c r="T27" i="24"/>
  <c r="T32" i="24"/>
  <c r="T43" i="24"/>
  <c r="T48" i="24"/>
  <c r="T59" i="24"/>
  <c r="T64" i="24"/>
  <c r="T75" i="24"/>
  <c r="T80" i="24"/>
  <c r="T91" i="24"/>
  <c r="T96" i="24"/>
  <c r="X475" i="26"/>
  <c r="X482" i="26"/>
  <c r="T484" i="26"/>
  <c r="R16" i="25"/>
  <c r="AJ8" i="25"/>
  <c r="AL13" i="25"/>
  <c r="T22" i="25"/>
  <c r="X28" i="25"/>
  <c r="T30" i="25"/>
  <c r="X36" i="25"/>
  <c r="T38" i="25"/>
  <c r="X44" i="25"/>
  <c r="T46" i="25"/>
  <c r="X52" i="25"/>
  <c r="T54" i="25"/>
  <c r="X60" i="25"/>
  <c r="T62" i="25"/>
  <c r="X68" i="25"/>
  <c r="T70" i="25"/>
  <c r="X76" i="25"/>
  <c r="T78" i="25"/>
  <c r="X84" i="25"/>
  <c r="T86" i="25"/>
  <c r="X92" i="25"/>
  <c r="T94" i="25"/>
  <c r="X100" i="25"/>
  <c r="T102" i="25"/>
  <c r="X108" i="25"/>
  <c r="T110" i="25"/>
  <c r="T114" i="25"/>
  <c r="X117" i="25"/>
  <c r="X122" i="25"/>
  <c r="X126" i="25"/>
  <c r="T137" i="25"/>
  <c r="T142" i="25"/>
  <c r="T146" i="25"/>
  <c r="X149" i="25"/>
  <c r="X154" i="25"/>
  <c r="X158" i="25"/>
  <c r="T169" i="25"/>
  <c r="T174" i="25"/>
  <c r="T178" i="25"/>
  <c r="X181" i="25"/>
  <c r="X186" i="25"/>
  <c r="X190" i="25"/>
  <c r="T201" i="25"/>
  <c r="T206" i="25"/>
  <c r="T210" i="25"/>
  <c r="X213" i="25"/>
  <c r="X222" i="25"/>
  <c r="T233" i="25"/>
  <c r="T238" i="25"/>
  <c r="T249" i="25"/>
  <c r="T254" i="25"/>
  <c r="T265" i="25"/>
  <c r="T270" i="25"/>
  <c r="T281" i="25"/>
  <c r="T286" i="25"/>
  <c r="T297" i="25"/>
  <c r="T302" i="25"/>
  <c r="T313" i="25"/>
  <c r="T318" i="25"/>
  <c r="T329" i="25"/>
  <c r="T334" i="25"/>
  <c r="T345" i="25"/>
  <c r="T350" i="25"/>
  <c r="T361" i="25"/>
  <c r="T366" i="25"/>
  <c r="T377" i="25"/>
  <c r="T382" i="25"/>
  <c r="T393" i="25"/>
  <c r="T398" i="25"/>
  <c r="T409" i="25"/>
  <c r="T414" i="25"/>
  <c r="T425" i="25"/>
  <c r="T430" i="25"/>
  <c r="AL7" i="24"/>
  <c r="AJ7" i="24"/>
  <c r="L16" i="24"/>
  <c r="AF16" i="24"/>
  <c r="AJ16" i="24" s="1"/>
  <c r="X340" i="24"/>
  <c r="AK7" i="23"/>
  <c r="AJ7" i="23"/>
  <c r="S16" i="21"/>
  <c r="AL11" i="20"/>
  <c r="T357" i="24"/>
  <c r="X389" i="24"/>
  <c r="T408" i="24"/>
  <c r="T456" i="24"/>
  <c r="X462" i="24"/>
  <c r="T469" i="24"/>
  <c r="X481" i="24"/>
  <c r="X494" i="24"/>
  <c r="Q16" i="23"/>
  <c r="AL7" i="23"/>
  <c r="X72" i="23"/>
  <c r="T79" i="23"/>
  <c r="X91" i="23"/>
  <c r="X104" i="23"/>
  <c r="T111" i="23"/>
  <c r="X123" i="23"/>
  <c r="X136" i="23"/>
  <c r="T143" i="23"/>
  <c r="X353" i="24"/>
  <c r="T381" i="24"/>
  <c r="T397" i="24"/>
  <c r="T474" i="24"/>
  <c r="R16" i="23"/>
  <c r="AK15" i="23"/>
  <c r="AJ15" i="23"/>
  <c r="T84" i="23"/>
  <c r="T116" i="23"/>
  <c r="T148" i="23"/>
  <c r="T180" i="23"/>
  <c r="T212" i="23"/>
  <c r="X34" i="22"/>
  <c r="X50" i="22"/>
  <c r="X66" i="22"/>
  <c r="X77" i="22"/>
  <c r="X82" i="22"/>
  <c r="X98" i="22"/>
  <c r="X114" i="22"/>
  <c r="X130" i="22"/>
  <c r="X146" i="22"/>
  <c r="X157" i="22"/>
  <c r="X162" i="22"/>
  <c r="X173" i="22"/>
  <c r="X178" i="22"/>
  <c r="X189" i="22"/>
  <c r="X194" i="22"/>
  <c r="X210" i="22"/>
  <c r="X226" i="22"/>
  <c r="X242" i="22"/>
  <c r="X258" i="22"/>
  <c r="U16" i="20"/>
  <c r="X486" i="24"/>
  <c r="T493" i="24"/>
  <c r="T11" i="23"/>
  <c r="AL15" i="23"/>
  <c r="X32" i="23"/>
  <c r="T39" i="23"/>
  <c r="X51" i="23"/>
  <c r="X64" i="23"/>
  <c r="T71" i="23"/>
  <c r="X83" i="23"/>
  <c r="X96" i="23"/>
  <c r="T103" i="23"/>
  <c r="X115" i="23"/>
  <c r="X128" i="23"/>
  <c r="T135" i="23"/>
  <c r="X147" i="23"/>
  <c r="X160" i="23"/>
  <c r="T167" i="23"/>
  <c r="X179" i="23"/>
  <c r="X192" i="23"/>
  <c r="T199" i="23"/>
  <c r="X211" i="23"/>
  <c r="N16" i="22"/>
  <c r="M16" i="22"/>
  <c r="AC16" i="22" s="1"/>
  <c r="T300" i="21"/>
  <c r="T364" i="21"/>
  <c r="T492" i="21"/>
  <c r="AJ6" i="24"/>
  <c r="AJ8" i="24"/>
  <c r="AJ11" i="24"/>
  <c r="AJ13" i="24"/>
  <c r="X345" i="24"/>
  <c r="T385" i="24"/>
  <c r="T466" i="24"/>
  <c r="T498" i="24"/>
  <c r="U16" i="23"/>
  <c r="AK12" i="23"/>
  <c r="AJ12" i="23"/>
  <c r="T44" i="23"/>
  <c r="T76" i="23"/>
  <c r="T108" i="23"/>
  <c r="T140" i="23"/>
  <c r="T287" i="23"/>
  <c r="T292" i="23"/>
  <c r="T303" i="23"/>
  <c r="T308" i="23"/>
  <c r="T319" i="23"/>
  <c r="T324" i="23"/>
  <c r="T335" i="23"/>
  <c r="T340" i="23"/>
  <c r="T351" i="23"/>
  <c r="T356" i="23"/>
  <c r="T367" i="23"/>
  <c r="T372" i="23"/>
  <c r="T383" i="23"/>
  <c r="T388" i="23"/>
  <c r="T399" i="23"/>
  <c r="T404" i="23"/>
  <c r="T415" i="23"/>
  <c r="T420" i="23"/>
  <c r="T431" i="23"/>
  <c r="T436" i="23"/>
  <c r="T447" i="23"/>
  <c r="T452" i="23"/>
  <c r="T463" i="23"/>
  <c r="T468" i="23"/>
  <c r="T479" i="23"/>
  <c r="T484" i="23"/>
  <c r="T495" i="23"/>
  <c r="T500" i="23"/>
  <c r="X360" i="22"/>
  <c r="T341" i="24"/>
  <c r="T373" i="24"/>
  <c r="X381" i="24"/>
  <c r="X397" i="24"/>
  <c r="L16" i="23"/>
  <c r="X337" i="24"/>
  <c r="X369" i="24"/>
  <c r="T389" i="24"/>
  <c r="X401" i="24"/>
  <c r="X405" i="24"/>
  <c r="X409" i="24"/>
  <c r="X413" i="24"/>
  <c r="X417" i="24"/>
  <c r="X421" i="24"/>
  <c r="X425" i="24"/>
  <c r="X429" i="24"/>
  <c r="X433" i="24"/>
  <c r="X437" i="24"/>
  <c r="X441" i="24"/>
  <c r="X445" i="24"/>
  <c r="X449" i="24"/>
  <c r="X453" i="24"/>
  <c r="X457" i="24"/>
  <c r="T490" i="24"/>
  <c r="AK9" i="23"/>
  <c r="AJ9" i="23"/>
  <c r="X12" i="23"/>
  <c r="AH16" i="23"/>
  <c r="T36" i="23"/>
  <c r="T68" i="23"/>
  <c r="T100" i="23"/>
  <c r="T132" i="23"/>
  <c r="T164" i="23"/>
  <c r="T196" i="23"/>
  <c r="S16" i="22"/>
  <c r="AL7" i="22"/>
  <c r="AJ7" i="22"/>
  <c r="AL9" i="22"/>
  <c r="AJ9" i="22"/>
  <c r="AL12" i="22"/>
  <c r="AJ12" i="22"/>
  <c r="AL15" i="22"/>
  <c r="AJ15" i="22"/>
  <c r="AK16" i="22"/>
  <c r="X21" i="22"/>
  <c r="X26" i="22"/>
  <c r="X37" i="22"/>
  <c r="X42" i="22"/>
  <c r="X53" i="22"/>
  <c r="X58" i="22"/>
  <c r="X69" i="22"/>
  <c r="X74" i="22"/>
  <c r="X85" i="22"/>
  <c r="X90" i="22"/>
  <c r="X101" i="22"/>
  <c r="X106" i="22"/>
  <c r="X117" i="22"/>
  <c r="X122" i="22"/>
  <c r="X133" i="22"/>
  <c r="X138" i="22"/>
  <c r="X149" i="22"/>
  <c r="X154" i="22"/>
  <c r="X165" i="22"/>
  <c r="X170" i="22"/>
  <c r="X181" i="22"/>
  <c r="X186" i="22"/>
  <c r="X197" i="22"/>
  <c r="X202" i="22"/>
  <c r="X213" i="22"/>
  <c r="X218" i="22"/>
  <c r="X229" i="22"/>
  <c r="X234" i="22"/>
  <c r="X245" i="22"/>
  <c r="X250" i="22"/>
  <c r="X261" i="22"/>
  <c r="X266" i="22"/>
  <c r="X277" i="22"/>
  <c r="X282" i="22"/>
  <c r="X293" i="22"/>
  <c r="X298" i="22"/>
  <c r="X309" i="22"/>
  <c r="X314" i="22"/>
  <c r="X325" i="22"/>
  <c r="X330" i="22"/>
  <c r="X341" i="22"/>
  <c r="X346" i="22"/>
  <c r="T383" i="22"/>
  <c r="L16" i="21"/>
  <c r="X32" i="21"/>
  <c r="X64" i="21"/>
  <c r="X96" i="21"/>
  <c r="X471" i="21"/>
  <c r="X361" i="22"/>
  <c r="X419" i="22"/>
  <c r="T425" i="22"/>
  <c r="X437" i="22"/>
  <c r="T439" i="22"/>
  <c r="X451" i="22"/>
  <c r="T457" i="22"/>
  <c r="X469" i="22"/>
  <c r="T471" i="22"/>
  <c r="X483" i="22"/>
  <c r="T489" i="22"/>
  <c r="U16" i="21"/>
  <c r="X29" i="21"/>
  <c r="T35" i="21"/>
  <c r="X47" i="21"/>
  <c r="T49" i="21"/>
  <c r="X61" i="21"/>
  <c r="T67" i="21"/>
  <c r="X79" i="21"/>
  <c r="T81" i="21"/>
  <c r="X93" i="21"/>
  <c r="T99" i="21"/>
  <c r="X111" i="21"/>
  <c r="T113" i="21"/>
  <c r="X125" i="21"/>
  <c r="T131" i="21"/>
  <c r="X143" i="21"/>
  <c r="T145" i="21"/>
  <c r="X157" i="21"/>
  <c r="T163" i="21"/>
  <c r="X175" i="21"/>
  <c r="T177" i="21"/>
  <c r="X189" i="21"/>
  <c r="T195" i="21"/>
  <c r="X207" i="21"/>
  <c r="T209" i="21"/>
  <c r="X221" i="21"/>
  <c r="T227" i="21"/>
  <c r="X239" i="21"/>
  <c r="T241" i="21"/>
  <c r="X253" i="21"/>
  <c r="T259" i="21"/>
  <c r="X285" i="21"/>
  <c r="X317" i="21"/>
  <c r="X349" i="21"/>
  <c r="X381" i="21"/>
  <c r="X413" i="21"/>
  <c r="X445" i="21"/>
  <c r="X477" i="21"/>
  <c r="T7" i="20"/>
  <c r="X31" i="20"/>
  <c r="X47" i="20"/>
  <c r="X63" i="20"/>
  <c r="X79" i="20"/>
  <c r="X95" i="20"/>
  <c r="X111" i="20"/>
  <c r="X127" i="20"/>
  <c r="X143" i="20"/>
  <c r="X159" i="20"/>
  <c r="X175" i="20"/>
  <c r="X191" i="20"/>
  <c r="X207" i="20"/>
  <c r="X223" i="20"/>
  <c r="X239" i="20"/>
  <c r="X255" i="20"/>
  <c r="X271" i="20"/>
  <c r="X287" i="20"/>
  <c r="X303" i="20"/>
  <c r="X319" i="20"/>
  <c r="X335" i="20"/>
  <c r="X351" i="20"/>
  <c r="X367" i="20"/>
  <c r="X383" i="20"/>
  <c r="X399" i="20"/>
  <c r="X415" i="20"/>
  <c r="X431" i="20"/>
  <c r="X447" i="20"/>
  <c r="X463" i="20"/>
  <c r="X479" i="20"/>
  <c r="X495" i="20"/>
  <c r="T16" i="19"/>
  <c r="S16" i="19"/>
  <c r="AL13" i="19"/>
  <c r="X25" i="19"/>
  <c r="X41" i="19"/>
  <c r="T357" i="22"/>
  <c r="T378" i="22"/>
  <c r="T381" i="22"/>
  <c r="X390" i="22"/>
  <c r="X398" i="22"/>
  <c r="X406" i="22"/>
  <c r="T426" i="22"/>
  <c r="T458" i="22"/>
  <c r="T490" i="22"/>
  <c r="T12" i="21"/>
  <c r="AJ15" i="21"/>
  <c r="T36" i="21"/>
  <c r="T68" i="21"/>
  <c r="T100" i="21"/>
  <c r="T132" i="21"/>
  <c r="T164" i="21"/>
  <c r="T196" i="21"/>
  <c r="T228" i="21"/>
  <c r="T260" i="21"/>
  <c r="X272" i="21"/>
  <c r="T297" i="21"/>
  <c r="X304" i="21"/>
  <c r="T329" i="21"/>
  <c r="X336" i="21"/>
  <c r="T361" i="21"/>
  <c r="X368" i="21"/>
  <c r="T393" i="21"/>
  <c r="X400" i="21"/>
  <c r="T425" i="21"/>
  <c r="X432" i="21"/>
  <c r="T457" i="21"/>
  <c r="X464" i="21"/>
  <c r="T489" i="21"/>
  <c r="W16" i="20"/>
  <c r="AL8" i="20"/>
  <c r="X11" i="20"/>
  <c r="X26" i="20"/>
  <c r="X42" i="20"/>
  <c r="X58" i="20"/>
  <c r="X74" i="20"/>
  <c r="X90" i="20"/>
  <c r="X106" i="20"/>
  <c r="X122" i="20"/>
  <c r="X138" i="20"/>
  <c r="X154" i="20"/>
  <c r="X170" i="20"/>
  <c r="X186" i="20"/>
  <c r="X202" i="20"/>
  <c r="X218" i="20"/>
  <c r="X234" i="20"/>
  <c r="X250" i="20"/>
  <c r="X266" i="20"/>
  <c r="X282" i="20"/>
  <c r="X298" i="20"/>
  <c r="X314" i="20"/>
  <c r="X330" i="20"/>
  <c r="X346" i="20"/>
  <c r="X362" i="20"/>
  <c r="X378" i="20"/>
  <c r="X394" i="20"/>
  <c r="X410" i="20"/>
  <c r="X426" i="20"/>
  <c r="X442" i="20"/>
  <c r="X458" i="20"/>
  <c r="X474" i="20"/>
  <c r="X490" i="20"/>
  <c r="U16" i="19"/>
  <c r="X36" i="19"/>
  <c r="W16" i="21"/>
  <c r="M16" i="20"/>
  <c r="AC16" i="20" s="1"/>
  <c r="L16" i="19"/>
  <c r="T16" i="22"/>
  <c r="X374" i="22"/>
  <c r="X377" i="22"/>
  <c r="T418" i="22"/>
  <c r="T450" i="22"/>
  <c r="T482" i="22"/>
  <c r="M16" i="21"/>
  <c r="AC16" i="21" s="1"/>
  <c r="AJ9" i="21"/>
  <c r="T28" i="21"/>
  <c r="AL6" i="20"/>
  <c r="T494" i="20"/>
  <c r="W16" i="19"/>
  <c r="T45" i="19"/>
  <c r="T393" i="22"/>
  <c r="T401" i="22"/>
  <c r="T409" i="22"/>
  <c r="X421" i="22"/>
  <c r="T423" i="22"/>
  <c r="X435" i="22"/>
  <c r="T441" i="22"/>
  <c r="X453" i="22"/>
  <c r="T455" i="22"/>
  <c r="X467" i="22"/>
  <c r="T473" i="22"/>
  <c r="X485" i="22"/>
  <c r="T487" i="22"/>
  <c r="X499" i="22"/>
  <c r="AJ11" i="21"/>
  <c r="X13" i="21"/>
  <c r="AL15" i="21"/>
  <c r="X31" i="21"/>
  <c r="T33" i="21"/>
  <c r="X45" i="21"/>
  <c r="T51" i="21"/>
  <c r="X63" i="21"/>
  <c r="T65" i="21"/>
  <c r="X77" i="21"/>
  <c r="T83" i="21"/>
  <c r="X95" i="21"/>
  <c r="T97" i="21"/>
  <c r="X109" i="21"/>
  <c r="T115" i="21"/>
  <c r="X127" i="21"/>
  <c r="T129" i="21"/>
  <c r="X141" i="21"/>
  <c r="T147" i="21"/>
  <c r="X159" i="21"/>
  <c r="T161" i="21"/>
  <c r="X173" i="21"/>
  <c r="T179" i="21"/>
  <c r="X191" i="21"/>
  <c r="T193" i="21"/>
  <c r="X205" i="21"/>
  <c r="T211" i="21"/>
  <c r="X223" i="21"/>
  <c r="T225" i="21"/>
  <c r="X237" i="21"/>
  <c r="T243" i="21"/>
  <c r="X255" i="21"/>
  <c r="T257" i="21"/>
  <c r="X269" i="21"/>
  <c r="X301" i="21"/>
  <c r="X333" i="21"/>
  <c r="X365" i="21"/>
  <c r="X397" i="21"/>
  <c r="X429" i="21"/>
  <c r="X461" i="21"/>
  <c r="Q16" i="20"/>
  <c r="S16" i="20"/>
  <c r="AJ6" i="20"/>
  <c r="T12" i="20"/>
  <c r="X23" i="20"/>
  <c r="X39" i="20"/>
  <c r="X55" i="20"/>
  <c r="X71" i="20"/>
  <c r="X87" i="20"/>
  <c r="X103" i="20"/>
  <c r="X119" i="20"/>
  <c r="X135" i="20"/>
  <c r="X151" i="20"/>
  <c r="X167" i="20"/>
  <c r="X183" i="20"/>
  <c r="X199" i="20"/>
  <c r="X215" i="20"/>
  <c r="X231" i="20"/>
  <c r="X247" i="20"/>
  <c r="X263" i="20"/>
  <c r="X279" i="20"/>
  <c r="X295" i="20"/>
  <c r="X311" i="20"/>
  <c r="X327" i="20"/>
  <c r="X343" i="20"/>
  <c r="X359" i="20"/>
  <c r="X375" i="20"/>
  <c r="X391" i="20"/>
  <c r="X407" i="20"/>
  <c r="X423" i="20"/>
  <c r="X439" i="20"/>
  <c r="X455" i="20"/>
  <c r="X471" i="20"/>
  <c r="X487" i="20"/>
  <c r="X33" i="19"/>
  <c r="X49" i="19"/>
  <c r="T51" i="19"/>
  <c r="T373" i="22"/>
  <c r="T386" i="22"/>
  <c r="T394" i="22"/>
  <c r="T402" i="22"/>
  <c r="T410" i="22"/>
  <c r="T442" i="22"/>
  <c r="T474" i="22"/>
  <c r="Q16" i="21"/>
  <c r="AJ8" i="21"/>
  <c r="X11" i="21"/>
  <c r="AL11" i="21"/>
  <c r="AL12" i="21"/>
  <c r="T52" i="21"/>
  <c r="T84" i="21"/>
  <c r="T116" i="21"/>
  <c r="T148" i="21"/>
  <c r="T180" i="21"/>
  <c r="T212" i="21"/>
  <c r="T244" i="21"/>
  <c r="T281" i="21"/>
  <c r="X288" i="21"/>
  <c r="T313" i="21"/>
  <c r="X320" i="21"/>
  <c r="T345" i="21"/>
  <c r="X352" i="21"/>
  <c r="T377" i="21"/>
  <c r="X384" i="21"/>
  <c r="T409" i="21"/>
  <c r="X416" i="21"/>
  <c r="T441" i="21"/>
  <c r="X448" i="21"/>
  <c r="T473" i="21"/>
  <c r="X480" i="21"/>
  <c r="X6" i="20"/>
  <c r="AL13" i="20"/>
  <c r="X34" i="20"/>
  <c r="X50" i="20"/>
  <c r="X66" i="20"/>
  <c r="X82" i="20"/>
  <c r="X98" i="20"/>
  <c r="X114" i="20"/>
  <c r="X130" i="20"/>
  <c r="X146" i="20"/>
  <c r="X162" i="20"/>
  <c r="X178" i="20"/>
  <c r="X194" i="20"/>
  <c r="X210" i="20"/>
  <c r="X226" i="20"/>
  <c r="X242" i="20"/>
  <c r="X258" i="20"/>
  <c r="X274" i="20"/>
  <c r="X290" i="20"/>
  <c r="X306" i="20"/>
  <c r="X322" i="20"/>
  <c r="X338" i="20"/>
  <c r="X354" i="20"/>
  <c r="X370" i="20"/>
  <c r="X386" i="20"/>
  <c r="X402" i="20"/>
  <c r="X418" i="20"/>
  <c r="X434" i="20"/>
  <c r="X450" i="20"/>
  <c r="X466" i="20"/>
  <c r="X482" i="20"/>
  <c r="X498" i="20"/>
  <c r="X28" i="19"/>
  <c r="X44" i="19"/>
  <c r="X50" i="19"/>
  <c r="X60" i="19"/>
  <c r="T62" i="19"/>
  <c r="X68" i="19"/>
  <c r="T70" i="19"/>
  <c r="X76" i="19"/>
  <c r="T78" i="19"/>
  <c r="X84" i="19"/>
  <c r="T86" i="19"/>
  <c r="X92" i="19"/>
  <c r="T94" i="19"/>
  <c r="T104" i="19"/>
  <c r="T120" i="19"/>
  <c r="N16" i="20"/>
  <c r="X144" i="19"/>
  <c r="AK13" i="17"/>
  <c r="M16" i="19"/>
  <c r="AC16" i="19" s="1"/>
  <c r="T100" i="19"/>
  <c r="T116" i="19"/>
  <c r="AK15" i="18"/>
  <c r="R16" i="17"/>
  <c r="AL8" i="17"/>
  <c r="AJ8" i="17"/>
  <c r="AL13" i="17"/>
  <c r="AJ13" i="17"/>
  <c r="AF16" i="17"/>
  <c r="L16" i="17"/>
  <c r="T56" i="19"/>
  <c r="X58" i="19"/>
  <c r="T63" i="19"/>
  <c r="T71" i="19"/>
  <c r="X98" i="19"/>
  <c r="T101" i="19"/>
  <c r="X104" i="19"/>
  <c r="T117" i="19"/>
  <c r="X120" i="19"/>
  <c r="T148" i="19"/>
  <c r="X152" i="19"/>
  <c r="N16" i="18"/>
  <c r="AK12" i="18"/>
  <c r="AL15" i="18"/>
  <c r="T64" i="19"/>
  <c r="X66" i="19"/>
  <c r="T72" i="19"/>
  <c r="X74" i="19"/>
  <c r="T80" i="19"/>
  <c r="X82" i="19"/>
  <c r="T88" i="19"/>
  <c r="X90" i="19"/>
  <c r="T96" i="19"/>
  <c r="T112" i="19"/>
  <c r="AK11" i="17"/>
  <c r="X52" i="19"/>
  <c r="X105" i="19"/>
  <c r="T124" i="19"/>
  <c r="X128" i="19"/>
  <c r="T156" i="19"/>
  <c r="X160" i="19"/>
  <c r="V16" i="17"/>
  <c r="T61" i="19"/>
  <c r="AL6" i="17"/>
  <c r="AJ6" i="17"/>
  <c r="AL11" i="17"/>
  <c r="AJ11" i="17"/>
  <c r="T155" i="17"/>
  <c r="X159" i="17"/>
  <c r="T187" i="17"/>
  <c r="X191" i="17"/>
  <c r="AK8" i="16"/>
  <c r="AL12" i="15"/>
  <c r="AK12" i="15"/>
  <c r="AF16" i="14"/>
  <c r="L16" i="14"/>
  <c r="AF16" i="18"/>
  <c r="AJ16" i="18" s="1"/>
  <c r="M16" i="17"/>
  <c r="AC16" i="17" s="1"/>
  <c r="X196" i="17"/>
  <c r="T198" i="17"/>
  <c r="X204" i="17"/>
  <c r="T206" i="17"/>
  <c r="X212" i="17"/>
  <c r="X220" i="17"/>
  <c r="AL8" i="16"/>
  <c r="AK11" i="16"/>
  <c r="X430" i="16"/>
  <c r="X446" i="16"/>
  <c r="X462" i="16"/>
  <c r="X478" i="16"/>
  <c r="X494" i="16"/>
  <c r="R16" i="15"/>
  <c r="T16" i="15"/>
  <c r="AJ7" i="15"/>
  <c r="T36" i="15"/>
  <c r="T52" i="15"/>
  <c r="T68" i="15"/>
  <c r="T84" i="15"/>
  <c r="T100" i="15"/>
  <c r="T116" i="15"/>
  <c r="T132" i="15"/>
  <c r="T148" i="15"/>
  <c r="T164" i="15"/>
  <c r="T180" i="15"/>
  <c r="T196" i="15"/>
  <c r="T212" i="15"/>
  <c r="T228" i="15"/>
  <c r="T244" i="15"/>
  <c r="AL11" i="16"/>
  <c r="V16" i="15"/>
  <c r="AL7" i="15"/>
  <c r="AK7" i="15"/>
  <c r="X216" i="15"/>
  <c r="X232" i="15"/>
  <c r="X248" i="15"/>
  <c r="T16" i="18"/>
  <c r="T240" i="17"/>
  <c r="X252" i="17"/>
  <c r="T272" i="17"/>
  <c r="T304" i="17"/>
  <c r="X316" i="17"/>
  <c r="T336" i="17"/>
  <c r="X348" i="17"/>
  <c r="T368" i="17"/>
  <c r="X380" i="17"/>
  <c r="X412" i="17"/>
  <c r="T432" i="17"/>
  <c r="T464" i="17"/>
  <c r="X476" i="17"/>
  <c r="T496" i="17"/>
  <c r="AL13" i="16"/>
  <c r="T402" i="16"/>
  <c r="AL15" i="15"/>
  <c r="AK15" i="15"/>
  <c r="AJ7" i="17"/>
  <c r="AJ9" i="17"/>
  <c r="AJ12" i="17"/>
  <c r="AJ15" i="17"/>
  <c r="AG16" i="17"/>
  <c r="X30" i="16"/>
  <c r="X190" i="16"/>
  <c r="X222" i="16"/>
  <c r="T306" i="16"/>
  <c r="X318" i="16"/>
  <c r="X342" i="16"/>
  <c r="X358" i="16"/>
  <c r="X390" i="16"/>
  <c r="T192" i="17"/>
  <c r="X194" i="17"/>
  <c r="X202" i="17"/>
  <c r="X210" i="17"/>
  <c r="X218" i="17"/>
  <c r="X226" i="17"/>
  <c r="X244" i="17"/>
  <c r="T264" i="17"/>
  <c r="X276" i="17"/>
  <c r="T296" i="17"/>
  <c r="X308" i="17"/>
  <c r="T328" i="17"/>
  <c r="X340" i="17"/>
  <c r="T360" i="17"/>
  <c r="X372" i="17"/>
  <c r="T392" i="17"/>
  <c r="X404" i="17"/>
  <c r="T424" i="17"/>
  <c r="X436" i="17"/>
  <c r="T456" i="17"/>
  <c r="X468" i="17"/>
  <c r="T488" i="17"/>
  <c r="X500" i="17"/>
  <c r="AJ16" i="16"/>
  <c r="AL16" i="16"/>
  <c r="X422" i="16"/>
  <c r="X438" i="16"/>
  <c r="X454" i="16"/>
  <c r="X470" i="16"/>
  <c r="X486" i="16"/>
  <c r="AL9" i="15"/>
  <c r="AK9" i="15"/>
  <c r="L16" i="15"/>
  <c r="T28" i="15"/>
  <c r="T44" i="15"/>
  <c r="T60" i="15"/>
  <c r="T76" i="15"/>
  <c r="T92" i="15"/>
  <c r="T108" i="15"/>
  <c r="T124" i="15"/>
  <c r="T140" i="15"/>
  <c r="T156" i="15"/>
  <c r="T172" i="15"/>
  <c r="T188" i="15"/>
  <c r="T204" i="15"/>
  <c r="T220" i="15"/>
  <c r="T236" i="15"/>
  <c r="T252" i="15"/>
  <c r="T200" i="17"/>
  <c r="T208" i="17"/>
  <c r="T216" i="17"/>
  <c r="T224" i="17"/>
  <c r="T232" i="17"/>
  <c r="T16" i="16"/>
  <c r="X22" i="16"/>
  <c r="T42" i="16"/>
  <c r="X54" i="16"/>
  <c r="T74" i="16"/>
  <c r="X86" i="16"/>
  <c r="T106" i="16"/>
  <c r="X118" i="16"/>
  <c r="T138" i="16"/>
  <c r="X150" i="16"/>
  <c r="T170" i="16"/>
  <c r="X182" i="16"/>
  <c r="T202" i="16"/>
  <c r="X214" i="16"/>
  <c r="T234" i="16"/>
  <c r="X246" i="16"/>
  <c r="T266" i="16"/>
  <c r="X278" i="16"/>
  <c r="T298" i="16"/>
  <c r="X310" i="16"/>
  <c r="T330" i="16"/>
  <c r="X32" i="15"/>
  <c r="X48" i="15"/>
  <c r="X64" i="15"/>
  <c r="X80" i="15"/>
  <c r="X96" i="15"/>
  <c r="X112" i="15"/>
  <c r="X128" i="15"/>
  <c r="X144" i="15"/>
  <c r="X160" i="15"/>
  <c r="X176" i="15"/>
  <c r="X192" i="15"/>
  <c r="X208" i="15"/>
  <c r="X224" i="15"/>
  <c r="X240" i="15"/>
  <c r="T262" i="15"/>
  <c r="T265" i="15"/>
  <c r="T278" i="15"/>
  <c r="X292" i="15"/>
  <c r="T294" i="15"/>
  <c r="T7" i="14"/>
  <c r="T12" i="14"/>
  <c r="T24" i="14"/>
  <c r="X28" i="14"/>
  <c r="T43" i="14"/>
  <c r="X47" i="14"/>
  <c r="T56" i="14"/>
  <c r="X60" i="14"/>
  <c r="T75" i="14"/>
  <c r="X79" i="14"/>
  <c r="T88" i="14"/>
  <c r="X92" i="14"/>
  <c r="T107" i="14"/>
  <c r="X111" i="14"/>
  <c r="T120" i="14"/>
  <c r="X124" i="14"/>
  <c r="T139" i="14"/>
  <c r="X143" i="14"/>
  <c r="T152" i="14"/>
  <c r="X156" i="14"/>
  <c r="T171" i="14"/>
  <c r="X175" i="14"/>
  <c r="T184" i="14"/>
  <c r="X188" i="14"/>
  <c r="T203" i="14"/>
  <c r="X207" i="14"/>
  <c r="T216" i="14"/>
  <c r="X220" i="14"/>
  <c r="T235" i="14"/>
  <c r="X239" i="14"/>
  <c r="T248" i="14"/>
  <c r="X252" i="14"/>
  <c r="T267" i="14"/>
  <c r="X271" i="14"/>
  <c r="T280" i="14"/>
  <c r="X284" i="14"/>
  <c r="T299" i="14"/>
  <c r="X303" i="14"/>
  <c r="T312" i="14"/>
  <c r="X316" i="14"/>
  <c r="T331" i="14"/>
  <c r="X335" i="14"/>
  <c r="T344" i="14"/>
  <c r="X348" i="14"/>
  <c r="T363" i="14"/>
  <c r="X367" i="14"/>
  <c r="T376" i="14"/>
  <c r="X380" i="14"/>
  <c r="T395" i="14"/>
  <c r="X399" i="14"/>
  <c r="T408" i="14"/>
  <c r="X412" i="14"/>
  <c r="T427" i="14"/>
  <c r="X431" i="14"/>
  <c r="T440" i="14"/>
  <c r="X444" i="14"/>
  <c r="T459" i="14"/>
  <c r="X463" i="14"/>
  <c r="M16" i="12"/>
  <c r="AC16" i="12" s="1"/>
  <c r="L16" i="16"/>
  <c r="V16" i="14"/>
  <c r="T467" i="14"/>
  <c r="X16" i="16"/>
  <c r="X285" i="15"/>
  <c r="T296" i="15"/>
  <c r="T313" i="15"/>
  <c r="X317" i="15"/>
  <c r="T326" i="15"/>
  <c r="X330" i="15"/>
  <c r="T345" i="15"/>
  <c r="X349" i="15"/>
  <c r="X362" i="15"/>
  <c r="T377" i="15"/>
  <c r="X381" i="15"/>
  <c r="T390" i="15"/>
  <c r="X394" i="15"/>
  <c r="T409" i="15"/>
  <c r="X413" i="15"/>
  <c r="T422" i="15"/>
  <c r="X426" i="15"/>
  <c r="T441" i="15"/>
  <c r="X445" i="15"/>
  <c r="T454" i="15"/>
  <c r="X458" i="15"/>
  <c r="T473" i="15"/>
  <c r="X477" i="15"/>
  <c r="T486" i="15"/>
  <c r="X490" i="15"/>
  <c r="AK6" i="14"/>
  <c r="AK11" i="14"/>
  <c r="AJ6" i="15"/>
  <c r="AJ8" i="15"/>
  <c r="AJ11" i="15"/>
  <c r="AJ13" i="15"/>
  <c r="T270" i="15"/>
  <c r="X282" i="15"/>
  <c r="X290" i="15"/>
  <c r="AC16" i="14"/>
  <c r="T40" i="14"/>
  <c r="X44" i="14"/>
  <c r="T72" i="14"/>
  <c r="X76" i="14"/>
  <c r="T104" i="14"/>
  <c r="X108" i="14"/>
  <c r="T136" i="14"/>
  <c r="X140" i="14"/>
  <c r="T168" i="14"/>
  <c r="X172" i="14"/>
  <c r="T200" i="14"/>
  <c r="X204" i="14"/>
  <c r="T232" i="14"/>
  <c r="X236" i="14"/>
  <c r="T264" i="14"/>
  <c r="X268" i="14"/>
  <c r="T296" i="14"/>
  <c r="X300" i="14"/>
  <c r="T328" i="14"/>
  <c r="X332" i="14"/>
  <c r="T360" i="14"/>
  <c r="X364" i="14"/>
  <c r="T379" i="14"/>
  <c r="T392" i="14"/>
  <c r="X396" i="14"/>
  <c r="T411" i="14"/>
  <c r="X415" i="14"/>
  <c r="T424" i="14"/>
  <c r="X428" i="14"/>
  <c r="T443" i="14"/>
  <c r="X447" i="14"/>
  <c r="T456" i="14"/>
  <c r="X460" i="14"/>
  <c r="AK6" i="15"/>
  <c r="AK8" i="15"/>
  <c r="AK11" i="15"/>
  <c r="T280" i="15"/>
  <c r="X286" i="15"/>
  <c r="T288" i="15"/>
  <c r="T297" i="15"/>
  <c r="T302" i="15"/>
  <c r="X306" i="15"/>
  <c r="T321" i="15"/>
  <c r="X325" i="15"/>
  <c r="T334" i="15"/>
  <c r="X338" i="15"/>
  <c r="T353" i="15"/>
  <c r="X357" i="15"/>
  <c r="T366" i="15"/>
  <c r="X370" i="15"/>
  <c r="T385" i="15"/>
  <c r="X389" i="15"/>
  <c r="T398" i="15"/>
  <c r="X402" i="15"/>
  <c r="T417" i="15"/>
  <c r="X421" i="15"/>
  <c r="T430" i="15"/>
  <c r="X434" i="15"/>
  <c r="T449" i="15"/>
  <c r="X453" i="15"/>
  <c r="T462" i="15"/>
  <c r="X466" i="15"/>
  <c r="T481" i="15"/>
  <c r="X485" i="15"/>
  <c r="T494" i="15"/>
  <c r="X498" i="15"/>
  <c r="X6" i="14"/>
  <c r="X11" i="14"/>
  <c r="X266" i="15"/>
  <c r="X269" i="15"/>
  <c r="T35" i="14"/>
  <c r="X39" i="14"/>
  <c r="T67" i="14"/>
  <c r="X71" i="14"/>
  <c r="T99" i="14"/>
  <c r="X103" i="14"/>
  <c r="T131" i="14"/>
  <c r="X135" i="14"/>
  <c r="T163" i="14"/>
  <c r="X167" i="14"/>
  <c r="T195" i="14"/>
  <c r="X199" i="14"/>
  <c r="T227" i="14"/>
  <c r="X231" i="14"/>
  <c r="T259" i="14"/>
  <c r="X263" i="14"/>
  <c r="T291" i="14"/>
  <c r="X295" i="14"/>
  <c r="T323" i="14"/>
  <c r="X327" i="14"/>
  <c r="T355" i="14"/>
  <c r="X359" i="14"/>
  <c r="T387" i="14"/>
  <c r="X391" i="14"/>
  <c r="T419" i="14"/>
  <c r="X423" i="14"/>
  <c r="T451" i="14"/>
  <c r="X455" i="14"/>
  <c r="T480" i="14"/>
  <c r="M16" i="13"/>
  <c r="AC16" i="13" s="1"/>
  <c r="T22" i="13"/>
  <c r="T6" i="12"/>
  <c r="T16" i="12" s="1"/>
  <c r="X9" i="12"/>
  <c r="T31" i="12"/>
  <c r="X485" i="14"/>
  <c r="T491" i="14"/>
  <c r="T7" i="13"/>
  <c r="T9" i="13"/>
  <c r="T12" i="13"/>
  <c r="X25" i="13"/>
  <c r="T27" i="13"/>
  <c r="X35" i="12"/>
  <c r="X489" i="13"/>
  <c r="AJ7" i="14"/>
  <c r="AJ9" i="14"/>
  <c r="AJ12" i="14"/>
  <c r="AJ15" i="14"/>
  <c r="AG16" i="14"/>
  <c r="T475" i="14"/>
  <c r="S16" i="13"/>
  <c r="AL13" i="13"/>
  <c r="S16" i="12"/>
  <c r="X487" i="14"/>
  <c r="T489" i="14"/>
  <c r="U16" i="13"/>
  <c r="X6" i="13"/>
  <c r="AJ6" i="13"/>
  <c r="X8" i="13"/>
  <c r="AJ8" i="13"/>
  <c r="X11" i="13"/>
  <c r="AJ11" i="13"/>
  <c r="X13" i="13"/>
  <c r="AJ13" i="13"/>
  <c r="X23" i="13"/>
  <c r="T29" i="13"/>
  <c r="L16" i="12"/>
  <c r="X27" i="12"/>
  <c r="X43" i="12"/>
  <c r="X471" i="14"/>
  <c r="T30" i="13"/>
  <c r="X12" i="12"/>
  <c r="AH16" i="12"/>
  <c r="AL16" i="12" s="1"/>
  <c r="T51" i="12"/>
  <c r="T58" i="12"/>
  <c r="T66" i="12"/>
  <c r="X72" i="12"/>
  <c r="T79" i="12"/>
  <c r="X91" i="12"/>
  <c r="S16" i="11"/>
  <c r="AF16" i="11"/>
  <c r="T55" i="12"/>
  <c r="X57" i="12"/>
  <c r="T59" i="12"/>
  <c r="T63" i="12"/>
  <c r="T67" i="12"/>
  <c r="T71" i="12"/>
  <c r="X51" i="12"/>
  <c r="T76" i="12"/>
  <c r="W16" i="11"/>
  <c r="AK6" i="12"/>
  <c r="AK8" i="12"/>
  <c r="AK11" i="12"/>
  <c r="AK13" i="12"/>
  <c r="X62" i="12"/>
  <c r="X70" i="12"/>
  <c r="X75" i="12"/>
  <c r="X88" i="12"/>
  <c r="T95" i="12"/>
  <c r="M16" i="11"/>
  <c r="AC16" i="11" s="1"/>
  <c r="T47" i="12"/>
  <c r="X55" i="12"/>
  <c r="X59" i="12"/>
  <c r="X63" i="12"/>
  <c r="X67" i="12"/>
  <c r="X80" i="12"/>
  <c r="T87" i="12"/>
  <c r="N16" i="11"/>
  <c r="S16" i="10"/>
  <c r="X153" i="11"/>
  <c r="X177" i="11"/>
  <c r="T197" i="11"/>
  <c r="X209" i="11"/>
  <c r="T211" i="11"/>
  <c r="T229" i="11"/>
  <c r="X241" i="11"/>
  <c r="T243" i="11"/>
  <c r="AJ7" i="11"/>
  <c r="AJ9" i="11"/>
  <c r="AJ12" i="11"/>
  <c r="AJ15" i="11"/>
  <c r="X191" i="11"/>
  <c r="T381" i="11"/>
  <c r="T413" i="11"/>
  <c r="W16" i="10"/>
  <c r="X36" i="10"/>
  <c r="T43" i="10"/>
  <c r="T52" i="10"/>
  <c r="T16" i="11"/>
  <c r="X161" i="11"/>
  <c r="X169" i="11"/>
  <c r="T189" i="11"/>
  <c r="T221" i="11"/>
  <c r="X233" i="11"/>
  <c r="X257" i="11"/>
  <c r="T264" i="11"/>
  <c r="T280" i="11"/>
  <c r="T296" i="11"/>
  <c r="T312" i="11"/>
  <c r="T328" i="11"/>
  <c r="T344" i="11"/>
  <c r="T349" i="11"/>
  <c r="T360" i="11"/>
  <c r="T376" i="11"/>
  <c r="X385" i="11"/>
  <c r="X401" i="11"/>
  <c r="X417" i="11"/>
  <c r="X433" i="11"/>
  <c r="X449" i="11"/>
  <c r="AJ16" i="10"/>
  <c r="X183" i="11"/>
  <c r="X215" i="11"/>
  <c r="X247" i="11"/>
  <c r="X380" i="11"/>
  <c r="X396" i="11"/>
  <c r="X412" i="11"/>
  <c r="X428" i="11"/>
  <c r="X444" i="11"/>
  <c r="X460" i="11"/>
  <c r="X465" i="11"/>
  <c r="X476" i="11"/>
  <c r="X481" i="11"/>
  <c r="X492" i="11"/>
  <c r="X497" i="11"/>
  <c r="M16" i="10"/>
  <c r="AC16" i="10" s="1"/>
  <c r="T6" i="10"/>
  <c r="T23" i="10"/>
  <c r="X62" i="10"/>
  <c r="T69" i="10"/>
  <c r="T156" i="11"/>
  <c r="T164" i="11"/>
  <c r="T181" i="11"/>
  <c r="X193" i="11"/>
  <c r="T195" i="11"/>
  <c r="T213" i="11"/>
  <c r="X225" i="11"/>
  <c r="T227" i="11"/>
  <c r="L16" i="10"/>
  <c r="X22" i="10"/>
  <c r="X27" i="10"/>
  <c r="T40" i="10"/>
  <c r="X68" i="10"/>
  <c r="T75" i="10"/>
  <c r="T49" i="10"/>
  <c r="X77" i="10"/>
  <c r="X85" i="10"/>
  <c r="X117" i="10"/>
  <c r="X149" i="10"/>
  <c r="X181" i="10"/>
  <c r="X213" i="10"/>
  <c r="X245" i="10"/>
  <c r="X277" i="10"/>
  <c r="X309" i="10"/>
  <c r="X341" i="10"/>
  <c r="X373" i="10"/>
  <c r="X405" i="10"/>
  <c r="T425" i="10"/>
  <c r="AK11" i="7"/>
  <c r="AJ11" i="7"/>
  <c r="T41" i="10"/>
  <c r="T73" i="10"/>
  <c r="X109" i="10"/>
  <c r="X141" i="10"/>
  <c r="X164" i="10"/>
  <c r="X173" i="10"/>
  <c r="X205" i="10"/>
  <c r="X301" i="10"/>
  <c r="X333" i="10"/>
  <c r="X365" i="10"/>
  <c r="X397" i="10"/>
  <c r="V16" i="9"/>
  <c r="T84" i="10"/>
  <c r="T88" i="10"/>
  <c r="T89" i="10"/>
  <c r="X96" i="10"/>
  <c r="X100" i="10"/>
  <c r="T116" i="10"/>
  <c r="T120" i="10"/>
  <c r="T121" i="10"/>
  <c r="X128" i="10"/>
  <c r="X132" i="10"/>
  <c r="T148" i="10"/>
  <c r="T152" i="10"/>
  <c r="T153" i="10"/>
  <c r="X160" i="10"/>
  <c r="T180" i="10"/>
  <c r="T185" i="10"/>
  <c r="X192" i="10"/>
  <c r="T212" i="10"/>
  <c r="T217" i="10"/>
  <c r="X224" i="10"/>
  <c r="T244" i="10"/>
  <c r="T249" i="10"/>
  <c r="X256" i="10"/>
  <c r="T281" i="10"/>
  <c r="X288" i="10"/>
  <c r="AL6" i="9"/>
  <c r="AK6" i="9"/>
  <c r="AJ6" i="9"/>
  <c r="AL11" i="9"/>
  <c r="AK11" i="9"/>
  <c r="AJ11" i="9"/>
  <c r="T33" i="10"/>
  <c r="T65" i="10"/>
  <c r="X101" i="10"/>
  <c r="X133" i="10"/>
  <c r="X165" i="10"/>
  <c r="X197" i="10"/>
  <c r="X229" i="10"/>
  <c r="X29" i="10"/>
  <c r="X61" i="10"/>
  <c r="T81" i="10"/>
  <c r="X88" i="10"/>
  <c r="X92" i="10"/>
  <c r="T108" i="10"/>
  <c r="T112" i="10"/>
  <c r="T113" i="10"/>
  <c r="X120" i="10"/>
  <c r="X124" i="10"/>
  <c r="T140" i="10"/>
  <c r="T144" i="10"/>
  <c r="T145" i="10"/>
  <c r="X152" i="10"/>
  <c r="X156" i="10"/>
  <c r="T172" i="10"/>
  <c r="T176" i="10"/>
  <c r="T177" i="10"/>
  <c r="X184" i="10"/>
  <c r="T204" i="10"/>
  <c r="T209" i="10"/>
  <c r="X216" i="10"/>
  <c r="T236" i="10"/>
  <c r="T241" i="10"/>
  <c r="X248" i="10"/>
  <c r="T268" i="10"/>
  <c r="T273" i="10"/>
  <c r="X280" i="10"/>
  <c r="T300" i="10"/>
  <c r="T305" i="10"/>
  <c r="T337" i="10"/>
  <c r="X344" i="10"/>
  <c r="T364" i="10"/>
  <c r="T369" i="10"/>
  <c r="T401" i="10"/>
  <c r="T428" i="10"/>
  <c r="AF16" i="9"/>
  <c r="L16" i="9"/>
  <c r="T57" i="10"/>
  <c r="X93" i="10"/>
  <c r="X125" i="10"/>
  <c r="X157" i="10"/>
  <c r="T168" i="10"/>
  <c r="X189" i="10"/>
  <c r="X221" i="10"/>
  <c r="X253" i="10"/>
  <c r="X285" i="10"/>
  <c r="X317" i="10"/>
  <c r="X349" i="10"/>
  <c r="X381" i="10"/>
  <c r="X413" i="10"/>
  <c r="X53" i="10"/>
  <c r="X84" i="10"/>
  <c r="T100" i="10"/>
  <c r="T104" i="10"/>
  <c r="T105" i="10"/>
  <c r="X112" i="10"/>
  <c r="X116" i="10"/>
  <c r="T132" i="10"/>
  <c r="T136" i="10"/>
  <c r="T137" i="10"/>
  <c r="X144" i="10"/>
  <c r="X148" i="10"/>
  <c r="T164" i="10"/>
  <c r="T169" i="10"/>
  <c r="X176" i="10"/>
  <c r="X180" i="10"/>
  <c r="T196" i="10"/>
  <c r="T201" i="10"/>
  <c r="X208" i="10"/>
  <c r="T228" i="10"/>
  <c r="T233" i="10"/>
  <c r="X240" i="10"/>
  <c r="T260" i="10"/>
  <c r="T265" i="10"/>
  <c r="X272" i="10"/>
  <c r="T292" i="10"/>
  <c r="T297" i="10"/>
  <c r="X304" i="10"/>
  <c r="T324" i="10"/>
  <c r="T329" i="10"/>
  <c r="X336" i="10"/>
  <c r="T356" i="10"/>
  <c r="T361" i="10"/>
  <c r="X368" i="10"/>
  <c r="T388" i="10"/>
  <c r="T393" i="10"/>
  <c r="X400" i="10"/>
  <c r="T420" i="10"/>
  <c r="X432" i="10"/>
  <c r="R16" i="9"/>
  <c r="AL8" i="9"/>
  <c r="AK8" i="9"/>
  <c r="AJ8" i="9"/>
  <c r="AJ13" i="9"/>
  <c r="T129" i="9"/>
  <c r="X159" i="9"/>
  <c r="T383" i="9"/>
  <c r="X387" i="9"/>
  <c r="T415" i="9"/>
  <c r="X419" i="9"/>
  <c r="T447" i="9"/>
  <c r="X451" i="9"/>
  <c r="T479" i="9"/>
  <c r="X483" i="9"/>
  <c r="AL9" i="8"/>
  <c r="AK9" i="8"/>
  <c r="AJ9" i="8"/>
  <c r="X21" i="8"/>
  <c r="T49" i="8"/>
  <c r="X53" i="8"/>
  <c r="T81" i="8"/>
  <c r="X85" i="8"/>
  <c r="T113" i="8"/>
  <c r="X117" i="8"/>
  <c r="M16" i="9"/>
  <c r="AC16" i="9" s="1"/>
  <c r="T218" i="9"/>
  <c r="X222" i="9"/>
  <c r="T250" i="9"/>
  <c r="T346" i="9"/>
  <c r="X350" i="9"/>
  <c r="L16" i="8"/>
  <c r="T125" i="8"/>
  <c r="N16" i="9"/>
  <c r="X211" i="9"/>
  <c r="X243" i="9"/>
  <c r="X275" i="9"/>
  <c r="T303" i="9"/>
  <c r="X307" i="9"/>
  <c r="X326" i="9"/>
  <c r="T335" i="9"/>
  <c r="X339" i="9"/>
  <c r="T354" i="9"/>
  <c r="X358" i="9"/>
  <c r="AL12" i="8"/>
  <c r="AK12" i="8"/>
  <c r="AJ12" i="8"/>
  <c r="AH16" i="8"/>
  <c r="AG16" i="8"/>
  <c r="X135" i="9"/>
  <c r="X371" i="9"/>
  <c r="T386" i="9"/>
  <c r="X403" i="9"/>
  <c r="X435" i="9"/>
  <c r="T463" i="9"/>
  <c r="X467" i="9"/>
  <c r="X499" i="9"/>
  <c r="Q16" i="8"/>
  <c r="T65" i="8"/>
  <c r="X69" i="8"/>
  <c r="X101" i="8"/>
  <c r="T143" i="9"/>
  <c r="T159" i="9"/>
  <c r="T175" i="9"/>
  <c r="T191" i="9"/>
  <c r="T215" i="9"/>
  <c r="X219" i="9"/>
  <c r="T247" i="9"/>
  <c r="X251" i="9"/>
  <c r="T279" i="9"/>
  <c r="X283" i="9"/>
  <c r="T311" i="9"/>
  <c r="X315" i="9"/>
  <c r="T330" i="9"/>
  <c r="T343" i="9"/>
  <c r="X347" i="9"/>
  <c r="T362" i="9"/>
  <c r="AL7" i="8"/>
  <c r="AK7" i="8"/>
  <c r="AJ7" i="8"/>
  <c r="X131" i="9"/>
  <c r="T138" i="9"/>
  <c r="X147" i="9"/>
  <c r="T154" i="9"/>
  <c r="X163" i="9"/>
  <c r="T170" i="9"/>
  <c r="X179" i="9"/>
  <c r="T186" i="9"/>
  <c r="X195" i="9"/>
  <c r="X366" i="9"/>
  <c r="T375" i="9"/>
  <c r="X379" i="9"/>
  <c r="T394" i="9"/>
  <c r="X398" i="9"/>
  <c r="T407" i="9"/>
  <c r="X411" i="9"/>
  <c r="T439" i="9"/>
  <c r="X443" i="9"/>
  <c r="T471" i="9"/>
  <c r="X475" i="9"/>
  <c r="AL15" i="8"/>
  <c r="AK15" i="8"/>
  <c r="AJ15" i="8"/>
  <c r="T41" i="8"/>
  <c r="X45" i="8"/>
  <c r="X77" i="8"/>
  <c r="T105" i="8"/>
  <c r="X109" i="8"/>
  <c r="T131" i="8"/>
  <c r="X142" i="8"/>
  <c r="T472" i="8"/>
  <c r="X476" i="8"/>
  <c r="T496" i="8"/>
  <c r="T26" i="7"/>
  <c r="X30" i="7"/>
  <c r="T58" i="7"/>
  <c r="X62" i="7"/>
  <c r="T77" i="7"/>
  <c r="X217" i="7"/>
  <c r="T120" i="8"/>
  <c r="T123" i="8"/>
  <c r="X143" i="8"/>
  <c r="T154" i="8"/>
  <c r="T155" i="8"/>
  <c r="T170" i="8"/>
  <c r="T171" i="8"/>
  <c r="T187" i="8"/>
  <c r="T211" i="8"/>
  <c r="X215" i="8"/>
  <c r="T243" i="8"/>
  <c r="X247" i="8"/>
  <c r="T275" i="8"/>
  <c r="X279" i="8"/>
  <c r="T307" i="8"/>
  <c r="X311" i="8"/>
  <c r="T339" i="8"/>
  <c r="X343" i="8"/>
  <c r="T371" i="8"/>
  <c r="X375" i="8"/>
  <c r="T403" i="8"/>
  <c r="X407" i="8"/>
  <c r="T435" i="8"/>
  <c r="X439" i="8"/>
  <c r="T467" i="8"/>
  <c r="AL11" i="7"/>
  <c r="X105" i="7"/>
  <c r="AK8" i="7"/>
  <c r="AJ8" i="7"/>
  <c r="T128" i="8"/>
  <c r="X140" i="8"/>
  <c r="X204" i="8"/>
  <c r="T232" i="8"/>
  <c r="X236" i="8"/>
  <c r="T264" i="8"/>
  <c r="X268" i="8"/>
  <c r="T296" i="8"/>
  <c r="X300" i="8"/>
  <c r="T328" i="8"/>
  <c r="X332" i="8"/>
  <c r="X364" i="8"/>
  <c r="T379" i="8"/>
  <c r="X383" i="8"/>
  <c r="X396" i="8"/>
  <c r="T411" i="8"/>
  <c r="X415" i="8"/>
  <c r="X428" i="8"/>
  <c r="T443" i="8"/>
  <c r="X447" i="8"/>
  <c r="T456" i="8"/>
  <c r="X460" i="8"/>
  <c r="X89" i="7"/>
  <c r="T109" i="7"/>
  <c r="T125" i="7"/>
  <c r="T141" i="7"/>
  <c r="T157" i="7"/>
  <c r="T173" i="7"/>
  <c r="T189" i="7"/>
  <c r="T205" i="7"/>
  <c r="T221" i="7"/>
  <c r="X230" i="7"/>
  <c r="X126" i="8"/>
  <c r="T147" i="8"/>
  <c r="AL8" i="7"/>
  <c r="T42" i="7"/>
  <c r="X46" i="7"/>
  <c r="T74" i="7"/>
  <c r="X78" i="7"/>
  <c r="T98" i="7"/>
  <c r="X102" i="7"/>
  <c r="X132" i="8"/>
  <c r="T152" i="8"/>
  <c r="T168" i="8"/>
  <c r="T184" i="8"/>
  <c r="T208" i="8"/>
  <c r="X212" i="8"/>
  <c r="T240" i="8"/>
  <c r="X244" i="8"/>
  <c r="T272" i="8"/>
  <c r="X276" i="8"/>
  <c r="T291" i="8"/>
  <c r="X295" i="8"/>
  <c r="T304" i="8"/>
  <c r="X308" i="8"/>
  <c r="T323" i="8"/>
  <c r="X327" i="8"/>
  <c r="T336" i="8"/>
  <c r="X340" i="8"/>
  <c r="T355" i="8"/>
  <c r="X359" i="8"/>
  <c r="T368" i="8"/>
  <c r="X372" i="8"/>
  <c r="T387" i="8"/>
  <c r="X391" i="8"/>
  <c r="T400" i="8"/>
  <c r="X404" i="8"/>
  <c r="T419" i="8"/>
  <c r="X423" i="8"/>
  <c r="T432" i="8"/>
  <c r="X436" i="8"/>
  <c r="T451" i="8"/>
  <c r="X455" i="8"/>
  <c r="T464" i="8"/>
  <c r="X468" i="8"/>
  <c r="X479" i="8"/>
  <c r="T488" i="8"/>
  <c r="T499" i="8"/>
  <c r="AK6" i="7"/>
  <c r="AJ6" i="7"/>
  <c r="AK13" i="7"/>
  <c r="T93" i="7"/>
  <c r="X16" i="8"/>
  <c r="T139" i="8"/>
  <c r="X141" i="8"/>
  <c r="X150" i="8"/>
  <c r="X166" i="8"/>
  <c r="T37" i="7"/>
  <c r="X41" i="7"/>
  <c r="T69" i="7"/>
  <c r="X73" i="7"/>
  <c r="X97" i="7"/>
  <c r="T202" i="7"/>
  <c r="T218" i="7"/>
  <c r="X235" i="7"/>
  <c r="T242" i="7"/>
  <c r="X251" i="7"/>
  <c r="T258" i="7"/>
  <c r="T359" i="7"/>
  <c r="X363" i="7"/>
  <c r="T391" i="7"/>
  <c r="X395" i="7"/>
  <c r="V16" i="6"/>
  <c r="T243" i="7"/>
  <c r="X246" i="7"/>
  <c r="X262" i="7"/>
  <c r="T271" i="7"/>
  <c r="X275" i="7"/>
  <c r="T290" i="7"/>
  <c r="X294" i="7"/>
  <c r="T303" i="7"/>
  <c r="X307" i="7"/>
  <c r="T322" i="7"/>
  <c r="X326" i="7"/>
  <c r="T335" i="7"/>
  <c r="X339" i="7"/>
  <c r="T354" i="7"/>
  <c r="L16" i="7"/>
  <c r="M16" i="7"/>
  <c r="AC16" i="7" s="1"/>
  <c r="T239" i="7"/>
  <c r="T255" i="7"/>
  <c r="X283" i="7"/>
  <c r="X430" i="7"/>
  <c r="N16" i="7"/>
  <c r="T234" i="7"/>
  <c r="T240" i="7"/>
  <c r="X243" i="7"/>
  <c r="T250" i="7"/>
  <c r="X259" i="7"/>
  <c r="T375" i="7"/>
  <c r="X379" i="7"/>
  <c r="X403" i="7"/>
  <c r="X238" i="7"/>
  <c r="X254" i="7"/>
  <c r="T256" i="7"/>
  <c r="T274" i="7"/>
  <c r="X278" i="7"/>
  <c r="T287" i="7"/>
  <c r="X291" i="7"/>
  <c r="T306" i="7"/>
  <c r="X310" i="7"/>
  <c r="T319" i="7"/>
  <c r="X323" i="7"/>
  <c r="T338" i="7"/>
  <c r="X342" i="7"/>
  <c r="T351" i="7"/>
  <c r="X355" i="7"/>
  <c r="X239" i="7"/>
  <c r="T370" i="7"/>
  <c r="X374" i="7"/>
  <c r="T407" i="7"/>
  <c r="T418" i="7"/>
  <c r="T423" i="7"/>
  <c r="T435" i="7"/>
  <c r="X469" i="7"/>
  <c r="X478" i="7"/>
  <c r="T489" i="7"/>
  <c r="U16" i="6"/>
  <c r="X24" i="6"/>
  <c r="X56" i="6"/>
  <c r="X88" i="6"/>
  <c r="X120" i="6"/>
  <c r="X152" i="6"/>
  <c r="X184" i="6"/>
  <c r="X216" i="6"/>
  <c r="X441" i="7"/>
  <c r="T443" i="7"/>
  <c r="X449" i="7"/>
  <c r="T451" i="7"/>
  <c r="X453" i="7"/>
  <c r="X457" i="7"/>
  <c r="T459" i="7"/>
  <c r="X465" i="7"/>
  <c r="T485" i="7"/>
  <c r="T490" i="7"/>
  <c r="X497" i="7"/>
  <c r="T8" i="6"/>
  <c r="AJ9" i="6"/>
  <c r="L16" i="6"/>
  <c r="T31" i="6"/>
  <c r="T36" i="6"/>
  <c r="X43" i="6"/>
  <c r="T63" i="6"/>
  <c r="T68" i="6"/>
  <c r="X75" i="6"/>
  <c r="T95" i="6"/>
  <c r="T100" i="6"/>
  <c r="X107" i="6"/>
  <c r="T127" i="6"/>
  <c r="T132" i="6"/>
  <c r="X438" i="7"/>
  <c r="X446" i="7"/>
  <c r="X454" i="7"/>
  <c r="X462" i="7"/>
  <c r="T477" i="7"/>
  <c r="T482" i="7"/>
  <c r="T6" i="6"/>
  <c r="AJ7" i="6"/>
  <c r="AL9" i="6"/>
  <c r="AH16" i="6"/>
  <c r="AG16" i="6"/>
  <c r="X35" i="6"/>
  <c r="T60" i="6"/>
  <c r="X67" i="6"/>
  <c r="T87" i="6"/>
  <c r="T92" i="6"/>
  <c r="T119" i="6"/>
  <c r="T124" i="6"/>
  <c r="X131" i="6"/>
  <c r="T151" i="6"/>
  <c r="T156" i="6"/>
  <c r="X163" i="6"/>
  <c r="T183" i="6"/>
  <c r="T188" i="6"/>
  <c r="X195" i="6"/>
  <c r="T215" i="6"/>
  <c r="T220" i="6"/>
  <c r="T473" i="7"/>
  <c r="X485" i="7"/>
  <c r="AK7" i="6"/>
  <c r="X9" i="6"/>
  <c r="X439" i="7"/>
  <c r="X447" i="7"/>
  <c r="X455" i="7"/>
  <c r="T469" i="7"/>
  <c r="T474" i="7"/>
  <c r="X481" i="7"/>
  <c r="Q16" i="6"/>
  <c r="AJ15" i="6"/>
  <c r="T52" i="6"/>
  <c r="T84" i="6"/>
  <c r="T111" i="6"/>
  <c r="T116" i="6"/>
  <c r="T143" i="6"/>
  <c r="T148" i="6"/>
  <c r="X155" i="6"/>
  <c r="T175" i="6"/>
  <c r="T180" i="6"/>
  <c r="X187" i="6"/>
  <c r="T212" i="6"/>
  <c r="T434" i="7"/>
  <c r="T445" i="7"/>
  <c r="T453" i="7"/>
  <c r="T461" i="7"/>
  <c r="X463" i="7"/>
  <c r="X477" i="7"/>
  <c r="X486" i="7"/>
  <c r="R16" i="6"/>
  <c r="X7" i="6"/>
  <c r="AK15" i="6"/>
  <c r="X32" i="6"/>
  <c r="X64" i="6"/>
  <c r="X96" i="6"/>
  <c r="X128" i="6"/>
  <c r="X160" i="6"/>
  <c r="X237" i="6"/>
  <c r="T231" i="6"/>
  <c r="T241" i="6"/>
  <c r="X281" i="6"/>
  <c r="X297" i="6"/>
  <c r="X313" i="6"/>
  <c r="X329" i="6"/>
  <c r="X345" i="6"/>
  <c r="X361" i="6"/>
  <c r="X377" i="6"/>
  <c r="X393" i="6"/>
  <c r="X409" i="6"/>
  <c r="X425" i="6"/>
  <c r="T225" i="6"/>
  <c r="X235" i="6"/>
  <c r="T237" i="6"/>
  <c r="T261" i="6"/>
  <c r="X265" i="6"/>
  <c r="T453" i="6"/>
  <c r="X457" i="6"/>
  <c r="X489" i="6"/>
  <c r="X227" i="6"/>
  <c r="T229" i="6"/>
  <c r="X241" i="6"/>
  <c r="T269" i="6"/>
  <c r="T285" i="6"/>
  <c r="T301" i="6"/>
  <c r="T317" i="6"/>
  <c r="T333" i="6"/>
  <c r="T349" i="6"/>
  <c r="T365" i="6"/>
  <c r="T381" i="6"/>
  <c r="T397" i="6"/>
  <c r="T413" i="6"/>
  <c r="T429" i="6"/>
  <c r="X433" i="6"/>
  <c r="T461" i="6"/>
  <c r="X465" i="6"/>
  <c r="V16" i="5"/>
  <c r="X498" i="6"/>
  <c r="T7" i="5"/>
  <c r="T9" i="5"/>
  <c r="T12" i="5"/>
  <c r="AH16" i="5"/>
  <c r="T27" i="5"/>
  <c r="T36" i="5"/>
  <c r="X44" i="5"/>
  <c r="T152" i="5"/>
  <c r="T168" i="5"/>
  <c r="T184" i="5"/>
  <c r="T195" i="5"/>
  <c r="T200" i="5"/>
  <c r="T211" i="5"/>
  <c r="T216" i="5"/>
  <c r="T227" i="5"/>
  <c r="X493" i="6"/>
  <c r="AJ12" i="5"/>
  <c r="AJ15" i="5"/>
  <c r="Q16" i="5"/>
  <c r="X39" i="5"/>
  <c r="T52" i="5"/>
  <c r="X87" i="5"/>
  <c r="T115" i="5"/>
  <c r="X119" i="5"/>
  <c r="T147" i="5"/>
  <c r="R16" i="5"/>
  <c r="AL7" i="5"/>
  <c r="AL9" i="5"/>
  <c r="AL12" i="5"/>
  <c r="AL15" i="5"/>
  <c r="X22" i="5"/>
  <c r="T24" i="5"/>
  <c r="X31" i="5"/>
  <c r="X36" i="5"/>
  <c r="T48" i="5"/>
  <c r="T72" i="5"/>
  <c r="X76" i="5"/>
  <c r="T91" i="5"/>
  <c r="X95" i="5"/>
  <c r="T104" i="5"/>
  <c r="X108" i="5"/>
  <c r="T123" i="5"/>
  <c r="X127" i="5"/>
  <c r="T136" i="5"/>
  <c r="X140" i="5"/>
  <c r="AL6" i="5"/>
  <c r="AK7" i="5"/>
  <c r="X8" i="5"/>
  <c r="AL8" i="5"/>
  <c r="AK9" i="5"/>
  <c r="X11" i="5"/>
  <c r="AL11" i="5"/>
  <c r="X13" i="5"/>
  <c r="AL13" i="5"/>
  <c r="AF16" i="5"/>
  <c r="L16" i="5"/>
  <c r="X28" i="5"/>
  <c r="T80" i="5"/>
  <c r="X84" i="5"/>
  <c r="T112" i="5"/>
  <c r="X116" i="5"/>
  <c r="T144" i="5"/>
  <c r="X148" i="5"/>
  <c r="X164" i="5"/>
  <c r="X180" i="5"/>
  <c r="X196" i="5"/>
  <c r="X212" i="5"/>
  <c r="X228" i="5"/>
  <c r="X492" i="6"/>
  <c r="T494" i="6"/>
  <c r="U16" i="5"/>
  <c r="N16" i="5"/>
  <c r="X24" i="5"/>
  <c r="T35" i="5"/>
  <c r="X48" i="5"/>
  <c r="X159" i="5"/>
  <c r="X175" i="5"/>
  <c r="X191" i="5"/>
  <c r="X207" i="5"/>
  <c r="X223" i="5"/>
  <c r="X242" i="5"/>
  <c r="T330" i="5"/>
  <c r="X334" i="5"/>
  <c r="T362" i="5"/>
  <c r="X366" i="5"/>
  <c r="T394" i="5"/>
  <c r="X398" i="5"/>
  <c r="M16" i="5"/>
  <c r="AC16" i="5" s="1"/>
  <c r="X233" i="5"/>
  <c r="T261" i="5"/>
  <c r="X265" i="5"/>
  <c r="T293" i="5"/>
  <c r="X297" i="5"/>
  <c r="X310" i="5"/>
  <c r="T426" i="5"/>
  <c r="X430" i="5"/>
  <c r="T458" i="5"/>
  <c r="X462" i="5"/>
  <c r="T490" i="5"/>
  <c r="X494" i="5"/>
  <c r="V16" i="4"/>
  <c r="X230" i="5"/>
  <c r="T246" i="5"/>
  <c r="X249" i="5"/>
  <c r="T282" i="5"/>
  <c r="X286" i="5"/>
  <c r="T301" i="5"/>
  <c r="X305" i="5"/>
  <c r="T314" i="5"/>
  <c r="X318" i="5"/>
  <c r="T434" i="5"/>
  <c r="X438" i="5"/>
  <c r="X470" i="5"/>
  <c r="T241" i="5"/>
  <c r="X250" i="5"/>
  <c r="X255" i="5"/>
  <c r="T333" i="5"/>
  <c r="X337" i="5"/>
  <c r="T346" i="5"/>
  <c r="X350" i="5"/>
  <c r="T365" i="5"/>
  <c r="X369" i="5"/>
  <c r="T378" i="5"/>
  <c r="X382" i="5"/>
  <c r="T397" i="5"/>
  <c r="T410" i="5"/>
  <c r="X414" i="5"/>
  <c r="T429" i="5"/>
  <c r="X433" i="5"/>
  <c r="T461" i="5"/>
  <c r="X465" i="5"/>
  <c r="T493" i="5"/>
  <c r="T258" i="5"/>
  <c r="X262" i="5"/>
  <c r="T290" i="5"/>
  <c r="X294" i="5"/>
  <c r="T442" i="5"/>
  <c r="T233" i="5"/>
  <c r="T238" i="5"/>
  <c r="T242" i="5"/>
  <c r="T253" i="5"/>
  <c r="T341" i="5"/>
  <c r="X345" i="5"/>
  <c r="T373" i="5"/>
  <c r="X377" i="5"/>
  <c r="T405" i="5"/>
  <c r="X409" i="5"/>
  <c r="T437" i="5"/>
  <c r="X441" i="5"/>
  <c r="T469" i="5"/>
  <c r="X473" i="5"/>
  <c r="X7" i="4"/>
  <c r="AJ12" i="4"/>
  <c r="L16" i="4"/>
  <c r="X151" i="4"/>
  <c r="T11" i="4"/>
  <c r="AK12" i="4"/>
  <c r="X13" i="4"/>
  <c r="N16" i="4"/>
  <c r="X24" i="4"/>
  <c r="Q16" i="4"/>
  <c r="T7" i="4"/>
  <c r="T9" i="4"/>
  <c r="AJ9" i="4"/>
  <c r="X12" i="4"/>
  <c r="AH16" i="4"/>
  <c r="AG16" i="4"/>
  <c r="AF16" i="4"/>
  <c r="T27" i="4"/>
  <c r="X36" i="4"/>
  <c r="T43" i="4"/>
  <c r="X52" i="4"/>
  <c r="T59" i="4"/>
  <c r="X68" i="4"/>
  <c r="T75" i="4"/>
  <c r="X84" i="4"/>
  <c r="T91" i="4"/>
  <c r="X100" i="4"/>
  <c r="T107" i="4"/>
  <c r="X116" i="4"/>
  <c r="T123" i="4"/>
  <c r="X132" i="4"/>
  <c r="X148" i="4"/>
  <c r="R16" i="4"/>
  <c r="X143" i="4"/>
  <c r="X159" i="4"/>
  <c r="T498" i="5"/>
  <c r="X500" i="5"/>
  <c r="AK6" i="4"/>
  <c r="AJ7" i="4"/>
  <c r="AK8" i="4"/>
  <c r="AL9" i="4"/>
  <c r="AJ15" i="4"/>
  <c r="T23" i="4"/>
  <c r="X9" i="4"/>
  <c r="T13" i="4"/>
  <c r="AK15" i="4"/>
  <c r="T24" i="4"/>
  <c r="X27" i="4"/>
  <c r="T40" i="4"/>
  <c r="T56" i="4"/>
  <c r="T72" i="4"/>
  <c r="T88" i="4"/>
  <c r="T136" i="4"/>
  <c r="X218" i="4"/>
  <c r="X234" i="4"/>
  <c r="X250" i="4"/>
  <c r="X498" i="4"/>
  <c r="X173" i="4"/>
  <c r="X186" i="4"/>
  <c r="X194" i="4"/>
  <c r="T200" i="4"/>
  <c r="X213" i="4"/>
  <c r="X229" i="4"/>
  <c r="X245" i="4"/>
  <c r="T270" i="4"/>
  <c r="T278" i="4"/>
  <c r="T286" i="4"/>
  <c r="T294" i="4"/>
  <c r="T302" i="4"/>
  <c r="T310" i="4"/>
  <c r="T318" i="4"/>
  <c r="T326" i="4"/>
  <c r="T334" i="4"/>
  <c r="T342" i="4"/>
  <c r="T350" i="4"/>
  <c r="T358" i="4"/>
  <c r="T366" i="4"/>
  <c r="T374" i="4"/>
  <c r="T382" i="4"/>
  <c r="T390" i="4"/>
  <c r="T398" i="4"/>
  <c r="T406" i="4"/>
  <c r="T414" i="4"/>
  <c r="T422" i="4"/>
  <c r="T430" i="4"/>
  <c r="T438" i="4"/>
  <c r="T446" i="4"/>
  <c r="T201" i="4"/>
  <c r="X453" i="4"/>
  <c r="X458" i="4"/>
  <c r="X466" i="4"/>
  <c r="X474" i="4"/>
  <c r="X482" i="4"/>
  <c r="T176" i="4"/>
  <c r="T177" i="4"/>
  <c r="X210" i="4"/>
  <c r="X226" i="4"/>
  <c r="X242" i="4"/>
  <c r="X261" i="4"/>
  <c r="T166" i="4"/>
  <c r="T190" i="4"/>
  <c r="X196" i="4"/>
  <c r="T198" i="4"/>
  <c r="X266" i="4"/>
  <c r="X274" i="4"/>
  <c r="X282" i="4"/>
  <c r="X290" i="4"/>
  <c r="X298" i="4"/>
  <c r="X306" i="4"/>
  <c r="X314" i="4"/>
  <c r="X322" i="4"/>
  <c r="X330" i="4"/>
  <c r="X338" i="4"/>
  <c r="X346" i="4"/>
  <c r="X354" i="4"/>
  <c r="X362" i="4"/>
  <c r="X370" i="4"/>
  <c r="X378" i="4"/>
  <c r="X386" i="4"/>
  <c r="X394" i="4"/>
  <c r="X402" i="4"/>
  <c r="X410" i="4"/>
  <c r="X418" i="4"/>
  <c r="X426" i="4"/>
  <c r="X434" i="4"/>
  <c r="X442" i="4"/>
  <c r="T494" i="4"/>
  <c r="T182" i="4"/>
  <c r="X188" i="4"/>
  <c r="T208" i="4"/>
  <c r="X258" i="4"/>
  <c r="T457" i="4"/>
  <c r="AJ6" i="2"/>
  <c r="AK6" i="2"/>
  <c r="AJ9" i="2"/>
  <c r="AL12" i="2"/>
  <c r="T22" i="2"/>
  <c r="T33" i="2"/>
  <c r="T38" i="2"/>
  <c r="T49" i="2"/>
  <c r="T54" i="2"/>
  <c r="T65" i="2"/>
  <c r="T70" i="2"/>
  <c r="T81" i="2"/>
  <c r="T86" i="2"/>
  <c r="T97" i="2"/>
  <c r="T102" i="2"/>
  <c r="T113" i="2"/>
  <c r="T118" i="2"/>
  <c r="T129" i="2"/>
  <c r="T134" i="2"/>
  <c r="T145" i="2"/>
  <c r="T150" i="2"/>
  <c r="T177" i="2"/>
  <c r="T203" i="2"/>
  <c r="T215" i="2"/>
  <c r="T226" i="2"/>
  <c r="T255" i="2"/>
  <c r="T266" i="2"/>
  <c r="T282" i="2"/>
  <c r="T298" i="2"/>
  <c r="T314" i="2"/>
  <c r="T330" i="2"/>
  <c r="T346" i="2"/>
  <c r="T362" i="2"/>
  <c r="T368" i="2"/>
  <c r="T378" i="2"/>
  <c r="T384" i="2"/>
  <c r="T403" i="2"/>
  <c r="T404" i="2"/>
  <c r="T440" i="2"/>
  <c r="T456" i="2"/>
  <c r="T466" i="2"/>
  <c r="T471" i="2"/>
  <c r="T480" i="2"/>
  <c r="AL7" i="2"/>
  <c r="AL9" i="2"/>
  <c r="AK13" i="2"/>
  <c r="T34" i="2"/>
  <c r="T50" i="2"/>
  <c r="T66" i="2"/>
  <c r="T82" i="2"/>
  <c r="T98" i="2"/>
  <c r="T114" i="2"/>
  <c r="T130" i="2"/>
  <c r="T146" i="2"/>
  <c r="T173" i="2"/>
  <c r="T187" i="2"/>
  <c r="T199" i="2"/>
  <c r="T210" i="2"/>
  <c r="T256" i="2"/>
  <c r="T267" i="2"/>
  <c r="T283" i="2"/>
  <c r="T299" i="2"/>
  <c r="T315" i="2"/>
  <c r="T331" i="2"/>
  <c r="T347" i="2"/>
  <c r="T363" i="2"/>
  <c r="T379" i="2"/>
  <c r="T400" i="2"/>
  <c r="T410" i="2"/>
  <c r="T431" i="2"/>
  <c r="T447" i="2"/>
  <c r="T463" i="2"/>
  <c r="T472" i="2"/>
  <c r="T495" i="2"/>
  <c r="AL13" i="2"/>
  <c r="AJ15" i="2"/>
  <c r="T23" i="2"/>
  <c r="T39" i="2"/>
  <c r="T55" i="2"/>
  <c r="T71" i="2"/>
  <c r="T87" i="2"/>
  <c r="T103" i="2"/>
  <c r="T119" i="2"/>
  <c r="T135" i="2"/>
  <c r="T151" i="2"/>
  <c r="T162" i="2"/>
  <c r="T359" i="2"/>
  <c r="T375" i="2"/>
  <c r="T401" i="2"/>
  <c r="T421" i="2"/>
  <c r="T426" i="2"/>
  <c r="T437" i="2"/>
  <c r="T442" i="2"/>
  <c r="T453" i="2"/>
  <c r="T458" i="2"/>
  <c r="T473" i="2"/>
  <c r="AK11" i="2"/>
  <c r="T25" i="2"/>
  <c r="T30" i="2"/>
  <c r="T41" i="2"/>
  <c r="T46" i="2"/>
  <c r="T57" i="2"/>
  <c r="T62" i="2"/>
  <c r="T73" i="2"/>
  <c r="T78" i="2"/>
  <c r="T89" i="2"/>
  <c r="T94" i="2"/>
  <c r="T105" i="2"/>
  <c r="T110" i="2"/>
  <c r="T121" i="2"/>
  <c r="T126" i="2"/>
  <c r="T137" i="2"/>
  <c r="T142" i="2"/>
  <c r="T153" i="2"/>
  <c r="T158" i="2"/>
  <c r="T164" i="2"/>
  <c r="T180" i="2"/>
  <c r="T189" i="2"/>
  <c r="T195" i="2"/>
  <c r="T207" i="2"/>
  <c r="T235" i="2"/>
  <c r="T247" i="2"/>
  <c r="T274" i="2"/>
  <c r="T290" i="2"/>
  <c r="T306" i="2"/>
  <c r="T322" i="2"/>
  <c r="T338" i="2"/>
  <c r="T376" i="2"/>
  <c r="T391" i="2"/>
  <c r="T396" i="2"/>
  <c r="T412" i="2"/>
  <c r="T432" i="2"/>
  <c r="T448" i="2"/>
  <c r="T464" i="2"/>
  <c r="T487" i="2"/>
  <c r="T496" i="2"/>
  <c r="AJ8" i="2"/>
  <c r="AK15" i="2"/>
  <c r="T24" i="2"/>
  <c r="T36" i="2"/>
  <c r="T40" i="2"/>
  <c r="T52" i="2"/>
  <c r="T56" i="2"/>
  <c r="T68" i="2"/>
  <c r="T72" i="2"/>
  <c r="T84" i="2"/>
  <c r="T88" i="2"/>
  <c r="T100" i="2"/>
  <c r="T104" i="2"/>
  <c r="T116" i="2"/>
  <c r="T120" i="2"/>
  <c r="T132" i="2"/>
  <c r="T136" i="2"/>
  <c r="T148" i="2"/>
  <c r="T152" i="2"/>
  <c r="T163" i="2"/>
  <c r="T184" i="2"/>
  <c r="T201" i="2"/>
  <c r="T206" i="2"/>
  <c r="T218" i="2"/>
  <c r="T258" i="2"/>
  <c r="T264" i="2"/>
  <c r="T280" i="2"/>
  <c r="T296" i="2"/>
  <c r="T312" i="2"/>
  <c r="T328" i="2"/>
  <c r="T344" i="2"/>
  <c r="T360" i="2"/>
  <c r="T392" i="2"/>
  <c r="T407" i="2"/>
  <c r="AL8" i="2"/>
  <c r="T21" i="2"/>
  <c r="T31" i="2"/>
  <c r="T42" i="2"/>
  <c r="T47" i="2"/>
  <c r="T63" i="2"/>
  <c r="T79" i="2"/>
  <c r="T95" i="2"/>
  <c r="T111" i="2"/>
  <c r="T127" i="2"/>
  <c r="T143" i="2"/>
  <c r="T159" i="2"/>
  <c r="T171" i="2"/>
  <c r="T182" i="2"/>
  <c r="T202" i="2"/>
  <c r="T243" i="2"/>
  <c r="T244" i="2"/>
  <c r="T271" i="2"/>
  <c r="T287" i="2"/>
  <c r="T303" i="2"/>
  <c r="T319" i="2"/>
  <c r="T335" i="2"/>
  <c r="T351" i="2"/>
  <c r="T367" i="2"/>
  <c r="T383" i="2"/>
  <c r="T408" i="2"/>
  <c r="T409" i="2"/>
  <c r="T418" i="2"/>
  <c r="T429" i="2"/>
  <c r="T434" i="2"/>
  <c r="T445" i="2"/>
  <c r="T450" i="2"/>
  <c r="T461" i="2"/>
  <c r="T489" i="2"/>
  <c r="T498" i="2"/>
  <c r="X181" i="2"/>
  <c r="T204" i="2"/>
  <c r="T208" i="2"/>
  <c r="T209" i="2"/>
  <c r="T224" i="2"/>
  <c r="T225" i="2"/>
  <c r="T240" i="2"/>
  <c r="T241" i="2"/>
  <c r="T257" i="2"/>
  <c r="T273" i="2"/>
  <c r="T289" i="2"/>
  <c r="T305" i="2"/>
  <c r="T321" i="2"/>
  <c r="T337" i="2"/>
  <c r="T353" i="2"/>
  <c r="T369" i="2"/>
  <c r="T385" i="2"/>
  <c r="X397" i="2"/>
  <c r="X413" i="2"/>
  <c r="T425" i="2"/>
  <c r="T441" i="2"/>
  <c r="T457" i="2"/>
  <c r="T476" i="2"/>
  <c r="T481" i="2"/>
  <c r="X488" i="2"/>
  <c r="T183" i="2"/>
  <c r="T200" i="2"/>
  <c r="X212" i="2"/>
  <c r="T220" i="2"/>
  <c r="X228" i="2"/>
  <c r="T236" i="2"/>
  <c r="X244" i="2"/>
  <c r="T252" i="2"/>
  <c r="X260" i="2"/>
  <c r="T268" i="2"/>
  <c r="T284" i="2"/>
  <c r="T300" i="2"/>
  <c r="T316" i="2"/>
  <c r="T332" i="2"/>
  <c r="T348" i="2"/>
  <c r="T364" i="2"/>
  <c r="T380" i="2"/>
  <c r="T420" i="2"/>
  <c r="X429" i="2"/>
  <c r="T436" i="2"/>
  <c r="X445" i="2"/>
  <c r="T452" i="2"/>
  <c r="X461" i="2"/>
  <c r="X493" i="2"/>
  <c r="T500" i="2"/>
  <c r="X304" i="2"/>
  <c r="X320" i="2"/>
  <c r="X336" i="2"/>
  <c r="X352" i="2"/>
  <c r="X368" i="2"/>
  <c r="X384" i="2"/>
  <c r="X424" i="2"/>
  <c r="X440" i="2"/>
  <c r="X456" i="2"/>
  <c r="T468" i="2"/>
  <c r="X480" i="2"/>
  <c r="X173" i="2"/>
  <c r="X179" i="2"/>
  <c r="T417" i="2"/>
  <c r="T169" i="2"/>
  <c r="X189" i="2"/>
  <c r="X204" i="2"/>
  <c r="T216" i="2"/>
  <c r="T217" i="2"/>
  <c r="T232" i="2"/>
  <c r="T233" i="2"/>
  <c r="T248" i="2"/>
  <c r="T249" i="2"/>
  <c r="T265" i="2"/>
  <c r="T281" i="2"/>
  <c r="T297" i="2"/>
  <c r="T313" i="2"/>
  <c r="T329" i="2"/>
  <c r="T345" i="2"/>
  <c r="T361" i="2"/>
  <c r="T377" i="2"/>
  <c r="X400" i="2"/>
  <c r="X405" i="2"/>
  <c r="T433" i="2"/>
  <c r="T449" i="2"/>
  <c r="T465" i="2"/>
  <c r="X472" i="2"/>
  <c r="T492" i="2"/>
  <c r="T497" i="2"/>
  <c r="X165" i="2"/>
  <c r="T191" i="2"/>
  <c r="X205" i="2"/>
  <c r="T393" i="2"/>
  <c r="X421" i="2"/>
  <c r="X437" i="2"/>
  <c r="X453" i="2"/>
  <c r="X477" i="2"/>
  <c r="T161" i="2"/>
  <c r="T185" i="2"/>
  <c r="X197" i="2"/>
  <c r="X216" i="2"/>
  <c r="X232" i="2"/>
  <c r="X248" i="2"/>
  <c r="X264" i="2"/>
  <c r="X280" i="2"/>
  <c r="X296" i="2"/>
  <c r="X312" i="2"/>
  <c r="X328" i="2"/>
  <c r="X344" i="2"/>
  <c r="X360" i="2"/>
  <c r="X376" i="2"/>
  <c r="T388" i="2"/>
  <c r="X432" i="2"/>
  <c r="X448" i="2"/>
  <c r="X464" i="2"/>
  <c r="T484" i="2"/>
  <c r="X496" i="2"/>
  <c r="AK12" i="2"/>
  <c r="AJ7" i="2"/>
  <c r="AJ12" i="2"/>
  <c r="T6" i="2"/>
  <c r="T11" i="2"/>
  <c r="S16" i="2"/>
  <c r="T12" i="2"/>
  <c r="T9" i="2"/>
  <c r="R16" i="2"/>
  <c r="T7" i="2"/>
  <c r="T8" i="2"/>
  <c r="T13" i="2"/>
  <c r="X7" i="2"/>
  <c r="X12" i="2"/>
  <c r="V16" i="2"/>
  <c r="X6" i="2"/>
  <c r="X9" i="2"/>
  <c r="W16" i="2"/>
  <c r="X8" i="2"/>
  <c r="X13" i="2"/>
  <c r="U16" i="2"/>
  <c r="X11" i="2"/>
  <c r="Q16" i="2"/>
  <c r="M16" i="2"/>
  <c r="AC16" i="2" s="1"/>
  <c r="AL16" i="31" l="1"/>
  <c r="AJ16" i="31"/>
  <c r="AK11" i="33"/>
  <c r="AK8" i="33"/>
  <c r="AL16" i="23"/>
  <c r="AK16" i="32"/>
  <c r="T10" i="33"/>
  <c r="AL9" i="33"/>
  <c r="AJ8" i="33"/>
  <c r="T16" i="29"/>
  <c r="AK16" i="31"/>
  <c r="X16" i="12"/>
  <c r="T16" i="17"/>
  <c r="T16" i="31"/>
  <c r="AJ16" i="21"/>
  <c r="AK7" i="33"/>
  <c r="AL16" i="19"/>
  <c r="AL7" i="33"/>
  <c r="K18" i="35"/>
  <c r="I18" i="35"/>
  <c r="X16" i="18"/>
  <c r="J18" i="35"/>
  <c r="L18" i="35" s="1"/>
  <c r="AJ7" i="33"/>
  <c r="AL11" i="33"/>
  <c r="AK16" i="15"/>
  <c r="AJ11" i="33"/>
  <c r="AJ16" i="13"/>
  <c r="AL16" i="13"/>
  <c r="AK16" i="13"/>
  <c r="AK12" i="33"/>
  <c r="AK9" i="33"/>
  <c r="X11" i="33"/>
  <c r="AJ9" i="33"/>
  <c r="X9" i="33"/>
  <c r="AL16" i="20"/>
  <c r="AJ16" i="11"/>
  <c r="AJ16" i="20"/>
  <c r="AL16" i="15"/>
  <c r="AK16" i="20"/>
  <c r="AJ16" i="15"/>
  <c r="AK16" i="21"/>
  <c r="AL16" i="22"/>
  <c r="AJ16" i="26"/>
  <c r="AK16" i="17"/>
  <c r="AL16" i="30"/>
  <c r="X6" i="33"/>
  <c r="K7" i="35"/>
  <c r="AL6" i="33"/>
  <c r="T46" i="33"/>
  <c r="J7" i="35"/>
  <c r="L7" i="35" s="1"/>
  <c r="I7" i="35"/>
  <c r="AL15" i="33"/>
  <c r="T99" i="33"/>
  <c r="T56" i="33"/>
  <c r="AJ6" i="33"/>
  <c r="T25" i="33"/>
  <c r="J13" i="35"/>
  <c r="L13" i="35" s="1"/>
  <c r="K14" i="35"/>
  <c r="AL8" i="33"/>
  <c r="X7" i="33"/>
  <c r="J11" i="35"/>
  <c r="L11" i="35" s="1"/>
  <c r="AK6" i="33"/>
  <c r="AJ16" i="9"/>
  <c r="T67" i="33"/>
  <c r="T187" i="33"/>
  <c r="T16" i="9"/>
  <c r="J10" i="35"/>
  <c r="L10" i="35" s="1"/>
  <c r="T165" i="33"/>
  <c r="T59" i="33"/>
  <c r="T16" i="8"/>
  <c r="T192" i="33"/>
  <c r="T91" i="33"/>
  <c r="T124" i="33"/>
  <c r="T264" i="33"/>
  <c r="AJ16" i="8"/>
  <c r="AL16" i="3"/>
  <c r="AK16" i="3"/>
  <c r="X16" i="3"/>
  <c r="T126" i="33"/>
  <c r="T45" i="33"/>
  <c r="T104" i="33"/>
  <c r="AJ16" i="3"/>
  <c r="T152" i="33"/>
  <c r="T24" i="33"/>
  <c r="T23" i="33"/>
  <c r="T191" i="33"/>
  <c r="T89" i="33"/>
  <c r="T157" i="33"/>
  <c r="T75" i="33"/>
  <c r="T246" i="33"/>
  <c r="T214" i="33"/>
  <c r="T223" i="33"/>
  <c r="T255" i="33"/>
  <c r="T278" i="33"/>
  <c r="T290" i="33"/>
  <c r="T226" i="33"/>
  <c r="T430" i="33"/>
  <c r="T448" i="33"/>
  <c r="T356" i="33"/>
  <c r="T58" i="33"/>
  <c r="T170" i="33"/>
  <c r="T146" i="33"/>
  <c r="T105" i="33"/>
  <c r="T167" i="33"/>
  <c r="T267" i="33"/>
  <c r="T363" i="33"/>
  <c r="T445" i="33"/>
  <c r="T216" i="33"/>
  <c r="T275" i="33"/>
  <c r="T407" i="33"/>
  <c r="T301" i="33"/>
  <c r="T93" i="33"/>
  <c r="T147" i="33"/>
  <c r="T31" i="33"/>
  <c r="T114" i="33"/>
  <c r="T122" i="33"/>
  <c r="Q16" i="33"/>
  <c r="T219" i="33"/>
  <c r="T28" i="33"/>
  <c r="T15" i="33"/>
  <c r="T73" i="33"/>
  <c r="T83" i="33"/>
  <c r="T8" i="33"/>
  <c r="T64" i="33"/>
  <c r="T197" i="33"/>
  <c r="T433" i="33"/>
  <c r="T500" i="33"/>
  <c r="T112" i="33"/>
  <c r="T241" i="33"/>
  <c r="I9" i="35"/>
  <c r="K9" i="35"/>
  <c r="J9" i="35"/>
  <c r="L9" i="35" s="1"/>
  <c r="AL16" i="7"/>
  <c r="T42" i="33"/>
  <c r="T148" i="33"/>
  <c r="T193" i="33"/>
  <c r="T92" i="33"/>
  <c r="T123" i="33"/>
  <c r="T133" i="33"/>
  <c r="T202" i="33"/>
  <c r="T188" i="33"/>
  <c r="T457" i="33"/>
  <c r="T422" i="33"/>
  <c r="T242" i="33"/>
  <c r="T285" i="33"/>
  <c r="T276" i="33"/>
  <c r="T337" i="33"/>
  <c r="T396" i="33"/>
  <c r="T130" i="33"/>
  <c r="T171" i="33"/>
  <c r="T177" i="33"/>
  <c r="T365" i="33"/>
  <c r="T347" i="33"/>
  <c r="T65" i="33"/>
  <c r="T35" i="33"/>
  <c r="T161" i="33"/>
  <c r="T209" i="33"/>
  <c r="T127" i="33"/>
  <c r="T185" i="33"/>
  <c r="T76" i="33"/>
  <c r="T277" i="33"/>
  <c r="T245" i="33"/>
  <c r="T323" i="33"/>
  <c r="T237" i="33"/>
  <c r="T84" i="33"/>
  <c r="T63" i="33"/>
  <c r="T60" i="33"/>
  <c r="T37" i="33"/>
  <c r="T156" i="33"/>
  <c r="T95" i="33"/>
  <c r="T141" i="33"/>
  <c r="T172" i="33"/>
  <c r="T229" i="33"/>
  <c r="T272" i="33"/>
  <c r="T97" i="33"/>
  <c r="T198" i="33"/>
  <c r="T382" i="33"/>
  <c r="T305" i="33"/>
  <c r="T269" i="33"/>
  <c r="T212" i="33"/>
  <c r="T244" i="33"/>
  <c r="T489" i="33"/>
  <c r="T61" i="33"/>
  <c r="T39" i="33"/>
  <c r="T108" i="33"/>
  <c r="T261" i="33"/>
  <c r="T240" i="33"/>
  <c r="T282" i="33"/>
  <c r="T221" i="33"/>
  <c r="T253" i="33"/>
  <c r="T294" i="33"/>
  <c r="T38" i="33"/>
  <c r="T27" i="33"/>
  <c r="T52" i="33"/>
  <c r="T26" i="33"/>
  <c r="T77" i="33"/>
  <c r="T113" i="33"/>
  <c r="T176" i="33"/>
  <c r="T9" i="33"/>
  <c r="T145" i="33"/>
  <c r="T79" i="33"/>
  <c r="T136" i="33"/>
  <c r="T159" i="33"/>
  <c r="T204" i="33"/>
  <c r="T256" i="33"/>
  <c r="T495" i="33"/>
  <c r="T217" i="33"/>
  <c r="T238" i="33"/>
  <c r="T208" i="33"/>
  <c r="T233" i="33"/>
  <c r="T446" i="33"/>
  <c r="T421" i="33"/>
  <c r="T390" i="33"/>
  <c r="T55" i="33"/>
  <c r="T7" i="33"/>
  <c r="T125" i="33"/>
  <c r="T160" i="33"/>
  <c r="T181" i="33"/>
  <c r="T224" i="33"/>
  <c r="T423" i="33"/>
  <c r="T380" i="33"/>
  <c r="T16" i="7"/>
  <c r="AK16" i="7"/>
  <c r="AJ16" i="7"/>
  <c r="T459" i="33"/>
  <c r="T427" i="33"/>
  <c r="T50" i="33"/>
  <c r="T140" i="33"/>
  <c r="T100" i="33"/>
  <c r="T68" i="33"/>
  <c r="T346" i="33"/>
  <c r="T429" i="33"/>
  <c r="T115" i="33"/>
  <c r="T150" i="33"/>
  <c r="T158" i="33"/>
  <c r="T371" i="33"/>
  <c r="T469" i="33"/>
  <c r="T359" i="33"/>
  <c r="T484" i="33"/>
  <c r="T54" i="33"/>
  <c r="T32" i="33"/>
  <c r="T21" i="33"/>
  <c r="T173" i="33"/>
  <c r="T117" i="33"/>
  <c r="T194" i="33"/>
  <c r="T149" i="33"/>
  <c r="T266" i="33"/>
  <c r="T353" i="33"/>
  <c r="AK16" i="6"/>
  <c r="T164" i="33"/>
  <c r="T129" i="33"/>
  <c r="T222" i="33"/>
  <c r="T351" i="33"/>
  <c r="T41" i="33"/>
  <c r="T51" i="33"/>
  <c r="T377" i="33"/>
  <c r="T195" i="33"/>
  <c r="T88" i="33"/>
  <c r="T201" i="33"/>
  <c r="T254" i="33"/>
  <c r="T286" i="33"/>
  <c r="T49" i="33"/>
  <c r="T22" i="33"/>
  <c r="T98" i="33"/>
  <c r="T119" i="33"/>
  <c r="T69" i="33"/>
  <c r="T132" i="33"/>
  <c r="T71" i="33"/>
  <c r="T101" i="33"/>
  <c r="T168" i="33"/>
  <c r="T103" i="33"/>
  <c r="T468" i="33"/>
  <c r="T257" i="33"/>
  <c r="T178" i="33"/>
  <c r="T262" i="33"/>
  <c r="T395" i="33"/>
  <c r="T481" i="33"/>
  <c r="T465" i="33"/>
  <c r="T362" i="33"/>
  <c r="T496" i="33"/>
  <c r="T379" i="33"/>
  <c r="T464" i="33"/>
  <c r="T387" i="33"/>
  <c r="T375" i="33"/>
  <c r="T321" i="33"/>
  <c r="T40" i="33"/>
  <c r="T29" i="33"/>
  <c r="T12" i="33"/>
  <c r="T183" i="33"/>
  <c r="T57" i="33"/>
  <c r="T190" i="33"/>
  <c r="T184" i="33"/>
  <c r="T90" i="33"/>
  <c r="T251" i="33"/>
  <c r="T134" i="33"/>
  <c r="T234" i="33"/>
  <c r="T199" i="33"/>
  <c r="T235" i="33"/>
  <c r="T258" i="33"/>
  <c r="T284" i="33"/>
  <c r="T248" i="33"/>
  <c r="T259" i="33"/>
  <c r="T280" i="33"/>
  <c r="T227" i="33"/>
  <c r="T66" i="33"/>
  <c r="T315" i="33"/>
  <c r="T366" i="33"/>
  <c r="T131" i="33"/>
  <c r="T162" i="33"/>
  <c r="T74" i="33"/>
  <c r="T153" i="33"/>
  <c r="T163" i="33"/>
  <c r="T106" i="33"/>
  <c r="T180" i="33"/>
  <c r="T128" i="33"/>
  <c r="T138" i="33"/>
  <c r="T283" i="33"/>
  <c r="T252" i="33"/>
  <c r="T207" i="33"/>
  <c r="T291" i="33"/>
  <c r="T328" i="33"/>
  <c r="T482" i="33"/>
  <c r="T440" i="33"/>
  <c r="T44" i="33"/>
  <c r="T48" i="33"/>
  <c r="T120" i="33"/>
  <c r="T154" i="33"/>
  <c r="T107" i="33"/>
  <c r="T383" i="33"/>
  <c r="T82" i="33"/>
  <c r="T139" i="33"/>
  <c r="T220" i="33"/>
  <c r="T230" i="33"/>
  <c r="T334" i="33"/>
  <c r="T300" i="33"/>
  <c r="T30" i="33"/>
  <c r="T417" i="33"/>
  <c r="T11" i="33"/>
  <c r="T33" i="33"/>
  <c r="T53" i="33"/>
  <c r="T43" i="33"/>
  <c r="T47" i="33"/>
  <c r="T6" i="33"/>
  <c r="T135" i="33"/>
  <c r="T85" i="33"/>
  <c r="T116" i="33"/>
  <c r="T179" i="33"/>
  <c r="T196" i="33"/>
  <c r="T102" i="33"/>
  <c r="T144" i="33"/>
  <c r="T169" i="33"/>
  <c r="T215" i="33"/>
  <c r="T236" i="33"/>
  <c r="T271" i="33"/>
  <c r="T287" i="33"/>
  <c r="T345" i="33"/>
  <c r="T166" i="33"/>
  <c r="T398" i="33"/>
  <c r="T34" i="33"/>
  <c r="T70" i="33"/>
  <c r="T86" i="33"/>
  <c r="T143" i="33"/>
  <c r="T87" i="33"/>
  <c r="T370" i="33"/>
  <c r="T426" i="33"/>
  <c r="T231" i="33"/>
  <c r="T279" i="33"/>
  <c r="T239" i="33"/>
  <c r="T326" i="33"/>
  <c r="T307" i="33"/>
  <c r="T454" i="33"/>
  <c r="T298" i="33"/>
  <c r="T303" i="33"/>
  <c r="T467" i="33"/>
  <c r="T78" i="33"/>
  <c r="T13" i="33"/>
  <c r="T62" i="33"/>
  <c r="T151" i="33"/>
  <c r="T203" i="33"/>
  <c r="T94" i="33"/>
  <c r="T444" i="33"/>
  <c r="T110" i="33"/>
  <c r="T121" i="33"/>
  <c r="T174" i="33"/>
  <c r="T155" i="33"/>
  <c r="T186" i="33"/>
  <c r="T210" i="33"/>
  <c r="T247" i="33"/>
  <c r="T268" i="33"/>
  <c r="T206" i="33"/>
  <c r="T263" i="33"/>
  <c r="T329" i="33"/>
  <c r="T378" i="33"/>
  <c r="T458" i="33"/>
  <c r="T392" i="33"/>
  <c r="T424" i="33"/>
  <c r="T487" i="33"/>
  <c r="T367" i="33"/>
  <c r="T399" i="33"/>
  <c r="T471" i="33"/>
  <c r="T36" i="33"/>
  <c r="T403" i="33"/>
  <c r="T480" i="33"/>
  <c r="T441" i="33"/>
  <c r="T348" i="33"/>
  <c r="T412" i="33"/>
  <c r="T338" i="33"/>
  <c r="T413" i="33"/>
  <c r="T319" i="33"/>
  <c r="T384" i="33"/>
  <c r="T320" i="33"/>
  <c r="T372" i="33"/>
  <c r="T435" i="33"/>
  <c r="T418" i="33"/>
  <c r="T327" i="33"/>
  <c r="T361" i="33"/>
  <c r="T425" i="33"/>
  <c r="T437" i="33"/>
  <c r="T438" i="33"/>
  <c r="T330" i="33"/>
  <c r="T491" i="33"/>
  <c r="T336" i="33"/>
  <c r="T391" i="33"/>
  <c r="T452" i="33"/>
  <c r="T470" i="33"/>
  <c r="T373" i="33"/>
  <c r="T405" i="33"/>
  <c r="T317" i="33"/>
  <c r="T381" i="33"/>
  <c r="T485" i="33"/>
  <c r="T314" i="33"/>
  <c r="T415" i="33"/>
  <c r="T16" i="5"/>
  <c r="T352" i="33"/>
  <c r="T416" i="33"/>
  <c r="T386" i="33"/>
  <c r="T308" i="33"/>
  <c r="T189" i="33"/>
  <c r="T369" i="33"/>
  <c r="T274" i="33"/>
  <c r="T211" i="33"/>
  <c r="T249" i="33"/>
  <c r="T296" i="33"/>
  <c r="T331" i="33"/>
  <c r="T218" i="33"/>
  <c r="J8" i="35"/>
  <c r="L8" i="35" s="1"/>
  <c r="I10" i="35"/>
  <c r="I12" i="35"/>
  <c r="K13" i="35"/>
  <c r="I14" i="35"/>
  <c r="X16" i="28"/>
  <c r="AL16" i="10"/>
  <c r="AL16" i="21"/>
  <c r="AJ16" i="4"/>
  <c r="AL16" i="8"/>
  <c r="AL16" i="9"/>
  <c r="X16" i="14"/>
  <c r="T16" i="20"/>
  <c r="X16" i="24"/>
  <c r="X16" i="27"/>
  <c r="T335" i="33"/>
  <c r="T486" i="33"/>
  <c r="T341" i="33"/>
  <c r="T411" i="33"/>
  <c r="T406" i="33"/>
  <c r="T488" i="33"/>
  <c r="T343" i="33"/>
  <c r="T431" i="33"/>
  <c r="T460" i="33"/>
  <c r="T388" i="33"/>
  <c r="T80" i="33"/>
  <c r="T142" i="33"/>
  <c r="T96" i="33"/>
  <c r="T175" i="33"/>
  <c r="T288" i="33"/>
  <c r="T118" i="33"/>
  <c r="T324" i="33"/>
  <c r="T479" i="33"/>
  <c r="T182" i="33"/>
  <c r="T273" i="33"/>
  <c r="T432" i="33"/>
  <c r="T205" i="33"/>
  <c r="T289" i="33"/>
  <c r="T408" i="33"/>
  <c r="T299" i="33"/>
  <c r="T232" i="33"/>
  <c r="T270" i="33"/>
  <c r="T213" i="33"/>
  <c r="T250" i="33"/>
  <c r="I8" i="35"/>
  <c r="I11" i="35"/>
  <c r="K12" i="35"/>
  <c r="I13" i="35"/>
  <c r="K34" i="35"/>
  <c r="X16" i="32"/>
  <c r="X16" i="25"/>
  <c r="AK16" i="19"/>
  <c r="X16" i="6"/>
  <c r="AJ16" i="14"/>
  <c r="T410" i="33"/>
  <c r="T360" i="33"/>
  <c r="T436" i="33"/>
  <c r="T322" i="33"/>
  <c r="T332" i="33"/>
  <c r="T473" i="33"/>
  <c r="AL13" i="33"/>
  <c r="T109" i="33"/>
  <c r="T111" i="33"/>
  <c r="T137" i="33"/>
  <c r="T81" i="33"/>
  <c r="T72" i="33"/>
  <c r="T200" i="33"/>
  <c r="T228" i="33"/>
  <c r="T260" i="33"/>
  <c r="T225" i="33"/>
  <c r="T414" i="33"/>
  <c r="T243" i="33"/>
  <c r="T494" i="33"/>
  <c r="T265" i="33"/>
  <c r="T281" i="33"/>
  <c r="T340" i="33"/>
  <c r="T490" i="33"/>
  <c r="K8" i="35"/>
  <c r="K10" i="35"/>
  <c r="K11" i="35"/>
  <c r="J12" i="35"/>
  <c r="L12" i="35" s="1"/>
  <c r="J14" i="35"/>
  <c r="L14" i="35" s="1"/>
  <c r="AJ16" i="22"/>
  <c r="T16" i="28"/>
  <c r="T451" i="33"/>
  <c r="T16" i="3"/>
  <c r="S16" i="33"/>
  <c r="T316" i="33"/>
  <c r="T455" i="33"/>
  <c r="T404" i="33"/>
  <c r="T463" i="33"/>
  <c r="T492" i="33"/>
  <c r="T354" i="33"/>
  <c r="T447" i="33"/>
  <c r="T394" i="33"/>
  <c r="T310" i="33"/>
  <c r="T397" i="33"/>
  <c r="T428" i="33"/>
  <c r="T475" i="33"/>
  <c r="T374" i="33"/>
  <c r="T419" i="33"/>
  <c r="T476" i="33"/>
  <c r="T368" i="33"/>
  <c r="J34" i="35"/>
  <c r="X16" i="15"/>
  <c r="X16" i="30"/>
  <c r="X16" i="22"/>
  <c r="X16" i="9"/>
  <c r="X16" i="11"/>
  <c r="X16" i="19"/>
  <c r="X16" i="10"/>
  <c r="X16" i="31"/>
  <c r="X16" i="26"/>
  <c r="X16" i="23"/>
  <c r="X16" i="17"/>
  <c r="X16" i="7"/>
  <c r="X8" i="33"/>
  <c r="W16" i="33"/>
  <c r="T401" i="33"/>
  <c r="T449" i="33"/>
  <c r="AF16" i="33"/>
  <c r="L16" i="33"/>
  <c r="T304" i="33"/>
  <c r="T309" i="33"/>
  <c r="T295" i="33"/>
  <c r="T339" i="33"/>
  <c r="T350" i="33"/>
  <c r="T434" i="33"/>
  <c r="T456" i="33"/>
  <c r="T478" i="33"/>
  <c r="T499" i="33"/>
  <c r="T292" i="33"/>
  <c r="T297" i="33"/>
  <c r="T302" i="33"/>
  <c r="T318" i="33"/>
  <c r="T325" i="33"/>
  <c r="T402" i="33"/>
  <c r="T439" i="33"/>
  <c r="T357" i="33"/>
  <c r="T474" i="33"/>
  <c r="T344" i="33"/>
  <c r="T358" i="33"/>
  <c r="T389" i="33"/>
  <c r="T483" i="33"/>
  <c r="T311" i="33"/>
  <c r="T376" i="33"/>
  <c r="T420" i="33"/>
  <c r="T462" i="33"/>
  <c r="T498" i="33"/>
  <c r="T472" i="33"/>
  <c r="T466" i="33"/>
  <c r="T443" i="33"/>
  <c r="T400" i="33"/>
  <c r="T349" i="33"/>
  <c r="T312" i="33"/>
  <c r="T477" i="33"/>
  <c r="V16" i="33"/>
  <c r="T385" i="33"/>
  <c r="T409" i="33"/>
  <c r="T364" i="33"/>
  <c r="K6" i="35"/>
  <c r="J6" i="35"/>
  <c r="I6" i="35"/>
  <c r="H19" i="35"/>
  <c r="I19" i="35" s="1"/>
  <c r="T342" i="33"/>
  <c r="M16" i="33"/>
  <c r="AC16" i="33" s="1"/>
  <c r="T313" i="33"/>
  <c r="T461" i="33"/>
  <c r="T453" i="33"/>
  <c r="T497" i="33"/>
  <c r="T333" i="33"/>
  <c r="T355" i="33"/>
  <c r="T293" i="33"/>
  <c r="AG16" i="33"/>
  <c r="T450" i="33"/>
  <c r="T306" i="33"/>
  <c r="T493" i="33"/>
  <c r="AK15" i="33"/>
  <c r="AH16" i="33"/>
  <c r="R16" i="33"/>
  <c r="U16" i="33"/>
  <c r="T393" i="33"/>
  <c r="N16" i="33"/>
  <c r="T442" i="33"/>
  <c r="AK13" i="33"/>
  <c r="AJ13" i="33"/>
  <c r="AJ15" i="33"/>
  <c r="AL12" i="33"/>
  <c r="AJ12" i="33"/>
  <c r="AL16" i="6"/>
  <c r="AL16" i="17"/>
  <c r="T16" i="27"/>
  <c r="AK16" i="12"/>
  <c r="AL16" i="14"/>
  <c r="T16" i="23"/>
  <c r="AK16" i="24"/>
  <c r="AL16" i="24"/>
  <c r="T16" i="6"/>
  <c r="X16" i="13"/>
  <c r="AJ16" i="23"/>
  <c r="AK16" i="23"/>
  <c r="X16" i="5"/>
  <c r="AK16" i="11"/>
  <c r="AL16" i="11"/>
  <c r="T16" i="13"/>
  <c r="T16" i="21"/>
  <c r="T16" i="24"/>
  <c r="AJ16" i="25"/>
  <c r="AK16" i="25"/>
  <c r="AJ16" i="27"/>
  <c r="AL16" i="27"/>
  <c r="X16" i="29"/>
  <c r="AL16" i="5"/>
  <c r="AJ16" i="12"/>
  <c r="AK16" i="18"/>
  <c r="X16" i="21"/>
  <c r="X16" i="20"/>
  <c r="AL16" i="25"/>
  <c r="T16" i="4"/>
  <c r="AK16" i="4"/>
  <c r="AK16" i="8"/>
  <c r="T16" i="10"/>
  <c r="AK16" i="14"/>
  <c r="AL16" i="18"/>
  <c r="AL16" i="29"/>
  <c r="AK16" i="29"/>
  <c r="X16" i="4"/>
  <c r="AL16" i="4"/>
  <c r="AJ16" i="5"/>
  <c r="AK16" i="5"/>
  <c r="AJ16" i="6"/>
  <c r="AK16" i="9"/>
  <c r="T16" i="14"/>
  <c r="AJ16" i="17"/>
  <c r="AK16" i="30"/>
  <c r="T16" i="2"/>
  <c r="X16" i="2"/>
  <c r="K19" i="35" l="1"/>
  <c r="T16" i="33"/>
  <c r="X16" i="33"/>
  <c r="L6" i="35"/>
  <c r="L19" i="35" s="1"/>
  <c r="J19" i="35"/>
  <c r="AK16" i="33"/>
  <c r="AJ16" i="33"/>
  <c r="AL16" i="33"/>
  <c r="N16" i="2"/>
  <c r="O16" i="2"/>
  <c r="P16" i="2"/>
  <c r="L13" i="2"/>
  <c r="L12" i="2"/>
  <c r="L11" i="2"/>
  <c r="L9" i="2"/>
  <c r="L8" i="2"/>
  <c r="L7" i="2"/>
  <c r="L6" i="2"/>
  <c r="K16" i="2"/>
  <c r="J16" i="2"/>
  <c r="I16" i="2"/>
  <c r="H16" i="2"/>
  <c r="G16" i="2"/>
  <c r="F16" i="2"/>
  <c r="E16" i="2"/>
  <c r="D16" i="2"/>
  <c r="C16" i="2"/>
  <c r="AG16" i="2" l="1"/>
  <c r="AH16" i="2"/>
  <c r="AF16" i="2"/>
  <c r="L16" i="2"/>
  <c r="AJ16" i="2" l="1"/>
  <c r="AK16" i="2"/>
  <c r="AL16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<sst xmlns="http://schemas.openxmlformats.org/spreadsheetml/2006/main" count="2194" uniqueCount="104">
  <si>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</si>
  <si>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</si>
  <si>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</si>
  <si>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</si>
  <si>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</si>
  <si>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</si>
  <si>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</si>
  <si>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</si>
  <si>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</si>
  <si>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</si>
  <si>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</si>
  <si>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</si>
  <si>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</si>
  <si>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</si>
  <si>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</si>
  <si>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</si>
  <si>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</si>
  <si>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</si>
  <si>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</si>
  <si>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</si>
  <si>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</si>
  <si>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</si>
  <si>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</si>
  <si>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</si>
  <si>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</si>
  <si>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</si>
  <si>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</si>
  <si>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</si>
  <si>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</si>
  <si>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</si>
  <si>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</si>
  <si>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</si>
  <si>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</si>
  <si>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</si>
  <si>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</si>
  <si>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</si>
  <si>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</si>
  <si>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</si>
  <si>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</si>
  <si>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</si>
  <si>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</si>
  <si>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</si>
  <si>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</si>
  <si>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</si>
  <si>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</si>
  <si>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</si>
  <si>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</si>
  <si>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</si>
  <si>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</si>
  <si>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</si>
  <si>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</si>
  <si>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</si>
  <si>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</si>
  <si>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</si>
  <si>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</si>
  <si>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</si>
  <si>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</si>
  <si>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</si>
  <si>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</si>
  <si>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</si>
  <si>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</si>
  <si>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</si>
  <si>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</si>
  <si>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</si>
  <si>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</si>
  <si>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</si>
  <si>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</si>
  <si>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</si>
  <si>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</si>
  <si>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</si>
  <si>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</si>
  <si>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</si>
  <si>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</si>
  <si>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</si>
  <si>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</si>
  <si>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</si>
  <si>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</si>
  <si>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</si>
  <si>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</si>
  <si>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</si>
  <si>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</si>
  <si>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</si>
  <si>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</si>
  <si>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</si>
  <si>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</si>
  <si>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</si>
  <si>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Zahid Rafique</t>
  </si>
  <si>
    <t>Meat</t>
  </si>
  <si>
    <t>CHK</t>
  </si>
  <si>
    <t>salman</t>
  </si>
  <si>
    <t>zeeshan</t>
  </si>
  <si>
    <t>Furqan Ali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</si>
  <si>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</si>
  <si>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</si>
  <si>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</si>
  <si>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</si>
  <si>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</si>
  <si>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</si>
  <si>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</si>
  <si>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</si>
  <si>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</si>
  <si>
    <t>W_w</t>
  </si>
  <si>
    <t>Till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</si>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</sst>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26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24" xfId="0" applyFont="1" applyBorder="1"/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3" borderId="47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49" xfId="0" applyNumberFormat="1" applyFont="1" applyBorder="1" applyAlignment="1">
      <alignment horizontal="center"/>
    </xf>
    <xf numFmtId="9" fontId="9" fillId="0" borderId="50" xfId="2" applyFont="1" applyBorder="1" applyAlignment="1">
      <alignment horizontal="center"/>
    </xf>
    <xf numFmtId="0" fontId="9" fillId="0" borderId="51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0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2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7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0" xfId="0" applyFont="1" applyBorder="1" applyAlignment="1">
      <alignment horizontal="center" vertical="center"/>
    </xf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49" xfId="0" applyFont="1" applyBorder="1" applyAlignment="1">
      <alignment vertical="center"/>
    </xf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" fontId="9" fillId="3" borderId="47" xfId="0" applyNumberFormat="1" applyFont="1" applyFill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5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5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8" xfId="0" applyFont="1" applyBorder="1"/>
    <xf numFmtId="0" fontId="7" fillId="0" borderId="46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59" xfId="0" applyFont="1" applyBorder="1"/>
    <xf numFmtId="9" fontId="7" fillId="0" borderId="8" xfId="2" applyFont="1" applyBorder="1"/>
    <xf numFmtId="0" fontId="9" fillId="0" borderId="49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7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0" xfId="0" applyNumberFormat="1" applyFont="1" applyBorder="1" applyAlignment="1">
      <alignment horizontal="center"/>
    </xf>
    <xf numFmtId="164" fontId="9" fillId="0" borderId="49" xfId="2" applyNumberFormat="1" applyFont="1" applyBorder="1"/>
    <xf numFmtId="0" fontId="9" fillId="0" borderId="14" xfId="0" applyFont="1" applyBorder="1" applyAlignment="1">
      <alignment vertical="center"/>
    </xf>
    <xf numFmtId="165" fontId="7" fillId="0" borderId="33" xfId="0" applyNumberFormat="1" applyFont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4" fillId="2" borderId="2" xfId="0" applyFont="1" applyFill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0" fontId="7" fillId="0" borderId="20" xfId="0" applyFont="1" applyBorder="1"/>
    <xf numFmtId="0" fontId="9" fillId="0" borderId="5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1" fontId="7" fillId="2" borderId="39" xfId="1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2" fontId="12" fillId="2" borderId="63" xfId="3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5" xfId="0" applyFont="1" applyFill="1" applyBorder="1" applyAlignment="1">
      <alignment horizontal="left" vertical="center"/>
    </xf>
    <xf numFmtId="0" fontId="9" fillId="3" borderId="48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8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167" fontId="9" fillId="6" borderId="48" xfId="0" applyNumberFormat="1" applyFont="1" applyFill="1" applyBorder="1" applyAlignment="1">
      <alignment horizontal="center"/>
    </xf>
    <xf numFmtId="0" fontId="9" fillId="0" borderId="46" xfId="0" applyFont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37"/>
      <c r="B3" s="237"/>
      <c r="C3" s="237"/>
      <c r="D3" s="237"/>
      <c r="E3" s="237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</row>
    <row r="4" spans="1:29" ht="14.5" customHeight="1" x14ac:dyDescent="0.35">
      <c r="A4" s="239" t="s">
        <v>0</v>
      </c>
      <c r="B4" s="4" t="s">
        <v>1</v>
      </c>
      <c r="C4" s="4"/>
      <c r="D4" s="241" t="s">
        <v>2</v>
      </c>
      <c r="E4" s="243" t="s">
        <v>3</v>
      </c>
      <c r="F4" s="245" t="s">
        <v>4</v>
      </c>
      <c r="G4" s="245"/>
      <c r="H4" s="246" t="s">
        <v>5</v>
      </c>
      <c r="I4" s="246"/>
      <c r="J4" s="247" t="s">
        <v>6</v>
      </c>
      <c r="K4" s="248"/>
      <c r="L4" s="247" t="s">
        <v>7</v>
      </c>
      <c r="M4" s="248"/>
      <c r="N4" s="249" t="s">
        <v>8</v>
      </c>
      <c r="O4" s="249"/>
      <c r="P4" s="247" t="s">
        <v>9</v>
      </c>
      <c r="Q4" s="248"/>
      <c r="R4" s="247" t="s">
        <v>10</v>
      </c>
      <c r="S4" s="248"/>
      <c r="T4" s="250" t="s">
        <v>11</v>
      </c>
      <c r="U4" s="250"/>
      <c r="V4" s="251" t="s">
        <v>12</v>
      </c>
      <c r="W4" s="252"/>
      <c r="X4" s="251" t="s">
        <v>13</v>
      </c>
      <c r="Y4" s="252"/>
    </row>
    <row r="5" spans="1:29" ht="26.25" customHeight="1" thickBot="1" x14ac:dyDescent="0.4">
      <c r="A5" s="240"/>
      <c r="B5" s="6" t="s">
        <v>14</v>
      </c>
      <c r="C5" s="6" t="s">
        <v>2</v>
      </c>
      <c r="D5" s="242"/>
      <c r="E5" s="244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3"/>
  <sheetViews>
    <sheetView workbookViewId="0">
      <selection activeCell="D12" sqref="D12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83" bestFit="1" customWidth="1"/>
    <col min="7" max="7" width="7.81640625" style="83" bestFit="1" customWidth="1"/>
    <col min="8" max="8" width="6.453125" style="83" bestFit="1" customWidth="1"/>
    <col min="9" max="9" width="7.7265625" style="83" bestFit="1" customWidth="1"/>
    <col min="10" max="10" width="8" style="83" bestFit="1" customWidth="1"/>
    <col min="11" max="11" width="5" style="83" bestFit="1" customWidth="1"/>
    <col min="12" max="12" width="4.453125" style="83" bestFit="1" customWidth="1"/>
    <col min="13" max="16384" width="8.7265625" style="28"/>
  </cols>
  <sheetData>
    <row r="2" spans="1:12" ht="15" customHeight="1" x14ac:dyDescent="0.3">
      <c r="A2" s="253">
        <v>46174</v>
      </c>
      <c r="B2" s="253"/>
      <c r="C2" s="173" t="s">
        <v>65</v>
      </c>
      <c r="D2" s="254" t="s">
        <v>66</v>
      </c>
      <c r="E2" s="254"/>
      <c r="F2" s="83" t="s">
        <v>67</v>
      </c>
      <c r="G2" s="83" t="s">
        <v>68</v>
      </c>
      <c r="H2" s="83" t="s">
        <v>69</v>
      </c>
    </row>
    <row r="3" spans="1:12" ht="14.5" customHeight="1" thickBot="1" x14ac:dyDescent="0.35">
      <c r="A3" s="255" t="s">
        <v>84</v>
      </c>
      <c r="B3" s="256"/>
      <c r="C3" s="256"/>
      <c r="E3" s="83">
        <v>26</v>
      </c>
      <c r="F3" s="83">
        <v>1</v>
      </c>
      <c r="G3" s="174">
        <f>F3/E3</f>
        <v>3.8461538461538464E-2</v>
      </c>
      <c r="H3" s="83">
        <f>E3-F3</f>
        <v>25</v>
      </c>
    </row>
    <row r="4" spans="1:12" ht="14.5" customHeight="1" x14ac:dyDescent="0.3">
      <c r="A4" s="257" t="s">
        <v>70</v>
      </c>
      <c r="B4" s="257" t="s">
        <v>49</v>
      </c>
      <c r="C4" s="259" t="s">
        <v>85</v>
      </c>
      <c r="D4" s="261" t="s">
        <v>4</v>
      </c>
      <c r="E4" s="262"/>
      <c r="F4" s="156" t="s">
        <v>71</v>
      </c>
      <c r="G4" s="266" t="s">
        <v>72</v>
      </c>
      <c r="H4" s="267"/>
      <c r="I4" s="267"/>
      <c r="J4" s="267"/>
      <c r="K4" s="268"/>
      <c r="L4" s="269"/>
    </row>
    <row r="5" spans="1:12" ht="15" customHeight="1" thickBot="1" x14ac:dyDescent="0.35">
      <c r="A5" s="258"/>
      <c r="B5" s="258"/>
      <c r="C5" s="260"/>
      <c r="D5" s="175" t="s">
        <v>15</v>
      </c>
      <c r="E5" s="176" t="s">
        <v>16</v>
      </c>
      <c r="F5" s="177" t="s">
        <v>73</v>
      </c>
      <c r="G5" s="168" t="s">
        <v>74</v>
      </c>
      <c r="H5" s="178" t="s">
        <v>75</v>
      </c>
      <c r="I5" s="178" t="s">
        <v>55</v>
      </c>
      <c r="J5" s="178" t="s">
        <v>76</v>
      </c>
      <c r="K5" s="171" t="s">
        <v>77</v>
      </c>
      <c r="L5" s="179" t="s">
        <v>78</v>
      </c>
    </row>
    <row r="6" spans="1:12" ht="14.5" x14ac:dyDescent="0.3">
      <c r="A6" s="40">
        <v>1</v>
      </c>
      <c r="B6" s="180"/>
      <c r="C6" s="181" t="str">
        <f>Ttl!B6</f>
        <v>zeeshan</v>
      </c>
      <c r="D6" s="182">
        <v>70</v>
      </c>
      <c r="E6" s="183">
        <v>40</v>
      </c>
      <c r="F6" s="184">
        <f>[1]Price!M6</f>
        <v>52.462499999999999</v>
      </c>
      <c r="G6" s="185">
        <v>500</v>
      </c>
      <c r="H6" s="186" t="e">
        <f>Ttl!#REF!</f>
        <v>#REF!</v>
      </c>
      <c r="I6" s="187" t="e">
        <f>H6/G6</f>
        <v>#REF!</v>
      </c>
      <c r="J6" s="188" t="e">
        <f>G6-H6</f>
        <v>#REF!</v>
      </c>
      <c r="K6" s="189" t="e">
        <f>H6/$F$3</f>
        <v>#REF!</v>
      </c>
      <c r="L6" s="184" t="e">
        <f>J6/$H$3</f>
        <v>#REF!</v>
      </c>
    </row>
    <row r="7" spans="1:12" ht="14.5" x14ac:dyDescent="0.3">
      <c r="A7" s="30">
        <v>2</v>
      </c>
      <c r="B7" s="5"/>
      <c r="C7" s="181" t="str">
        <f>Ttl!B7</f>
        <v>Furqan Ali</v>
      </c>
      <c r="D7" s="191">
        <v>70</v>
      </c>
      <c r="E7" s="192">
        <v>40</v>
      </c>
      <c r="F7" s="184">
        <f>[1]Price!M7</f>
        <v>52.462499999999999</v>
      </c>
      <c r="G7" s="193">
        <v>500</v>
      </c>
      <c r="H7" s="194" t="e">
        <f>Ttl!#REF!</f>
        <v>#REF!</v>
      </c>
      <c r="I7" s="195" t="e">
        <f t="shared" ref="I7:I19" si="0">H7/G7</f>
        <v>#REF!</v>
      </c>
      <c r="J7" s="188" t="e">
        <f t="shared" ref="J7:J18" si="1">G7-H7</f>
        <v>#REF!</v>
      </c>
      <c r="K7" s="189" t="e">
        <f t="shared" ref="K7:K18" si="2">H7/$F$3</f>
        <v>#REF!</v>
      </c>
      <c r="L7" s="196" t="e">
        <f t="shared" ref="L7:L18" si="3">J7/$H$3</f>
        <v>#REF!</v>
      </c>
    </row>
    <row r="8" spans="1:12" ht="14.5" x14ac:dyDescent="0.3">
      <c r="A8" s="30">
        <v>3</v>
      </c>
      <c r="B8" s="5"/>
      <c r="C8" s="181" t="str">
        <f>Ttl!B8</f>
        <v>Salman Butt</v>
      </c>
      <c r="D8" s="191">
        <v>70</v>
      </c>
      <c r="E8" s="192">
        <v>40</v>
      </c>
      <c r="F8" s="184">
        <f>[1]Price!M8</f>
        <v>52.462499999999999</v>
      </c>
      <c r="G8" s="193">
        <v>500</v>
      </c>
      <c r="H8" s="194">
        <f>Ttl!L6</f>
        <v>16.8</v>
      </c>
      <c r="I8" s="195">
        <f t="shared" si="0"/>
        <v>3.3600000000000005E-2</v>
      </c>
      <c r="J8" s="188">
        <f t="shared" si="1"/>
        <v>483.2</v>
      </c>
      <c r="K8" s="189">
        <f t="shared" si="2"/>
        <v>16.8</v>
      </c>
      <c r="L8" s="196">
        <f t="shared" si="3"/>
        <v>19.327999999999999</v>
      </c>
    </row>
    <row r="9" spans="1:12" ht="14.5" x14ac:dyDescent="0.3">
      <c r="A9" s="30">
        <v>4</v>
      </c>
      <c r="B9" s="5"/>
      <c r="C9" s="181" t="str">
        <f>Ttl!B9</f>
        <v xml:space="preserve">Mobeen </v>
      </c>
      <c r="D9" s="191">
        <v>120</v>
      </c>
      <c r="E9" s="192">
        <v>40</v>
      </c>
      <c r="F9" s="184">
        <f>[1]Price!M9</f>
        <v>72.64</v>
      </c>
      <c r="G9" s="193">
        <v>500</v>
      </c>
      <c r="H9" s="194">
        <f>Ttl!L7</f>
        <v>16.725000000000001</v>
      </c>
      <c r="I9" s="195">
        <f t="shared" si="0"/>
        <v>3.3450000000000001E-2</v>
      </c>
      <c r="J9" s="188">
        <f t="shared" si="1"/>
        <v>483.27499999999998</v>
      </c>
      <c r="K9" s="189">
        <f t="shared" si="2"/>
        <v>16.725000000000001</v>
      </c>
      <c r="L9" s="196">
        <f t="shared" si="3"/>
        <v>19.331</v>
      </c>
    </row>
    <row r="10" spans="1:12" ht="14.5" x14ac:dyDescent="0.3">
      <c r="A10" s="40">
        <v>5</v>
      </c>
      <c r="B10" s="5"/>
      <c r="C10" s="181" t="str">
        <f>Ttl!B10</f>
        <v>Umair Rehman</v>
      </c>
      <c r="D10" s="191">
        <v>120</v>
      </c>
      <c r="E10" s="192">
        <v>40</v>
      </c>
      <c r="F10" s="184">
        <f>[1]Price!M10</f>
        <v>72.64</v>
      </c>
      <c r="G10" s="193">
        <v>500</v>
      </c>
      <c r="H10" s="194">
        <f>Ttl!L8</f>
        <v>15.65</v>
      </c>
      <c r="I10" s="195">
        <f t="shared" si="0"/>
        <v>3.1300000000000001E-2</v>
      </c>
      <c r="J10" s="188">
        <f t="shared" si="1"/>
        <v>484.35</v>
      </c>
      <c r="K10" s="189">
        <f t="shared" si="2"/>
        <v>15.65</v>
      </c>
      <c r="L10" s="196">
        <f t="shared" si="3"/>
        <v>19.374000000000002</v>
      </c>
    </row>
    <row r="11" spans="1:12" ht="14.5" x14ac:dyDescent="0.3">
      <c r="A11" s="30">
        <v>6</v>
      </c>
      <c r="B11" s="5"/>
      <c r="C11" s="181" t="str">
        <f>Ttl!B11</f>
        <v>Shakoor (LMT)</v>
      </c>
      <c r="D11" s="191">
        <v>120</v>
      </c>
      <c r="E11" s="192">
        <v>40</v>
      </c>
      <c r="F11" s="184">
        <f>[1]Price!M11</f>
        <v>72.64</v>
      </c>
      <c r="G11" s="193">
        <v>500</v>
      </c>
      <c r="H11" s="194">
        <f>Ttl!L9</f>
        <v>11.275</v>
      </c>
      <c r="I11" s="195">
        <f t="shared" si="0"/>
        <v>2.2550000000000001E-2</v>
      </c>
      <c r="J11" s="188">
        <f t="shared" si="1"/>
        <v>488.72500000000002</v>
      </c>
      <c r="K11" s="189">
        <f t="shared" si="2"/>
        <v>11.275</v>
      </c>
      <c r="L11" s="196">
        <f t="shared" si="3"/>
        <v>19.548999999999999</v>
      </c>
    </row>
    <row r="12" spans="1:12" ht="14.5" x14ac:dyDescent="0.3">
      <c r="A12" s="30">
        <v>7</v>
      </c>
      <c r="B12" s="5"/>
      <c r="C12" s="181" t="str">
        <f>Ttl!B12</f>
        <v xml:space="preserve">Nabeel Traders </v>
      </c>
      <c r="D12" s="191">
        <v>60</v>
      </c>
      <c r="E12" s="192">
        <v>40</v>
      </c>
      <c r="F12" s="184">
        <f>[1]Price!M12</f>
        <v>39.230000000000004</v>
      </c>
      <c r="G12" s="193">
        <v>6000</v>
      </c>
      <c r="H12" s="194">
        <f>Ttl!L11</f>
        <v>112</v>
      </c>
      <c r="I12" s="195">
        <f t="shared" si="0"/>
        <v>1.8666666666666668E-2</v>
      </c>
      <c r="J12" s="188">
        <f t="shared" si="1"/>
        <v>5888</v>
      </c>
      <c r="K12" s="189">
        <f t="shared" si="2"/>
        <v>112</v>
      </c>
      <c r="L12" s="196">
        <f t="shared" si="3"/>
        <v>235.52</v>
      </c>
    </row>
    <row r="13" spans="1:12" ht="14.5" x14ac:dyDescent="0.3">
      <c r="A13" s="30">
        <v>8</v>
      </c>
      <c r="B13" s="5"/>
      <c r="C13" s="181" t="str">
        <f>Ttl!B13</f>
        <v>Abdullah Traders</v>
      </c>
      <c r="D13" s="191">
        <v>60</v>
      </c>
      <c r="E13" s="192">
        <v>40</v>
      </c>
      <c r="F13" s="184">
        <f>[1]Price!M13</f>
        <v>39.230000000000004</v>
      </c>
      <c r="G13" s="193">
        <v>500</v>
      </c>
      <c r="H13" s="194">
        <f>Ttl!L12</f>
        <v>0</v>
      </c>
      <c r="I13" s="195">
        <f t="shared" si="0"/>
        <v>0</v>
      </c>
      <c r="J13" s="188">
        <f t="shared" si="1"/>
        <v>500</v>
      </c>
      <c r="K13" s="189">
        <f t="shared" si="2"/>
        <v>0</v>
      </c>
      <c r="L13" s="196">
        <f t="shared" si="3"/>
        <v>20</v>
      </c>
    </row>
    <row r="14" spans="1:12" ht="14.5" x14ac:dyDescent="0.3">
      <c r="A14" s="40">
        <v>9</v>
      </c>
      <c r="B14" s="5"/>
      <c r="C14" s="181" t="str">
        <f>Ttl!B14</f>
        <v xml:space="preserve">Sohail Traders </v>
      </c>
      <c r="D14" s="191">
        <v>60</v>
      </c>
      <c r="E14" s="192">
        <v>40</v>
      </c>
      <c r="F14" s="184">
        <f>[1]Price!M14</f>
        <v>39.230000000000004</v>
      </c>
      <c r="G14" s="193">
        <v>500</v>
      </c>
      <c r="H14" s="194">
        <f>Ttl!L13</f>
        <v>0</v>
      </c>
      <c r="I14" s="195">
        <f t="shared" si="0"/>
        <v>0</v>
      </c>
      <c r="J14" s="188">
        <f t="shared" si="1"/>
        <v>500</v>
      </c>
      <c r="K14" s="189">
        <f t="shared" si="2"/>
        <v>0</v>
      </c>
      <c r="L14" s="196">
        <f t="shared" si="3"/>
        <v>20</v>
      </c>
    </row>
    <row r="15" spans="1:12" ht="14.5" x14ac:dyDescent="0.3">
      <c r="A15" s="40">
        <v>10</v>
      </c>
      <c r="B15" s="223"/>
      <c r="C15" s="181" t="str">
        <f>Ttl!B15</f>
        <v>Vacant</v>
      </c>
      <c r="D15" s="234"/>
      <c r="E15" s="235"/>
      <c r="F15" s="236"/>
      <c r="G15" s="198"/>
      <c r="H15" s="199"/>
      <c r="I15" s="200"/>
      <c r="J15" s="201"/>
      <c r="K15" s="202"/>
      <c r="L15" s="203"/>
    </row>
    <row r="16" spans="1:12" ht="14.5" x14ac:dyDescent="0.3">
      <c r="A16" s="30">
        <v>11</v>
      </c>
      <c r="B16" s="223"/>
      <c r="C16" s="181">
        <f>Ttl!B16</f>
        <v>0</v>
      </c>
      <c r="D16" s="234"/>
      <c r="E16" s="235"/>
      <c r="F16" s="236"/>
      <c r="G16" s="198"/>
      <c r="H16" s="199"/>
      <c r="I16" s="200"/>
      <c r="J16" s="201"/>
      <c r="K16" s="202"/>
      <c r="L16" s="203"/>
    </row>
    <row r="17" spans="1:12" ht="14.5" x14ac:dyDescent="0.3">
      <c r="A17" s="30">
        <v>12</v>
      </c>
      <c r="B17" s="223"/>
      <c r="C17" s="181">
        <f>Ttl!B17</f>
        <v>0</v>
      </c>
      <c r="D17" s="234"/>
      <c r="E17" s="235"/>
      <c r="F17" s="236"/>
      <c r="G17" s="198"/>
      <c r="H17" s="199"/>
      <c r="I17" s="200"/>
      <c r="J17" s="201"/>
      <c r="K17" s="202"/>
      <c r="L17" s="203"/>
    </row>
    <row r="18" spans="1:12" ht="15" thickBot="1" x14ac:dyDescent="0.35">
      <c r="A18" s="30">
        <v>13</v>
      </c>
      <c r="B18" s="45"/>
      <c r="C18" s="181">
        <f>Ttl!B18</f>
        <v>0</v>
      </c>
      <c r="D18" s="114"/>
      <c r="E18" s="45"/>
      <c r="F18" s="58"/>
      <c r="G18" s="198"/>
      <c r="H18" s="199">
        <f>Ttl!L15</f>
        <v>0</v>
      </c>
      <c r="I18" s="200" t="e">
        <f t="shared" si="0"/>
        <v>#DIV/0!</v>
      </c>
      <c r="J18" s="201">
        <f t="shared" si="1"/>
        <v>0</v>
      </c>
      <c r="K18" s="202">
        <f t="shared" si="2"/>
        <v>0</v>
      </c>
      <c r="L18" s="203">
        <f t="shared" si="3"/>
        <v>0</v>
      </c>
    </row>
    <row r="19" spans="1:12" ht="15" thickBot="1" x14ac:dyDescent="0.35">
      <c r="A19" s="270" t="s">
        <v>48</v>
      </c>
      <c r="B19" s="271"/>
      <c r="C19" s="272"/>
      <c r="D19" s="204"/>
      <c r="E19" s="205"/>
      <c r="F19" s="206"/>
      <c r="G19" s="207">
        <f>SUM(G6:G18)</f>
        <v>10000</v>
      </c>
      <c r="H19" s="88" t="e">
        <f>SUM(H6:H18)</f>
        <v>#REF!</v>
      </c>
      <c r="I19" s="208" t="e">
        <f t="shared" si="0"/>
        <v>#REF!</v>
      </c>
      <c r="J19" s="88" t="e">
        <f t="shared" ref="J19:L19" si="4">SUM(J6:J18)</f>
        <v>#REF!</v>
      </c>
      <c r="K19" s="209" t="e">
        <f t="shared" si="4"/>
        <v>#REF!</v>
      </c>
      <c r="L19" s="210" t="e">
        <f t="shared" si="4"/>
        <v>#REF!</v>
      </c>
    </row>
    <row r="20" spans="1:12" x14ac:dyDescent="0.3">
      <c r="A20" s="55"/>
    </row>
    <row r="21" spans="1:12" ht="13.5" thickBot="1" x14ac:dyDescent="0.35"/>
    <row r="22" spans="1:12" ht="14.5" customHeight="1" x14ac:dyDescent="0.3">
      <c r="A22" s="257" t="s">
        <v>70</v>
      </c>
      <c r="B22" s="257" t="s">
        <v>49</v>
      </c>
      <c r="C22" s="259" t="s">
        <v>85</v>
      </c>
      <c r="D22" s="261" t="s">
        <v>79</v>
      </c>
      <c r="E22" s="262"/>
      <c r="F22" s="156" t="s">
        <v>71</v>
      </c>
      <c r="G22" s="263" t="s">
        <v>80</v>
      </c>
      <c r="H22" s="264"/>
      <c r="I22" s="264"/>
      <c r="J22" s="264"/>
      <c r="K22" s="265"/>
      <c r="L22" s="265"/>
    </row>
    <row r="23" spans="1:12" ht="13.5" customHeight="1" thickBot="1" x14ac:dyDescent="0.35">
      <c r="A23" s="258"/>
      <c r="B23" s="258"/>
      <c r="C23" s="260"/>
      <c r="D23" s="175" t="s">
        <v>15</v>
      </c>
      <c r="E23" s="176" t="s">
        <v>16</v>
      </c>
      <c r="F23" s="177" t="s">
        <v>73</v>
      </c>
      <c r="G23" s="168" t="s">
        <v>81</v>
      </c>
      <c r="H23" s="178" t="s">
        <v>82</v>
      </c>
      <c r="I23" s="178" t="s">
        <v>55</v>
      </c>
      <c r="J23" s="178" t="s">
        <v>76</v>
      </c>
      <c r="K23" s="171" t="s">
        <v>77</v>
      </c>
      <c r="L23" s="171"/>
    </row>
    <row r="24" spans="1:12" ht="14.5" x14ac:dyDescent="0.3">
      <c r="A24" s="40">
        <v>1</v>
      </c>
      <c r="B24" s="180"/>
      <c r="C24" s="181"/>
      <c r="D24" s="182">
        <v>70</v>
      </c>
      <c r="E24" s="183">
        <v>40</v>
      </c>
      <c r="F24" s="184">
        <f t="shared" ref="F24:F32" si="5">F6</f>
        <v>52.462499999999999</v>
      </c>
      <c r="G24" s="185" t="e">
        <f>Ttl!#REF!</f>
        <v>#REF!</v>
      </c>
      <c r="H24" s="186" t="e">
        <f>Ttl!#REF!</f>
        <v>#REF!</v>
      </c>
      <c r="I24" s="187" t="e">
        <f>H24/G24</f>
        <v>#REF!</v>
      </c>
      <c r="J24" s="188" t="e">
        <f>G24-H24</f>
        <v>#REF!</v>
      </c>
      <c r="K24" s="189" t="e">
        <f>H24/$F$3</f>
        <v>#REF!</v>
      </c>
      <c r="L24" s="212"/>
    </row>
    <row r="25" spans="1:12" ht="14.5" x14ac:dyDescent="0.3">
      <c r="A25" s="30">
        <v>2</v>
      </c>
      <c r="B25" s="5"/>
      <c r="C25" s="190"/>
      <c r="D25" s="191">
        <v>70</v>
      </c>
      <c r="E25" s="192">
        <v>40</v>
      </c>
      <c r="F25" s="184">
        <f t="shared" si="5"/>
        <v>52.462499999999999</v>
      </c>
      <c r="G25" s="193" t="e">
        <f>Ttl!#REF!</f>
        <v>#REF!</v>
      </c>
      <c r="H25" s="194" t="e">
        <f>Ttl!#REF!</f>
        <v>#REF!</v>
      </c>
      <c r="I25" s="195" t="e">
        <f t="shared" ref="I25:I33" si="6">H25/G25</f>
        <v>#REF!</v>
      </c>
      <c r="J25" s="188" t="e">
        <f t="shared" ref="J25:J33" si="7">G25-H25</f>
        <v>#REF!</v>
      </c>
      <c r="K25" s="189" t="e">
        <f t="shared" ref="K25:K33" si="8">H25/$F$3</f>
        <v>#REF!</v>
      </c>
      <c r="L25" s="213"/>
    </row>
    <row r="26" spans="1:12" ht="14.5" x14ac:dyDescent="0.3">
      <c r="A26" s="30">
        <v>3</v>
      </c>
      <c r="B26" s="5"/>
      <c r="C26" s="190"/>
      <c r="D26" s="191">
        <v>70</v>
      </c>
      <c r="E26" s="192">
        <v>40</v>
      </c>
      <c r="F26" s="184">
        <f t="shared" si="5"/>
        <v>52.462499999999999</v>
      </c>
      <c r="G26" s="193">
        <f>Ttl!Z6</f>
        <v>0</v>
      </c>
      <c r="H26" s="194">
        <f>Ttl!AA6</f>
        <v>0</v>
      </c>
      <c r="I26" s="195" t="e">
        <f t="shared" si="6"/>
        <v>#DIV/0!</v>
      </c>
      <c r="J26" s="188">
        <f t="shared" si="7"/>
        <v>0</v>
      </c>
      <c r="K26" s="189">
        <f t="shared" si="8"/>
        <v>0</v>
      </c>
      <c r="L26" s="213"/>
    </row>
    <row r="27" spans="1:12" ht="14.5" x14ac:dyDescent="0.3">
      <c r="A27" s="30">
        <v>4</v>
      </c>
      <c r="B27" s="5"/>
      <c r="C27" s="190"/>
      <c r="D27" s="191">
        <v>120</v>
      </c>
      <c r="E27" s="192">
        <v>40</v>
      </c>
      <c r="F27" s="184">
        <f t="shared" si="5"/>
        <v>72.64</v>
      </c>
      <c r="G27" s="193">
        <f>Ttl!Z7</f>
        <v>0</v>
      </c>
      <c r="H27" s="194">
        <f>Ttl!AA7</f>
        <v>0</v>
      </c>
      <c r="I27" s="195" t="e">
        <f t="shared" si="6"/>
        <v>#DIV/0!</v>
      </c>
      <c r="J27" s="188">
        <f t="shared" si="7"/>
        <v>0</v>
      </c>
      <c r="K27" s="189">
        <f t="shared" si="8"/>
        <v>0</v>
      </c>
      <c r="L27" s="213"/>
    </row>
    <row r="28" spans="1:12" ht="14.5" x14ac:dyDescent="0.3">
      <c r="A28" s="30">
        <v>5</v>
      </c>
      <c r="B28" s="5"/>
      <c r="C28" s="190"/>
      <c r="D28" s="191">
        <v>120</v>
      </c>
      <c r="E28" s="192">
        <v>40</v>
      </c>
      <c r="F28" s="184">
        <f t="shared" si="5"/>
        <v>72.64</v>
      </c>
      <c r="G28" s="193">
        <f>Ttl!Z8</f>
        <v>0</v>
      </c>
      <c r="H28" s="194">
        <f>Ttl!AA8</f>
        <v>0</v>
      </c>
      <c r="I28" s="195" t="e">
        <f t="shared" si="6"/>
        <v>#DIV/0!</v>
      </c>
      <c r="J28" s="188">
        <f t="shared" si="7"/>
        <v>0</v>
      </c>
      <c r="K28" s="189">
        <f t="shared" si="8"/>
        <v>0</v>
      </c>
      <c r="L28" s="213"/>
    </row>
    <row r="29" spans="1:12" ht="14.5" x14ac:dyDescent="0.3">
      <c r="A29" s="30">
        <v>6</v>
      </c>
      <c r="B29" s="5"/>
      <c r="C29" s="190"/>
      <c r="D29" s="191">
        <v>120</v>
      </c>
      <c r="E29" s="192">
        <v>40</v>
      </c>
      <c r="F29" s="184">
        <f t="shared" si="5"/>
        <v>72.64</v>
      </c>
      <c r="G29" s="193">
        <f>Ttl!Z9</f>
        <v>0</v>
      </c>
      <c r="H29" s="194">
        <f>Ttl!AA9</f>
        <v>0</v>
      </c>
      <c r="I29" s="195" t="e">
        <f t="shared" si="6"/>
        <v>#DIV/0!</v>
      </c>
      <c r="J29" s="188">
        <f t="shared" si="7"/>
        <v>0</v>
      </c>
      <c r="K29" s="189">
        <f t="shared" si="8"/>
        <v>0</v>
      </c>
      <c r="L29" s="213"/>
    </row>
    <row r="30" spans="1:12" ht="14.5" x14ac:dyDescent="0.3">
      <c r="A30" s="30">
        <v>7</v>
      </c>
      <c r="B30" s="5"/>
      <c r="C30" s="190"/>
      <c r="D30" s="191">
        <v>60</v>
      </c>
      <c r="E30" s="192">
        <v>40</v>
      </c>
      <c r="F30" s="184">
        <f t="shared" si="5"/>
        <v>39.230000000000004</v>
      </c>
      <c r="G30" s="193">
        <f>Ttl!Z11</f>
        <v>0</v>
      </c>
      <c r="H30" s="194">
        <f>Ttl!AA11</f>
        <v>0</v>
      </c>
      <c r="I30" s="195" t="e">
        <f t="shared" si="6"/>
        <v>#DIV/0!</v>
      </c>
      <c r="J30" s="188">
        <f t="shared" si="7"/>
        <v>0</v>
      </c>
      <c r="K30" s="189">
        <f t="shared" si="8"/>
        <v>0</v>
      </c>
      <c r="L30" s="213"/>
    </row>
    <row r="31" spans="1:12" ht="14.5" x14ac:dyDescent="0.3">
      <c r="A31" s="30">
        <v>8</v>
      </c>
      <c r="B31" s="5"/>
      <c r="C31" s="190"/>
      <c r="D31" s="191">
        <v>60</v>
      </c>
      <c r="E31" s="192">
        <v>40</v>
      </c>
      <c r="F31" s="184">
        <f t="shared" si="5"/>
        <v>39.230000000000004</v>
      </c>
      <c r="G31" s="193">
        <f>Ttl!Z12</f>
        <v>0</v>
      </c>
      <c r="H31" s="194">
        <f>Ttl!AA12</f>
        <v>0</v>
      </c>
      <c r="I31" s="195" t="e">
        <f t="shared" si="6"/>
        <v>#DIV/0!</v>
      </c>
      <c r="J31" s="188">
        <f t="shared" si="7"/>
        <v>0</v>
      </c>
      <c r="K31" s="189">
        <f t="shared" si="8"/>
        <v>0</v>
      </c>
      <c r="L31" s="213"/>
    </row>
    <row r="32" spans="1:12" ht="14.5" x14ac:dyDescent="0.3">
      <c r="A32" s="30">
        <v>9</v>
      </c>
      <c r="B32" s="5"/>
      <c r="C32" s="190"/>
      <c r="D32" s="191">
        <v>60</v>
      </c>
      <c r="E32" s="192">
        <v>40</v>
      </c>
      <c r="F32" s="184">
        <f t="shared" si="5"/>
        <v>39.230000000000004</v>
      </c>
      <c r="G32" s="193">
        <f>Ttl!Z13</f>
        <v>0</v>
      </c>
      <c r="H32" s="194">
        <f>Ttl!AA13</f>
        <v>0</v>
      </c>
      <c r="I32" s="195" t="e">
        <f t="shared" si="6"/>
        <v>#DIV/0!</v>
      </c>
      <c r="J32" s="188">
        <f t="shared" si="7"/>
        <v>0</v>
      </c>
      <c r="K32" s="189">
        <f t="shared" si="8"/>
        <v>0</v>
      </c>
      <c r="L32" s="213"/>
    </row>
    <row r="33" spans="1:12" ht="13.5" thickBot="1" x14ac:dyDescent="0.35">
      <c r="A33" s="197">
        <v>10</v>
      </c>
      <c r="B33" s="45"/>
      <c r="C33" s="46"/>
      <c r="D33" s="114"/>
      <c r="E33" s="45"/>
      <c r="F33" s="58"/>
      <c r="G33" s="198">
        <f>Ttl!Z15</f>
        <v>0</v>
      </c>
      <c r="H33" s="199">
        <f>Ttl!AA15</f>
        <v>0</v>
      </c>
      <c r="I33" s="200" t="e">
        <f t="shared" si="6"/>
        <v>#DIV/0!</v>
      </c>
      <c r="J33" s="201">
        <f t="shared" si="7"/>
        <v>0</v>
      </c>
      <c r="K33" s="202">
        <f t="shared" si="8"/>
        <v>0</v>
      </c>
      <c r="L33" s="214"/>
    </row>
    <row r="34" spans="1:12" ht="15" customHeight="1" thickBot="1" x14ac:dyDescent="0.35">
      <c r="A34" s="270" t="s">
        <v>48</v>
      </c>
      <c r="B34" s="271"/>
      <c r="C34" s="272"/>
      <c r="D34" s="273"/>
      <c r="E34" s="274"/>
      <c r="F34" s="275"/>
      <c r="G34" s="207" t="e">
        <f t="shared" ref="G34:L34" si="9">SUM(G24:G33)</f>
        <v>#REF!</v>
      </c>
      <c r="H34" s="211" t="e">
        <f t="shared" si="9"/>
        <v>#REF!</v>
      </c>
      <c r="I34" s="211" t="e">
        <f t="shared" si="9"/>
        <v>#REF!</v>
      </c>
      <c r="J34" s="211" t="e">
        <f t="shared" si="9"/>
        <v>#REF!</v>
      </c>
      <c r="K34" s="211" t="e">
        <f t="shared" si="9"/>
        <v>#REF!</v>
      </c>
      <c r="L34" s="215">
        <f t="shared" si="9"/>
        <v>0</v>
      </c>
    </row>
    <row r="35" spans="1:12" x14ac:dyDescent="0.3">
      <c r="A35" s="107"/>
    </row>
    <row r="36" spans="1:12" x14ac:dyDescent="0.3">
      <c r="A36" s="107"/>
    </row>
    <row r="37" spans="1:12" x14ac:dyDescent="0.3">
      <c r="A37" s="107"/>
    </row>
    <row r="38" spans="1:12" x14ac:dyDescent="0.3">
      <c r="A38" s="107"/>
    </row>
    <row r="39" spans="1:12" x14ac:dyDescent="0.3">
      <c r="A39" s="107"/>
    </row>
    <row r="40" spans="1:12" x14ac:dyDescent="0.3">
      <c r="A40" s="107"/>
    </row>
    <row r="41" spans="1:12" x14ac:dyDescent="0.3">
      <c r="A41" s="107"/>
    </row>
    <row r="42" spans="1:12" x14ac:dyDescent="0.3">
      <c r="A42" s="107"/>
    </row>
    <row r="43" spans="1:12" x14ac:dyDescent="0.3">
      <c r="A43" s="107"/>
    </row>
    <row r="44" spans="1:12" x14ac:dyDescent="0.3">
      <c r="A44" s="107"/>
    </row>
    <row r="45" spans="1:12" x14ac:dyDescent="0.3">
      <c r="A45" s="107"/>
    </row>
    <row r="46" spans="1:12" x14ac:dyDescent="0.3">
      <c r="A46" s="107"/>
    </row>
    <row r="47" spans="1:12" x14ac:dyDescent="0.3">
      <c r="A47" s="107"/>
    </row>
    <row r="48" spans="1:12" x14ac:dyDescent="0.3">
      <c r="A48" s="107"/>
    </row>
    <row r="49" spans="1:1" x14ac:dyDescent="0.3">
      <c r="A49" s="107"/>
    </row>
    <row r="50" spans="1:1" x14ac:dyDescent="0.3">
      <c r="A50" s="107"/>
    </row>
    <row r="51" spans="1:1" x14ac:dyDescent="0.3">
      <c r="A51" s="107"/>
    </row>
    <row r="52" spans="1:1" x14ac:dyDescent="0.3">
      <c r="A52" s="107"/>
    </row>
    <row r="53" spans="1:1" x14ac:dyDescent="0.3">
      <c r="A53" s="107"/>
    </row>
    <row r="54" spans="1:1" x14ac:dyDescent="0.3">
      <c r="A54" s="107"/>
    </row>
    <row r="55" spans="1:1" x14ac:dyDescent="0.3">
      <c r="A55" s="107"/>
    </row>
    <row r="56" spans="1:1" x14ac:dyDescent="0.3">
      <c r="A56" s="107"/>
    </row>
    <row r="57" spans="1:1" x14ac:dyDescent="0.3">
      <c r="A57" s="107"/>
    </row>
    <row r="58" spans="1:1" x14ac:dyDescent="0.3">
      <c r="A58" s="107"/>
    </row>
    <row r="59" spans="1:1" x14ac:dyDescent="0.3">
      <c r="A59" s="107"/>
    </row>
    <row r="60" spans="1:1" x14ac:dyDescent="0.3">
      <c r="A60" s="107"/>
    </row>
    <row r="61" spans="1:1" x14ac:dyDescent="0.3">
      <c r="A61" s="107"/>
    </row>
    <row r="62" spans="1:1" x14ac:dyDescent="0.3">
      <c r="A62" s="107"/>
    </row>
    <row r="63" spans="1:1" x14ac:dyDescent="0.3">
      <c r="A63" s="107"/>
    </row>
    <row r="64" spans="1:1" x14ac:dyDescent="0.3">
      <c r="A64" s="107"/>
    </row>
    <row r="65" spans="1:1" x14ac:dyDescent="0.3">
      <c r="A65" s="107"/>
    </row>
    <row r="66" spans="1:1" x14ac:dyDescent="0.3">
      <c r="A66" s="107"/>
    </row>
    <row r="67" spans="1:1" x14ac:dyDescent="0.3">
      <c r="A67" s="107"/>
    </row>
    <row r="68" spans="1:1" x14ac:dyDescent="0.3">
      <c r="A68" s="107"/>
    </row>
    <row r="69" spans="1:1" x14ac:dyDescent="0.3">
      <c r="A69" s="107"/>
    </row>
    <row r="70" spans="1:1" x14ac:dyDescent="0.3">
      <c r="A70" s="107"/>
    </row>
    <row r="71" spans="1:1" x14ac:dyDescent="0.3">
      <c r="A71" s="107"/>
    </row>
    <row r="72" spans="1:1" x14ac:dyDescent="0.3">
      <c r="A72" s="107"/>
    </row>
    <row r="73" spans="1:1" x14ac:dyDescent="0.3">
      <c r="A73" s="107"/>
    </row>
    <row r="74" spans="1:1" x14ac:dyDescent="0.3">
      <c r="A74" s="107"/>
    </row>
    <row r="75" spans="1:1" x14ac:dyDescent="0.3">
      <c r="A75" s="107"/>
    </row>
    <row r="76" spans="1:1" x14ac:dyDescent="0.3">
      <c r="A76" s="107"/>
    </row>
    <row r="77" spans="1:1" x14ac:dyDescent="0.3">
      <c r="A77" s="107"/>
    </row>
    <row r="78" spans="1:1" x14ac:dyDescent="0.3">
      <c r="A78" s="107"/>
    </row>
    <row r="79" spans="1:1" x14ac:dyDescent="0.3">
      <c r="A79" s="107"/>
    </row>
    <row r="80" spans="1:1" x14ac:dyDescent="0.3">
      <c r="A80" s="107"/>
    </row>
    <row r="81" spans="1:1" x14ac:dyDescent="0.3">
      <c r="A81" s="107"/>
    </row>
    <row r="82" spans="1:1" x14ac:dyDescent="0.3">
      <c r="A82" s="107"/>
    </row>
    <row r="83" spans="1:1" x14ac:dyDescent="0.3">
      <c r="A83" s="107"/>
    </row>
    <row r="84" spans="1:1" x14ac:dyDescent="0.3">
      <c r="A84" s="107"/>
    </row>
    <row r="85" spans="1:1" x14ac:dyDescent="0.3">
      <c r="A85" s="107"/>
    </row>
    <row r="86" spans="1:1" x14ac:dyDescent="0.3">
      <c r="A86" s="107"/>
    </row>
    <row r="87" spans="1:1" x14ac:dyDescent="0.3">
      <c r="A87" s="107"/>
    </row>
    <row r="88" spans="1:1" x14ac:dyDescent="0.3">
      <c r="A88" s="107"/>
    </row>
    <row r="89" spans="1:1" x14ac:dyDescent="0.3">
      <c r="A89" s="107"/>
    </row>
    <row r="90" spans="1:1" x14ac:dyDescent="0.3">
      <c r="A90" s="107"/>
    </row>
    <row r="91" spans="1:1" x14ac:dyDescent="0.3">
      <c r="A91" s="107"/>
    </row>
    <row r="92" spans="1:1" x14ac:dyDescent="0.3">
      <c r="A92" s="107"/>
    </row>
    <row r="93" spans="1:1" x14ac:dyDescent="0.3">
      <c r="A93" s="107"/>
    </row>
    <row r="94" spans="1:1" x14ac:dyDescent="0.3">
      <c r="A94" s="107"/>
    </row>
    <row r="95" spans="1:1" x14ac:dyDescent="0.3">
      <c r="A95" s="107"/>
    </row>
    <row r="96" spans="1:1" x14ac:dyDescent="0.3">
      <c r="A96" s="107"/>
    </row>
    <row r="97" spans="1:1" x14ac:dyDescent="0.3">
      <c r="A97" s="107"/>
    </row>
    <row r="98" spans="1:1" x14ac:dyDescent="0.3">
      <c r="A98" s="107"/>
    </row>
    <row r="99" spans="1:1" x14ac:dyDescent="0.3">
      <c r="A99" s="107"/>
    </row>
    <row r="100" spans="1:1" x14ac:dyDescent="0.3">
      <c r="A100" s="107"/>
    </row>
    <row r="101" spans="1:1" x14ac:dyDescent="0.3">
      <c r="A101" s="107"/>
    </row>
    <row r="102" spans="1:1" x14ac:dyDescent="0.3">
      <c r="A102" s="107"/>
    </row>
    <row r="103" spans="1:1" x14ac:dyDescent="0.3">
      <c r="A103" s="107"/>
    </row>
    <row r="104" spans="1:1" x14ac:dyDescent="0.3">
      <c r="A104" s="107"/>
    </row>
    <row r="105" spans="1:1" x14ac:dyDescent="0.3">
      <c r="A105" s="107"/>
    </row>
    <row r="106" spans="1:1" x14ac:dyDescent="0.3">
      <c r="A106" s="107"/>
    </row>
    <row r="107" spans="1:1" x14ac:dyDescent="0.3">
      <c r="A107" s="107"/>
    </row>
    <row r="108" spans="1:1" x14ac:dyDescent="0.3">
      <c r="A108" s="107"/>
    </row>
    <row r="109" spans="1:1" x14ac:dyDescent="0.3">
      <c r="A109" s="107"/>
    </row>
    <row r="110" spans="1:1" x14ac:dyDescent="0.3">
      <c r="A110" s="107"/>
    </row>
    <row r="111" spans="1:1" x14ac:dyDescent="0.3">
      <c r="A111" s="107"/>
    </row>
    <row r="112" spans="1:1" x14ac:dyDescent="0.3">
      <c r="A112" s="107"/>
    </row>
    <row r="113" spans="1:1" x14ac:dyDescent="0.3">
      <c r="A113" s="107"/>
    </row>
    <row r="114" spans="1:1" x14ac:dyDescent="0.3">
      <c r="A114" s="107"/>
    </row>
    <row r="115" spans="1:1" x14ac:dyDescent="0.3">
      <c r="A115" s="107"/>
    </row>
    <row r="116" spans="1:1" x14ac:dyDescent="0.3">
      <c r="A116" s="107"/>
    </row>
    <row r="117" spans="1:1" x14ac:dyDescent="0.3">
      <c r="A117" s="107"/>
    </row>
    <row r="118" spans="1:1" x14ac:dyDescent="0.3">
      <c r="A118" s="107"/>
    </row>
    <row r="119" spans="1:1" x14ac:dyDescent="0.3">
      <c r="A119" s="107"/>
    </row>
    <row r="120" spans="1:1" x14ac:dyDescent="0.3">
      <c r="A120" s="107"/>
    </row>
    <row r="121" spans="1:1" x14ac:dyDescent="0.3">
      <c r="A121" s="107"/>
    </row>
    <row r="122" spans="1:1" x14ac:dyDescent="0.3">
      <c r="A122" s="107"/>
    </row>
    <row r="123" spans="1:1" x14ac:dyDescent="0.3">
      <c r="A123" s="107"/>
    </row>
    <row r="124" spans="1:1" x14ac:dyDescent="0.3">
      <c r="A124" s="107"/>
    </row>
    <row r="125" spans="1:1" x14ac:dyDescent="0.3">
      <c r="A125" s="107"/>
    </row>
    <row r="126" spans="1:1" x14ac:dyDescent="0.3">
      <c r="A126" s="107"/>
    </row>
    <row r="127" spans="1:1" x14ac:dyDescent="0.3">
      <c r="A127" s="107"/>
    </row>
    <row r="128" spans="1:1" x14ac:dyDescent="0.3">
      <c r="A128" s="107"/>
    </row>
    <row r="129" spans="1:1" x14ac:dyDescent="0.3">
      <c r="A129" s="107"/>
    </row>
    <row r="130" spans="1:1" x14ac:dyDescent="0.3">
      <c r="A130" s="107"/>
    </row>
    <row r="131" spans="1:1" x14ac:dyDescent="0.3">
      <c r="A131" s="107"/>
    </row>
    <row r="132" spans="1:1" x14ac:dyDescent="0.3">
      <c r="A132" s="107"/>
    </row>
    <row r="133" spans="1:1" x14ac:dyDescent="0.3">
      <c r="A133" s="107"/>
    </row>
    <row r="134" spans="1:1" x14ac:dyDescent="0.3">
      <c r="A134" s="107"/>
    </row>
    <row r="135" spans="1:1" x14ac:dyDescent="0.3">
      <c r="A135" s="107"/>
    </row>
    <row r="136" spans="1:1" x14ac:dyDescent="0.3">
      <c r="A136" s="107"/>
    </row>
    <row r="137" spans="1:1" x14ac:dyDescent="0.3">
      <c r="A137" s="107"/>
    </row>
    <row r="138" spans="1:1" x14ac:dyDescent="0.3">
      <c r="A138" s="107"/>
    </row>
    <row r="139" spans="1:1" x14ac:dyDescent="0.3">
      <c r="A139" s="107"/>
    </row>
    <row r="140" spans="1:1" x14ac:dyDescent="0.3">
      <c r="A140" s="107"/>
    </row>
    <row r="141" spans="1:1" x14ac:dyDescent="0.3">
      <c r="A141" s="107"/>
    </row>
    <row r="142" spans="1:1" x14ac:dyDescent="0.3">
      <c r="A142" s="107"/>
    </row>
    <row r="143" spans="1:1" x14ac:dyDescent="0.3">
      <c r="A143" s="107"/>
    </row>
    <row r="144" spans="1:1" x14ac:dyDescent="0.3">
      <c r="A144" s="107"/>
    </row>
    <row r="145" spans="1:1" x14ac:dyDescent="0.3">
      <c r="A145" s="107"/>
    </row>
    <row r="146" spans="1:1" x14ac:dyDescent="0.3">
      <c r="A146" s="107"/>
    </row>
    <row r="147" spans="1:1" x14ac:dyDescent="0.3">
      <c r="A147" s="107"/>
    </row>
    <row r="148" spans="1:1" x14ac:dyDescent="0.3">
      <c r="A148" s="107"/>
    </row>
    <row r="149" spans="1:1" x14ac:dyDescent="0.3">
      <c r="A149" s="107"/>
    </row>
    <row r="150" spans="1:1" x14ac:dyDescent="0.3">
      <c r="A150" s="107"/>
    </row>
    <row r="151" spans="1:1" x14ac:dyDescent="0.3">
      <c r="A151" s="107"/>
    </row>
    <row r="152" spans="1:1" x14ac:dyDescent="0.3">
      <c r="A152" s="107"/>
    </row>
    <row r="153" spans="1:1" x14ac:dyDescent="0.3">
      <c r="A153" s="107"/>
    </row>
    <row r="154" spans="1:1" x14ac:dyDescent="0.3">
      <c r="A154" s="107"/>
    </row>
    <row r="155" spans="1:1" x14ac:dyDescent="0.3">
      <c r="A155" s="107"/>
    </row>
    <row r="156" spans="1:1" x14ac:dyDescent="0.3">
      <c r="A156" s="107"/>
    </row>
    <row r="157" spans="1:1" x14ac:dyDescent="0.3">
      <c r="A157" s="107"/>
    </row>
    <row r="158" spans="1:1" x14ac:dyDescent="0.3">
      <c r="A158" s="107"/>
    </row>
    <row r="159" spans="1:1" x14ac:dyDescent="0.3">
      <c r="A159" s="107"/>
    </row>
    <row r="160" spans="1:1" x14ac:dyDescent="0.3">
      <c r="A160" s="107"/>
    </row>
    <row r="161" spans="1:1" x14ac:dyDescent="0.3">
      <c r="A161" s="107"/>
    </row>
    <row r="162" spans="1:1" x14ac:dyDescent="0.3">
      <c r="A162" s="107"/>
    </row>
    <row r="163" spans="1:1" x14ac:dyDescent="0.3">
      <c r="A163" s="107"/>
    </row>
    <row r="164" spans="1:1" x14ac:dyDescent="0.3">
      <c r="A164" s="107"/>
    </row>
    <row r="165" spans="1:1" x14ac:dyDescent="0.3">
      <c r="A165" s="107"/>
    </row>
    <row r="166" spans="1:1" x14ac:dyDescent="0.3">
      <c r="A166" s="107"/>
    </row>
    <row r="167" spans="1:1" x14ac:dyDescent="0.3">
      <c r="A167" s="107"/>
    </row>
    <row r="168" spans="1:1" x14ac:dyDescent="0.3">
      <c r="A168" s="107"/>
    </row>
    <row r="169" spans="1:1" x14ac:dyDescent="0.3">
      <c r="A169" s="107"/>
    </row>
    <row r="170" spans="1:1" x14ac:dyDescent="0.3">
      <c r="A170" s="107"/>
    </row>
    <row r="171" spans="1:1" x14ac:dyDescent="0.3">
      <c r="A171" s="107"/>
    </row>
    <row r="172" spans="1:1" x14ac:dyDescent="0.3">
      <c r="A172" s="107"/>
    </row>
    <row r="173" spans="1:1" x14ac:dyDescent="0.3">
      <c r="A173" s="107"/>
    </row>
    <row r="174" spans="1:1" x14ac:dyDescent="0.3">
      <c r="A174" s="107"/>
    </row>
    <row r="175" spans="1:1" x14ac:dyDescent="0.3">
      <c r="A175" s="107"/>
    </row>
    <row r="176" spans="1:1" x14ac:dyDescent="0.3">
      <c r="A176" s="107"/>
    </row>
    <row r="177" spans="1:1" x14ac:dyDescent="0.3">
      <c r="A177" s="107"/>
    </row>
    <row r="178" spans="1:1" x14ac:dyDescent="0.3">
      <c r="A178" s="107"/>
    </row>
    <row r="179" spans="1:1" x14ac:dyDescent="0.3">
      <c r="A179" s="107"/>
    </row>
    <row r="180" spans="1:1" x14ac:dyDescent="0.3">
      <c r="A180" s="107"/>
    </row>
    <row r="181" spans="1:1" x14ac:dyDescent="0.3">
      <c r="A181" s="107"/>
    </row>
    <row r="182" spans="1:1" x14ac:dyDescent="0.3">
      <c r="A182" s="107"/>
    </row>
    <row r="183" spans="1:1" x14ac:dyDescent="0.3">
      <c r="A183" s="107"/>
    </row>
    <row r="184" spans="1:1" x14ac:dyDescent="0.3">
      <c r="A184" s="107"/>
    </row>
    <row r="185" spans="1:1" x14ac:dyDescent="0.3">
      <c r="A185" s="107"/>
    </row>
    <row r="186" spans="1:1" x14ac:dyDescent="0.3">
      <c r="A186" s="107"/>
    </row>
    <row r="187" spans="1:1" x14ac:dyDescent="0.3">
      <c r="A187" s="107"/>
    </row>
    <row r="188" spans="1:1" x14ac:dyDescent="0.3">
      <c r="A188" s="107"/>
    </row>
    <row r="189" spans="1:1" x14ac:dyDescent="0.3">
      <c r="A189" s="107"/>
    </row>
    <row r="190" spans="1:1" x14ac:dyDescent="0.3">
      <c r="A190" s="107"/>
    </row>
    <row r="191" spans="1:1" x14ac:dyDescent="0.3">
      <c r="A191" s="107"/>
    </row>
    <row r="192" spans="1:1" x14ac:dyDescent="0.3">
      <c r="A192" s="107"/>
    </row>
    <row r="193" spans="1:1" x14ac:dyDescent="0.3">
      <c r="A193" s="107"/>
    </row>
    <row r="194" spans="1:1" x14ac:dyDescent="0.3">
      <c r="A194" s="107"/>
    </row>
    <row r="195" spans="1:1" x14ac:dyDescent="0.3">
      <c r="A195" s="107"/>
    </row>
    <row r="196" spans="1:1" x14ac:dyDescent="0.3">
      <c r="A196" s="107"/>
    </row>
    <row r="197" spans="1:1" x14ac:dyDescent="0.3">
      <c r="A197" s="107"/>
    </row>
    <row r="198" spans="1:1" x14ac:dyDescent="0.3">
      <c r="A198" s="107"/>
    </row>
    <row r="199" spans="1:1" x14ac:dyDescent="0.3">
      <c r="A199" s="107"/>
    </row>
    <row r="200" spans="1:1" x14ac:dyDescent="0.3">
      <c r="A200" s="107"/>
    </row>
    <row r="201" spans="1:1" x14ac:dyDescent="0.3">
      <c r="A201" s="107"/>
    </row>
    <row r="202" spans="1:1" x14ac:dyDescent="0.3">
      <c r="A202" s="107"/>
    </row>
    <row r="203" spans="1:1" x14ac:dyDescent="0.3">
      <c r="A203" s="107"/>
    </row>
    <row r="204" spans="1:1" x14ac:dyDescent="0.3">
      <c r="A204" s="107"/>
    </row>
    <row r="205" spans="1:1" x14ac:dyDescent="0.3">
      <c r="A205" s="107"/>
    </row>
    <row r="206" spans="1:1" x14ac:dyDescent="0.3">
      <c r="A206" s="107"/>
    </row>
    <row r="207" spans="1:1" x14ac:dyDescent="0.3">
      <c r="A207" s="107"/>
    </row>
    <row r="208" spans="1:1" x14ac:dyDescent="0.3">
      <c r="A208" s="107"/>
    </row>
    <row r="209" spans="1:1" x14ac:dyDescent="0.3">
      <c r="A209" s="107"/>
    </row>
    <row r="210" spans="1:1" x14ac:dyDescent="0.3">
      <c r="A210" s="107"/>
    </row>
    <row r="211" spans="1:1" x14ac:dyDescent="0.3">
      <c r="A211" s="107"/>
    </row>
    <row r="212" spans="1:1" x14ac:dyDescent="0.3">
      <c r="A212" s="107"/>
    </row>
    <row r="213" spans="1:1" x14ac:dyDescent="0.3">
      <c r="A213" s="107"/>
    </row>
    <row r="214" spans="1:1" x14ac:dyDescent="0.3">
      <c r="A214" s="107"/>
    </row>
    <row r="215" spans="1:1" x14ac:dyDescent="0.3">
      <c r="A215" s="107"/>
    </row>
    <row r="216" spans="1:1" x14ac:dyDescent="0.3">
      <c r="A216" s="107"/>
    </row>
    <row r="217" spans="1:1" x14ac:dyDescent="0.3">
      <c r="A217" s="107"/>
    </row>
    <row r="218" spans="1:1" x14ac:dyDescent="0.3">
      <c r="A218" s="107"/>
    </row>
    <row r="219" spans="1:1" x14ac:dyDescent="0.3">
      <c r="A219" s="107"/>
    </row>
    <row r="220" spans="1:1" x14ac:dyDescent="0.3">
      <c r="A220" s="107"/>
    </row>
    <row r="221" spans="1:1" x14ac:dyDescent="0.3">
      <c r="A221" s="107"/>
    </row>
    <row r="222" spans="1:1" x14ac:dyDescent="0.3">
      <c r="A222" s="107"/>
    </row>
    <row r="223" spans="1:1" x14ac:dyDescent="0.3">
      <c r="A223" s="107"/>
    </row>
    <row r="224" spans="1:1" x14ac:dyDescent="0.3">
      <c r="A224" s="107"/>
    </row>
    <row r="225" spans="1:1" x14ac:dyDescent="0.3">
      <c r="A225" s="107"/>
    </row>
    <row r="226" spans="1:1" x14ac:dyDescent="0.3">
      <c r="A226" s="107"/>
    </row>
    <row r="227" spans="1:1" x14ac:dyDescent="0.3">
      <c r="A227" s="107"/>
    </row>
    <row r="228" spans="1:1" x14ac:dyDescent="0.3">
      <c r="A228" s="107"/>
    </row>
    <row r="229" spans="1:1" x14ac:dyDescent="0.3">
      <c r="A229" s="107"/>
    </row>
    <row r="230" spans="1:1" x14ac:dyDescent="0.3">
      <c r="A230" s="107"/>
    </row>
    <row r="231" spans="1:1" x14ac:dyDescent="0.3">
      <c r="A231" s="107"/>
    </row>
    <row r="232" spans="1:1" x14ac:dyDescent="0.3">
      <c r="A232" s="107"/>
    </row>
    <row r="233" spans="1:1" x14ac:dyDescent="0.3">
      <c r="A233" s="107"/>
    </row>
    <row r="234" spans="1:1" x14ac:dyDescent="0.3">
      <c r="A234" s="107"/>
    </row>
    <row r="235" spans="1:1" x14ac:dyDescent="0.3">
      <c r="A235" s="107"/>
    </row>
    <row r="236" spans="1:1" x14ac:dyDescent="0.3">
      <c r="A236" s="107"/>
    </row>
    <row r="237" spans="1:1" x14ac:dyDescent="0.3">
      <c r="A237" s="107"/>
    </row>
    <row r="238" spans="1:1" x14ac:dyDescent="0.3">
      <c r="A238" s="107"/>
    </row>
    <row r="239" spans="1:1" x14ac:dyDescent="0.3">
      <c r="A239" s="107"/>
    </row>
    <row r="240" spans="1:1" x14ac:dyDescent="0.3">
      <c r="A240" s="107"/>
    </row>
    <row r="241" spans="1:1" x14ac:dyDescent="0.3">
      <c r="A241" s="107"/>
    </row>
    <row r="242" spans="1:1" x14ac:dyDescent="0.3">
      <c r="A242" s="107"/>
    </row>
    <row r="243" spans="1:1" x14ac:dyDescent="0.3">
      <c r="A243" s="107"/>
    </row>
    <row r="244" spans="1:1" x14ac:dyDescent="0.3">
      <c r="A244" s="107"/>
    </row>
    <row r="245" spans="1:1" x14ac:dyDescent="0.3">
      <c r="A245" s="107"/>
    </row>
    <row r="246" spans="1:1" x14ac:dyDescent="0.3">
      <c r="A246" s="107"/>
    </row>
    <row r="247" spans="1:1" x14ac:dyDescent="0.3">
      <c r="A247" s="107"/>
    </row>
    <row r="248" spans="1:1" x14ac:dyDescent="0.3">
      <c r="A248" s="107"/>
    </row>
    <row r="249" spans="1:1" x14ac:dyDescent="0.3">
      <c r="A249" s="107"/>
    </row>
    <row r="250" spans="1:1" x14ac:dyDescent="0.3">
      <c r="A250" s="107"/>
    </row>
    <row r="251" spans="1:1" x14ac:dyDescent="0.3">
      <c r="A251" s="107"/>
    </row>
    <row r="252" spans="1:1" x14ac:dyDescent="0.3">
      <c r="A252" s="107"/>
    </row>
    <row r="253" spans="1:1" x14ac:dyDescent="0.3">
      <c r="A253" s="107"/>
    </row>
    <row r="254" spans="1:1" x14ac:dyDescent="0.3">
      <c r="A254" s="107"/>
    </row>
    <row r="255" spans="1:1" x14ac:dyDescent="0.3">
      <c r="A255" s="107"/>
    </row>
    <row r="256" spans="1:1" x14ac:dyDescent="0.3">
      <c r="A256" s="107"/>
    </row>
    <row r="257" spans="1:1" x14ac:dyDescent="0.3">
      <c r="A257" s="107"/>
    </row>
    <row r="258" spans="1:1" x14ac:dyDescent="0.3">
      <c r="A258" s="107"/>
    </row>
    <row r="259" spans="1:1" x14ac:dyDescent="0.3">
      <c r="A259" s="107"/>
    </row>
    <row r="260" spans="1:1" x14ac:dyDescent="0.3">
      <c r="A260" s="107"/>
    </row>
    <row r="261" spans="1:1" x14ac:dyDescent="0.3">
      <c r="A261" s="107"/>
    </row>
    <row r="262" spans="1:1" x14ac:dyDescent="0.3">
      <c r="A262" s="107"/>
    </row>
    <row r="263" spans="1:1" x14ac:dyDescent="0.3">
      <c r="A263" s="107"/>
    </row>
    <row r="264" spans="1:1" x14ac:dyDescent="0.3">
      <c r="A264" s="107"/>
    </row>
    <row r="265" spans="1:1" x14ac:dyDescent="0.3">
      <c r="A265" s="107"/>
    </row>
    <row r="266" spans="1:1" x14ac:dyDescent="0.3">
      <c r="A266" s="107"/>
    </row>
    <row r="267" spans="1:1" x14ac:dyDescent="0.3">
      <c r="A267" s="107"/>
    </row>
    <row r="268" spans="1:1" x14ac:dyDescent="0.3">
      <c r="A268" s="107"/>
    </row>
    <row r="269" spans="1:1" x14ac:dyDescent="0.3">
      <c r="A269" s="107"/>
    </row>
    <row r="270" spans="1:1" x14ac:dyDescent="0.3">
      <c r="A270" s="107"/>
    </row>
    <row r="271" spans="1:1" x14ac:dyDescent="0.3">
      <c r="A271" s="107"/>
    </row>
    <row r="272" spans="1:1" x14ac:dyDescent="0.3">
      <c r="A272" s="107"/>
    </row>
    <row r="273" spans="1:1" x14ac:dyDescent="0.3">
      <c r="A273" s="107"/>
    </row>
    <row r="274" spans="1:1" x14ac:dyDescent="0.3">
      <c r="A274" s="107"/>
    </row>
    <row r="275" spans="1:1" x14ac:dyDescent="0.3">
      <c r="A275" s="107"/>
    </row>
    <row r="276" spans="1:1" x14ac:dyDescent="0.3">
      <c r="A276" s="107"/>
    </row>
    <row r="277" spans="1:1" x14ac:dyDescent="0.3">
      <c r="A277" s="107"/>
    </row>
    <row r="278" spans="1:1" x14ac:dyDescent="0.3">
      <c r="A278" s="107"/>
    </row>
    <row r="279" spans="1:1" x14ac:dyDescent="0.3">
      <c r="A279" s="107"/>
    </row>
    <row r="280" spans="1:1" x14ac:dyDescent="0.3">
      <c r="A280" s="107"/>
    </row>
    <row r="281" spans="1:1" x14ac:dyDescent="0.3">
      <c r="A281" s="107"/>
    </row>
    <row r="282" spans="1:1" x14ac:dyDescent="0.3">
      <c r="A282" s="107"/>
    </row>
    <row r="283" spans="1:1" x14ac:dyDescent="0.3">
      <c r="A283" s="107"/>
    </row>
    <row r="284" spans="1:1" x14ac:dyDescent="0.3">
      <c r="A284" s="107"/>
    </row>
    <row r="285" spans="1:1" x14ac:dyDescent="0.3">
      <c r="A285" s="107"/>
    </row>
    <row r="286" spans="1:1" x14ac:dyDescent="0.3">
      <c r="A286" s="107"/>
    </row>
    <row r="287" spans="1:1" x14ac:dyDescent="0.3">
      <c r="A287" s="107"/>
    </row>
    <row r="288" spans="1:1" x14ac:dyDescent="0.3">
      <c r="A288" s="107"/>
    </row>
    <row r="289" spans="1:1" x14ac:dyDescent="0.3">
      <c r="A289" s="107"/>
    </row>
    <row r="290" spans="1:1" x14ac:dyDescent="0.3">
      <c r="A290" s="107"/>
    </row>
    <row r="291" spans="1:1" x14ac:dyDescent="0.3">
      <c r="A291" s="107"/>
    </row>
    <row r="292" spans="1:1" x14ac:dyDescent="0.3">
      <c r="A292" s="107"/>
    </row>
    <row r="293" spans="1:1" x14ac:dyDescent="0.3">
      <c r="A293" s="107"/>
    </row>
    <row r="294" spans="1:1" x14ac:dyDescent="0.3">
      <c r="A294" s="107"/>
    </row>
    <row r="295" spans="1:1" x14ac:dyDescent="0.3">
      <c r="A295" s="107"/>
    </row>
    <row r="296" spans="1:1" x14ac:dyDescent="0.3">
      <c r="A296" s="107"/>
    </row>
    <row r="297" spans="1:1" x14ac:dyDescent="0.3">
      <c r="A297" s="107"/>
    </row>
    <row r="298" spans="1:1" x14ac:dyDescent="0.3">
      <c r="A298" s="107"/>
    </row>
    <row r="299" spans="1:1" x14ac:dyDescent="0.3">
      <c r="A299" s="107"/>
    </row>
    <row r="300" spans="1:1" x14ac:dyDescent="0.3">
      <c r="A300" s="107"/>
    </row>
    <row r="301" spans="1:1" x14ac:dyDescent="0.3">
      <c r="A301" s="107"/>
    </row>
    <row r="302" spans="1:1" x14ac:dyDescent="0.3">
      <c r="A302" s="107"/>
    </row>
    <row r="303" spans="1:1" x14ac:dyDescent="0.3">
      <c r="A303" s="107"/>
    </row>
    <row r="304" spans="1:1" x14ac:dyDescent="0.3">
      <c r="A304" s="107"/>
    </row>
    <row r="305" spans="1:1" x14ac:dyDescent="0.3">
      <c r="A305" s="107"/>
    </row>
    <row r="306" spans="1:1" x14ac:dyDescent="0.3">
      <c r="A306" s="107"/>
    </row>
    <row r="307" spans="1:1" x14ac:dyDescent="0.3">
      <c r="A307" s="107"/>
    </row>
    <row r="308" spans="1:1" x14ac:dyDescent="0.3">
      <c r="A308" s="107"/>
    </row>
    <row r="309" spans="1:1" x14ac:dyDescent="0.3">
      <c r="A309" s="107"/>
    </row>
    <row r="310" spans="1:1" x14ac:dyDescent="0.3">
      <c r="A310" s="107"/>
    </row>
    <row r="311" spans="1:1" x14ac:dyDescent="0.3">
      <c r="A311" s="107"/>
    </row>
    <row r="312" spans="1:1" x14ac:dyDescent="0.3">
      <c r="A312" s="107"/>
    </row>
    <row r="313" spans="1:1" x14ac:dyDescent="0.3">
      <c r="A313" s="107"/>
    </row>
    <row r="314" spans="1:1" x14ac:dyDescent="0.3">
      <c r="A314" s="107"/>
    </row>
    <row r="315" spans="1:1" x14ac:dyDescent="0.3">
      <c r="A315" s="107"/>
    </row>
    <row r="316" spans="1:1" x14ac:dyDescent="0.3">
      <c r="A316" s="107"/>
    </row>
    <row r="317" spans="1:1" x14ac:dyDescent="0.3">
      <c r="A317" s="107"/>
    </row>
    <row r="318" spans="1:1" x14ac:dyDescent="0.3">
      <c r="A318" s="107"/>
    </row>
    <row r="319" spans="1:1" x14ac:dyDescent="0.3">
      <c r="A319" s="107"/>
    </row>
    <row r="320" spans="1:1" x14ac:dyDescent="0.3">
      <c r="A320" s="107"/>
    </row>
    <row r="321" spans="1:1" x14ac:dyDescent="0.3">
      <c r="A321" s="107"/>
    </row>
    <row r="322" spans="1:1" x14ac:dyDescent="0.3">
      <c r="A322" s="107"/>
    </row>
    <row r="323" spans="1:1" x14ac:dyDescent="0.3">
      <c r="A323" s="107"/>
    </row>
    <row r="324" spans="1:1" x14ac:dyDescent="0.3">
      <c r="A324" s="107"/>
    </row>
    <row r="325" spans="1:1" x14ac:dyDescent="0.3">
      <c r="A325" s="107"/>
    </row>
    <row r="326" spans="1:1" x14ac:dyDescent="0.3">
      <c r="A326" s="107"/>
    </row>
    <row r="327" spans="1:1" x14ac:dyDescent="0.3">
      <c r="A327" s="107"/>
    </row>
    <row r="328" spans="1:1" x14ac:dyDescent="0.3">
      <c r="A328" s="107"/>
    </row>
    <row r="329" spans="1:1" x14ac:dyDescent="0.3">
      <c r="A329" s="107"/>
    </row>
    <row r="330" spans="1:1" x14ac:dyDescent="0.3">
      <c r="A330" s="107"/>
    </row>
    <row r="331" spans="1:1" x14ac:dyDescent="0.3">
      <c r="A331" s="107"/>
    </row>
    <row r="332" spans="1:1" x14ac:dyDescent="0.3">
      <c r="A332" s="107"/>
    </row>
    <row r="333" spans="1:1" x14ac:dyDescent="0.3">
      <c r="A333" s="107"/>
    </row>
    <row r="334" spans="1:1" x14ac:dyDescent="0.3">
      <c r="A334" s="107"/>
    </row>
    <row r="335" spans="1:1" x14ac:dyDescent="0.3">
      <c r="A335" s="107"/>
    </row>
    <row r="336" spans="1:1" x14ac:dyDescent="0.3">
      <c r="A336" s="107"/>
    </row>
    <row r="337" spans="1:1" x14ac:dyDescent="0.3">
      <c r="A337" s="107"/>
    </row>
    <row r="338" spans="1:1" x14ac:dyDescent="0.3">
      <c r="A338" s="107"/>
    </row>
    <row r="339" spans="1:1" x14ac:dyDescent="0.3">
      <c r="A339" s="107"/>
    </row>
    <row r="340" spans="1:1" x14ac:dyDescent="0.3">
      <c r="A340" s="107"/>
    </row>
    <row r="341" spans="1:1" x14ac:dyDescent="0.3">
      <c r="A341" s="107"/>
    </row>
    <row r="342" spans="1:1" x14ac:dyDescent="0.3">
      <c r="A342" s="107"/>
    </row>
    <row r="343" spans="1:1" x14ac:dyDescent="0.3">
      <c r="A343" s="107"/>
    </row>
    <row r="344" spans="1:1" x14ac:dyDescent="0.3">
      <c r="A344" s="107"/>
    </row>
    <row r="345" spans="1:1" x14ac:dyDescent="0.3">
      <c r="A345" s="107"/>
    </row>
    <row r="346" spans="1:1" x14ac:dyDescent="0.3">
      <c r="A346" s="107"/>
    </row>
    <row r="347" spans="1:1" x14ac:dyDescent="0.3">
      <c r="A347" s="107"/>
    </row>
    <row r="348" spans="1:1" x14ac:dyDescent="0.3">
      <c r="A348" s="107"/>
    </row>
    <row r="349" spans="1:1" x14ac:dyDescent="0.3">
      <c r="A349" s="107"/>
    </row>
    <row r="350" spans="1:1" x14ac:dyDescent="0.3">
      <c r="A350" s="107"/>
    </row>
    <row r="351" spans="1:1" x14ac:dyDescent="0.3">
      <c r="A351" s="107"/>
    </row>
    <row r="352" spans="1:1" x14ac:dyDescent="0.3">
      <c r="A352" s="107"/>
    </row>
    <row r="353" spans="1:1" x14ac:dyDescent="0.3">
      <c r="A353" s="107"/>
    </row>
    <row r="354" spans="1:1" x14ac:dyDescent="0.3">
      <c r="A354" s="107"/>
    </row>
    <row r="355" spans="1:1" x14ac:dyDescent="0.3">
      <c r="A355" s="107"/>
    </row>
    <row r="356" spans="1:1" x14ac:dyDescent="0.3">
      <c r="A356" s="107"/>
    </row>
    <row r="357" spans="1:1" x14ac:dyDescent="0.3">
      <c r="A357" s="107"/>
    </row>
    <row r="358" spans="1:1" x14ac:dyDescent="0.3">
      <c r="A358" s="107"/>
    </row>
    <row r="359" spans="1:1" x14ac:dyDescent="0.3">
      <c r="A359" s="107"/>
    </row>
    <row r="360" spans="1:1" x14ac:dyDescent="0.3">
      <c r="A360" s="107"/>
    </row>
    <row r="361" spans="1:1" x14ac:dyDescent="0.3">
      <c r="A361" s="107"/>
    </row>
    <row r="362" spans="1:1" x14ac:dyDescent="0.3">
      <c r="A362" s="107"/>
    </row>
    <row r="363" spans="1:1" x14ac:dyDescent="0.3">
      <c r="A363" s="107"/>
    </row>
    <row r="364" spans="1:1" x14ac:dyDescent="0.3">
      <c r="A364" s="107"/>
    </row>
    <row r="365" spans="1:1" x14ac:dyDescent="0.3">
      <c r="A365" s="107"/>
    </row>
    <row r="366" spans="1:1" x14ac:dyDescent="0.3">
      <c r="A366" s="107"/>
    </row>
    <row r="367" spans="1:1" x14ac:dyDescent="0.3">
      <c r="A367" s="107"/>
    </row>
    <row r="368" spans="1:1" x14ac:dyDescent="0.3">
      <c r="A368" s="107"/>
    </row>
    <row r="369" spans="1:1" x14ac:dyDescent="0.3">
      <c r="A369" s="107"/>
    </row>
    <row r="370" spans="1:1" x14ac:dyDescent="0.3">
      <c r="A370" s="107"/>
    </row>
    <row r="371" spans="1:1" x14ac:dyDescent="0.3">
      <c r="A371" s="107"/>
    </row>
    <row r="372" spans="1:1" x14ac:dyDescent="0.3">
      <c r="A372" s="107"/>
    </row>
    <row r="373" spans="1:1" x14ac:dyDescent="0.3">
      <c r="A373" s="107"/>
    </row>
    <row r="374" spans="1:1" x14ac:dyDescent="0.3">
      <c r="A374" s="107"/>
    </row>
    <row r="375" spans="1:1" x14ac:dyDescent="0.3">
      <c r="A375" s="107"/>
    </row>
    <row r="376" spans="1:1" x14ac:dyDescent="0.3">
      <c r="A376" s="107"/>
    </row>
    <row r="377" spans="1:1" x14ac:dyDescent="0.3">
      <c r="A377" s="107"/>
    </row>
    <row r="378" spans="1:1" x14ac:dyDescent="0.3">
      <c r="A378" s="107"/>
    </row>
    <row r="379" spans="1:1" x14ac:dyDescent="0.3">
      <c r="A379" s="107"/>
    </row>
    <row r="380" spans="1:1" x14ac:dyDescent="0.3">
      <c r="A380" s="107"/>
    </row>
    <row r="381" spans="1:1" x14ac:dyDescent="0.3">
      <c r="A381" s="107"/>
    </row>
    <row r="382" spans="1:1" x14ac:dyDescent="0.3">
      <c r="A382" s="107"/>
    </row>
    <row r="383" spans="1:1" x14ac:dyDescent="0.3">
      <c r="A383" s="107"/>
    </row>
    <row r="384" spans="1:1" x14ac:dyDescent="0.3">
      <c r="A384" s="107"/>
    </row>
    <row r="385" spans="1:1" x14ac:dyDescent="0.3">
      <c r="A385" s="107"/>
    </row>
    <row r="386" spans="1:1" x14ac:dyDescent="0.3">
      <c r="A386" s="107"/>
    </row>
    <row r="387" spans="1:1" x14ac:dyDescent="0.3">
      <c r="A387" s="107"/>
    </row>
    <row r="388" spans="1:1" x14ac:dyDescent="0.3">
      <c r="A388" s="107"/>
    </row>
    <row r="389" spans="1:1" x14ac:dyDescent="0.3">
      <c r="A389" s="107"/>
    </row>
    <row r="390" spans="1:1" x14ac:dyDescent="0.3">
      <c r="A390" s="107"/>
    </row>
    <row r="391" spans="1:1" x14ac:dyDescent="0.3">
      <c r="A391" s="107"/>
    </row>
    <row r="392" spans="1:1" x14ac:dyDescent="0.3">
      <c r="A392" s="107"/>
    </row>
    <row r="393" spans="1:1" x14ac:dyDescent="0.3">
      <c r="A393" s="107"/>
    </row>
    <row r="394" spans="1:1" x14ac:dyDescent="0.3">
      <c r="A394" s="107"/>
    </row>
    <row r="395" spans="1:1" x14ac:dyDescent="0.3">
      <c r="A395" s="107"/>
    </row>
    <row r="396" spans="1:1" x14ac:dyDescent="0.3">
      <c r="A396" s="107"/>
    </row>
    <row r="397" spans="1:1" x14ac:dyDescent="0.3">
      <c r="A397" s="107"/>
    </row>
    <row r="398" spans="1:1" x14ac:dyDescent="0.3">
      <c r="A398" s="107"/>
    </row>
    <row r="399" spans="1:1" x14ac:dyDescent="0.3">
      <c r="A399" s="107"/>
    </row>
    <row r="400" spans="1:1" x14ac:dyDescent="0.3">
      <c r="A400" s="107"/>
    </row>
    <row r="401" spans="1:1" x14ac:dyDescent="0.3">
      <c r="A401" s="107"/>
    </row>
    <row r="402" spans="1:1" x14ac:dyDescent="0.3">
      <c r="A402" s="107"/>
    </row>
    <row r="403" spans="1:1" x14ac:dyDescent="0.3">
      <c r="A403" s="107"/>
    </row>
    <row r="404" spans="1:1" x14ac:dyDescent="0.3">
      <c r="A404" s="107"/>
    </row>
    <row r="405" spans="1:1" x14ac:dyDescent="0.3">
      <c r="A405" s="107"/>
    </row>
    <row r="406" spans="1:1" x14ac:dyDescent="0.3">
      <c r="A406" s="107"/>
    </row>
    <row r="407" spans="1:1" x14ac:dyDescent="0.3">
      <c r="A407" s="107"/>
    </row>
    <row r="408" spans="1:1" x14ac:dyDescent="0.3">
      <c r="A408" s="107"/>
    </row>
    <row r="409" spans="1:1" x14ac:dyDescent="0.3">
      <c r="A409" s="107"/>
    </row>
    <row r="410" spans="1:1" x14ac:dyDescent="0.3">
      <c r="A410" s="107"/>
    </row>
    <row r="411" spans="1:1" x14ac:dyDescent="0.3">
      <c r="A411" s="107"/>
    </row>
    <row r="412" spans="1:1" x14ac:dyDescent="0.3">
      <c r="A412" s="107"/>
    </row>
    <row r="413" spans="1:1" x14ac:dyDescent="0.3">
      <c r="A413" s="107"/>
    </row>
    <row r="414" spans="1:1" x14ac:dyDescent="0.3">
      <c r="A414" s="107"/>
    </row>
    <row r="415" spans="1:1" x14ac:dyDescent="0.3">
      <c r="A415" s="107"/>
    </row>
    <row r="416" spans="1:1" x14ac:dyDescent="0.3">
      <c r="A416" s="107"/>
    </row>
    <row r="417" spans="1:1" x14ac:dyDescent="0.3">
      <c r="A417" s="107"/>
    </row>
    <row r="418" spans="1:1" x14ac:dyDescent="0.3">
      <c r="A418" s="107"/>
    </row>
    <row r="419" spans="1:1" x14ac:dyDescent="0.3">
      <c r="A419" s="107"/>
    </row>
    <row r="420" spans="1:1" x14ac:dyDescent="0.3">
      <c r="A420" s="107"/>
    </row>
    <row r="421" spans="1:1" x14ac:dyDescent="0.3">
      <c r="A421" s="107"/>
    </row>
    <row r="422" spans="1:1" x14ac:dyDescent="0.3">
      <c r="A422" s="107"/>
    </row>
    <row r="423" spans="1:1" x14ac:dyDescent="0.3">
      <c r="A423" s="107"/>
    </row>
    <row r="424" spans="1:1" x14ac:dyDescent="0.3">
      <c r="A424" s="107"/>
    </row>
    <row r="425" spans="1:1" x14ac:dyDescent="0.3">
      <c r="A425" s="107"/>
    </row>
    <row r="426" spans="1:1" x14ac:dyDescent="0.3">
      <c r="A426" s="107"/>
    </row>
    <row r="427" spans="1:1" x14ac:dyDescent="0.3">
      <c r="A427" s="107"/>
    </row>
    <row r="428" spans="1:1" x14ac:dyDescent="0.3">
      <c r="A428" s="107"/>
    </row>
    <row r="429" spans="1:1" x14ac:dyDescent="0.3">
      <c r="A429" s="107"/>
    </row>
    <row r="430" spans="1:1" x14ac:dyDescent="0.3">
      <c r="A430" s="107"/>
    </row>
    <row r="431" spans="1:1" x14ac:dyDescent="0.3">
      <c r="A431" s="107"/>
    </row>
    <row r="432" spans="1:1" x14ac:dyDescent="0.3">
      <c r="A432" s="107"/>
    </row>
    <row r="433" spans="1:1" x14ac:dyDescent="0.3">
      <c r="A433" s="107"/>
    </row>
    <row r="434" spans="1:1" x14ac:dyDescent="0.3">
      <c r="A434" s="107"/>
    </row>
    <row r="435" spans="1:1" x14ac:dyDescent="0.3">
      <c r="A435" s="107"/>
    </row>
    <row r="436" spans="1:1" x14ac:dyDescent="0.3">
      <c r="A436" s="107"/>
    </row>
    <row r="437" spans="1:1" x14ac:dyDescent="0.3">
      <c r="A437" s="107"/>
    </row>
    <row r="438" spans="1:1" x14ac:dyDescent="0.3">
      <c r="A438" s="107"/>
    </row>
    <row r="439" spans="1:1" x14ac:dyDescent="0.3">
      <c r="A439" s="107"/>
    </row>
    <row r="440" spans="1:1" x14ac:dyDescent="0.3">
      <c r="A440" s="107"/>
    </row>
    <row r="441" spans="1:1" x14ac:dyDescent="0.3">
      <c r="A441" s="107"/>
    </row>
    <row r="442" spans="1:1" x14ac:dyDescent="0.3">
      <c r="A442" s="107"/>
    </row>
    <row r="443" spans="1:1" x14ac:dyDescent="0.3">
      <c r="A443" s="107"/>
    </row>
    <row r="444" spans="1:1" x14ac:dyDescent="0.3">
      <c r="A444" s="107"/>
    </row>
    <row r="445" spans="1:1" x14ac:dyDescent="0.3">
      <c r="A445" s="107"/>
    </row>
    <row r="446" spans="1:1" x14ac:dyDescent="0.3">
      <c r="A446" s="107"/>
    </row>
    <row r="447" spans="1:1" x14ac:dyDescent="0.3">
      <c r="A447" s="107"/>
    </row>
    <row r="448" spans="1:1" x14ac:dyDescent="0.3">
      <c r="A448" s="107"/>
    </row>
    <row r="449" spans="1:1" x14ac:dyDescent="0.3">
      <c r="A449" s="107"/>
    </row>
    <row r="450" spans="1:1" x14ac:dyDescent="0.3">
      <c r="A450" s="107"/>
    </row>
    <row r="451" spans="1:1" x14ac:dyDescent="0.3">
      <c r="A451" s="107"/>
    </row>
    <row r="452" spans="1:1" x14ac:dyDescent="0.3">
      <c r="A452" s="107"/>
    </row>
    <row r="453" spans="1:1" x14ac:dyDescent="0.3">
      <c r="A453" s="107"/>
    </row>
    <row r="454" spans="1:1" x14ac:dyDescent="0.3">
      <c r="A454" s="107"/>
    </row>
    <row r="455" spans="1:1" x14ac:dyDescent="0.3">
      <c r="A455" s="107"/>
    </row>
    <row r="456" spans="1:1" x14ac:dyDescent="0.3">
      <c r="A456" s="107"/>
    </row>
    <row r="457" spans="1:1" x14ac:dyDescent="0.3">
      <c r="A457" s="107"/>
    </row>
    <row r="458" spans="1:1" x14ac:dyDescent="0.3">
      <c r="A458" s="107"/>
    </row>
    <row r="459" spans="1:1" x14ac:dyDescent="0.3">
      <c r="A459" s="107"/>
    </row>
    <row r="460" spans="1:1" x14ac:dyDescent="0.3">
      <c r="A460" s="107"/>
    </row>
    <row r="461" spans="1:1" x14ac:dyDescent="0.3">
      <c r="A461" s="107"/>
    </row>
    <row r="462" spans="1:1" x14ac:dyDescent="0.3">
      <c r="A462" s="107"/>
    </row>
    <row r="463" spans="1:1" x14ac:dyDescent="0.3">
      <c r="A463" s="107"/>
    </row>
    <row r="464" spans="1:1" x14ac:dyDescent="0.3">
      <c r="A464" s="107"/>
    </row>
    <row r="465" spans="1:1" x14ac:dyDescent="0.3">
      <c r="A465" s="107"/>
    </row>
    <row r="466" spans="1:1" x14ac:dyDescent="0.3">
      <c r="A466" s="107"/>
    </row>
    <row r="467" spans="1:1" x14ac:dyDescent="0.3">
      <c r="A467" s="107"/>
    </row>
    <row r="468" spans="1:1" x14ac:dyDescent="0.3">
      <c r="A468" s="107"/>
    </row>
    <row r="469" spans="1:1" x14ac:dyDescent="0.3">
      <c r="A469" s="107"/>
    </row>
    <row r="470" spans="1:1" x14ac:dyDescent="0.3">
      <c r="A470" s="107"/>
    </row>
    <row r="471" spans="1:1" x14ac:dyDescent="0.3">
      <c r="A471" s="107"/>
    </row>
    <row r="472" spans="1:1" x14ac:dyDescent="0.3">
      <c r="A472" s="107"/>
    </row>
    <row r="473" spans="1:1" x14ac:dyDescent="0.3">
      <c r="A473" s="107"/>
    </row>
    <row r="474" spans="1:1" x14ac:dyDescent="0.3">
      <c r="A474" s="107"/>
    </row>
    <row r="475" spans="1:1" x14ac:dyDescent="0.3">
      <c r="A475" s="107"/>
    </row>
    <row r="476" spans="1:1" x14ac:dyDescent="0.3">
      <c r="A476" s="107"/>
    </row>
    <row r="477" spans="1:1" x14ac:dyDescent="0.3">
      <c r="A477" s="107"/>
    </row>
    <row r="478" spans="1:1" x14ac:dyDescent="0.3">
      <c r="A478" s="107"/>
    </row>
    <row r="479" spans="1:1" x14ac:dyDescent="0.3">
      <c r="A479" s="107"/>
    </row>
    <row r="480" spans="1:1" x14ac:dyDescent="0.3">
      <c r="A480" s="107"/>
    </row>
    <row r="481" spans="1:1" x14ac:dyDescent="0.3">
      <c r="A481" s="107"/>
    </row>
    <row r="482" spans="1:1" x14ac:dyDescent="0.3">
      <c r="A482" s="107"/>
    </row>
    <row r="483" spans="1:1" x14ac:dyDescent="0.3">
      <c r="A483" s="107"/>
    </row>
    <row r="484" spans="1:1" x14ac:dyDescent="0.3">
      <c r="A484" s="107"/>
    </row>
    <row r="485" spans="1:1" x14ac:dyDescent="0.3">
      <c r="A485" s="107"/>
    </row>
    <row r="486" spans="1:1" x14ac:dyDescent="0.3">
      <c r="A486" s="107"/>
    </row>
    <row r="487" spans="1:1" x14ac:dyDescent="0.3">
      <c r="A487" s="107"/>
    </row>
    <row r="488" spans="1:1" x14ac:dyDescent="0.3">
      <c r="A488" s="107"/>
    </row>
    <row r="489" spans="1:1" x14ac:dyDescent="0.3">
      <c r="A489" s="107"/>
    </row>
    <row r="490" spans="1:1" x14ac:dyDescent="0.3">
      <c r="A490" s="107"/>
    </row>
    <row r="491" spans="1:1" x14ac:dyDescent="0.3">
      <c r="A491" s="107"/>
    </row>
    <row r="492" spans="1:1" x14ac:dyDescent="0.3">
      <c r="A492" s="107"/>
    </row>
    <row r="493" spans="1:1" x14ac:dyDescent="0.3">
      <c r="A493" s="107"/>
    </row>
    <row r="494" spans="1:1" x14ac:dyDescent="0.3">
      <c r="A494" s="107"/>
    </row>
    <row r="495" spans="1:1" x14ac:dyDescent="0.3">
      <c r="A495" s="107"/>
    </row>
    <row r="496" spans="1:1" x14ac:dyDescent="0.3">
      <c r="A496" s="107"/>
    </row>
    <row r="497" spans="1:1" x14ac:dyDescent="0.3">
      <c r="A497" s="107"/>
    </row>
    <row r="498" spans="1:1" x14ac:dyDescent="0.3">
      <c r="A498" s="107"/>
    </row>
    <row r="499" spans="1:1" x14ac:dyDescent="0.3">
      <c r="A499" s="107"/>
    </row>
    <row r="500" spans="1:1" x14ac:dyDescent="0.3">
      <c r="A500" s="107"/>
    </row>
    <row r="501" spans="1:1" x14ac:dyDescent="0.3">
      <c r="A501" s="107"/>
    </row>
    <row r="502" spans="1:1" x14ac:dyDescent="0.3">
      <c r="A502" s="107"/>
    </row>
    <row r="503" spans="1:1" ht="13.5" thickBot="1" x14ac:dyDescent="0.35">
      <c r="A503" s="151"/>
    </row>
  </sheetData>
  <mergeCells count="16">
    <mergeCell ref="G22:L22"/>
    <mergeCell ref="G4:L4"/>
    <mergeCell ref="A34:C34"/>
    <mergeCell ref="D34:F34"/>
    <mergeCell ref="A19:C19"/>
    <mergeCell ref="A22:A23"/>
    <mergeCell ref="B22:B23"/>
    <mergeCell ref="C22:C23"/>
    <mergeCell ref="D22:E22"/>
    <mergeCell ref="A2:B2"/>
    <mergeCell ref="D2:E2"/>
    <mergeCell ref="A3:C3"/>
    <mergeCell ref="A4:A5"/>
    <mergeCell ref="B4:B5"/>
    <mergeCell ref="C4:C5"/>
    <mergeCell ref="D4:E4"/>
  </mergeCells>
  <conditionalFormatting sqref="A4:B4">
    <cfRule type="cellIs" dxfId="7" priority="10" stopIfTrue="1" operator="lessThan">
      <formula>1</formula>
    </cfRule>
  </conditionalFormatting>
  <conditionalFormatting sqref="A22:B22">
    <cfRule type="cellIs" dxfId="6" priority="1" stopIfTrue="1" operator="lessThan">
      <formula>1</formula>
    </cfRule>
  </conditionalFormatting>
  <conditionalFormatting sqref="B6:B17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4:B32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0"/>
  <sheetViews>
    <sheetView workbookViewId="0">
      <selection activeCell="A2" sqref="A2:E2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customWidth="1"/>
    <col min="4" max="5" width="5.453125" style="28" customWidth="1"/>
    <col min="6" max="8" width="7.1796875" style="28" customWidth="1"/>
    <col min="9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285">
        <f ca="1">TODAY()-1</f>
        <v>46205</v>
      </c>
      <c r="B2" s="285"/>
      <c r="C2" s="285"/>
      <c r="D2" s="285"/>
      <c r="E2" s="285"/>
      <c r="F2" s="28" t="s">
        <v>102</v>
      </c>
      <c r="U2" s="81"/>
    </row>
    <row r="3" spans="1:38" ht="13.5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291" t="s">
        <v>48</v>
      </c>
      <c r="M3" s="292"/>
      <c r="N3" s="293"/>
      <c r="O3" s="297" t="s">
        <v>47</v>
      </c>
      <c r="P3" s="298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83</v>
      </c>
      <c r="Z3" s="276" t="s">
        <v>58</v>
      </c>
      <c r="AA3" s="277"/>
      <c r="AB3" s="277"/>
      <c r="AC3" s="277"/>
      <c r="AD3" s="278"/>
    </row>
    <row r="4" spans="1:38" ht="13.5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294"/>
      <c r="M4" s="295"/>
      <c r="N4" s="296"/>
      <c r="O4" s="299"/>
      <c r="P4" s="300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3.5" thickBot="1" x14ac:dyDescent="0.35">
      <c r="A5" s="287"/>
      <c r="B5" s="110" t="s">
        <v>59</v>
      </c>
      <c r="C5" s="78" t="s">
        <v>44</v>
      </c>
      <c r="D5" s="59" t="s">
        <v>45</v>
      </c>
      <c r="E5" s="95" t="s">
        <v>46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3</v>
      </c>
      <c r="B6" s="111" t="s">
        <v>90</v>
      </c>
      <c r="C6" s="36">
        <f>'1'!C6+'2'!C6+'3'!C6+'4'!C6+'5'!C6+'6'!C6+'7'!C6+'8'!C6+'9'!C6+'10'!C6+'11'!C6+'12'!C6+'13'!C6+'14'!C6+'15'!C6+'16'!C6+'17'!C6+'18'!C6+'19'!C6+'20'!C6+'21'!C6+'22'!C6+'23'!C6+'24'!C6+'25'!C6+'26'!C6+'27'!C6+'28'!C6+'29'!C6+'30'!C6+'31'!C6</f>
        <v>156</v>
      </c>
      <c r="D6" s="34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7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15">
        <f>'1'!F6+'2'!F6+'3'!F6+'4'!F6+'5'!F6+'6'!F6+'7'!F6+'8'!F6+'9'!F6+'10'!F6+'11'!F6+'12'!F6+'13'!F6+'14'!F6+'15'!F6+'16'!F6+'17'!F6+'18'!F6+'19'!F6+'20'!F6+'21'!F6+'22'!F6+'23'!F6+'24'!F6+'25'!F6+'26'!F6+'27'!F6+'28'!F6+'29'!F6+'30'!F6+'31'!F6</f>
        <v>40</v>
      </c>
      <c r="G6" s="34">
        <f>'1'!G6+'2'!G6+'3'!G6+'4'!G6+'5'!G6+'6'!G6+'7'!G6+'8'!G6+'9'!G6+'10'!G6+'11'!G6+'12'!G6+'13'!G6+'14'!G6+'15'!G6+'16'!G6+'17'!G6+'18'!G6+'19'!G6+'20'!G6+'21'!G6+'22'!G6+'23'!G6+'24'!G6+'25'!G6+'26'!G6+'27'!G6+'28'!G6+'29'!G6+'30'!G6+'31'!G6</f>
        <v>40</v>
      </c>
      <c r="H6" s="57">
        <f>'1'!H6+'2'!H6+'3'!H6+'4'!H6+'5'!H6+'6'!H6+'7'!H6+'8'!H6+'9'!H6+'10'!H6+'11'!H6+'12'!H6+'13'!H6+'14'!H6+'15'!H6+'16'!H6+'17'!H6+'18'!H6+'19'!H6+'20'!H6+'21'!H6+'22'!H6+'23'!H6+'24'!H6+'25'!H6+'26'!H6+'27'!H6+'28'!H6+'29'!H6+'30'!H6+'31'!H6</f>
        <v>0</v>
      </c>
      <c r="I6" s="115">
        <f>'1'!I6+'2'!I6+'3'!I6+'4'!I6+'5'!I6+'6'!I6+'7'!I6+'8'!I6+'9'!I6+'10'!I6+'11'!I6+'12'!I6+'13'!I6+'14'!I6+'15'!I6+'16'!I6+'17'!I6+'18'!I6+'19'!I6+'20'!I6+'21'!I6+'22'!I6+'23'!I6+'24'!I6+'25'!I6+'26'!I6+'27'!I6+'28'!I6+'29'!I6+'30'!I6+'31'!I6</f>
        <v>125</v>
      </c>
      <c r="J6" s="34">
        <f>'1'!J6+'2'!J6+'3'!J6+'4'!J6+'5'!J6+'6'!J6+'7'!J6+'8'!J6+'9'!J6+'10'!J6+'11'!J6+'12'!J6+'13'!J6+'14'!J6+'15'!J6+'16'!J6+'17'!J6+'18'!J6+'19'!J6+'20'!J6+'21'!J6+'22'!J6+'23'!J6+'24'!J6+'25'!J6+'26'!J6+'27'!J6+'28'!J6+'29'!J6+'30'!J6+'31'!J6</f>
        <v>145</v>
      </c>
      <c r="K6" s="57">
        <f>'1'!K6+'2'!K6+'3'!K6+'4'!K6+'5'!K6+'6'!K6+'7'!K6+'8'!K6+'9'!K6+'10'!K6+'11'!K6+'12'!K6+'13'!K6+'14'!K6+'15'!K6+'16'!K6+'17'!K6+'18'!K6+'19'!K6+'20'!K6+'21'!K6+'22'!K6+'23'!K6+'24'!K6+'25'!K6+'26'!K6+'27'!K6+'28'!K6+'29'!K6+'30'!K6+'31'!K6</f>
        <v>166</v>
      </c>
      <c r="L6" s="36">
        <f t="shared" ref="L6:L16" si="0">SUM(C6:K6)/40</f>
        <v>16.8</v>
      </c>
      <c r="M6" s="86">
        <f t="shared" ref="M6:M15" si="1">SUMPRODUCT($C$4:$K$4,$C6:$K6)</f>
        <v>41987.92</v>
      </c>
      <c r="N6" s="57">
        <f t="shared" ref="N6:N15" si="2">SUMPRODUCT($C$3:$K$3,$C6:$K6)/1000</f>
        <v>67.28</v>
      </c>
      <c r="O6" s="33"/>
      <c r="P6" s="31"/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5" si="3">SUM(Q6:S6)</f>
        <v>#REF!</v>
      </c>
      <c r="U6" s="69">
        <f t="shared" ref="U6:U15" si="4">SUM(C6:E6)*$U$3</f>
        <v>5.4600000000000009</v>
      </c>
      <c r="V6" s="70">
        <f t="shared" ref="V6:V15" si="5">SUM(F6:H6)*$V$3</f>
        <v>0</v>
      </c>
      <c r="W6" s="70">
        <f t="shared" ref="W6:W15" si="6">SUM(I6:K6)*$W$3</f>
        <v>0</v>
      </c>
      <c r="X6" s="71">
        <f t="shared" ref="X6:X15" si="7">SUM(U6:W6)</f>
        <v>5.4600000000000009</v>
      </c>
      <c r="Y6" s="65"/>
      <c r="Z6" s="107"/>
      <c r="AA6" s="34"/>
      <c r="AB6" s="105" t="e">
        <f t="shared" ref="AB6:AB16" si="8">AA6/Z6</f>
        <v>#DIV/0!</v>
      </c>
      <c r="AC6" s="29" t="e">
        <f t="shared" ref="AC6:AC16" si="9">M6/AA6</f>
        <v>#DIV/0!</v>
      </c>
      <c r="AD6" s="35"/>
      <c r="AF6" s="96">
        <f t="shared" ref="AF6:AF16" si="10">SUM(C6:E6)/40</f>
        <v>3.9</v>
      </c>
      <c r="AG6" s="94">
        <f t="shared" ref="AG6:AG16" si="11">SUM(F6:H6)/40</f>
        <v>2</v>
      </c>
      <c r="AH6" s="97">
        <f t="shared" ref="AH6:AH16" si="12">SUM(E6:G6)/40</f>
        <v>2</v>
      </c>
      <c r="AJ6" s="154">
        <f t="shared" ref="AJ6:AJ15" si="13">AF6/SUM(AF6:AH6)</f>
        <v>0.49367088607594933</v>
      </c>
      <c r="AK6" s="154">
        <f t="shared" ref="AK6:AK16" si="14">AG6/SUM(AF6:AH6)</f>
        <v>0.25316455696202528</v>
      </c>
      <c r="AL6" s="154">
        <f t="shared" ref="AL6:AL16" si="15">AH6/SUM(AF6:AH6)</f>
        <v>0.25316455696202528</v>
      </c>
    </row>
    <row r="7" spans="1:38" x14ac:dyDescent="0.3">
      <c r="A7" s="30">
        <v>4</v>
      </c>
      <c r="B7" s="111" t="s">
        <v>91</v>
      </c>
      <c r="C7" s="36">
        <f>'1'!C7+'2'!C7+'3'!C7+'4'!C7+'5'!C7+'6'!C7+'7'!C7+'8'!C7+'9'!C7+'10'!C7+'11'!C7+'12'!C7+'13'!C7+'14'!C7+'15'!C7+'16'!C7+'17'!C7+'18'!C7+'19'!C7+'20'!C7+'21'!C7+'22'!C7+'23'!C7+'24'!C7+'25'!C7+'26'!C7+'27'!C7+'28'!C7+'29'!C7+'30'!C7+'31'!C7</f>
        <v>78</v>
      </c>
      <c r="D7" s="34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7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15">
        <f>'1'!F7+'2'!F7+'3'!F7+'4'!F7+'5'!F7+'6'!F7+'7'!F7+'8'!F7+'9'!F7+'10'!F7+'11'!F7+'12'!F7+'13'!F7+'14'!F7+'15'!F7+'16'!F7+'17'!F7+'18'!F7+'19'!F7+'20'!F7+'21'!F7+'22'!F7+'23'!F7+'24'!F7+'25'!F7+'26'!F7+'27'!F7+'28'!F7+'29'!F7+'30'!F7+'31'!F7</f>
        <v>46</v>
      </c>
      <c r="G7" s="34">
        <f>'1'!G7+'2'!G7+'3'!G7+'4'!G7+'5'!G7+'6'!G7+'7'!G7+'8'!G7+'9'!G7+'10'!G7+'11'!G7+'12'!G7+'13'!G7+'14'!G7+'15'!G7+'16'!G7+'17'!G7+'18'!G7+'19'!G7+'20'!G7+'21'!G7+'22'!G7+'23'!G7+'24'!G7+'25'!G7+'26'!G7+'27'!G7+'28'!G7+'29'!G7+'30'!G7+'31'!G7</f>
        <v>112</v>
      </c>
      <c r="H7" s="57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15">
        <f>'1'!I7+'2'!I7+'3'!I7+'4'!I7+'5'!I7+'6'!I7+'7'!I7+'8'!I7+'9'!I7+'10'!I7+'11'!I7+'12'!I7+'13'!I7+'14'!I7+'15'!I7+'16'!I7+'17'!I7+'18'!I7+'19'!I7+'20'!I7+'21'!I7+'22'!I7+'23'!I7+'24'!I7+'25'!I7+'26'!I7+'27'!I7+'28'!I7+'29'!I7+'30'!I7+'31'!I7</f>
        <v>117</v>
      </c>
      <c r="J7" s="34">
        <f>'1'!J7+'2'!J7+'3'!J7+'4'!J7+'5'!J7+'6'!J7+'7'!J7+'8'!J7+'9'!J7+'10'!J7+'11'!J7+'12'!J7+'13'!J7+'14'!J7+'15'!J7+'16'!J7+'17'!J7+'18'!J7+'19'!J7+'20'!J7+'21'!J7+'22'!J7+'23'!J7+'24'!J7+'25'!J7+'26'!J7+'27'!J7+'28'!J7+'29'!J7+'30'!J7+'31'!J7</f>
        <v>149</v>
      </c>
      <c r="K7" s="57">
        <f>'1'!K7+'2'!K7+'3'!K7+'4'!K7+'5'!K7+'6'!K7+'7'!K7+'8'!K7+'9'!K7+'10'!K7+'11'!K7+'12'!K7+'13'!K7+'14'!K7+'15'!K7+'16'!K7+'17'!K7+'18'!K7+'19'!K7+'20'!K7+'21'!K7+'22'!K7+'23'!K7+'24'!K7+'25'!K7+'26'!K7+'27'!K7+'28'!K7+'29'!K7+'30'!K7+'31'!K7</f>
        <v>167</v>
      </c>
      <c r="L7" s="36">
        <f t="shared" si="0"/>
        <v>16.725000000000001</v>
      </c>
      <c r="M7" s="86">
        <f t="shared" si="1"/>
        <v>42802.134999999995</v>
      </c>
      <c r="N7" s="57">
        <f t="shared" si="2"/>
        <v>67.7</v>
      </c>
      <c r="O7" s="33"/>
      <c r="P7" s="31"/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3"/>
        <v>#REF!</v>
      </c>
      <c r="U7" s="69">
        <f t="shared" si="4"/>
        <v>2.7300000000000004</v>
      </c>
      <c r="V7" s="70">
        <f t="shared" si="5"/>
        <v>0</v>
      </c>
      <c r="W7" s="70">
        <f t="shared" si="6"/>
        <v>0</v>
      </c>
      <c r="X7" s="71">
        <f t="shared" si="7"/>
        <v>2.7300000000000004</v>
      </c>
      <c r="Y7" s="65"/>
      <c r="Z7" s="107"/>
      <c r="AA7" s="34"/>
      <c r="AB7" s="105" t="e">
        <f t="shared" si="8"/>
        <v>#DIV/0!</v>
      </c>
      <c r="AC7" s="29" t="e">
        <f t="shared" si="9"/>
        <v>#DIV/0!</v>
      </c>
      <c r="AD7" s="35"/>
      <c r="AF7" s="96">
        <f t="shared" si="10"/>
        <v>1.95</v>
      </c>
      <c r="AG7" s="94">
        <f t="shared" si="11"/>
        <v>3.95</v>
      </c>
      <c r="AH7" s="97">
        <f t="shared" si="12"/>
        <v>3.95</v>
      </c>
      <c r="AJ7" s="154">
        <f t="shared" si="13"/>
        <v>0.19796954314720808</v>
      </c>
      <c r="AK7" s="154">
        <f t="shared" si="14"/>
        <v>0.40101522842639592</v>
      </c>
      <c r="AL7" s="154">
        <f t="shared" si="15"/>
        <v>0.40101522842639592</v>
      </c>
    </row>
    <row r="8" spans="1:38" x14ac:dyDescent="0.3">
      <c r="A8" s="30">
        <v>5</v>
      </c>
      <c r="B8" s="111" t="s">
        <v>92</v>
      </c>
      <c r="C8" s="36">
        <f>'1'!C8+'2'!C8+'3'!C8+'4'!C8+'5'!C8+'6'!C8+'7'!C8+'8'!C8+'9'!C8+'10'!C8+'11'!C8+'12'!C8+'13'!C8+'14'!C8+'15'!C8+'16'!C8+'17'!C8+'18'!C8+'19'!C8+'20'!C8+'21'!C8+'22'!C8+'23'!C8+'24'!C8+'25'!C8+'26'!C8+'27'!C8+'28'!C8+'29'!C8+'30'!C8+'31'!C8</f>
        <v>328</v>
      </c>
      <c r="D8" s="34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7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15">
        <f>'1'!F8+'2'!F8+'3'!F8+'4'!F8+'5'!F8+'6'!F8+'7'!F8+'8'!F8+'9'!F8+'10'!F8+'11'!F8+'12'!F8+'13'!F8+'14'!F8+'15'!F8+'16'!F8+'17'!F8+'18'!F8+'19'!F8+'20'!F8+'21'!F8+'22'!F8+'23'!F8+'24'!F8+'25'!F8+'26'!F8+'27'!F8+'28'!F8+'29'!F8+'30'!F8+'31'!F8</f>
        <v>56</v>
      </c>
      <c r="G8" s="34">
        <f>'1'!G8+'2'!G8+'3'!G8+'4'!G8+'5'!G8+'6'!G8+'7'!G8+'8'!G8+'9'!G8+'10'!G8+'11'!G8+'12'!G8+'13'!G8+'14'!G8+'15'!G8+'16'!G8+'17'!G8+'18'!G8+'19'!G8+'20'!G8+'21'!G8+'22'!G8+'23'!G8+'24'!G8+'25'!G8+'26'!G8+'27'!G8+'28'!G8+'29'!G8+'30'!G8+'31'!G8</f>
        <v>46</v>
      </c>
      <c r="H8" s="57">
        <f>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15">
        <f>'1'!I8+'2'!I8+'3'!I8+'4'!I8+'5'!I8+'6'!I8+'7'!I8+'8'!I8+'9'!I8+'10'!I8+'11'!I8+'12'!I8+'13'!I8+'14'!I8+'15'!I8+'16'!I8+'17'!I8+'18'!I8+'19'!I8+'20'!I8+'21'!I8+'22'!I8+'23'!I8+'24'!I8+'25'!I8+'26'!I8+'27'!I8+'28'!I8+'29'!I8+'30'!I8+'31'!I8</f>
        <v>65</v>
      </c>
      <c r="J8" s="34">
        <f>'1'!J8+'2'!J8+'3'!J8+'4'!J8+'5'!J8+'6'!J8+'7'!J8+'8'!J8+'9'!J8+'10'!J8+'11'!J8+'12'!J8+'13'!J8+'14'!J8+'15'!J8+'16'!J8+'17'!J8+'18'!J8+'19'!J8+'20'!J8+'21'!J8+'22'!J8+'23'!J8+'24'!J8+'25'!J8+'26'!J8+'27'!J8+'28'!J8+'29'!J8+'30'!J8+'31'!J8</f>
        <v>60</v>
      </c>
      <c r="K8" s="57">
        <f>'1'!K8+'2'!K8+'3'!K8+'4'!K8+'5'!K8+'6'!K8+'7'!K8+'8'!K8+'9'!K8+'10'!K8+'11'!K8+'12'!K8+'13'!K8+'14'!K8+'15'!K8+'16'!K8+'17'!K8+'18'!K8+'19'!K8+'20'!K8+'21'!K8+'22'!K8+'23'!K8+'24'!K8+'25'!K8+'26'!K8+'27'!K8+'28'!K8+'29'!K8+'30'!K8+'31'!K8</f>
        <v>71</v>
      </c>
      <c r="L8" s="36">
        <f t="shared" si="0"/>
        <v>15.65</v>
      </c>
      <c r="M8" s="86">
        <f t="shared" si="1"/>
        <v>32456.055000000004</v>
      </c>
      <c r="N8" s="57">
        <f t="shared" si="2"/>
        <v>50.34</v>
      </c>
      <c r="O8" s="33"/>
      <c r="P8" s="31"/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3"/>
        <v>#REF!</v>
      </c>
      <c r="U8" s="69">
        <f t="shared" si="4"/>
        <v>11.48</v>
      </c>
      <c r="V8" s="70">
        <f t="shared" si="5"/>
        <v>0</v>
      </c>
      <c r="W8" s="70">
        <f t="shared" si="6"/>
        <v>0</v>
      </c>
      <c r="X8" s="71">
        <f t="shared" si="7"/>
        <v>11.48</v>
      </c>
      <c r="Y8" s="65"/>
      <c r="Z8" s="107"/>
      <c r="AA8" s="34"/>
      <c r="AB8" s="105" t="e">
        <f t="shared" si="8"/>
        <v>#DIV/0!</v>
      </c>
      <c r="AC8" s="29" t="e">
        <f t="shared" si="9"/>
        <v>#DIV/0!</v>
      </c>
      <c r="AD8" s="35"/>
      <c r="AF8" s="96">
        <f t="shared" si="10"/>
        <v>8.1999999999999993</v>
      </c>
      <c r="AG8" s="94">
        <f t="shared" si="11"/>
        <v>2.5499999999999998</v>
      </c>
      <c r="AH8" s="97">
        <f t="shared" si="12"/>
        <v>2.5499999999999998</v>
      </c>
      <c r="AJ8" s="154">
        <f t="shared" si="13"/>
        <v>0.61654135338345861</v>
      </c>
      <c r="AK8" s="154">
        <f t="shared" si="14"/>
        <v>0.19172932330827067</v>
      </c>
      <c r="AL8" s="154">
        <f t="shared" si="15"/>
        <v>0.19172932330827067</v>
      </c>
    </row>
    <row r="9" spans="1:38" x14ac:dyDescent="0.3">
      <c r="A9" s="30">
        <v>6</v>
      </c>
      <c r="B9" s="111" t="s">
        <v>93</v>
      </c>
      <c r="C9" s="36">
        <f>'1'!C9+'2'!C9+'3'!C9+'4'!C9+'5'!C9+'6'!C9+'7'!C9+'8'!C9+'9'!C9+'10'!C9+'11'!C9+'12'!C9+'13'!C9+'14'!C9+'15'!C9+'16'!C9+'17'!C9+'18'!C9+'19'!C9+'20'!C9+'21'!C9+'22'!C9+'23'!C9+'24'!C9+'25'!C9+'26'!C9+'27'!C9+'28'!C9+'29'!C9+'30'!C9+'31'!C9</f>
        <v>52</v>
      </c>
      <c r="D9" s="34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7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15">
        <f>'1'!F9+'2'!F9+'3'!F9+'4'!F9+'5'!F9+'6'!F9+'7'!F9+'8'!F9+'9'!F9+'10'!F9+'11'!F9+'12'!F9+'13'!F9+'14'!F9+'15'!F9+'16'!F9+'17'!F9+'18'!F9+'19'!F9+'20'!F9+'21'!F9+'22'!F9+'23'!F9+'24'!F9+'25'!F9+'26'!F9+'27'!F9+'28'!F9+'29'!F9+'30'!F9+'31'!F9</f>
        <v>72</v>
      </c>
      <c r="G9" s="34">
        <f>'1'!G9+'2'!G9+'3'!G9+'4'!G9+'5'!G9+'6'!G9+'7'!G9+'8'!G9+'9'!G9+'10'!G9+'11'!G9+'12'!G9+'13'!G9+'14'!G9+'15'!G9+'16'!G9+'17'!G9+'18'!G9+'19'!G9+'20'!G9+'21'!G9+'22'!G9+'23'!G9+'24'!G9+'25'!G9+'26'!G9+'27'!G9+'28'!G9+'29'!G9+'30'!G9+'31'!G9</f>
        <v>63</v>
      </c>
      <c r="H9" s="57">
        <f>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15">
        <f>'1'!I9+'2'!I9+'3'!I9+'4'!I9+'5'!I9+'6'!I9+'7'!I9+'8'!I9+'9'!I9+'10'!I9+'11'!I9+'12'!I9+'13'!I9+'14'!I9+'15'!I9+'16'!I9+'17'!I9+'18'!I9+'19'!I9+'20'!I9+'21'!I9+'22'!I9+'23'!I9+'24'!I9+'25'!I9+'26'!I9+'27'!I9+'28'!I9+'29'!I9+'30'!I9+'31'!I9</f>
        <v>61</v>
      </c>
      <c r="J9" s="34">
        <f>'1'!J9+'2'!J9+'3'!J9+'4'!J9+'5'!J9+'6'!J9+'7'!J9+'8'!J9+'9'!J9+'10'!J9+'11'!J9+'12'!J9+'13'!J9+'14'!J9+'15'!J9+'16'!J9+'17'!J9+'18'!J9+'19'!J9+'20'!J9+'21'!J9+'22'!J9+'23'!J9+'24'!J9+'25'!J9+'26'!J9+'27'!J9+'28'!J9+'29'!J9+'30'!J9+'31'!J9</f>
        <v>61</v>
      </c>
      <c r="K9" s="57">
        <f>'1'!K9+'2'!K9+'3'!K9+'4'!K9+'5'!K9+'6'!K9+'7'!K9+'8'!K9+'9'!K9+'10'!K9+'11'!K9+'12'!K9+'13'!K9+'14'!K9+'15'!K9+'16'!K9+'17'!K9+'18'!K9+'19'!K9+'20'!K9+'21'!K9+'22'!K9+'23'!K9+'24'!K9+'25'!K9+'26'!K9+'27'!K9+'28'!K9+'29'!K9+'30'!K9+'31'!K9</f>
        <v>142</v>
      </c>
      <c r="L9" s="36">
        <f t="shared" si="0"/>
        <v>11.275</v>
      </c>
      <c r="M9" s="86">
        <f t="shared" si="1"/>
        <v>28299.357499999998</v>
      </c>
      <c r="N9" s="57">
        <f t="shared" si="2"/>
        <v>44.25</v>
      </c>
      <c r="O9" s="33"/>
      <c r="P9" s="31"/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3"/>
        <v>#REF!</v>
      </c>
      <c r="U9" s="69">
        <f t="shared" si="4"/>
        <v>1.8200000000000003</v>
      </c>
      <c r="V9" s="70">
        <f t="shared" si="5"/>
        <v>0</v>
      </c>
      <c r="W9" s="70">
        <f t="shared" si="6"/>
        <v>0</v>
      </c>
      <c r="X9" s="71">
        <f t="shared" si="7"/>
        <v>1.8200000000000003</v>
      </c>
      <c r="Y9" s="65"/>
      <c r="Z9" s="107"/>
      <c r="AA9" s="34"/>
      <c r="AB9" s="105" t="e">
        <f t="shared" si="8"/>
        <v>#DIV/0!</v>
      </c>
      <c r="AC9" s="29" t="e">
        <f t="shared" si="9"/>
        <v>#DIV/0!</v>
      </c>
      <c r="AD9" s="35"/>
      <c r="AF9" s="96">
        <f t="shared" si="10"/>
        <v>1.3</v>
      </c>
      <c r="AG9" s="94">
        <f t="shared" si="11"/>
        <v>3.375</v>
      </c>
      <c r="AH9" s="97">
        <f t="shared" si="12"/>
        <v>3.375</v>
      </c>
      <c r="AJ9" s="154">
        <f t="shared" si="13"/>
        <v>0.16149068322981366</v>
      </c>
      <c r="AK9" s="154">
        <f t="shared" si="14"/>
        <v>0.41925465838509313</v>
      </c>
      <c r="AL9" s="154">
        <f t="shared" si="15"/>
        <v>0.41925465838509313</v>
      </c>
    </row>
    <row r="10" spans="1:38" x14ac:dyDescent="0.3">
      <c r="A10" s="30">
        <v>7</v>
      </c>
      <c r="B10" s="111" t="s">
        <v>99</v>
      </c>
      <c r="C10" s="36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560</v>
      </c>
      <c r="D10" s="34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7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15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79</v>
      </c>
      <c r="G10" s="34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80</v>
      </c>
      <c r="H10" s="57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15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166</v>
      </c>
      <c r="J10" s="34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106</v>
      </c>
      <c r="K10" s="57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88</v>
      </c>
      <c r="L10" s="36">
        <f t="shared" ref="L10" si="16">SUM(C10:K10)/40</f>
        <v>26.975000000000001</v>
      </c>
      <c r="M10" s="86">
        <f t="shared" si="1"/>
        <v>56460.737499999996</v>
      </c>
      <c r="N10" s="57">
        <f t="shared" si="2"/>
        <v>87.93</v>
      </c>
      <c r="O10" s="33"/>
      <c r="P10" s="31"/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17">SUM(Q10:S10)</f>
        <v>#REF!</v>
      </c>
      <c r="U10" s="69">
        <f t="shared" ref="U10" si="18">SUM(C10:E10)*$U$3</f>
        <v>19.600000000000001</v>
      </c>
      <c r="V10" s="70">
        <f t="shared" ref="V10" si="19">SUM(F10:H10)*$V$3</f>
        <v>0</v>
      </c>
      <c r="W10" s="70">
        <f t="shared" ref="W10" si="20">SUM(I10:K10)*$W$3</f>
        <v>0</v>
      </c>
      <c r="X10" s="71">
        <f t="shared" ref="X10" si="21">SUM(U10:W10)</f>
        <v>19.600000000000001</v>
      </c>
      <c r="Y10" s="65"/>
      <c r="Z10" s="107"/>
      <c r="AA10" s="34"/>
      <c r="AB10" s="105" t="e">
        <f t="shared" ref="AB10" si="22">AA10/Z10</f>
        <v>#DIV/0!</v>
      </c>
      <c r="AC10" s="29" t="e">
        <f t="shared" ref="AC10" si="23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9</v>
      </c>
      <c r="B11" s="111" t="s">
        <v>94</v>
      </c>
      <c r="C11" s="36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0</v>
      </c>
      <c r="D11" s="34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7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15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720</v>
      </c>
      <c r="G11" s="34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680</v>
      </c>
      <c r="H11" s="57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15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1000</v>
      </c>
      <c r="J11" s="34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1000</v>
      </c>
      <c r="K11" s="57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1080</v>
      </c>
      <c r="L11" s="36">
        <f t="shared" si="0"/>
        <v>112</v>
      </c>
      <c r="M11" s="86">
        <f t="shared" si="1"/>
        <v>297178.7</v>
      </c>
      <c r="N11" s="57">
        <f t="shared" si="2"/>
        <v>467.6</v>
      </c>
      <c r="O11" s="33"/>
      <c r="P11" s="31"/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3"/>
        <v>#REF!</v>
      </c>
      <c r="U11" s="69">
        <f t="shared" si="4"/>
        <v>0</v>
      </c>
      <c r="V11" s="70">
        <f t="shared" si="5"/>
        <v>0</v>
      </c>
      <c r="W11" s="70">
        <f t="shared" si="6"/>
        <v>0</v>
      </c>
      <c r="X11" s="71">
        <f t="shared" si="7"/>
        <v>0</v>
      </c>
      <c r="Y11" s="65"/>
      <c r="Z11" s="107"/>
      <c r="AA11" s="34"/>
      <c r="AB11" s="105" t="e">
        <f t="shared" si="8"/>
        <v>#DIV/0!</v>
      </c>
      <c r="AC11" s="29" t="e">
        <f t="shared" si="9"/>
        <v>#DIV/0!</v>
      </c>
      <c r="AD11" s="35"/>
      <c r="AF11" s="96">
        <f t="shared" si="10"/>
        <v>0</v>
      </c>
      <c r="AG11" s="94">
        <f t="shared" si="11"/>
        <v>35</v>
      </c>
      <c r="AH11" s="97">
        <f t="shared" si="12"/>
        <v>35</v>
      </c>
      <c r="AJ11" s="154">
        <f t="shared" si="13"/>
        <v>0</v>
      </c>
      <c r="AK11" s="154">
        <f t="shared" si="14"/>
        <v>0.5</v>
      </c>
      <c r="AL11" s="154">
        <f t="shared" si="15"/>
        <v>0.5</v>
      </c>
    </row>
    <row r="12" spans="1:38" x14ac:dyDescent="0.3">
      <c r="A12" s="30">
        <v>10</v>
      </c>
      <c r="B12" s="111" t="s">
        <v>95</v>
      </c>
      <c r="C12" s="36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0</v>
      </c>
      <c r="D12" s="34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57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15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34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0</v>
      </c>
      <c r="H12" s="57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115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0</v>
      </c>
      <c r="J12" s="34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2" s="57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0</v>
      </c>
      <c r="L12" s="36">
        <f t="shared" si="0"/>
        <v>0</v>
      </c>
      <c r="M12" s="86">
        <f t="shared" si="1"/>
        <v>0</v>
      </c>
      <c r="N12" s="57">
        <f t="shared" si="2"/>
        <v>0</v>
      </c>
      <c r="O12" s="33"/>
      <c r="P12" s="31"/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3"/>
        <v>#REF!</v>
      </c>
      <c r="U12" s="69">
        <f t="shared" si="4"/>
        <v>0</v>
      </c>
      <c r="V12" s="70">
        <f t="shared" si="5"/>
        <v>0</v>
      </c>
      <c r="W12" s="70">
        <f t="shared" si="6"/>
        <v>0</v>
      </c>
      <c r="X12" s="71">
        <f t="shared" si="7"/>
        <v>0</v>
      </c>
      <c r="Y12" s="65"/>
      <c r="Z12" s="107"/>
      <c r="AA12" s="34"/>
      <c r="AB12" s="105" t="e">
        <f t="shared" si="8"/>
        <v>#DIV/0!</v>
      </c>
      <c r="AC12" s="29" t="e">
        <f t="shared" si="9"/>
        <v>#DIV/0!</v>
      </c>
      <c r="AD12" s="35"/>
      <c r="AF12" s="96">
        <f t="shared" si="10"/>
        <v>0</v>
      </c>
      <c r="AG12" s="94">
        <f t="shared" si="11"/>
        <v>0</v>
      </c>
      <c r="AH12" s="97">
        <f t="shared" si="12"/>
        <v>0</v>
      </c>
      <c r="AJ12" s="154" t="e">
        <f t="shared" si="13"/>
        <v>#DIV/0!</v>
      </c>
      <c r="AK12" s="154" t="e">
        <f t="shared" si="14"/>
        <v>#DIV/0!</v>
      </c>
      <c r="AL12" s="154" t="e">
        <f t="shared" si="15"/>
        <v>#DIV/0!</v>
      </c>
    </row>
    <row r="13" spans="1:38" x14ac:dyDescent="0.3">
      <c r="A13" s="30">
        <v>11</v>
      </c>
      <c r="B13" s="111" t="s">
        <v>96</v>
      </c>
      <c r="C13" s="36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34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7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15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4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57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15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0</v>
      </c>
      <c r="J13" s="34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57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0</v>
      </c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3"/>
        <v>#REF!</v>
      </c>
      <c r="U13" s="69">
        <f t="shared" si="4"/>
        <v>0</v>
      </c>
      <c r="V13" s="70">
        <f t="shared" si="5"/>
        <v>0</v>
      </c>
      <c r="W13" s="70">
        <f t="shared" si="6"/>
        <v>0</v>
      </c>
      <c r="X13" s="71">
        <f t="shared" si="7"/>
        <v>0</v>
      </c>
      <c r="Y13" s="65"/>
      <c r="Z13" s="107"/>
      <c r="AA13" s="34"/>
      <c r="AB13" s="105" t="e">
        <f t="shared" si="8"/>
        <v>#DIV/0!</v>
      </c>
      <c r="AC13" s="29" t="e">
        <f t="shared" si="9"/>
        <v>#DIV/0!</v>
      </c>
      <c r="AD13" s="35"/>
      <c r="AF13" s="96">
        <f t="shared" si="10"/>
        <v>0</v>
      </c>
      <c r="AG13" s="94">
        <f t="shared" si="11"/>
        <v>0</v>
      </c>
      <c r="AH13" s="97">
        <f t="shared" si="12"/>
        <v>0</v>
      </c>
      <c r="AJ13" s="154" t="e">
        <f t="shared" si="13"/>
        <v>#DIV/0!</v>
      </c>
      <c r="AK13" s="154" t="e">
        <f t="shared" si="14"/>
        <v>#DIV/0!</v>
      </c>
      <c r="AL13" s="154" t="e">
        <f t="shared" si="15"/>
        <v>#DIV/0!</v>
      </c>
    </row>
    <row r="14" spans="1:38" x14ac:dyDescent="0.3">
      <c r="A14" s="30">
        <v>12</v>
      </c>
      <c r="B14" s="112" t="s">
        <v>97</v>
      </c>
      <c r="C14" s="36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0</v>
      </c>
      <c r="D14" s="34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57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15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34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0</v>
      </c>
      <c r="H14" s="57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115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0</v>
      </c>
      <c r="J14" s="34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57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0</v>
      </c>
      <c r="L14" s="36">
        <f t="shared" ref="L14" si="24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" si="25">SUM(Q14:S14)</f>
        <v>#REF!</v>
      </c>
      <c r="U14" s="69">
        <f t="shared" ref="U14" si="26">SUM(C14:E14)*$U$3</f>
        <v>0</v>
      </c>
      <c r="V14" s="70">
        <f t="shared" ref="V14" si="27">SUM(F14:H14)*$V$3</f>
        <v>0</v>
      </c>
      <c r="W14" s="70">
        <f t="shared" ref="W14" si="28">SUM(I14:K14)*$W$3</f>
        <v>0</v>
      </c>
      <c r="X14" s="71">
        <f t="shared" ref="X14" si="29">SUM(U14:W14)</f>
        <v>0</v>
      </c>
      <c r="Y14" s="65"/>
      <c r="Z14" s="107"/>
      <c r="AA14" s="34"/>
      <c r="AB14" s="105" t="e">
        <f t="shared" ref="AB14" si="30">AA14/Z14</f>
        <v>#DIV/0!</v>
      </c>
      <c r="AC14" s="29" t="e">
        <f t="shared" ref="AC14" si="31">M14/AA14</f>
        <v>#DIV/0!</v>
      </c>
      <c r="AD14" s="35"/>
      <c r="AF14" s="96">
        <f t="shared" ref="AF14" si="32">SUM(C14:E14)/40</f>
        <v>0</v>
      </c>
      <c r="AG14" s="94">
        <f t="shared" ref="AG14" si="33">SUM(F14:H14)/40</f>
        <v>0</v>
      </c>
      <c r="AH14" s="97">
        <f t="shared" ref="AH14" si="34">SUM(E14:G14)/40</f>
        <v>0</v>
      </c>
      <c r="AJ14" s="154" t="e">
        <f t="shared" ref="AJ14" si="35">AF14/SUM(AF14:AH14)</f>
        <v>#DIV/0!</v>
      </c>
      <c r="AK14" s="154" t="e">
        <f t="shared" ref="AK14" si="36">AG14/SUM(AF14:AH14)</f>
        <v>#DIV/0!</v>
      </c>
      <c r="AL14" s="154" t="e">
        <f t="shared" ref="AL14" si="37">AH14/SUM(AF14:AH14)</f>
        <v>#DIV/0!</v>
      </c>
    </row>
    <row r="15" spans="1:38" ht="13.5" thickBot="1" x14ac:dyDescent="0.35">
      <c r="A15" s="30">
        <v>13</v>
      </c>
      <c r="B15" s="112" t="s">
        <v>103</v>
      </c>
      <c r="C15" s="36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89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8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16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9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0</v>
      </c>
      <c r="H15" s="57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116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0</v>
      </c>
      <c r="J15" s="89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58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0</v>
      </c>
      <c r="L15" s="47">
        <f t="shared" si="0"/>
        <v>0</v>
      </c>
      <c r="M15" s="87">
        <f t="shared" si="1"/>
        <v>0</v>
      </c>
      <c r="N15" s="58">
        <f t="shared" si="2"/>
        <v>0</v>
      </c>
      <c r="O15" s="49"/>
      <c r="P15" s="46"/>
      <c r="Q15" s="125" t="e">
        <f>SUMPRODUCT($C$4:$E$4,#REF!)*$Q$3</f>
        <v>#REF!</v>
      </c>
      <c r="R15" s="126" t="e">
        <f>SUMPRODUCT($F$4:$H$4,#REF!)*$R$3</f>
        <v>#REF!</v>
      </c>
      <c r="S15" s="126" t="e">
        <f>SUMPRODUCT($I$4:$K$4,#REF!)*$S$3</f>
        <v>#REF!</v>
      </c>
      <c r="T15" s="85" t="e">
        <f t="shared" si="3"/>
        <v>#REF!</v>
      </c>
      <c r="U15" s="72">
        <f t="shared" si="4"/>
        <v>0</v>
      </c>
      <c r="V15" s="73">
        <f t="shared" si="5"/>
        <v>0</v>
      </c>
      <c r="W15" s="73">
        <f t="shared" si="6"/>
        <v>0</v>
      </c>
      <c r="X15" s="74">
        <f t="shared" si="7"/>
        <v>0</v>
      </c>
      <c r="Y15" s="65"/>
      <c r="Z15" s="107"/>
      <c r="AA15" s="34"/>
      <c r="AB15" s="105" t="e">
        <f t="shared" si="8"/>
        <v>#DIV/0!</v>
      </c>
      <c r="AC15" s="29" t="e">
        <f t="shared" si="9"/>
        <v>#DIV/0!</v>
      </c>
      <c r="AD15" s="35"/>
      <c r="AF15" s="98">
        <f t="shared" si="10"/>
        <v>0</v>
      </c>
      <c r="AG15" s="99">
        <f t="shared" si="11"/>
        <v>0</v>
      </c>
      <c r="AH15" s="100">
        <f t="shared" si="12"/>
        <v>0</v>
      </c>
      <c r="AJ15" s="154" t="e">
        <f t="shared" si="13"/>
        <v>#DIV/0!</v>
      </c>
      <c r="AK15" s="154" t="e">
        <f t="shared" si="14"/>
        <v>#DIV/0!</v>
      </c>
      <c r="AL15" s="154" t="e">
        <f t="shared" si="15"/>
        <v>#DIV/0!</v>
      </c>
    </row>
    <row r="16" spans="1:38" ht="13.5" thickBot="1" x14ac:dyDescent="0.35">
      <c r="A16" s="301" t="s">
        <v>48</v>
      </c>
      <c r="B16" s="302"/>
      <c r="C16" s="50">
        <f t="shared" ref="C16:K16" si="38">SUM(C6:C15)</f>
        <v>1174</v>
      </c>
      <c r="D16" s="51">
        <f t="shared" si="38"/>
        <v>0</v>
      </c>
      <c r="E16" s="53">
        <f t="shared" si="38"/>
        <v>0</v>
      </c>
      <c r="F16" s="113">
        <f t="shared" si="38"/>
        <v>1013</v>
      </c>
      <c r="G16" s="51">
        <f t="shared" si="38"/>
        <v>1021</v>
      </c>
      <c r="H16" s="53">
        <f t="shared" si="38"/>
        <v>0</v>
      </c>
      <c r="I16" s="113">
        <f t="shared" si="38"/>
        <v>1534</v>
      </c>
      <c r="J16" s="51">
        <f t="shared" si="38"/>
        <v>1521</v>
      </c>
      <c r="K16" s="53">
        <f t="shared" si="38"/>
        <v>1714</v>
      </c>
      <c r="L16" s="50">
        <f t="shared" si="0"/>
        <v>199.42500000000001</v>
      </c>
      <c r="M16" s="88">
        <f t="shared" ref="M16:AA16" si="39">SUM(M6:M15)</f>
        <v>499184.90500000003</v>
      </c>
      <c r="N16" s="53">
        <f t="shared" si="39"/>
        <v>785.1</v>
      </c>
      <c r="O16" s="113">
        <f t="shared" si="39"/>
        <v>0</v>
      </c>
      <c r="P16" s="52">
        <f t="shared" si="39"/>
        <v>0</v>
      </c>
      <c r="Q16" s="127" t="e">
        <f t="shared" si="39"/>
        <v>#REF!</v>
      </c>
      <c r="R16" s="128" t="e">
        <f t="shared" si="39"/>
        <v>#REF!</v>
      </c>
      <c r="S16" s="128" t="e">
        <f t="shared" si="39"/>
        <v>#REF!</v>
      </c>
      <c r="T16" s="122" t="e">
        <f t="shared" si="39"/>
        <v>#REF!</v>
      </c>
      <c r="U16" s="66">
        <f t="shared" si="39"/>
        <v>41.09</v>
      </c>
      <c r="V16" s="67">
        <f t="shared" si="39"/>
        <v>0</v>
      </c>
      <c r="W16" s="67">
        <f t="shared" si="39"/>
        <v>0</v>
      </c>
      <c r="X16" s="68">
        <f t="shared" si="39"/>
        <v>41.09</v>
      </c>
      <c r="Y16" s="32">
        <f t="shared" si="39"/>
        <v>0</v>
      </c>
      <c r="Z16" s="37">
        <f t="shared" si="39"/>
        <v>0</v>
      </c>
      <c r="AA16" s="38">
        <f t="shared" si="39"/>
        <v>0</v>
      </c>
      <c r="AB16" s="108" t="e">
        <f t="shared" si="8"/>
        <v>#DIV/0!</v>
      </c>
      <c r="AC16" s="108" t="e">
        <f t="shared" si="9"/>
        <v>#DIV/0!</v>
      </c>
      <c r="AD16" s="43">
        <f>SUM(AD6:AD15)</f>
        <v>0</v>
      </c>
      <c r="AF16" s="102">
        <f t="shared" si="10"/>
        <v>29.35</v>
      </c>
      <c r="AG16" s="103">
        <f t="shared" si="11"/>
        <v>50.85</v>
      </c>
      <c r="AH16" s="104">
        <f t="shared" si="12"/>
        <v>50.85</v>
      </c>
      <c r="AJ16" s="155">
        <f t="shared" ref="AJ16" si="40">AF16/SUM(AF16:AH16)</f>
        <v>0.2239603204883632</v>
      </c>
      <c r="AK16" s="155">
        <f t="shared" si="14"/>
        <v>0.38801983975581839</v>
      </c>
      <c r="AL16" s="155">
        <f t="shared" si="15"/>
        <v>0.38801983975581839</v>
      </c>
    </row>
    <row r="17" spans="1:28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AA17" s="83"/>
    </row>
    <row r="18" spans="1:28" ht="13.5" thickBot="1" x14ac:dyDescent="0.35"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8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8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  <c r="Y20" s="28">
        <v>3907</v>
      </c>
      <c r="Z20" s="28">
        <v>2021</v>
      </c>
    </row>
    <row r="21" spans="1:28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41">SUM(Q21:S21)</f>
        <v>#REF!</v>
      </c>
      <c r="U21" s="141">
        <f t="shared" ref="U21:U84" si="42">SUM(C21:E21)*$U$3</f>
        <v>0.35000000000000003</v>
      </c>
      <c r="V21" s="142">
        <f t="shared" ref="V21:V84" si="43">SUM(F21:H21)*$V$3</f>
        <v>0</v>
      </c>
      <c r="W21" s="142">
        <f t="shared" ref="W21:W84" si="44">SUM(I21:K21)*$W$3</f>
        <v>0</v>
      </c>
      <c r="X21" s="143">
        <f t="shared" ref="X21:X84" si="45">SUM(U21:W21)</f>
        <v>0.35000000000000003</v>
      </c>
      <c r="Y21" s="28">
        <f>Y20/40</f>
        <v>97.674999999999997</v>
      </c>
      <c r="Z21" s="28">
        <f>Z20/40</f>
        <v>50.524999999999999</v>
      </c>
      <c r="AB21" s="28">
        <f>Y21-Z21</f>
        <v>47.15</v>
      </c>
    </row>
    <row r="22" spans="1:28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6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41"/>
        <v>#REF!</v>
      </c>
      <c r="U22" s="69">
        <f t="shared" si="42"/>
        <v>0</v>
      </c>
      <c r="V22" s="70">
        <f t="shared" si="43"/>
        <v>0</v>
      </c>
      <c r="W22" s="70">
        <f t="shared" si="44"/>
        <v>0</v>
      </c>
      <c r="X22" s="71">
        <f t="shared" si="45"/>
        <v>0</v>
      </c>
    </row>
    <row r="23" spans="1:28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6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1"/>
        <v>#REF!</v>
      </c>
      <c r="U23" s="69">
        <f t="shared" si="42"/>
        <v>0</v>
      </c>
      <c r="V23" s="70">
        <f t="shared" si="43"/>
        <v>0</v>
      </c>
      <c r="W23" s="70">
        <f t="shared" si="44"/>
        <v>0</v>
      </c>
      <c r="X23" s="71">
        <f t="shared" si="45"/>
        <v>0</v>
      </c>
    </row>
    <row r="24" spans="1:28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6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1"/>
        <v>#REF!</v>
      </c>
      <c r="U24" s="69">
        <f t="shared" si="42"/>
        <v>0</v>
      </c>
      <c r="V24" s="70">
        <f t="shared" si="43"/>
        <v>0</v>
      </c>
      <c r="W24" s="70">
        <f t="shared" si="44"/>
        <v>0</v>
      </c>
      <c r="X24" s="71">
        <f t="shared" si="45"/>
        <v>0</v>
      </c>
    </row>
    <row r="25" spans="1:28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6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1"/>
        <v>#REF!</v>
      </c>
      <c r="U25" s="69">
        <f t="shared" si="42"/>
        <v>0</v>
      </c>
      <c r="V25" s="70">
        <f t="shared" si="43"/>
        <v>0</v>
      </c>
      <c r="W25" s="70">
        <f t="shared" si="44"/>
        <v>0</v>
      </c>
      <c r="X25" s="71">
        <f t="shared" si="45"/>
        <v>0</v>
      </c>
    </row>
    <row r="26" spans="1:28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6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1"/>
        <v>#REF!</v>
      </c>
      <c r="U26" s="69">
        <f t="shared" si="42"/>
        <v>0</v>
      </c>
      <c r="V26" s="70">
        <f t="shared" si="43"/>
        <v>0</v>
      </c>
      <c r="W26" s="70">
        <f t="shared" si="44"/>
        <v>0</v>
      </c>
      <c r="X26" s="71">
        <f t="shared" si="45"/>
        <v>0</v>
      </c>
    </row>
    <row r="27" spans="1:28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6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1"/>
        <v>#REF!</v>
      </c>
      <c r="U27" s="69">
        <f t="shared" si="42"/>
        <v>0</v>
      </c>
      <c r="V27" s="70">
        <f t="shared" si="43"/>
        <v>0</v>
      </c>
      <c r="W27" s="70">
        <f t="shared" si="44"/>
        <v>0</v>
      </c>
      <c r="X27" s="71">
        <f t="shared" si="45"/>
        <v>0</v>
      </c>
    </row>
    <row r="28" spans="1:28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6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1"/>
        <v>#REF!</v>
      </c>
      <c r="U28" s="69">
        <f t="shared" si="42"/>
        <v>0</v>
      </c>
      <c r="V28" s="70">
        <f t="shared" si="43"/>
        <v>0</v>
      </c>
      <c r="W28" s="70">
        <f t="shared" si="44"/>
        <v>0</v>
      </c>
      <c r="X28" s="71">
        <f t="shared" si="45"/>
        <v>0</v>
      </c>
    </row>
    <row r="29" spans="1:28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6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1"/>
        <v>#REF!</v>
      </c>
      <c r="U29" s="69">
        <f t="shared" si="42"/>
        <v>0</v>
      </c>
      <c r="V29" s="70">
        <f t="shared" si="43"/>
        <v>0</v>
      </c>
      <c r="W29" s="70">
        <f t="shared" si="44"/>
        <v>0</v>
      </c>
      <c r="X29" s="71">
        <f t="shared" si="45"/>
        <v>0</v>
      </c>
    </row>
    <row r="30" spans="1:28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6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1"/>
        <v>#REF!</v>
      </c>
      <c r="U30" s="69">
        <f t="shared" si="42"/>
        <v>0</v>
      </c>
      <c r="V30" s="70">
        <f t="shared" si="43"/>
        <v>0</v>
      </c>
      <c r="W30" s="70">
        <f t="shared" si="44"/>
        <v>0</v>
      </c>
      <c r="X30" s="71">
        <f t="shared" si="45"/>
        <v>0</v>
      </c>
    </row>
    <row r="31" spans="1:28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6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1"/>
        <v>#REF!</v>
      </c>
      <c r="U31" s="69">
        <f t="shared" si="42"/>
        <v>0</v>
      </c>
      <c r="V31" s="70">
        <f t="shared" si="43"/>
        <v>0</v>
      </c>
      <c r="W31" s="70">
        <f t="shared" si="44"/>
        <v>0</v>
      </c>
      <c r="X31" s="71">
        <f t="shared" si="45"/>
        <v>0</v>
      </c>
    </row>
    <row r="32" spans="1:28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6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1"/>
        <v>#REF!</v>
      </c>
      <c r="U32" s="69">
        <f t="shared" si="42"/>
        <v>0</v>
      </c>
      <c r="V32" s="70">
        <f t="shared" si="43"/>
        <v>0</v>
      </c>
      <c r="W32" s="70">
        <f t="shared" si="44"/>
        <v>0</v>
      </c>
      <c r="X32" s="71">
        <f t="shared" si="45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6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1"/>
        <v>#REF!</v>
      </c>
      <c r="U33" s="69">
        <f t="shared" si="42"/>
        <v>0</v>
      </c>
      <c r="V33" s="70">
        <f t="shared" si="43"/>
        <v>0</v>
      </c>
      <c r="W33" s="70">
        <f t="shared" si="44"/>
        <v>0</v>
      </c>
      <c r="X33" s="71">
        <f t="shared" si="45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6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1"/>
        <v>#REF!</v>
      </c>
      <c r="U34" s="69">
        <f t="shared" si="42"/>
        <v>0</v>
      </c>
      <c r="V34" s="70">
        <f t="shared" si="43"/>
        <v>0</v>
      </c>
      <c r="W34" s="70">
        <f t="shared" si="44"/>
        <v>0</v>
      </c>
      <c r="X34" s="71">
        <f t="shared" si="45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6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1"/>
        <v>#REF!</v>
      </c>
      <c r="U35" s="69">
        <f t="shared" si="42"/>
        <v>0</v>
      </c>
      <c r="V35" s="70">
        <f t="shared" si="43"/>
        <v>0</v>
      </c>
      <c r="W35" s="70">
        <f t="shared" si="44"/>
        <v>0</v>
      </c>
      <c r="X35" s="71">
        <f t="shared" si="45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6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1"/>
        <v>#REF!</v>
      </c>
      <c r="U36" s="69">
        <f t="shared" si="42"/>
        <v>0</v>
      </c>
      <c r="V36" s="70">
        <f t="shared" si="43"/>
        <v>0</v>
      </c>
      <c r="W36" s="70">
        <f t="shared" si="44"/>
        <v>0</v>
      </c>
      <c r="X36" s="71">
        <f t="shared" si="45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6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1"/>
        <v>#REF!</v>
      </c>
      <c r="U37" s="69">
        <f t="shared" si="42"/>
        <v>0</v>
      </c>
      <c r="V37" s="70">
        <f t="shared" si="43"/>
        <v>0</v>
      </c>
      <c r="W37" s="70">
        <f t="shared" si="44"/>
        <v>0</v>
      </c>
      <c r="X37" s="71">
        <f t="shared" si="45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6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1"/>
        <v>#REF!</v>
      </c>
      <c r="U38" s="69">
        <f t="shared" si="42"/>
        <v>0</v>
      </c>
      <c r="V38" s="70">
        <f t="shared" si="43"/>
        <v>0</v>
      </c>
      <c r="W38" s="70">
        <f t="shared" si="44"/>
        <v>0</v>
      </c>
      <c r="X38" s="71">
        <f t="shared" si="45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6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1"/>
        <v>#REF!</v>
      </c>
      <c r="U39" s="69">
        <f t="shared" si="42"/>
        <v>0</v>
      </c>
      <c r="V39" s="70">
        <f t="shared" si="43"/>
        <v>0</v>
      </c>
      <c r="W39" s="70">
        <f t="shared" si="44"/>
        <v>0</v>
      </c>
      <c r="X39" s="71">
        <f t="shared" si="45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6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1"/>
        <v>#REF!</v>
      </c>
      <c r="U40" s="69">
        <f t="shared" si="42"/>
        <v>0</v>
      </c>
      <c r="V40" s="70">
        <f t="shared" si="43"/>
        <v>0</v>
      </c>
      <c r="W40" s="70">
        <f t="shared" si="44"/>
        <v>0</v>
      </c>
      <c r="X40" s="71">
        <f t="shared" si="45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6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1"/>
        <v>#REF!</v>
      </c>
      <c r="U41" s="69">
        <f t="shared" si="42"/>
        <v>0</v>
      </c>
      <c r="V41" s="70">
        <f t="shared" si="43"/>
        <v>0</v>
      </c>
      <c r="W41" s="70">
        <f t="shared" si="44"/>
        <v>0</v>
      </c>
      <c r="X41" s="71">
        <f t="shared" si="45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6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1"/>
        <v>#REF!</v>
      </c>
      <c r="U42" s="69">
        <f t="shared" si="42"/>
        <v>0</v>
      </c>
      <c r="V42" s="70">
        <f t="shared" si="43"/>
        <v>0</v>
      </c>
      <c r="W42" s="70">
        <f t="shared" si="44"/>
        <v>0</v>
      </c>
      <c r="X42" s="71">
        <f t="shared" si="45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6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1"/>
        <v>#REF!</v>
      </c>
      <c r="U43" s="69">
        <f t="shared" si="42"/>
        <v>0</v>
      </c>
      <c r="V43" s="70">
        <f t="shared" si="43"/>
        <v>0</v>
      </c>
      <c r="W43" s="70">
        <f t="shared" si="44"/>
        <v>0</v>
      </c>
      <c r="X43" s="71">
        <f t="shared" si="45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6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1"/>
        <v>#REF!</v>
      </c>
      <c r="U44" s="69">
        <f t="shared" si="42"/>
        <v>0</v>
      </c>
      <c r="V44" s="70">
        <f t="shared" si="43"/>
        <v>0</v>
      </c>
      <c r="W44" s="70">
        <f t="shared" si="44"/>
        <v>0</v>
      </c>
      <c r="X44" s="71">
        <f t="shared" si="45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6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1"/>
        <v>#REF!</v>
      </c>
      <c r="U45" s="69">
        <f t="shared" si="42"/>
        <v>0</v>
      </c>
      <c r="V45" s="70">
        <f t="shared" si="43"/>
        <v>0</v>
      </c>
      <c r="W45" s="70">
        <f t="shared" si="44"/>
        <v>0</v>
      </c>
      <c r="X45" s="71">
        <f t="shared" si="45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6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1"/>
        <v>#REF!</v>
      </c>
      <c r="U46" s="69">
        <f t="shared" si="42"/>
        <v>0</v>
      </c>
      <c r="V46" s="70">
        <f t="shared" si="43"/>
        <v>0</v>
      </c>
      <c r="W46" s="70">
        <f t="shared" si="44"/>
        <v>0</v>
      </c>
      <c r="X46" s="71">
        <f t="shared" si="45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6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1"/>
        <v>#REF!</v>
      </c>
      <c r="U47" s="69">
        <f t="shared" si="42"/>
        <v>0</v>
      </c>
      <c r="V47" s="70">
        <f t="shared" si="43"/>
        <v>0</v>
      </c>
      <c r="W47" s="70">
        <f t="shared" si="44"/>
        <v>0</v>
      </c>
      <c r="X47" s="71">
        <f t="shared" si="45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6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1"/>
        <v>#REF!</v>
      </c>
      <c r="U48" s="69">
        <f t="shared" si="42"/>
        <v>0</v>
      </c>
      <c r="V48" s="70">
        <f t="shared" si="43"/>
        <v>0</v>
      </c>
      <c r="W48" s="70">
        <f t="shared" si="44"/>
        <v>0</v>
      </c>
      <c r="X48" s="71">
        <f t="shared" si="45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6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1"/>
        <v>#REF!</v>
      </c>
      <c r="U49" s="69">
        <f t="shared" si="42"/>
        <v>0</v>
      </c>
      <c r="V49" s="70">
        <f t="shared" si="43"/>
        <v>0</v>
      </c>
      <c r="W49" s="70">
        <f t="shared" si="44"/>
        <v>0</v>
      </c>
      <c r="X49" s="71">
        <f t="shared" si="45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6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1"/>
        <v>#REF!</v>
      </c>
      <c r="U50" s="69">
        <f t="shared" si="42"/>
        <v>0</v>
      </c>
      <c r="V50" s="70">
        <f t="shared" si="43"/>
        <v>0</v>
      </c>
      <c r="W50" s="70">
        <f t="shared" si="44"/>
        <v>0</v>
      </c>
      <c r="X50" s="71">
        <f t="shared" si="45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6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1"/>
        <v>#REF!</v>
      </c>
      <c r="U51" s="69">
        <f t="shared" si="42"/>
        <v>0</v>
      </c>
      <c r="V51" s="70">
        <f t="shared" si="43"/>
        <v>0</v>
      </c>
      <c r="W51" s="70">
        <f t="shared" si="44"/>
        <v>0</v>
      </c>
      <c r="X51" s="71">
        <f t="shared" si="45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6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1"/>
        <v>#REF!</v>
      </c>
      <c r="U52" s="69">
        <f t="shared" si="42"/>
        <v>0</v>
      </c>
      <c r="V52" s="70">
        <f t="shared" si="43"/>
        <v>0</v>
      </c>
      <c r="W52" s="70">
        <f t="shared" si="44"/>
        <v>0</v>
      </c>
      <c r="X52" s="71">
        <f t="shared" si="45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6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1"/>
        <v>#REF!</v>
      </c>
      <c r="U53" s="69">
        <f t="shared" si="42"/>
        <v>0</v>
      </c>
      <c r="V53" s="70">
        <f t="shared" si="43"/>
        <v>0</v>
      </c>
      <c r="W53" s="70">
        <f t="shared" si="44"/>
        <v>0</v>
      </c>
      <c r="X53" s="71">
        <f t="shared" si="45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6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1"/>
        <v>#REF!</v>
      </c>
      <c r="U54" s="69">
        <f t="shared" si="42"/>
        <v>0</v>
      </c>
      <c r="V54" s="70">
        <f t="shared" si="43"/>
        <v>0</v>
      </c>
      <c r="W54" s="70">
        <f t="shared" si="44"/>
        <v>0</v>
      </c>
      <c r="X54" s="71">
        <f t="shared" si="45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6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1"/>
        <v>#REF!</v>
      </c>
      <c r="U55" s="69">
        <f t="shared" si="42"/>
        <v>0</v>
      </c>
      <c r="V55" s="70">
        <f t="shared" si="43"/>
        <v>0</v>
      </c>
      <c r="W55" s="70">
        <f t="shared" si="44"/>
        <v>0</v>
      </c>
      <c r="X55" s="71">
        <f t="shared" si="45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6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1"/>
        <v>#REF!</v>
      </c>
      <c r="U56" s="69">
        <f t="shared" si="42"/>
        <v>0</v>
      </c>
      <c r="V56" s="70">
        <f t="shared" si="43"/>
        <v>0</v>
      </c>
      <c r="W56" s="70">
        <f t="shared" si="44"/>
        <v>0</v>
      </c>
      <c r="X56" s="71">
        <f t="shared" si="45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6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1"/>
        <v>#REF!</v>
      </c>
      <c r="U57" s="69">
        <f t="shared" si="42"/>
        <v>0</v>
      </c>
      <c r="V57" s="70">
        <f t="shared" si="43"/>
        <v>0</v>
      </c>
      <c r="W57" s="70">
        <f t="shared" si="44"/>
        <v>0</v>
      </c>
      <c r="X57" s="71">
        <f t="shared" si="45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6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1"/>
        <v>#REF!</v>
      </c>
      <c r="U58" s="69">
        <f t="shared" si="42"/>
        <v>0</v>
      </c>
      <c r="V58" s="70">
        <f t="shared" si="43"/>
        <v>0</v>
      </c>
      <c r="W58" s="70">
        <f t="shared" si="44"/>
        <v>0</v>
      </c>
      <c r="X58" s="71">
        <f t="shared" si="45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6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1"/>
        <v>#REF!</v>
      </c>
      <c r="U59" s="69">
        <f t="shared" si="42"/>
        <v>0</v>
      </c>
      <c r="V59" s="70">
        <f t="shared" si="43"/>
        <v>0</v>
      </c>
      <c r="W59" s="70">
        <f t="shared" si="44"/>
        <v>0</v>
      </c>
      <c r="X59" s="71">
        <f t="shared" si="45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6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1"/>
        <v>#REF!</v>
      </c>
      <c r="U60" s="69">
        <f t="shared" si="42"/>
        <v>0</v>
      </c>
      <c r="V60" s="70">
        <f t="shared" si="43"/>
        <v>0</v>
      </c>
      <c r="W60" s="70">
        <f t="shared" si="44"/>
        <v>0</v>
      </c>
      <c r="X60" s="71">
        <f t="shared" si="45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6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1"/>
        <v>#REF!</v>
      </c>
      <c r="U61" s="69">
        <f t="shared" si="42"/>
        <v>0</v>
      </c>
      <c r="V61" s="70">
        <f t="shared" si="43"/>
        <v>0</v>
      </c>
      <c r="W61" s="70">
        <f t="shared" si="44"/>
        <v>0</v>
      </c>
      <c r="X61" s="71">
        <f t="shared" si="45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6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1"/>
        <v>#REF!</v>
      </c>
      <c r="U62" s="69">
        <f t="shared" si="42"/>
        <v>0</v>
      </c>
      <c r="V62" s="70">
        <f t="shared" si="43"/>
        <v>0</v>
      </c>
      <c r="W62" s="70">
        <f t="shared" si="44"/>
        <v>0</v>
      </c>
      <c r="X62" s="71">
        <f t="shared" si="45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6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1"/>
        <v>#REF!</v>
      </c>
      <c r="U63" s="69">
        <f t="shared" si="42"/>
        <v>0</v>
      </c>
      <c r="V63" s="70">
        <f t="shared" si="43"/>
        <v>0</v>
      </c>
      <c r="W63" s="70">
        <f t="shared" si="44"/>
        <v>0</v>
      </c>
      <c r="X63" s="71">
        <f t="shared" si="45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6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1"/>
        <v>#REF!</v>
      </c>
      <c r="U64" s="69">
        <f t="shared" si="42"/>
        <v>0</v>
      </c>
      <c r="V64" s="70">
        <f t="shared" si="43"/>
        <v>0</v>
      </c>
      <c r="W64" s="70">
        <f t="shared" si="44"/>
        <v>0</v>
      </c>
      <c r="X64" s="71">
        <f t="shared" si="45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6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1"/>
        <v>#REF!</v>
      </c>
      <c r="U65" s="69">
        <f t="shared" si="42"/>
        <v>0</v>
      </c>
      <c r="V65" s="70">
        <f t="shared" si="43"/>
        <v>0</v>
      </c>
      <c r="W65" s="70">
        <f t="shared" si="44"/>
        <v>0</v>
      </c>
      <c r="X65" s="71">
        <f t="shared" si="45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6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1"/>
        <v>#REF!</v>
      </c>
      <c r="U66" s="69">
        <f t="shared" si="42"/>
        <v>0</v>
      </c>
      <c r="V66" s="70">
        <f t="shared" si="43"/>
        <v>0</v>
      </c>
      <c r="W66" s="70">
        <f t="shared" si="44"/>
        <v>0</v>
      </c>
      <c r="X66" s="71">
        <f t="shared" si="45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6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1"/>
        <v>#REF!</v>
      </c>
      <c r="U67" s="69">
        <f t="shared" si="42"/>
        <v>0</v>
      </c>
      <c r="V67" s="70">
        <f t="shared" si="43"/>
        <v>0</v>
      </c>
      <c r="W67" s="70">
        <f t="shared" si="44"/>
        <v>0</v>
      </c>
      <c r="X67" s="71">
        <f t="shared" si="45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6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1"/>
        <v>#REF!</v>
      </c>
      <c r="U68" s="69">
        <f t="shared" si="42"/>
        <v>0</v>
      </c>
      <c r="V68" s="70">
        <f t="shared" si="43"/>
        <v>0</v>
      </c>
      <c r="W68" s="70">
        <f t="shared" si="44"/>
        <v>0</v>
      </c>
      <c r="X68" s="71">
        <f t="shared" si="45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6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1"/>
        <v>#REF!</v>
      </c>
      <c r="U69" s="69">
        <f t="shared" si="42"/>
        <v>0</v>
      </c>
      <c r="V69" s="70">
        <f t="shared" si="43"/>
        <v>0</v>
      </c>
      <c r="W69" s="70">
        <f t="shared" si="44"/>
        <v>0</v>
      </c>
      <c r="X69" s="71">
        <f t="shared" si="45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6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1"/>
        <v>#REF!</v>
      </c>
      <c r="U70" s="69">
        <f t="shared" si="42"/>
        <v>0</v>
      </c>
      <c r="V70" s="70">
        <f t="shared" si="43"/>
        <v>0</v>
      </c>
      <c r="W70" s="70">
        <f t="shared" si="44"/>
        <v>0</v>
      </c>
      <c r="X70" s="71">
        <f t="shared" si="45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6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1"/>
        <v>#REF!</v>
      </c>
      <c r="U71" s="69">
        <f t="shared" si="42"/>
        <v>0</v>
      </c>
      <c r="V71" s="70">
        <f t="shared" si="43"/>
        <v>0</v>
      </c>
      <c r="W71" s="70">
        <f t="shared" si="44"/>
        <v>0</v>
      </c>
      <c r="X71" s="71">
        <f t="shared" si="45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6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1"/>
        <v>#REF!</v>
      </c>
      <c r="U72" s="69">
        <f t="shared" si="42"/>
        <v>0</v>
      </c>
      <c r="V72" s="70">
        <f t="shared" si="43"/>
        <v>0</v>
      </c>
      <c r="W72" s="70">
        <f t="shared" si="44"/>
        <v>0</v>
      </c>
      <c r="X72" s="71">
        <f t="shared" si="45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6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1"/>
        <v>#REF!</v>
      </c>
      <c r="U73" s="69">
        <f t="shared" si="42"/>
        <v>0</v>
      </c>
      <c r="V73" s="70">
        <f t="shared" si="43"/>
        <v>0</v>
      </c>
      <c r="W73" s="70">
        <f t="shared" si="44"/>
        <v>0</v>
      </c>
      <c r="X73" s="71">
        <f t="shared" si="45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6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1"/>
        <v>#REF!</v>
      </c>
      <c r="U74" s="69">
        <f t="shared" si="42"/>
        <v>0</v>
      </c>
      <c r="V74" s="70">
        <f t="shared" si="43"/>
        <v>0</v>
      </c>
      <c r="W74" s="70">
        <f t="shared" si="44"/>
        <v>0</v>
      </c>
      <c r="X74" s="71">
        <f t="shared" si="45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6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1"/>
        <v>#REF!</v>
      </c>
      <c r="U75" s="69">
        <f t="shared" si="42"/>
        <v>0</v>
      </c>
      <c r="V75" s="70">
        <f t="shared" si="43"/>
        <v>0</v>
      </c>
      <c r="W75" s="70">
        <f t="shared" si="44"/>
        <v>0</v>
      </c>
      <c r="X75" s="71">
        <f t="shared" si="45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6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1"/>
        <v>#REF!</v>
      </c>
      <c r="U76" s="69">
        <f t="shared" si="42"/>
        <v>0</v>
      </c>
      <c r="V76" s="70">
        <f t="shared" si="43"/>
        <v>0</v>
      </c>
      <c r="W76" s="70">
        <f t="shared" si="44"/>
        <v>0</v>
      </c>
      <c r="X76" s="71">
        <f t="shared" si="45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6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1"/>
        <v>#REF!</v>
      </c>
      <c r="U77" s="69">
        <f t="shared" si="42"/>
        <v>0</v>
      </c>
      <c r="V77" s="70">
        <f t="shared" si="43"/>
        <v>0</v>
      </c>
      <c r="W77" s="70">
        <f t="shared" si="44"/>
        <v>0</v>
      </c>
      <c r="X77" s="71">
        <f t="shared" si="45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6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1"/>
        <v>#REF!</v>
      </c>
      <c r="U78" s="69">
        <f t="shared" si="42"/>
        <v>0</v>
      </c>
      <c r="V78" s="70">
        <f t="shared" si="43"/>
        <v>0</v>
      </c>
      <c r="W78" s="70">
        <f t="shared" si="44"/>
        <v>0</v>
      </c>
      <c r="X78" s="71">
        <f t="shared" si="45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6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1"/>
        <v>#REF!</v>
      </c>
      <c r="U79" s="69">
        <f t="shared" si="42"/>
        <v>0</v>
      </c>
      <c r="V79" s="70">
        <f t="shared" si="43"/>
        <v>0</v>
      </c>
      <c r="W79" s="70">
        <f t="shared" si="44"/>
        <v>0</v>
      </c>
      <c r="X79" s="71">
        <f t="shared" si="45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6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1"/>
        <v>#REF!</v>
      </c>
      <c r="U80" s="69">
        <f t="shared" si="42"/>
        <v>0</v>
      </c>
      <c r="V80" s="70">
        <f t="shared" si="43"/>
        <v>0</v>
      </c>
      <c r="W80" s="70">
        <f t="shared" si="44"/>
        <v>0</v>
      </c>
      <c r="X80" s="71">
        <f t="shared" si="45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6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1"/>
        <v>#REF!</v>
      </c>
      <c r="U81" s="69">
        <f t="shared" si="42"/>
        <v>0</v>
      </c>
      <c r="V81" s="70">
        <f t="shared" si="43"/>
        <v>0</v>
      </c>
      <c r="W81" s="70">
        <f t="shared" si="44"/>
        <v>0</v>
      </c>
      <c r="X81" s="71">
        <f t="shared" si="45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6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1"/>
        <v>#REF!</v>
      </c>
      <c r="U82" s="69">
        <f t="shared" si="42"/>
        <v>0</v>
      </c>
      <c r="V82" s="70">
        <f t="shared" si="43"/>
        <v>0</v>
      </c>
      <c r="W82" s="70">
        <f t="shared" si="44"/>
        <v>0</v>
      </c>
      <c r="X82" s="71">
        <f t="shared" si="45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6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1"/>
        <v>#REF!</v>
      </c>
      <c r="U83" s="69">
        <f t="shared" si="42"/>
        <v>0</v>
      </c>
      <c r="V83" s="70">
        <f t="shared" si="43"/>
        <v>0</v>
      </c>
      <c r="W83" s="70">
        <f t="shared" si="44"/>
        <v>0</v>
      </c>
      <c r="X83" s="71">
        <f t="shared" si="45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6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1"/>
        <v>#REF!</v>
      </c>
      <c r="U84" s="69">
        <f t="shared" si="42"/>
        <v>0</v>
      </c>
      <c r="V84" s="70">
        <f t="shared" si="43"/>
        <v>0</v>
      </c>
      <c r="W84" s="70">
        <f t="shared" si="44"/>
        <v>0</v>
      </c>
      <c r="X84" s="71">
        <f t="shared" si="45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6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7">SUM(Q85:S85)</f>
        <v>#REF!</v>
      </c>
      <c r="U85" s="69">
        <f t="shared" ref="U85:U148" si="48">SUM(C85:E85)*$U$3</f>
        <v>0</v>
      </c>
      <c r="V85" s="70">
        <f t="shared" ref="V85:V148" si="49">SUM(F85:H85)*$V$3</f>
        <v>0</v>
      </c>
      <c r="W85" s="70">
        <f t="shared" ref="W85:W148" si="50">SUM(I85:K85)*$W$3</f>
        <v>0</v>
      </c>
      <c r="X85" s="71">
        <f t="shared" ref="X85:X148" si="51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52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7"/>
        <v>#REF!</v>
      </c>
      <c r="U86" s="69">
        <f t="shared" si="48"/>
        <v>0</v>
      </c>
      <c r="V86" s="70">
        <f t="shared" si="49"/>
        <v>0</v>
      </c>
      <c r="W86" s="70">
        <f t="shared" si="50"/>
        <v>0</v>
      </c>
      <c r="X86" s="71">
        <f t="shared" si="51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52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7"/>
        <v>#REF!</v>
      </c>
      <c r="U87" s="69">
        <f t="shared" si="48"/>
        <v>0</v>
      </c>
      <c r="V87" s="70">
        <f t="shared" si="49"/>
        <v>0</v>
      </c>
      <c r="W87" s="70">
        <f t="shared" si="50"/>
        <v>0</v>
      </c>
      <c r="X87" s="71">
        <f t="shared" si="51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52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7"/>
        <v>#REF!</v>
      </c>
      <c r="U88" s="69">
        <f t="shared" si="48"/>
        <v>0</v>
      </c>
      <c r="V88" s="70">
        <f t="shared" si="49"/>
        <v>0</v>
      </c>
      <c r="W88" s="70">
        <f t="shared" si="50"/>
        <v>0</v>
      </c>
      <c r="X88" s="71">
        <f t="shared" si="51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52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7"/>
        <v>#REF!</v>
      </c>
      <c r="U89" s="69">
        <f t="shared" si="48"/>
        <v>0</v>
      </c>
      <c r="V89" s="70">
        <f t="shared" si="49"/>
        <v>0</v>
      </c>
      <c r="W89" s="70">
        <f t="shared" si="50"/>
        <v>0</v>
      </c>
      <c r="X89" s="71">
        <f t="shared" si="51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52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7"/>
        <v>#REF!</v>
      </c>
      <c r="U90" s="69">
        <f t="shared" si="48"/>
        <v>0</v>
      </c>
      <c r="V90" s="70">
        <f t="shared" si="49"/>
        <v>0</v>
      </c>
      <c r="W90" s="70">
        <f t="shared" si="50"/>
        <v>0</v>
      </c>
      <c r="X90" s="71">
        <f t="shared" si="51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52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7"/>
        <v>#REF!</v>
      </c>
      <c r="U91" s="69">
        <f t="shared" si="48"/>
        <v>0</v>
      </c>
      <c r="V91" s="70">
        <f t="shared" si="49"/>
        <v>0</v>
      </c>
      <c r="W91" s="70">
        <f t="shared" si="50"/>
        <v>0</v>
      </c>
      <c r="X91" s="71">
        <f t="shared" si="51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52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7"/>
        <v>#REF!</v>
      </c>
      <c r="U92" s="69">
        <f t="shared" si="48"/>
        <v>0</v>
      </c>
      <c r="V92" s="70">
        <f t="shared" si="49"/>
        <v>0</v>
      </c>
      <c r="W92" s="70">
        <f t="shared" si="50"/>
        <v>0</v>
      </c>
      <c r="X92" s="71">
        <f t="shared" si="51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52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7"/>
        <v>#REF!</v>
      </c>
      <c r="U93" s="69">
        <f t="shared" si="48"/>
        <v>0</v>
      </c>
      <c r="V93" s="70">
        <f t="shared" si="49"/>
        <v>0</v>
      </c>
      <c r="W93" s="70">
        <f t="shared" si="50"/>
        <v>0</v>
      </c>
      <c r="X93" s="71">
        <f t="shared" si="51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52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7"/>
        <v>#REF!</v>
      </c>
      <c r="U94" s="69">
        <f t="shared" si="48"/>
        <v>0</v>
      </c>
      <c r="V94" s="70">
        <f t="shared" si="49"/>
        <v>0</v>
      </c>
      <c r="W94" s="70">
        <f t="shared" si="50"/>
        <v>0</v>
      </c>
      <c r="X94" s="71">
        <f t="shared" si="51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52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7"/>
        <v>#REF!</v>
      </c>
      <c r="U95" s="69">
        <f t="shared" si="48"/>
        <v>0</v>
      </c>
      <c r="V95" s="70">
        <f t="shared" si="49"/>
        <v>0</v>
      </c>
      <c r="W95" s="70">
        <f t="shared" si="50"/>
        <v>0</v>
      </c>
      <c r="X95" s="71">
        <f t="shared" si="51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52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7"/>
        <v>#REF!</v>
      </c>
      <c r="U96" s="69">
        <f t="shared" si="48"/>
        <v>0</v>
      </c>
      <c r="V96" s="70">
        <f t="shared" si="49"/>
        <v>0</v>
      </c>
      <c r="W96" s="70">
        <f t="shared" si="50"/>
        <v>0</v>
      </c>
      <c r="X96" s="71">
        <f t="shared" si="51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52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7"/>
        <v>#REF!</v>
      </c>
      <c r="U97" s="69">
        <f t="shared" si="48"/>
        <v>0</v>
      </c>
      <c r="V97" s="70">
        <f t="shared" si="49"/>
        <v>0</v>
      </c>
      <c r="W97" s="70">
        <f t="shared" si="50"/>
        <v>0</v>
      </c>
      <c r="X97" s="71">
        <f t="shared" si="51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52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7"/>
        <v>#REF!</v>
      </c>
      <c r="U98" s="69">
        <f t="shared" si="48"/>
        <v>0</v>
      </c>
      <c r="V98" s="70">
        <f t="shared" si="49"/>
        <v>0</v>
      </c>
      <c r="W98" s="70">
        <f t="shared" si="50"/>
        <v>0</v>
      </c>
      <c r="X98" s="71">
        <f t="shared" si="51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52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7"/>
        <v>#REF!</v>
      </c>
      <c r="U99" s="69">
        <f t="shared" si="48"/>
        <v>0</v>
      </c>
      <c r="V99" s="70">
        <f t="shared" si="49"/>
        <v>0</v>
      </c>
      <c r="W99" s="70">
        <f t="shared" si="50"/>
        <v>0</v>
      </c>
      <c r="X99" s="71">
        <f t="shared" si="51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52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7"/>
        <v>#REF!</v>
      </c>
      <c r="U100" s="69">
        <f t="shared" si="48"/>
        <v>0</v>
      </c>
      <c r="V100" s="70">
        <f t="shared" si="49"/>
        <v>0</v>
      </c>
      <c r="W100" s="70">
        <f t="shared" si="50"/>
        <v>0</v>
      </c>
      <c r="X100" s="71">
        <f t="shared" si="51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52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7"/>
        <v>#REF!</v>
      </c>
      <c r="U101" s="69">
        <f t="shared" si="48"/>
        <v>0</v>
      </c>
      <c r="V101" s="70">
        <f t="shared" si="49"/>
        <v>0</v>
      </c>
      <c r="W101" s="70">
        <f t="shared" si="50"/>
        <v>0</v>
      </c>
      <c r="X101" s="71">
        <f t="shared" si="51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52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7"/>
        <v>#REF!</v>
      </c>
      <c r="U102" s="69">
        <f t="shared" si="48"/>
        <v>0</v>
      </c>
      <c r="V102" s="70">
        <f t="shared" si="49"/>
        <v>0</v>
      </c>
      <c r="W102" s="70">
        <f t="shared" si="50"/>
        <v>0</v>
      </c>
      <c r="X102" s="71">
        <f t="shared" si="51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52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7"/>
        <v>#REF!</v>
      </c>
      <c r="U103" s="69">
        <f t="shared" si="48"/>
        <v>0</v>
      </c>
      <c r="V103" s="70">
        <f t="shared" si="49"/>
        <v>0</v>
      </c>
      <c r="W103" s="70">
        <f t="shared" si="50"/>
        <v>0</v>
      </c>
      <c r="X103" s="71">
        <f t="shared" si="51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52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7"/>
        <v>#REF!</v>
      </c>
      <c r="U104" s="69">
        <f t="shared" si="48"/>
        <v>0</v>
      </c>
      <c r="V104" s="70">
        <f t="shared" si="49"/>
        <v>0</v>
      </c>
      <c r="W104" s="70">
        <f t="shared" si="50"/>
        <v>0</v>
      </c>
      <c r="X104" s="71">
        <f t="shared" si="51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52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7"/>
        <v>#REF!</v>
      </c>
      <c r="U105" s="69">
        <f t="shared" si="48"/>
        <v>0</v>
      </c>
      <c r="V105" s="70">
        <f t="shared" si="49"/>
        <v>0</v>
      </c>
      <c r="W105" s="70">
        <f t="shared" si="50"/>
        <v>0</v>
      </c>
      <c r="X105" s="71">
        <f t="shared" si="51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52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7"/>
        <v>#REF!</v>
      </c>
      <c r="U106" s="69">
        <f t="shared" si="48"/>
        <v>0</v>
      </c>
      <c r="V106" s="70">
        <f t="shared" si="49"/>
        <v>0</v>
      </c>
      <c r="W106" s="70">
        <f t="shared" si="50"/>
        <v>0</v>
      </c>
      <c r="X106" s="71">
        <f t="shared" si="51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52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7"/>
        <v>#REF!</v>
      </c>
      <c r="U107" s="69">
        <f t="shared" si="48"/>
        <v>0</v>
      </c>
      <c r="V107" s="70">
        <f t="shared" si="49"/>
        <v>0</v>
      </c>
      <c r="W107" s="70">
        <f t="shared" si="50"/>
        <v>0</v>
      </c>
      <c r="X107" s="71">
        <f t="shared" si="51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52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7"/>
        <v>#REF!</v>
      </c>
      <c r="U108" s="69">
        <f t="shared" si="48"/>
        <v>0</v>
      </c>
      <c r="V108" s="70">
        <f t="shared" si="49"/>
        <v>0</v>
      </c>
      <c r="W108" s="70">
        <f t="shared" si="50"/>
        <v>0</v>
      </c>
      <c r="X108" s="71">
        <f t="shared" si="51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52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7"/>
        <v>#REF!</v>
      </c>
      <c r="U109" s="69">
        <f t="shared" si="48"/>
        <v>0</v>
      </c>
      <c r="V109" s="70">
        <f t="shared" si="49"/>
        <v>0</v>
      </c>
      <c r="W109" s="70">
        <f t="shared" si="50"/>
        <v>0</v>
      </c>
      <c r="X109" s="71">
        <f t="shared" si="51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52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7"/>
        <v>#REF!</v>
      </c>
      <c r="U110" s="69">
        <f t="shared" si="48"/>
        <v>0</v>
      </c>
      <c r="V110" s="70">
        <f t="shared" si="49"/>
        <v>0</v>
      </c>
      <c r="W110" s="70">
        <f t="shared" si="50"/>
        <v>0</v>
      </c>
      <c r="X110" s="71">
        <f t="shared" si="51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52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7"/>
        <v>#REF!</v>
      </c>
      <c r="U111" s="69">
        <f t="shared" si="48"/>
        <v>0</v>
      </c>
      <c r="V111" s="70">
        <f t="shared" si="49"/>
        <v>0</v>
      </c>
      <c r="W111" s="70">
        <f t="shared" si="50"/>
        <v>0</v>
      </c>
      <c r="X111" s="71">
        <f t="shared" si="51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52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7"/>
        <v>#REF!</v>
      </c>
      <c r="U112" s="69">
        <f t="shared" si="48"/>
        <v>0</v>
      </c>
      <c r="V112" s="70">
        <f t="shared" si="49"/>
        <v>0</v>
      </c>
      <c r="W112" s="70">
        <f t="shared" si="50"/>
        <v>0</v>
      </c>
      <c r="X112" s="71">
        <f t="shared" si="51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52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7"/>
        <v>#REF!</v>
      </c>
      <c r="U113" s="69">
        <f t="shared" si="48"/>
        <v>0</v>
      </c>
      <c r="V113" s="70">
        <f t="shared" si="49"/>
        <v>0</v>
      </c>
      <c r="W113" s="70">
        <f t="shared" si="50"/>
        <v>0</v>
      </c>
      <c r="X113" s="71">
        <f t="shared" si="51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52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7"/>
        <v>#REF!</v>
      </c>
      <c r="U114" s="69">
        <f t="shared" si="48"/>
        <v>0</v>
      </c>
      <c r="V114" s="70">
        <f t="shared" si="49"/>
        <v>0</v>
      </c>
      <c r="W114" s="70">
        <f t="shared" si="50"/>
        <v>0</v>
      </c>
      <c r="X114" s="71">
        <f t="shared" si="51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52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7"/>
        <v>#REF!</v>
      </c>
      <c r="U115" s="69">
        <f t="shared" si="48"/>
        <v>0</v>
      </c>
      <c r="V115" s="70">
        <f t="shared" si="49"/>
        <v>0</v>
      </c>
      <c r="W115" s="70">
        <f t="shared" si="50"/>
        <v>0</v>
      </c>
      <c r="X115" s="71">
        <f t="shared" si="51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52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7"/>
        <v>#REF!</v>
      </c>
      <c r="U116" s="69">
        <f t="shared" si="48"/>
        <v>0</v>
      </c>
      <c r="V116" s="70">
        <f t="shared" si="49"/>
        <v>0</v>
      </c>
      <c r="W116" s="70">
        <f t="shared" si="50"/>
        <v>0</v>
      </c>
      <c r="X116" s="71">
        <f t="shared" si="51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52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7"/>
        <v>#REF!</v>
      </c>
      <c r="U117" s="69">
        <f t="shared" si="48"/>
        <v>0</v>
      </c>
      <c r="V117" s="70">
        <f t="shared" si="49"/>
        <v>0</v>
      </c>
      <c r="W117" s="70">
        <f t="shared" si="50"/>
        <v>0</v>
      </c>
      <c r="X117" s="71">
        <f t="shared" si="51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52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7"/>
        <v>#REF!</v>
      </c>
      <c r="U118" s="69">
        <f t="shared" si="48"/>
        <v>0</v>
      </c>
      <c r="V118" s="70">
        <f t="shared" si="49"/>
        <v>0</v>
      </c>
      <c r="W118" s="70">
        <f t="shared" si="50"/>
        <v>0</v>
      </c>
      <c r="X118" s="71">
        <f t="shared" si="51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52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7"/>
        <v>#REF!</v>
      </c>
      <c r="U119" s="69">
        <f t="shared" si="48"/>
        <v>0</v>
      </c>
      <c r="V119" s="70">
        <f t="shared" si="49"/>
        <v>0</v>
      </c>
      <c r="W119" s="70">
        <f t="shared" si="50"/>
        <v>0</v>
      </c>
      <c r="X119" s="71">
        <f t="shared" si="51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52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7"/>
        <v>#REF!</v>
      </c>
      <c r="U120" s="69">
        <f t="shared" si="48"/>
        <v>0</v>
      </c>
      <c r="V120" s="70">
        <f t="shared" si="49"/>
        <v>0</v>
      </c>
      <c r="W120" s="70">
        <f t="shared" si="50"/>
        <v>0</v>
      </c>
      <c r="X120" s="71">
        <f t="shared" si="51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52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7"/>
        <v>#REF!</v>
      </c>
      <c r="U121" s="69">
        <f t="shared" si="48"/>
        <v>0</v>
      </c>
      <c r="V121" s="70">
        <f t="shared" si="49"/>
        <v>0</v>
      </c>
      <c r="W121" s="70">
        <f t="shared" si="50"/>
        <v>0</v>
      </c>
      <c r="X121" s="71">
        <f t="shared" si="51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52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7"/>
        <v>#REF!</v>
      </c>
      <c r="U122" s="69">
        <f t="shared" si="48"/>
        <v>0</v>
      </c>
      <c r="V122" s="70">
        <f t="shared" si="49"/>
        <v>0</v>
      </c>
      <c r="W122" s="70">
        <f t="shared" si="50"/>
        <v>0</v>
      </c>
      <c r="X122" s="71">
        <f t="shared" si="51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52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7"/>
        <v>#REF!</v>
      </c>
      <c r="U123" s="69">
        <f t="shared" si="48"/>
        <v>0</v>
      </c>
      <c r="V123" s="70">
        <f t="shared" si="49"/>
        <v>0</v>
      </c>
      <c r="W123" s="70">
        <f t="shared" si="50"/>
        <v>0</v>
      </c>
      <c r="X123" s="71">
        <f t="shared" si="51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52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7"/>
        <v>#REF!</v>
      </c>
      <c r="U124" s="69">
        <f t="shared" si="48"/>
        <v>0</v>
      </c>
      <c r="V124" s="70">
        <f t="shared" si="49"/>
        <v>0</v>
      </c>
      <c r="W124" s="70">
        <f t="shared" si="50"/>
        <v>0</v>
      </c>
      <c r="X124" s="71">
        <f t="shared" si="51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52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7"/>
        <v>#REF!</v>
      </c>
      <c r="U125" s="69">
        <f t="shared" si="48"/>
        <v>0</v>
      </c>
      <c r="V125" s="70">
        <f t="shared" si="49"/>
        <v>0</v>
      </c>
      <c r="W125" s="70">
        <f t="shared" si="50"/>
        <v>0</v>
      </c>
      <c r="X125" s="71">
        <f t="shared" si="51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52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7"/>
        <v>#REF!</v>
      </c>
      <c r="U126" s="69">
        <f t="shared" si="48"/>
        <v>0</v>
      </c>
      <c r="V126" s="70">
        <f t="shared" si="49"/>
        <v>0</v>
      </c>
      <c r="W126" s="70">
        <f t="shared" si="50"/>
        <v>0</v>
      </c>
      <c r="X126" s="71">
        <f t="shared" si="51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52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7"/>
        <v>#REF!</v>
      </c>
      <c r="U127" s="69">
        <f t="shared" si="48"/>
        <v>0</v>
      </c>
      <c r="V127" s="70">
        <f t="shared" si="49"/>
        <v>0</v>
      </c>
      <c r="W127" s="70">
        <f t="shared" si="50"/>
        <v>0</v>
      </c>
      <c r="X127" s="71">
        <f t="shared" si="51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52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7"/>
        <v>#REF!</v>
      </c>
      <c r="U128" s="69">
        <f t="shared" si="48"/>
        <v>0</v>
      </c>
      <c r="V128" s="70">
        <f t="shared" si="49"/>
        <v>0</v>
      </c>
      <c r="W128" s="70">
        <f t="shared" si="50"/>
        <v>0</v>
      </c>
      <c r="X128" s="71">
        <f t="shared" si="51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52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7"/>
        <v>#REF!</v>
      </c>
      <c r="U129" s="69">
        <f t="shared" si="48"/>
        <v>0</v>
      </c>
      <c r="V129" s="70">
        <f t="shared" si="49"/>
        <v>0</v>
      </c>
      <c r="W129" s="70">
        <f t="shared" si="50"/>
        <v>0</v>
      </c>
      <c r="X129" s="71">
        <f t="shared" si="51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52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7"/>
        <v>#REF!</v>
      </c>
      <c r="U130" s="69">
        <f t="shared" si="48"/>
        <v>0</v>
      </c>
      <c r="V130" s="70">
        <f t="shared" si="49"/>
        <v>0</v>
      </c>
      <c r="W130" s="70">
        <f t="shared" si="50"/>
        <v>0</v>
      </c>
      <c r="X130" s="71">
        <f t="shared" si="51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52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7"/>
        <v>#REF!</v>
      </c>
      <c r="U131" s="69">
        <f t="shared" si="48"/>
        <v>0</v>
      </c>
      <c r="V131" s="70">
        <f t="shared" si="49"/>
        <v>0</v>
      </c>
      <c r="W131" s="70">
        <f t="shared" si="50"/>
        <v>0</v>
      </c>
      <c r="X131" s="71">
        <f t="shared" si="51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52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7"/>
        <v>#REF!</v>
      </c>
      <c r="U132" s="69">
        <f t="shared" si="48"/>
        <v>0</v>
      </c>
      <c r="V132" s="70">
        <f t="shared" si="49"/>
        <v>0</v>
      </c>
      <c r="W132" s="70">
        <f t="shared" si="50"/>
        <v>0</v>
      </c>
      <c r="X132" s="71">
        <f t="shared" si="51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52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7"/>
        <v>#REF!</v>
      </c>
      <c r="U133" s="69">
        <f t="shared" si="48"/>
        <v>0</v>
      </c>
      <c r="V133" s="70">
        <f t="shared" si="49"/>
        <v>0</v>
      </c>
      <c r="W133" s="70">
        <f t="shared" si="50"/>
        <v>0</v>
      </c>
      <c r="X133" s="71">
        <f t="shared" si="51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52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7"/>
        <v>#REF!</v>
      </c>
      <c r="U134" s="69">
        <f t="shared" si="48"/>
        <v>0</v>
      </c>
      <c r="V134" s="70">
        <f t="shared" si="49"/>
        <v>0</v>
      </c>
      <c r="W134" s="70">
        <f t="shared" si="50"/>
        <v>0</v>
      </c>
      <c r="X134" s="71">
        <f t="shared" si="51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52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7"/>
        <v>#REF!</v>
      </c>
      <c r="U135" s="69">
        <f t="shared" si="48"/>
        <v>0</v>
      </c>
      <c r="V135" s="70">
        <f t="shared" si="49"/>
        <v>0</v>
      </c>
      <c r="W135" s="70">
        <f t="shared" si="50"/>
        <v>0</v>
      </c>
      <c r="X135" s="71">
        <f t="shared" si="51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52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7"/>
        <v>#REF!</v>
      </c>
      <c r="U136" s="69">
        <f t="shared" si="48"/>
        <v>0</v>
      </c>
      <c r="V136" s="70">
        <f t="shared" si="49"/>
        <v>0</v>
      </c>
      <c r="W136" s="70">
        <f t="shared" si="50"/>
        <v>0</v>
      </c>
      <c r="X136" s="71">
        <f t="shared" si="51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52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7"/>
        <v>#REF!</v>
      </c>
      <c r="U137" s="69">
        <f t="shared" si="48"/>
        <v>0</v>
      </c>
      <c r="V137" s="70">
        <f t="shared" si="49"/>
        <v>0</v>
      </c>
      <c r="W137" s="70">
        <f t="shared" si="50"/>
        <v>0</v>
      </c>
      <c r="X137" s="71">
        <f t="shared" si="51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52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7"/>
        <v>#REF!</v>
      </c>
      <c r="U138" s="69">
        <f t="shared" si="48"/>
        <v>0</v>
      </c>
      <c r="V138" s="70">
        <f t="shared" si="49"/>
        <v>0</v>
      </c>
      <c r="W138" s="70">
        <f t="shared" si="50"/>
        <v>0</v>
      </c>
      <c r="X138" s="71">
        <f t="shared" si="51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52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7"/>
        <v>#REF!</v>
      </c>
      <c r="U139" s="69">
        <f t="shared" si="48"/>
        <v>0</v>
      </c>
      <c r="V139" s="70">
        <f t="shared" si="49"/>
        <v>0</v>
      </c>
      <c r="W139" s="70">
        <f t="shared" si="50"/>
        <v>0</v>
      </c>
      <c r="X139" s="71">
        <f t="shared" si="51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52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7"/>
        <v>#REF!</v>
      </c>
      <c r="U140" s="69">
        <f t="shared" si="48"/>
        <v>0</v>
      </c>
      <c r="V140" s="70">
        <f t="shared" si="49"/>
        <v>0</v>
      </c>
      <c r="W140" s="70">
        <f t="shared" si="50"/>
        <v>0</v>
      </c>
      <c r="X140" s="71">
        <f t="shared" si="51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52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7"/>
        <v>#REF!</v>
      </c>
      <c r="U141" s="69">
        <f t="shared" si="48"/>
        <v>0</v>
      </c>
      <c r="V141" s="70">
        <f t="shared" si="49"/>
        <v>0</v>
      </c>
      <c r="W141" s="70">
        <f t="shared" si="50"/>
        <v>0</v>
      </c>
      <c r="X141" s="71">
        <f t="shared" si="51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52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7"/>
        <v>#REF!</v>
      </c>
      <c r="U142" s="69">
        <f t="shared" si="48"/>
        <v>0</v>
      </c>
      <c r="V142" s="70">
        <f t="shared" si="49"/>
        <v>0</v>
      </c>
      <c r="W142" s="70">
        <f t="shared" si="50"/>
        <v>0</v>
      </c>
      <c r="X142" s="71">
        <f t="shared" si="51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52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7"/>
        <v>#REF!</v>
      </c>
      <c r="U143" s="69">
        <f t="shared" si="48"/>
        <v>0</v>
      </c>
      <c r="V143" s="70">
        <f t="shared" si="49"/>
        <v>0</v>
      </c>
      <c r="W143" s="70">
        <f t="shared" si="50"/>
        <v>0</v>
      </c>
      <c r="X143" s="71">
        <f t="shared" si="51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52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7"/>
        <v>#REF!</v>
      </c>
      <c r="U144" s="69">
        <f t="shared" si="48"/>
        <v>0</v>
      </c>
      <c r="V144" s="70">
        <f t="shared" si="49"/>
        <v>0</v>
      </c>
      <c r="W144" s="70">
        <f t="shared" si="50"/>
        <v>0</v>
      </c>
      <c r="X144" s="71">
        <f t="shared" si="51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52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7"/>
        <v>#REF!</v>
      </c>
      <c r="U145" s="69">
        <f t="shared" si="48"/>
        <v>0</v>
      </c>
      <c r="V145" s="70">
        <f t="shared" si="49"/>
        <v>0</v>
      </c>
      <c r="W145" s="70">
        <f t="shared" si="50"/>
        <v>0</v>
      </c>
      <c r="X145" s="71">
        <f t="shared" si="51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52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7"/>
        <v>#REF!</v>
      </c>
      <c r="U146" s="69">
        <f t="shared" si="48"/>
        <v>0</v>
      </c>
      <c r="V146" s="70">
        <f t="shared" si="49"/>
        <v>0</v>
      </c>
      <c r="W146" s="70">
        <f t="shared" si="50"/>
        <v>0</v>
      </c>
      <c r="X146" s="71">
        <f t="shared" si="51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52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7"/>
        <v>#REF!</v>
      </c>
      <c r="U147" s="69">
        <f t="shared" si="48"/>
        <v>0</v>
      </c>
      <c r="V147" s="70">
        <f t="shared" si="49"/>
        <v>0</v>
      </c>
      <c r="W147" s="70">
        <f t="shared" si="50"/>
        <v>0</v>
      </c>
      <c r="X147" s="71">
        <f t="shared" si="51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52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7"/>
        <v>#REF!</v>
      </c>
      <c r="U148" s="69">
        <f t="shared" si="48"/>
        <v>0</v>
      </c>
      <c r="V148" s="70">
        <f t="shared" si="49"/>
        <v>0</v>
      </c>
      <c r="W148" s="70">
        <f t="shared" si="50"/>
        <v>0</v>
      </c>
      <c r="X148" s="71">
        <f t="shared" si="51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52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3">SUM(Q149:S149)</f>
        <v>#REF!</v>
      </c>
      <c r="U149" s="69">
        <f t="shared" ref="U149:U212" si="54">SUM(C149:E149)*$U$3</f>
        <v>0</v>
      </c>
      <c r="V149" s="70">
        <f t="shared" ref="V149:V212" si="55">SUM(F149:H149)*$V$3</f>
        <v>0</v>
      </c>
      <c r="W149" s="70">
        <f t="shared" ref="W149:W212" si="56">SUM(I149:K149)*$W$3</f>
        <v>0</v>
      </c>
      <c r="X149" s="71">
        <f t="shared" ref="X149:X212" si="57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8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3"/>
        <v>#REF!</v>
      </c>
      <c r="U150" s="69">
        <f t="shared" si="54"/>
        <v>0</v>
      </c>
      <c r="V150" s="70">
        <f t="shared" si="55"/>
        <v>0</v>
      </c>
      <c r="W150" s="70">
        <f t="shared" si="56"/>
        <v>0</v>
      </c>
      <c r="X150" s="71">
        <f t="shared" si="57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8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3"/>
        <v>#REF!</v>
      </c>
      <c r="U151" s="69">
        <f t="shared" si="54"/>
        <v>0</v>
      </c>
      <c r="V151" s="70">
        <f t="shared" si="55"/>
        <v>0</v>
      </c>
      <c r="W151" s="70">
        <f t="shared" si="56"/>
        <v>0</v>
      </c>
      <c r="X151" s="71">
        <f t="shared" si="57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8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3"/>
        <v>#REF!</v>
      </c>
      <c r="U152" s="69">
        <f t="shared" si="54"/>
        <v>0</v>
      </c>
      <c r="V152" s="70">
        <f t="shared" si="55"/>
        <v>0</v>
      </c>
      <c r="W152" s="70">
        <f t="shared" si="56"/>
        <v>0</v>
      </c>
      <c r="X152" s="71">
        <f t="shared" si="57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8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3"/>
        <v>#REF!</v>
      </c>
      <c r="U153" s="69">
        <f t="shared" si="54"/>
        <v>0</v>
      </c>
      <c r="V153" s="70">
        <f t="shared" si="55"/>
        <v>0</v>
      </c>
      <c r="W153" s="70">
        <f t="shared" si="56"/>
        <v>0</v>
      </c>
      <c r="X153" s="71">
        <f t="shared" si="57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8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3"/>
        <v>#REF!</v>
      </c>
      <c r="U154" s="69">
        <f t="shared" si="54"/>
        <v>0</v>
      </c>
      <c r="V154" s="70">
        <f t="shared" si="55"/>
        <v>0</v>
      </c>
      <c r="W154" s="70">
        <f t="shared" si="56"/>
        <v>0</v>
      </c>
      <c r="X154" s="71">
        <f t="shared" si="57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8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3"/>
        <v>#REF!</v>
      </c>
      <c r="U155" s="69">
        <f t="shared" si="54"/>
        <v>0</v>
      </c>
      <c r="V155" s="70">
        <f t="shared" si="55"/>
        <v>0</v>
      </c>
      <c r="W155" s="70">
        <f t="shared" si="56"/>
        <v>0</v>
      </c>
      <c r="X155" s="71">
        <f t="shared" si="57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8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3"/>
        <v>#REF!</v>
      </c>
      <c r="U156" s="69">
        <f t="shared" si="54"/>
        <v>0</v>
      </c>
      <c r="V156" s="70">
        <f t="shared" si="55"/>
        <v>0</v>
      </c>
      <c r="W156" s="70">
        <f t="shared" si="56"/>
        <v>0</v>
      </c>
      <c r="X156" s="71">
        <f t="shared" si="57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8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3"/>
        <v>#REF!</v>
      </c>
      <c r="U157" s="69">
        <f t="shared" si="54"/>
        <v>0</v>
      </c>
      <c r="V157" s="70">
        <f t="shared" si="55"/>
        <v>0</v>
      </c>
      <c r="W157" s="70">
        <f t="shared" si="56"/>
        <v>0</v>
      </c>
      <c r="X157" s="71">
        <f t="shared" si="57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8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3"/>
        <v>#REF!</v>
      </c>
      <c r="U158" s="69">
        <f t="shared" si="54"/>
        <v>0</v>
      </c>
      <c r="V158" s="70">
        <f t="shared" si="55"/>
        <v>0</v>
      </c>
      <c r="W158" s="70">
        <f t="shared" si="56"/>
        <v>0</v>
      </c>
      <c r="X158" s="71">
        <f t="shared" si="57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8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3"/>
        <v>#REF!</v>
      </c>
      <c r="U159" s="69">
        <f t="shared" si="54"/>
        <v>0</v>
      </c>
      <c r="V159" s="70">
        <f t="shared" si="55"/>
        <v>0</v>
      </c>
      <c r="W159" s="70">
        <f t="shared" si="56"/>
        <v>0</v>
      </c>
      <c r="X159" s="71">
        <f t="shared" si="57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8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3"/>
        <v>#REF!</v>
      </c>
      <c r="U160" s="69">
        <f t="shared" si="54"/>
        <v>0</v>
      </c>
      <c r="V160" s="70">
        <f t="shared" si="55"/>
        <v>0</v>
      </c>
      <c r="W160" s="70">
        <f t="shared" si="56"/>
        <v>0</v>
      </c>
      <c r="X160" s="71">
        <f t="shared" si="57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8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3"/>
        <v>#REF!</v>
      </c>
      <c r="U161" s="69">
        <f t="shared" si="54"/>
        <v>0</v>
      </c>
      <c r="V161" s="70">
        <f t="shared" si="55"/>
        <v>0</v>
      </c>
      <c r="W161" s="70">
        <f t="shared" si="56"/>
        <v>0</v>
      </c>
      <c r="X161" s="71">
        <f t="shared" si="57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8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3"/>
        <v>#REF!</v>
      </c>
      <c r="U162" s="69">
        <f t="shared" si="54"/>
        <v>0</v>
      </c>
      <c r="V162" s="70">
        <f t="shared" si="55"/>
        <v>0</v>
      </c>
      <c r="W162" s="70">
        <f t="shared" si="56"/>
        <v>0</v>
      </c>
      <c r="X162" s="71">
        <f t="shared" si="57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8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3"/>
        <v>#REF!</v>
      </c>
      <c r="U163" s="69">
        <f t="shared" si="54"/>
        <v>0</v>
      </c>
      <c r="V163" s="70">
        <f t="shared" si="55"/>
        <v>0</v>
      </c>
      <c r="W163" s="70">
        <f t="shared" si="56"/>
        <v>0</v>
      </c>
      <c r="X163" s="71">
        <f t="shared" si="57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8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3"/>
        <v>#REF!</v>
      </c>
      <c r="U164" s="69">
        <f t="shared" si="54"/>
        <v>0</v>
      </c>
      <c r="V164" s="70">
        <f t="shared" si="55"/>
        <v>0</v>
      </c>
      <c r="W164" s="70">
        <f t="shared" si="56"/>
        <v>0</v>
      </c>
      <c r="X164" s="71">
        <f t="shared" si="57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8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3"/>
        <v>#REF!</v>
      </c>
      <c r="U165" s="69">
        <f t="shared" si="54"/>
        <v>0</v>
      </c>
      <c r="V165" s="70">
        <f t="shared" si="55"/>
        <v>0</v>
      </c>
      <c r="W165" s="70">
        <f t="shared" si="56"/>
        <v>0</v>
      </c>
      <c r="X165" s="71">
        <f t="shared" si="57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8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3"/>
        <v>#REF!</v>
      </c>
      <c r="U166" s="69">
        <f t="shared" si="54"/>
        <v>0</v>
      </c>
      <c r="V166" s="70">
        <f t="shared" si="55"/>
        <v>0</v>
      </c>
      <c r="W166" s="70">
        <f t="shared" si="56"/>
        <v>0</v>
      </c>
      <c r="X166" s="71">
        <f t="shared" si="57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8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3"/>
        <v>#REF!</v>
      </c>
      <c r="U167" s="69">
        <f t="shared" si="54"/>
        <v>0</v>
      </c>
      <c r="V167" s="70">
        <f t="shared" si="55"/>
        <v>0</v>
      </c>
      <c r="W167" s="70">
        <f t="shared" si="56"/>
        <v>0</v>
      </c>
      <c r="X167" s="71">
        <f t="shared" si="57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8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3"/>
        <v>#REF!</v>
      </c>
      <c r="U168" s="69">
        <f t="shared" si="54"/>
        <v>0</v>
      </c>
      <c r="V168" s="70">
        <f t="shared" si="55"/>
        <v>0</v>
      </c>
      <c r="W168" s="70">
        <f t="shared" si="56"/>
        <v>0</v>
      </c>
      <c r="X168" s="71">
        <f t="shared" si="57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8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3"/>
        <v>#REF!</v>
      </c>
      <c r="U169" s="69">
        <f t="shared" si="54"/>
        <v>0</v>
      </c>
      <c r="V169" s="70">
        <f t="shared" si="55"/>
        <v>0</v>
      </c>
      <c r="W169" s="70">
        <f t="shared" si="56"/>
        <v>0</v>
      </c>
      <c r="X169" s="71">
        <f t="shared" si="57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8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3"/>
        <v>#REF!</v>
      </c>
      <c r="U170" s="69">
        <f t="shared" si="54"/>
        <v>0</v>
      </c>
      <c r="V170" s="70">
        <f t="shared" si="55"/>
        <v>0</v>
      </c>
      <c r="W170" s="70">
        <f t="shared" si="56"/>
        <v>0</v>
      </c>
      <c r="X170" s="71">
        <f t="shared" si="57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8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3"/>
        <v>#REF!</v>
      </c>
      <c r="U171" s="69">
        <f t="shared" si="54"/>
        <v>0</v>
      </c>
      <c r="V171" s="70">
        <f t="shared" si="55"/>
        <v>0</v>
      </c>
      <c r="W171" s="70">
        <f t="shared" si="56"/>
        <v>0</v>
      </c>
      <c r="X171" s="71">
        <f t="shared" si="57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8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3"/>
        <v>#REF!</v>
      </c>
      <c r="U172" s="69">
        <f t="shared" si="54"/>
        <v>0</v>
      </c>
      <c r="V172" s="70">
        <f t="shared" si="55"/>
        <v>0</v>
      </c>
      <c r="W172" s="70">
        <f t="shared" si="56"/>
        <v>0</v>
      </c>
      <c r="X172" s="71">
        <f t="shared" si="57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8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3"/>
        <v>#REF!</v>
      </c>
      <c r="U173" s="69">
        <f t="shared" si="54"/>
        <v>0</v>
      </c>
      <c r="V173" s="70">
        <f t="shared" si="55"/>
        <v>0</v>
      </c>
      <c r="W173" s="70">
        <f t="shared" si="56"/>
        <v>0</v>
      </c>
      <c r="X173" s="71">
        <f t="shared" si="57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8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3"/>
        <v>#REF!</v>
      </c>
      <c r="U174" s="69">
        <f t="shared" si="54"/>
        <v>0</v>
      </c>
      <c r="V174" s="70">
        <f t="shared" si="55"/>
        <v>0</v>
      </c>
      <c r="W174" s="70">
        <f t="shared" si="56"/>
        <v>0</v>
      </c>
      <c r="X174" s="71">
        <f t="shared" si="57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8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3"/>
        <v>#REF!</v>
      </c>
      <c r="U175" s="69">
        <f t="shared" si="54"/>
        <v>0</v>
      </c>
      <c r="V175" s="70">
        <f t="shared" si="55"/>
        <v>0</v>
      </c>
      <c r="W175" s="70">
        <f t="shared" si="56"/>
        <v>0</v>
      </c>
      <c r="X175" s="71">
        <f t="shared" si="57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8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3"/>
        <v>#REF!</v>
      </c>
      <c r="U176" s="69">
        <f t="shared" si="54"/>
        <v>0</v>
      </c>
      <c r="V176" s="70">
        <f t="shared" si="55"/>
        <v>0</v>
      </c>
      <c r="W176" s="70">
        <f t="shared" si="56"/>
        <v>0</v>
      </c>
      <c r="X176" s="71">
        <f t="shared" si="57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8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3"/>
        <v>#REF!</v>
      </c>
      <c r="U177" s="69">
        <f t="shared" si="54"/>
        <v>0</v>
      </c>
      <c r="V177" s="70">
        <f t="shared" si="55"/>
        <v>0</v>
      </c>
      <c r="W177" s="70">
        <f t="shared" si="56"/>
        <v>0</v>
      </c>
      <c r="X177" s="71">
        <f t="shared" si="57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8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3"/>
        <v>#REF!</v>
      </c>
      <c r="U178" s="69">
        <f t="shared" si="54"/>
        <v>0</v>
      </c>
      <c r="V178" s="70">
        <f t="shared" si="55"/>
        <v>0</v>
      </c>
      <c r="W178" s="70">
        <f t="shared" si="56"/>
        <v>0</v>
      </c>
      <c r="X178" s="71">
        <f t="shared" si="57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8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3"/>
        <v>#REF!</v>
      </c>
      <c r="U179" s="69">
        <f t="shared" si="54"/>
        <v>0</v>
      </c>
      <c r="V179" s="70">
        <f t="shared" si="55"/>
        <v>0</v>
      </c>
      <c r="W179" s="70">
        <f t="shared" si="56"/>
        <v>0</v>
      </c>
      <c r="X179" s="71">
        <f t="shared" si="57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8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3"/>
        <v>#REF!</v>
      </c>
      <c r="U180" s="69">
        <f t="shared" si="54"/>
        <v>0</v>
      </c>
      <c r="V180" s="70">
        <f t="shared" si="55"/>
        <v>0</v>
      </c>
      <c r="W180" s="70">
        <f t="shared" si="56"/>
        <v>0</v>
      </c>
      <c r="X180" s="71">
        <f t="shared" si="57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8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3"/>
        <v>#REF!</v>
      </c>
      <c r="U181" s="69">
        <f t="shared" si="54"/>
        <v>0</v>
      </c>
      <c r="V181" s="70">
        <f t="shared" si="55"/>
        <v>0</v>
      </c>
      <c r="W181" s="70">
        <f t="shared" si="56"/>
        <v>0</v>
      </c>
      <c r="X181" s="71">
        <f t="shared" si="57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8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3"/>
        <v>#REF!</v>
      </c>
      <c r="U182" s="69">
        <f t="shared" si="54"/>
        <v>0</v>
      </c>
      <c r="V182" s="70">
        <f t="shared" si="55"/>
        <v>0</v>
      </c>
      <c r="W182" s="70">
        <f t="shared" si="56"/>
        <v>0</v>
      </c>
      <c r="X182" s="71">
        <f t="shared" si="57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8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3"/>
        <v>#REF!</v>
      </c>
      <c r="U183" s="69">
        <f t="shared" si="54"/>
        <v>0</v>
      </c>
      <c r="V183" s="70">
        <f t="shared" si="55"/>
        <v>0</v>
      </c>
      <c r="W183" s="70">
        <f t="shared" si="56"/>
        <v>0</v>
      </c>
      <c r="X183" s="71">
        <f t="shared" si="57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8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3"/>
        <v>#REF!</v>
      </c>
      <c r="U184" s="69">
        <f t="shared" si="54"/>
        <v>0</v>
      </c>
      <c r="V184" s="70">
        <f t="shared" si="55"/>
        <v>0</v>
      </c>
      <c r="W184" s="70">
        <f t="shared" si="56"/>
        <v>0</v>
      </c>
      <c r="X184" s="71">
        <f t="shared" si="57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8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3"/>
        <v>#REF!</v>
      </c>
      <c r="U185" s="69">
        <f t="shared" si="54"/>
        <v>0</v>
      </c>
      <c r="V185" s="70">
        <f t="shared" si="55"/>
        <v>0</v>
      </c>
      <c r="W185" s="70">
        <f t="shared" si="56"/>
        <v>0</v>
      </c>
      <c r="X185" s="71">
        <f t="shared" si="57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8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3"/>
        <v>#REF!</v>
      </c>
      <c r="U186" s="69">
        <f t="shared" si="54"/>
        <v>0</v>
      </c>
      <c r="V186" s="70">
        <f t="shared" si="55"/>
        <v>0</v>
      </c>
      <c r="W186" s="70">
        <f t="shared" si="56"/>
        <v>0</v>
      </c>
      <c r="X186" s="71">
        <f t="shared" si="57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8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3"/>
        <v>#REF!</v>
      </c>
      <c r="U187" s="69">
        <f t="shared" si="54"/>
        <v>0</v>
      </c>
      <c r="V187" s="70">
        <f t="shared" si="55"/>
        <v>0</v>
      </c>
      <c r="W187" s="70">
        <f t="shared" si="56"/>
        <v>0</v>
      </c>
      <c r="X187" s="71">
        <f t="shared" si="57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8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3"/>
        <v>#REF!</v>
      </c>
      <c r="U188" s="69">
        <f t="shared" si="54"/>
        <v>0</v>
      </c>
      <c r="V188" s="70">
        <f t="shared" si="55"/>
        <v>0</v>
      </c>
      <c r="W188" s="70">
        <f t="shared" si="56"/>
        <v>0</v>
      </c>
      <c r="X188" s="71">
        <f t="shared" si="57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8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3"/>
        <v>#REF!</v>
      </c>
      <c r="U189" s="69">
        <f t="shared" si="54"/>
        <v>0</v>
      </c>
      <c r="V189" s="70">
        <f t="shared" si="55"/>
        <v>0</v>
      </c>
      <c r="W189" s="70">
        <f t="shared" si="56"/>
        <v>0</v>
      </c>
      <c r="X189" s="71">
        <f t="shared" si="57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8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3"/>
        <v>#REF!</v>
      </c>
      <c r="U190" s="69">
        <f t="shared" si="54"/>
        <v>0</v>
      </c>
      <c r="V190" s="70">
        <f t="shared" si="55"/>
        <v>0</v>
      </c>
      <c r="W190" s="70">
        <f t="shared" si="56"/>
        <v>0</v>
      </c>
      <c r="X190" s="71">
        <f t="shared" si="57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8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3"/>
        <v>#REF!</v>
      </c>
      <c r="U191" s="69">
        <f t="shared" si="54"/>
        <v>0</v>
      </c>
      <c r="V191" s="70">
        <f t="shared" si="55"/>
        <v>0</v>
      </c>
      <c r="W191" s="70">
        <f t="shared" si="56"/>
        <v>0</v>
      </c>
      <c r="X191" s="71">
        <f t="shared" si="57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8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3"/>
        <v>#REF!</v>
      </c>
      <c r="U192" s="69">
        <f t="shared" si="54"/>
        <v>0</v>
      </c>
      <c r="V192" s="70">
        <f t="shared" si="55"/>
        <v>0</v>
      </c>
      <c r="W192" s="70">
        <f t="shared" si="56"/>
        <v>0</v>
      </c>
      <c r="X192" s="71">
        <f t="shared" si="57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8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3"/>
        <v>#REF!</v>
      </c>
      <c r="U193" s="69">
        <f t="shared" si="54"/>
        <v>0</v>
      </c>
      <c r="V193" s="70">
        <f t="shared" si="55"/>
        <v>0</v>
      </c>
      <c r="W193" s="70">
        <f t="shared" si="56"/>
        <v>0</v>
      </c>
      <c r="X193" s="71">
        <f t="shared" si="57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8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3"/>
        <v>#REF!</v>
      </c>
      <c r="U194" s="69">
        <f t="shared" si="54"/>
        <v>0</v>
      </c>
      <c r="V194" s="70">
        <f t="shared" si="55"/>
        <v>0</v>
      </c>
      <c r="W194" s="70">
        <f t="shared" si="56"/>
        <v>0</v>
      </c>
      <c r="X194" s="71">
        <f t="shared" si="57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8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3"/>
        <v>#REF!</v>
      </c>
      <c r="U195" s="69">
        <f t="shared" si="54"/>
        <v>0</v>
      </c>
      <c r="V195" s="70">
        <f t="shared" si="55"/>
        <v>0</v>
      </c>
      <c r="W195" s="70">
        <f t="shared" si="56"/>
        <v>0</v>
      </c>
      <c r="X195" s="71">
        <f t="shared" si="57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8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3"/>
        <v>#REF!</v>
      </c>
      <c r="U196" s="69">
        <f t="shared" si="54"/>
        <v>0</v>
      </c>
      <c r="V196" s="70">
        <f t="shared" si="55"/>
        <v>0</v>
      </c>
      <c r="W196" s="70">
        <f t="shared" si="56"/>
        <v>0</v>
      </c>
      <c r="X196" s="71">
        <f t="shared" si="57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8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3"/>
        <v>#REF!</v>
      </c>
      <c r="U197" s="69">
        <f t="shared" si="54"/>
        <v>0</v>
      </c>
      <c r="V197" s="70">
        <f t="shared" si="55"/>
        <v>0</v>
      </c>
      <c r="W197" s="70">
        <f t="shared" si="56"/>
        <v>0</v>
      </c>
      <c r="X197" s="71">
        <f t="shared" si="57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8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3"/>
        <v>#REF!</v>
      </c>
      <c r="U198" s="69">
        <f t="shared" si="54"/>
        <v>0</v>
      </c>
      <c r="V198" s="70">
        <f t="shared" si="55"/>
        <v>0</v>
      </c>
      <c r="W198" s="70">
        <f t="shared" si="56"/>
        <v>0</v>
      </c>
      <c r="X198" s="71">
        <f t="shared" si="57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8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3"/>
        <v>#REF!</v>
      </c>
      <c r="U199" s="69">
        <f t="shared" si="54"/>
        <v>0</v>
      </c>
      <c r="V199" s="70">
        <f t="shared" si="55"/>
        <v>0</v>
      </c>
      <c r="W199" s="70">
        <f t="shared" si="56"/>
        <v>0</v>
      </c>
      <c r="X199" s="71">
        <f t="shared" si="57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8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3"/>
        <v>#REF!</v>
      </c>
      <c r="U200" s="69">
        <f t="shared" si="54"/>
        <v>0</v>
      </c>
      <c r="V200" s="70">
        <f t="shared" si="55"/>
        <v>0</v>
      </c>
      <c r="W200" s="70">
        <f t="shared" si="56"/>
        <v>0</v>
      </c>
      <c r="X200" s="71">
        <f t="shared" si="57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8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3"/>
        <v>#REF!</v>
      </c>
      <c r="U201" s="69">
        <f t="shared" si="54"/>
        <v>0</v>
      </c>
      <c r="V201" s="70">
        <f t="shared" si="55"/>
        <v>0</v>
      </c>
      <c r="W201" s="70">
        <f t="shared" si="56"/>
        <v>0</v>
      </c>
      <c r="X201" s="71">
        <f t="shared" si="57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8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3"/>
        <v>#REF!</v>
      </c>
      <c r="U202" s="69">
        <f t="shared" si="54"/>
        <v>0</v>
      </c>
      <c r="V202" s="70">
        <f t="shared" si="55"/>
        <v>0</v>
      </c>
      <c r="W202" s="70">
        <f t="shared" si="56"/>
        <v>0</v>
      </c>
      <c r="X202" s="71">
        <f t="shared" si="57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8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3"/>
        <v>#REF!</v>
      </c>
      <c r="U203" s="69">
        <f t="shared" si="54"/>
        <v>0</v>
      </c>
      <c r="V203" s="70">
        <f t="shared" si="55"/>
        <v>0</v>
      </c>
      <c r="W203" s="70">
        <f t="shared" si="56"/>
        <v>0</v>
      </c>
      <c r="X203" s="71">
        <f t="shared" si="57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8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3"/>
        <v>#REF!</v>
      </c>
      <c r="U204" s="69">
        <f t="shared" si="54"/>
        <v>0</v>
      </c>
      <c r="V204" s="70">
        <f t="shared" si="55"/>
        <v>0</v>
      </c>
      <c r="W204" s="70">
        <f t="shared" si="56"/>
        <v>0</v>
      </c>
      <c r="X204" s="71">
        <f t="shared" si="57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8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3"/>
        <v>#REF!</v>
      </c>
      <c r="U205" s="69">
        <f t="shared" si="54"/>
        <v>0</v>
      </c>
      <c r="V205" s="70">
        <f t="shared" si="55"/>
        <v>0</v>
      </c>
      <c r="W205" s="70">
        <f t="shared" si="56"/>
        <v>0</v>
      </c>
      <c r="X205" s="71">
        <f t="shared" si="57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8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3"/>
        <v>#REF!</v>
      </c>
      <c r="U206" s="69">
        <f t="shared" si="54"/>
        <v>0</v>
      </c>
      <c r="V206" s="70">
        <f t="shared" si="55"/>
        <v>0</v>
      </c>
      <c r="W206" s="70">
        <f t="shared" si="56"/>
        <v>0</v>
      </c>
      <c r="X206" s="71">
        <f t="shared" si="57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8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3"/>
        <v>#REF!</v>
      </c>
      <c r="U207" s="69">
        <f t="shared" si="54"/>
        <v>0</v>
      </c>
      <c r="V207" s="70">
        <f t="shared" si="55"/>
        <v>0</v>
      </c>
      <c r="W207" s="70">
        <f t="shared" si="56"/>
        <v>0</v>
      </c>
      <c r="X207" s="71">
        <f t="shared" si="57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8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3"/>
        <v>#REF!</v>
      </c>
      <c r="U208" s="69">
        <f t="shared" si="54"/>
        <v>0</v>
      </c>
      <c r="V208" s="70">
        <f t="shared" si="55"/>
        <v>0</v>
      </c>
      <c r="W208" s="70">
        <f t="shared" si="56"/>
        <v>0</v>
      </c>
      <c r="X208" s="71">
        <f t="shared" si="57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8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3"/>
        <v>#REF!</v>
      </c>
      <c r="U209" s="69">
        <f t="shared" si="54"/>
        <v>0</v>
      </c>
      <c r="V209" s="70">
        <f t="shared" si="55"/>
        <v>0</v>
      </c>
      <c r="W209" s="70">
        <f t="shared" si="56"/>
        <v>0</v>
      </c>
      <c r="X209" s="71">
        <f t="shared" si="57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8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3"/>
        <v>#REF!</v>
      </c>
      <c r="U210" s="69">
        <f t="shared" si="54"/>
        <v>0</v>
      </c>
      <c r="V210" s="70">
        <f t="shared" si="55"/>
        <v>0</v>
      </c>
      <c r="W210" s="70">
        <f t="shared" si="56"/>
        <v>0</v>
      </c>
      <c r="X210" s="71">
        <f t="shared" si="57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8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3"/>
        <v>#REF!</v>
      </c>
      <c r="U211" s="69">
        <f t="shared" si="54"/>
        <v>0</v>
      </c>
      <c r="V211" s="70">
        <f t="shared" si="55"/>
        <v>0</v>
      </c>
      <c r="W211" s="70">
        <f t="shared" si="56"/>
        <v>0</v>
      </c>
      <c r="X211" s="71">
        <f t="shared" si="57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8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3"/>
        <v>#REF!</v>
      </c>
      <c r="U212" s="69">
        <f t="shared" si="54"/>
        <v>0</v>
      </c>
      <c r="V212" s="70">
        <f t="shared" si="55"/>
        <v>0</v>
      </c>
      <c r="W212" s="70">
        <f t="shared" si="56"/>
        <v>0</v>
      </c>
      <c r="X212" s="71">
        <f t="shared" si="57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8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9">SUM(Q213:S213)</f>
        <v>#REF!</v>
      </c>
      <c r="U213" s="69">
        <f t="shared" ref="U213:U276" si="60">SUM(C213:E213)*$U$3</f>
        <v>0</v>
      </c>
      <c r="V213" s="70">
        <f t="shared" ref="V213:V276" si="61">SUM(F213:H213)*$V$3</f>
        <v>0</v>
      </c>
      <c r="W213" s="70">
        <f t="shared" ref="W213:W276" si="62">SUM(I213:K213)*$W$3</f>
        <v>0</v>
      </c>
      <c r="X213" s="71">
        <f t="shared" ref="X213:X276" si="63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4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9"/>
        <v>#REF!</v>
      </c>
      <c r="U214" s="69">
        <f t="shared" si="60"/>
        <v>0</v>
      </c>
      <c r="V214" s="70">
        <f t="shared" si="61"/>
        <v>0</v>
      </c>
      <c r="W214" s="70">
        <f t="shared" si="62"/>
        <v>0</v>
      </c>
      <c r="X214" s="71">
        <f t="shared" si="63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4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9"/>
        <v>#REF!</v>
      </c>
      <c r="U215" s="69">
        <f t="shared" si="60"/>
        <v>0</v>
      </c>
      <c r="V215" s="70">
        <f t="shared" si="61"/>
        <v>0</v>
      </c>
      <c r="W215" s="70">
        <f t="shared" si="62"/>
        <v>0</v>
      </c>
      <c r="X215" s="71">
        <f t="shared" si="63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4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9"/>
        <v>#REF!</v>
      </c>
      <c r="U216" s="69">
        <f t="shared" si="60"/>
        <v>0</v>
      </c>
      <c r="V216" s="70">
        <f t="shared" si="61"/>
        <v>0</v>
      </c>
      <c r="W216" s="70">
        <f t="shared" si="62"/>
        <v>0</v>
      </c>
      <c r="X216" s="71">
        <f t="shared" si="63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4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9"/>
        <v>#REF!</v>
      </c>
      <c r="U217" s="69">
        <f t="shared" si="60"/>
        <v>0</v>
      </c>
      <c r="V217" s="70">
        <f t="shared" si="61"/>
        <v>0</v>
      </c>
      <c r="W217" s="70">
        <f t="shared" si="62"/>
        <v>0</v>
      </c>
      <c r="X217" s="71">
        <f t="shared" si="63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4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9"/>
        <v>#REF!</v>
      </c>
      <c r="U218" s="69">
        <f t="shared" si="60"/>
        <v>0</v>
      </c>
      <c r="V218" s="70">
        <f t="shared" si="61"/>
        <v>0</v>
      </c>
      <c r="W218" s="70">
        <f t="shared" si="62"/>
        <v>0</v>
      </c>
      <c r="X218" s="71">
        <f t="shared" si="63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4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9"/>
        <v>#REF!</v>
      </c>
      <c r="U219" s="69">
        <f t="shared" si="60"/>
        <v>0</v>
      </c>
      <c r="V219" s="70">
        <f t="shared" si="61"/>
        <v>0</v>
      </c>
      <c r="W219" s="70">
        <f t="shared" si="62"/>
        <v>0</v>
      </c>
      <c r="X219" s="71">
        <f t="shared" si="63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4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9"/>
        <v>#REF!</v>
      </c>
      <c r="U220" s="69">
        <f t="shared" si="60"/>
        <v>0</v>
      </c>
      <c r="V220" s="70">
        <f t="shared" si="61"/>
        <v>0</v>
      </c>
      <c r="W220" s="70">
        <f t="shared" si="62"/>
        <v>0</v>
      </c>
      <c r="X220" s="71">
        <f t="shared" si="63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4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9"/>
        <v>#REF!</v>
      </c>
      <c r="U221" s="69">
        <f t="shared" si="60"/>
        <v>0</v>
      </c>
      <c r="V221" s="70">
        <f t="shared" si="61"/>
        <v>0</v>
      </c>
      <c r="W221" s="70">
        <f t="shared" si="62"/>
        <v>0</v>
      </c>
      <c r="X221" s="71">
        <f t="shared" si="63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4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9"/>
        <v>#REF!</v>
      </c>
      <c r="U222" s="69">
        <f t="shared" si="60"/>
        <v>0</v>
      </c>
      <c r="V222" s="70">
        <f t="shared" si="61"/>
        <v>0</v>
      </c>
      <c r="W222" s="70">
        <f t="shared" si="62"/>
        <v>0</v>
      </c>
      <c r="X222" s="71">
        <f t="shared" si="63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4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9"/>
        <v>#REF!</v>
      </c>
      <c r="U223" s="69">
        <f t="shared" si="60"/>
        <v>0</v>
      </c>
      <c r="V223" s="70">
        <f t="shared" si="61"/>
        <v>0</v>
      </c>
      <c r="W223" s="70">
        <f t="shared" si="62"/>
        <v>0</v>
      </c>
      <c r="X223" s="71">
        <f t="shared" si="63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4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9"/>
        <v>#REF!</v>
      </c>
      <c r="U224" s="69">
        <f t="shared" si="60"/>
        <v>0</v>
      </c>
      <c r="V224" s="70">
        <f t="shared" si="61"/>
        <v>0</v>
      </c>
      <c r="W224" s="70">
        <f t="shared" si="62"/>
        <v>0</v>
      </c>
      <c r="X224" s="71">
        <f t="shared" si="63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4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9"/>
        <v>#REF!</v>
      </c>
      <c r="U225" s="69">
        <f t="shared" si="60"/>
        <v>0</v>
      </c>
      <c r="V225" s="70">
        <f t="shared" si="61"/>
        <v>0</v>
      </c>
      <c r="W225" s="70">
        <f t="shared" si="62"/>
        <v>0</v>
      </c>
      <c r="X225" s="71">
        <f t="shared" si="63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4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9"/>
        <v>#REF!</v>
      </c>
      <c r="U226" s="69">
        <f t="shared" si="60"/>
        <v>0</v>
      </c>
      <c r="V226" s="70">
        <f t="shared" si="61"/>
        <v>0</v>
      </c>
      <c r="W226" s="70">
        <f t="shared" si="62"/>
        <v>0</v>
      </c>
      <c r="X226" s="71">
        <f t="shared" si="63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4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9"/>
        <v>#REF!</v>
      </c>
      <c r="U227" s="69">
        <f t="shared" si="60"/>
        <v>0</v>
      </c>
      <c r="V227" s="70">
        <f t="shared" si="61"/>
        <v>0</v>
      </c>
      <c r="W227" s="70">
        <f t="shared" si="62"/>
        <v>0</v>
      </c>
      <c r="X227" s="71">
        <f t="shared" si="63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4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9"/>
        <v>#REF!</v>
      </c>
      <c r="U228" s="69">
        <f t="shared" si="60"/>
        <v>0</v>
      </c>
      <c r="V228" s="70">
        <f t="shared" si="61"/>
        <v>0</v>
      </c>
      <c r="W228" s="70">
        <f t="shared" si="62"/>
        <v>0</v>
      </c>
      <c r="X228" s="71">
        <f t="shared" si="63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4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9"/>
        <v>#REF!</v>
      </c>
      <c r="U229" s="69">
        <f t="shared" si="60"/>
        <v>0</v>
      </c>
      <c r="V229" s="70">
        <f t="shared" si="61"/>
        <v>0</v>
      </c>
      <c r="W229" s="70">
        <f t="shared" si="62"/>
        <v>0</v>
      </c>
      <c r="X229" s="71">
        <f t="shared" si="63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4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9"/>
        <v>#REF!</v>
      </c>
      <c r="U230" s="69">
        <f t="shared" si="60"/>
        <v>0</v>
      </c>
      <c r="V230" s="70">
        <f t="shared" si="61"/>
        <v>0</v>
      </c>
      <c r="W230" s="70">
        <f t="shared" si="62"/>
        <v>0</v>
      </c>
      <c r="X230" s="71">
        <f t="shared" si="63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4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9"/>
        <v>#REF!</v>
      </c>
      <c r="U231" s="69">
        <f t="shared" si="60"/>
        <v>0</v>
      </c>
      <c r="V231" s="70">
        <f t="shared" si="61"/>
        <v>0</v>
      </c>
      <c r="W231" s="70">
        <f t="shared" si="62"/>
        <v>0</v>
      </c>
      <c r="X231" s="71">
        <f t="shared" si="63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4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9"/>
        <v>#REF!</v>
      </c>
      <c r="U232" s="69">
        <f t="shared" si="60"/>
        <v>0</v>
      </c>
      <c r="V232" s="70">
        <f t="shared" si="61"/>
        <v>0</v>
      </c>
      <c r="W232" s="70">
        <f t="shared" si="62"/>
        <v>0</v>
      </c>
      <c r="X232" s="71">
        <f t="shared" si="63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4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9"/>
        <v>#REF!</v>
      </c>
      <c r="U233" s="69">
        <f t="shared" si="60"/>
        <v>0</v>
      </c>
      <c r="V233" s="70">
        <f t="shared" si="61"/>
        <v>0</v>
      </c>
      <c r="W233" s="70">
        <f t="shared" si="62"/>
        <v>0</v>
      </c>
      <c r="X233" s="71">
        <f t="shared" si="63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4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9"/>
        <v>#REF!</v>
      </c>
      <c r="U234" s="69">
        <f t="shared" si="60"/>
        <v>0</v>
      </c>
      <c r="V234" s="70">
        <f t="shared" si="61"/>
        <v>0</v>
      </c>
      <c r="W234" s="70">
        <f t="shared" si="62"/>
        <v>0</v>
      </c>
      <c r="X234" s="71">
        <f t="shared" si="63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4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9"/>
        <v>#REF!</v>
      </c>
      <c r="U235" s="69">
        <f t="shared" si="60"/>
        <v>0</v>
      </c>
      <c r="V235" s="70">
        <f t="shared" si="61"/>
        <v>0</v>
      </c>
      <c r="W235" s="70">
        <f t="shared" si="62"/>
        <v>0</v>
      </c>
      <c r="X235" s="71">
        <f t="shared" si="63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4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9"/>
        <v>#REF!</v>
      </c>
      <c r="U236" s="69">
        <f t="shared" si="60"/>
        <v>0</v>
      </c>
      <c r="V236" s="70">
        <f t="shared" si="61"/>
        <v>0</v>
      </c>
      <c r="W236" s="70">
        <f t="shared" si="62"/>
        <v>0</v>
      </c>
      <c r="X236" s="71">
        <f t="shared" si="63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4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9"/>
        <v>#REF!</v>
      </c>
      <c r="U237" s="69">
        <f t="shared" si="60"/>
        <v>0</v>
      </c>
      <c r="V237" s="70">
        <f t="shared" si="61"/>
        <v>0</v>
      </c>
      <c r="W237" s="70">
        <f t="shared" si="62"/>
        <v>0</v>
      </c>
      <c r="X237" s="71">
        <f t="shared" si="63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4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9"/>
        <v>#REF!</v>
      </c>
      <c r="U238" s="69">
        <f t="shared" si="60"/>
        <v>0</v>
      </c>
      <c r="V238" s="70">
        <f t="shared" si="61"/>
        <v>0</v>
      </c>
      <c r="W238" s="70">
        <f t="shared" si="62"/>
        <v>0</v>
      </c>
      <c r="X238" s="71">
        <f t="shared" si="63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4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9"/>
        <v>#REF!</v>
      </c>
      <c r="U239" s="69">
        <f t="shared" si="60"/>
        <v>0</v>
      </c>
      <c r="V239" s="70">
        <f t="shared" si="61"/>
        <v>0</v>
      </c>
      <c r="W239" s="70">
        <f t="shared" si="62"/>
        <v>0</v>
      </c>
      <c r="X239" s="71">
        <f t="shared" si="63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4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9"/>
        <v>#REF!</v>
      </c>
      <c r="U240" s="69">
        <f t="shared" si="60"/>
        <v>0</v>
      </c>
      <c r="V240" s="70">
        <f t="shared" si="61"/>
        <v>0</v>
      </c>
      <c r="W240" s="70">
        <f t="shared" si="62"/>
        <v>0</v>
      </c>
      <c r="X240" s="71">
        <f t="shared" si="63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4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9"/>
        <v>#REF!</v>
      </c>
      <c r="U241" s="69">
        <f t="shared" si="60"/>
        <v>0</v>
      </c>
      <c r="V241" s="70">
        <f t="shared" si="61"/>
        <v>0</v>
      </c>
      <c r="W241" s="70">
        <f t="shared" si="62"/>
        <v>0</v>
      </c>
      <c r="X241" s="71">
        <f t="shared" si="63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4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9"/>
        <v>#REF!</v>
      </c>
      <c r="U242" s="69">
        <f t="shared" si="60"/>
        <v>0</v>
      </c>
      <c r="V242" s="70">
        <f t="shared" si="61"/>
        <v>0</v>
      </c>
      <c r="W242" s="70">
        <f t="shared" si="62"/>
        <v>0</v>
      </c>
      <c r="X242" s="71">
        <f t="shared" si="63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4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9"/>
        <v>#REF!</v>
      </c>
      <c r="U243" s="69">
        <f t="shared" si="60"/>
        <v>0</v>
      </c>
      <c r="V243" s="70">
        <f t="shared" si="61"/>
        <v>0</v>
      </c>
      <c r="W243" s="70">
        <f t="shared" si="62"/>
        <v>0</v>
      </c>
      <c r="X243" s="71">
        <f t="shared" si="63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4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9"/>
        <v>#REF!</v>
      </c>
      <c r="U244" s="69">
        <f t="shared" si="60"/>
        <v>0</v>
      </c>
      <c r="V244" s="70">
        <f t="shared" si="61"/>
        <v>0</v>
      </c>
      <c r="W244" s="70">
        <f t="shared" si="62"/>
        <v>0</v>
      </c>
      <c r="X244" s="71">
        <f t="shared" si="63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4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9"/>
        <v>#REF!</v>
      </c>
      <c r="U245" s="69">
        <f t="shared" si="60"/>
        <v>0</v>
      </c>
      <c r="V245" s="70">
        <f t="shared" si="61"/>
        <v>0</v>
      </c>
      <c r="W245" s="70">
        <f t="shared" si="62"/>
        <v>0</v>
      </c>
      <c r="X245" s="71">
        <f t="shared" si="63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4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9"/>
        <v>#REF!</v>
      </c>
      <c r="U246" s="69">
        <f t="shared" si="60"/>
        <v>0</v>
      </c>
      <c r="V246" s="70">
        <f t="shared" si="61"/>
        <v>0</v>
      </c>
      <c r="W246" s="70">
        <f t="shared" si="62"/>
        <v>0</v>
      </c>
      <c r="X246" s="71">
        <f t="shared" si="63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4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9"/>
        <v>#REF!</v>
      </c>
      <c r="U247" s="69">
        <f t="shared" si="60"/>
        <v>0</v>
      </c>
      <c r="V247" s="70">
        <f t="shared" si="61"/>
        <v>0</v>
      </c>
      <c r="W247" s="70">
        <f t="shared" si="62"/>
        <v>0</v>
      </c>
      <c r="X247" s="71">
        <f t="shared" si="63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4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9"/>
        <v>#REF!</v>
      </c>
      <c r="U248" s="69">
        <f t="shared" si="60"/>
        <v>0</v>
      </c>
      <c r="V248" s="70">
        <f t="shared" si="61"/>
        <v>0</v>
      </c>
      <c r="W248" s="70">
        <f t="shared" si="62"/>
        <v>0</v>
      </c>
      <c r="X248" s="71">
        <f t="shared" si="63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4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9"/>
        <v>#REF!</v>
      </c>
      <c r="U249" s="69">
        <f t="shared" si="60"/>
        <v>0</v>
      </c>
      <c r="V249" s="70">
        <f t="shared" si="61"/>
        <v>0</v>
      </c>
      <c r="W249" s="70">
        <f t="shared" si="62"/>
        <v>0</v>
      </c>
      <c r="X249" s="71">
        <f t="shared" si="63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4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9"/>
        <v>#REF!</v>
      </c>
      <c r="U250" s="69">
        <f t="shared" si="60"/>
        <v>0</v>
      </c>
      <c r="V250" s="70">
        <f t="shared" si="61"/>
        <v>0</v>
      </c>
      <c r="W250" s="70">
        <f t="shared" si="62"/>
        <v>0</v>
      </c>
      <c r="X250" s="71">
        <f t="shared" si="63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4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9"/>
        <v>#REF!</v>
      </c>
      <c r="U251" s="69">
        <f t="shared" si="60"/>
        <v>0</v>
      </c>
      <c r="V251" s="70">
        <f t="shared" si="61"/>
        <v>0</v>
      </c>
      <c r="W251" s="70">
        <f t="shared" si="62"/>
        <v>0</v>
      </c>
      <c r="X251" s="71">
        <f t="shared" si="63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4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9"/>
        <v>#REF!</v>
      </c>
      <c r="U252" s="69">
        <f t="shared" si="60"/>
        <v>0</v>
      </c>
      <c r="V252" s="70">
        <f t="shared" si="61"/>
        <v>0</v>
      </c>
      <c r="W252" s="70">
        <f t="shared" si="62"/>
        <v>0</v>
      </c>
      <c r="X252" s="71">
        <f t="shared" si="63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4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9"/>
        <v>#REF!</v>
      </c>
      <c r="U253" s="69">
        <f t="shared" si="60"/>
        <v>0</v>
      </c>
      <c r="V253" s="70">
        <f t="shared" si="61"/>
        <v>0</v>
      </c>
      <c r="W253" s="70">
        <f t="shared" si="62"/>
        <v>0</v>
      </c>
      <c r="X253" s="71">
        <f t="shared" si="63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4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9"/>
        <v>#REF!</v>
      </c>
      <c r="U254" s="69">
        <f t="shared" si="60"/>
        <v>0</v>
      </c>
      <c r="V254" s="70">
        <f t="shared" si="61"/>
        <v>0</v>
      </c>
      <c r="W254" s="70">
        <f t="shared" si="62"/>
        <v>0</v>
      </c>
      <c r="X254" s="71">
        <f t="shared" si="63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4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9"/>
        <v>#REF!</v>
      </c>
      <c r="U255" s="69">
        <f t="shared" si="60"/>
        <v>0</v>
      </c>
      <c r="V255" s="70">
        <f t="shared" si="61"/>
        <v>0</v>
      </c>
      <c r="W255" s="70">
        <f t="shared" si="62"/>
        <v>0</v>
      </c>
      <c r="X255" s="71">
        <f t="shared" si="63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4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9"/>
        <v>#REF!</v>
      </c>
      <c r="U256" s="69">
        <f t="shared" si="60"/>
        <v>0</v>
      </c>
      <c r="V256" s="70">
        <f t="shared" si="61"/>
        <v>0</v>
      </c>
      <c r="W256" s="70">
        <f t="shared" si="62"/>
        <v>0</v>
      </c>
      <c r="X256" s="71">
        <f t="shared" si="63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4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9"/>
        <v>#REF!</v>
      </c>
      <c r="U257" s="69">
        <f t="shared" si="60"/>
        <v>0</v>
      </c>
      <c r="V257" s="70">
        <f t="shared" si="61"/>
        <v>0</v>
      </c>
      <c r="W257" s="70">
        <f t="shared" si="62"/>
        <v>0</v>
      </c>
      <c r="X257" s="71">
        <f t="shared" si="63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4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9"/>
        <v>#REF!</v>
      </c>
      <c r="U258" s="69">
        <f t="shared" si="60"/>
        <v>0</v>
      </c>
      <c r="V258" s="70">
        <f t="shared" si="61"/>
        <v>0</v>
      </c>
      <c r="W258" s="70">
        <f t="shared" si="62"/>
        <v>0</v>
      </c>
      <c r="X258" s="71">
        <f t="shared" si="63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4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9"/>
        <v>#REF!</v>
      </c>
      <c r="U259" s="69">
        <f t="shared" si="60"/>
        <v>0</v>
      </c>
      <c r="V259" s="70">
        <f t="shared" si="61"/>
        <v>0</v>
      </c>
      <c r="W259" s="70">
        <f t="shared" si="62"/>
        <v>0</v>
      </c>
      <c r="X259" s="71">
        <f t="shared" si="63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4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9"/>
        <v>#REF!</v>
      </c>
      <c r="U260" s="69">
        <f t="shared" si="60"/>
        <v>0</v>
      </c>
      <c r="V260" s="70">
        <f t="shared" si="61"/>
        <v>0</v>
      </c>
      <c r="W260" s="70">
        <f t="shared" si="62"/>
        <v>0</v>
      </c>
      <c r="X260" s="71">
        <f t="shared" si="63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4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9"/>
        <v>#REF!</v>
      </c>
      <c r="U261" s="69">
        <f t="shared" si="60"/>
        <v>0</v>
      </c>
      <c r="V261" s="70">
        <f t="shared" si="61"/>
        <v>0</v>
      </c>
      <c r="W261" s="70">
        <f t="shared" si="62"/>
        <v>0</v>
      </c>
      <c r="X261" s="71">
        <f t="shared" si="63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4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9"/>
        <v>#REF!</v>
      </c>
      <c r="U262" s="69">
        <f t="shared" si="60"/>
        <v>0</v>
      </c>
      <c r="V262" s="70">
        <f t="shared" si="61"/>
        <v>0</v>
      </c>
      <c r="W262" s="70">
        <f t="shared" si="62"/>
        <v>0</v>
      </c>
      <c r="X262" s="71">
        <f t="shared" si="63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4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9"/>
        <v>#REF!</v>
      </c>
      <c r="U263" s="69">
        <f t="shared" si="60"/>
        <v>0</v>
      </c>
      <c r="V263" s="70">
        <f t="shared" si="61"/>
        <v>0</v>
      </c>
      <c r="W263" s="70">
        <f t="shared" si="62"/>
        <v>0</v>
      </c>
      <c r="X263" s="71">
        <f t="shared" si="63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4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9"/>
        <v>#REF!</v>
      </c>
      <c r="U264" s="69">
        <f t="shared" si="60"/>
        <v>0</v>
      </c>
      <c r="V264" s="70">
        <f t="shared" si="61"/>
        <v>0</v>
      </c>
      <c r="W264" s="70">
        <f t="shared" si="62"/>
        <v>0</v>
      </c>
      <c r="X264" s="71">
        <f t="shared" si="63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4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9"/>
        <v>#REF!</v>
      </c>
      <c r="U265" s="69">
        <f t="shared" si="60"/>
        <v>0</v>
      </c>
      <c r="V265" s="70">
        <f t="shared" si="61"/>
        <v>0</v>
      </c>
      <c r="W265" s="70">
        <f t="shared" si="62"/>
        <v>0</v>
      </c>
      <c r="X265" s="71">
        <f t="shared" si="63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4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9"/>
        <v>#REF!</v>
      </c>
      <c r="U266" s="69">
        <f t="shared" si="60"/>
        <v>0</v>
      </c>
      <c r="V266" s="70">
        <f t="shared" si="61"/>
        <v>0</v>
      </c>
      <c r="W266" s="70">
        <f t="shared" si="62"/>
        <v>0</v>
      </c>
      <c r="X266" s="71">
        <f t="shared" si="63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4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9"/>
        <v>#REF!</v>
      </c>
      <c r="U267" s="69">
        <f t="shared" si="60"/>
        <v>0</v>
      </c>
      <c r="V267" s="70">
        <f t="shared" si="61"/>
        <v>0</v>
      </c>
      <c r="W267" s="70">
        <f t="shared" si="62"/>
        <v>0</v>
      </c>
      <c r="X267" s="71">
        <f t="shared" si="63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4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9"/>
        <v>#REF!</v>
      </c>
      <c r="U268" s="69">
        <f t="shared" si="60"/>
        <v>0</v>
      </c>
      <c r="V268" s="70">
        <f t="shared" si="61"/>
        <v>0</v>
      </c>
      <c r="W268" s="70">
        <f t="shared" si="62"/>
        <v>0</v>
      </c>
      <c r="X268" s="71">
        <f t="shared" si="63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4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9"/>
        <v>#REF!</v>
      </c>
      <c r="U269" s="69">
        <f t="shared" si="60"/>
        <v>0</v>
      </c>
      <c r="V269" s="70">
        <f t="shared" si="61"/>
        <v>0</v>
      </c>
      <c r="W269" s="70">
        <f t="shared" si="62"/>
        <v>0</v>
      </c>
      <c r="X269" s="71">
        <f t="shared" si="63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4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9"/>
        <v>#REF!</v>
      </c>
      <c r="U270" s="69">
        <f t="shared" si="60"/>
        <v>0</v>
      </c>
      <c r="V270" s="70">
        <f t="shared" si="61"/>
        <v>0</v>
      </c>
      <c r="W270" s="70">
        <f t="shared" si="62"/>
        <v>0</v>
      </c>
      <c r="X270" s="71">
        <f t="shared" si="63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4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9"/>
        <v>#REF!</v>
      </c>
      <c r="U271" s="69">
        <f t="shared" si="60"/>
        <v>0</v>
      </c>
      <c r="V271" s="70">
        <f t="shared" si="61"/>
        <v>0</v>
      </c>
      <c r="W271" s="70">
        <f t="shared" si="62"/>
        <v>0</v>
      </c>
      <c r="X271" s="71">
        <f t="shared" si="63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4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9"/>
        <v>#REF!</v>
      </c>
      <c r="U272" s="69">
        <f t="shared" si="60"/>
        <v>0</v>
      </c>
      <c r="V272" s="70">
        <f t="shared" si="61"/>
        <v>0</v>
      </c>
      <c r="W272" s="70">
        <f t="shared" si="62"/>
        <v>0</v>
      </c>
      <c r="X272" s="71">
        <f t="shared" si="63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4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9"/>
        <v>#REF!</v>
      </c>
      <c r="U273" s="69">
        <f t="shared" si="60"/>
        <v>0</v>
      </c>
      <c r="V273" s="70">
        <f t="shared" si="61"/>
        <v>0</v>
      </c>
      <c r="W273" s="70">
        <f t="shared" si="62"/>
        <v>0</v>
      </c>
      <c r="X273" s="71">
        <f t="shared" si="63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4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9"/>
        <v>#REF!</v>
      </c>
      <c r="U274" s="69">
        <f t="shared" si="60"/>
        <v>0</v>
      </c>
      <c r="V274" s="70">
        <f t="shared" si="61"/>
        <v>0</v>
      </c>
      <c r="W274" s="70">
        <f t="shared" si="62"/>
        <v>0</v>
      </c>
      <c r="X274" s="71">
        <f t="shared" si="63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4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9"/>
        <v>#REF!</v>
      </c>
      <c r="U275" s="69">
        <f t="shared" si="60"/>
        <v>0</v>
      </c>
      <c r="V275" s="70">
        <f t="shared" si="61"/>
        <v>0</v>
      </c>
      <c r="W275" s="70">
        <f t="shared" si="62"/>
        <v>0</v>
      </c>
      <c r="X275" s="71">
        <f t="shared" si="63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4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9"/>
        <v>#REF!</v>
      </c>
      <c r="U276" s="69">
        <f t="shared" si="60"/>
        <v>0</v>
      </c>
      <c r="V276" s="70">
        <f t="shared" si="61"/>
        <v>0</v>
      </c>
      <c r="W276" s="70">
        <f t="shared" si="62"/>
        <v>0</v>
      </c>
      <c r="X276" s="71">
        <f t="shared" si="63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4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5">SUM(Q277:S277)</f>
        <v>#REF!</v>
      </c>
      <c r="U277" s="69">
        <f t="shared" ref="U277:U340" si="66">SUM(C277:E277)*$U$3</f>
        <v>0</v>
      </c>
      <c r="V277" s="70">
        <f t="shared" ref="V277:V340" si="67">SUM(F277:H277)*$V$3</f>
        <v>0</v>
      </c>
      <c r="W277" s="70">
        <f t="shared" ref="W277:W340" si="68">SUM(I277:K277)*$W$3</f>
        <v>0</v>
      </c>
      <c r="X277" s="71">
        <f t="shared" ref="X277:X340" si="69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70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5"/>
        <v>#REF!</v>
      </c>
      <c r="U278" s="69">
        <f t="shared" si="66"/>
        <v>0</v>
      </c>
      <c r="V278" s="70">
        <f t="shared" si="67"/>
        <v>0</v>
      </c>
      <c r="W278" s="70">
        <f t="shared" si="68"/>
        <v>0</v>
      </c>
      <c r="X278" s="71">
        <f t="shared" si="69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70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5"/>
        <v>#REF!</v>
      </c>
      <c r="U279" s="69">
        <f t="shared" si="66"/>
        <v>0</v>
      </c>
      <c r="V279" s="70">
        <f t="shared" si="67"/>
        <v>0</v>
      </c>
      <c r="W279" s="70">
        <f t="shared" si="68"/>
        <v>0</v>
      </c>
      <c r="X279" s="71">
        <f t="shared" si="69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70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5"/>
        <v>#REF!</v>
      </c>
      <c r="U280" s="69">
        <f t="shared" si="66"/>
        <v>0</v>
      </c>
      <c r="V280" s="70">
        <f t="shared" si="67"/>
        <v>0</v>
      </c>
      <c r="W280" s="70">
        <f t="shared" si="68"/>
        <v>0</v>
      </c>
      <c r="X280" s="71">
        <f t="shared" si="69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70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5"/>
        <v>#REF!</v>
      </c>
      <c r="U281" s="69">
        <f t="shared" si="66"/>
        <v>0</v>
      </c>
      <c r="V281" s="70">
        <f t="shared" si="67"/>
        <v>0</v>
      </c>
      <c r="W281" s="70">
        <f t="shared" si="68"/>
        <v>0</v>
      </c>
      <c r="X281" s="71">
        <f t="shared" si="69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70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5"/>
        <v>#REF!</v>
      </c>
      <c r="U282" s="69">
        <f t="shared" si="66"/>
        <v>0</v>
      </c>
      <c r="V282" s="70">
        <f t="shared" si="67"/>
        <v>0</v>
      </c>
      <c r="W282" s="70">
        <f t="shared" si="68"/>
        <v>0</v>
      </c>
      <c r="X282" s="71">
        <f t="shared" si="69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70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5"/>
        <v>#REF!</v>
      </c>
      <c r="U283" s="69">
        <f t="shared" si="66"/>
        <v>0</v>
      </c>
      <c r="V283" s="70">
        <f t="shared" si="67"/>
        <v>0</v>
      </c>
      <c r="W283" s="70">
        <f t="shared" si="68"/>
        <v>0</v>
      </c>
      <c r="X283" s="71">
        <f t="shared" si="69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70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5"/>
        <v>#REF!</v>
      </c>
      <c r="U284" s="69">
        <f t="shared" si="66"/>
        <v>0</v>
      </c>
      <c r="V284" s="70">
        <f t="shared" si="67"/>
        <v>0</v>
      </c>
      <c r="W284" s="70">
        <f t="shared" si="68"/>
        <v>0</v>
      </c>
      <c r="X284" s="71">
        <f t="shared" si="69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70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5"/>
        <v>#REF!</v>
      </c>
      <c r="U285" s="69">
        <f t="shared" si="66"/>
        <v>0</v>
      </c>
      <c r="V285" s="70">
        <f t="shared" si="67"/>
        <v>0</v>
      </c>
      <c r="W285" s="70">
        <f t="shared" si="68"/>
        <v>0</v>
      </c>
      <c r="X285" s="71">
        <f t="shared" si="69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70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5"/>
        <v>#REF!</v>
      </c>
      <c r="U286" s="69">
        <f t="shared" si="66"/>
        <v>0</v>
      </c>
      <c r="V286" s="70">
        <f t="shared" si="67"/>
        <v>0</v>
      </c>
      <c r="W286" s="70">
        <f t="shared" si="68"/>
        <v>0</v>
      </c>
      <c r="X286" s="71">
        <f t="shared" si="69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70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5"/>
        <v>#REF!</v>
      </c>
      <c r="U287" s="69">
        <f t="shared" si="66"/>
        <v>0</v>
      </c>
      <c r="V287" s="70">
        <f t="shared" si="67"/>
        <v>0</v>
      </c>
      <c r="W287" s="70">
        <f t="shared" si="68"/>
        <v>0</v>
      </c>
      <c r="X287" s="71">
        <f t="shared" si="69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70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5"/>
        <v>#REF!</v>
      </c>
      <c r="U288" s="69">
        <f t="shared" si="66"/>
        <v>0</v>
      </c>
      <c r="V288" s="70">
        <f t="shared" si="67"/>
        <v>0</v>
      </c>
      <c r="W288" s="70">
        <f t="shared" si="68"/>
        <v>0</v>
      </c>
      <c r="X288" s="71">
        <f t="shared" si="69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70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5"/>
        <v>#REF!</v>
      </c>
      <c r="U289" s="69">
        <f t="shared" si="66"/>
        <v>0</v>
      </c>
      <c r="V289" s="70">
        <f t="shared" si="67"/>
        <v>0</v>
      </c>
      <c r="W289" s="70">
        <f t="shared" si="68"/>
        <v>0</v>
      </c>
      <c r="X289" s="71">
        <f t="shared" si="69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70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5"/>
        <v>#REF!</v>
      </c>
      <c r="U290" s="69">
        <f t="shared" si="66"/>
        <v>0</v>
      </c>
      <c r="V290" s="70">
        <f t="shared" si="67"/>
        <v>0</v>
      </c>
      <c r="W290" s="70">
        <f t="shared" si="68"/>
        <v>0</v>
      </c>
      <c r="X290" s="71">
        <f t="shared" si="69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70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5"/>
        <v>#REF!</v>
      </c>
      <c r="U291" s="69">
        <f t="shared" si="66"/>
        <v>0</v>
      </c>
      <c r="V291" s="70">
        <f t="shared" si="67"/>
        <v>0</v>
      </c>
      <c r="W291" s="70">
        <f t="shared" si="68"/>
        <v>0</v>
      </c>
      <c r="X291" s="71">
        <f t="shared" si="69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70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5"/>
        <v>#REF!</v>
      </c>
      <c r="U292" s="69">
        <f t="shared" si="66"/>
        <v>0</v>
      </c>
      <c r="V292" s="70">
        <f t="shared" si="67"/>
        <v>0</v>
      </c>
      <c r="W292" s="70">
        <f t="shared" si="68"/>
        <v>0</v>
      </c>
      <c r="X292" s="71">
        <f t="shared" si="69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70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5"/>
        <v>#REF!</v>
      </c>
      <c r="U293" s="69">
        <f t="shared" si="66"/>
        <v>0</v>
      </c>
      <c r="V293" s="70">
        <f t="shared" si="67"/>
        <v>0</v>
      </c>
      <c r="W293" s="70">
        <f t="shared" si="68"/>
        <v>0</v>
      </c>
      <c r="X293" s="71">
        <f t="shared" si="69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70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5"/>
        <v>#REF!</v>
      </c>
      <c r="U294" s="69">
        <f t="shared" si="66"/>
        <v>0</v>
      </c>
      <c r="V294" s="70">
        <f t="shared" si="67"/>
        <v>0</v>
      </c>
      <c r="W294" s="70">
        <f t="shared" si="68"/>
        <v>0</v>
      </c>
      <c r="X294" s="71">
        <f t="shared" si="69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70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5"/>
        <v>#REF!</v>
      </c>
      <c r="U295" s="69">
        <f t="shared" si="66"/>
        <v>0</v>
      </c>
      <c r="V295" s="70">
        <f t="shared" si="67"/>
        <v>0</v>
      </c>
      <c r="W295" s="70">
        <f t="shared" si="68"/>
        <v>0</v>
      </c>
      <c r="X295" s="71">
        <f t="shared" si="69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70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5"/>
        <v>#REF!</v>
      </c>
      <c r="U296" s="69">
        <f t="shared" si="66"/>
        <v>0</v>
      </c>
      <c r="V296" s="70">
        <f t="shared" si="67"/>
        <v>0</v>
      </c>
      <c r="W296" s="70">
        <f t="shared" si="68"/>
        <v>0</v>
      </c>
      <c r="X296" s="71">
        <f t="shared" si="69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70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5"/>
        <v>#REF!</v>
      </c>
      <c r="U297" s="69">
        <f t="shared" si="66"/>
        <v>0</v>
      </c>
      <c r="V297" s="70">
        <f t="shared" si="67"/>
        <v>0</v>
      </c>
      <c r="W297" s="70">
        <f t="shared" si="68"/>
        <v>0</v>
      </c>
      <c r="X297" s="71">
        <f t="shared" si="69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70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5"/>
        <v>#REF!</v>
      </c>
      <c r="U298" s="69">
        <f t="shared" si="66"/>
        <v>0</v>
      </c>
      <c r="V298" s="70">
        <f t="shared" si="67"/>
        <v>0</v>
      </c>
      <c r="W298" s="70">
        <f t="shared" si="68"/>
        <v>0</v>
      </c>
      <c r="X298" s="71">
        <f t="shared" si="69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70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5"/>
        <v>#REF!</v>
      </c>
      <c r="U299" s="69">
        <f t="shared" si="66"/>
        <v>0</v>
      </c>
      <c r="V299" s="70">
        <f t="shared" si="67"/>
        <v>0</v>
      </c>
      <c r="W299" s="70">
        <f t="shared" si="68"/>
        <v>0</v>
      </c>
      <c r="X299" s="71">
        <f t="shared" si="69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70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5"/>
        <v>#REF!</v>
      </c>
      <c r="U300" s="69">
        <f t="shared" si="66"/>
        <v>0</v>
      </c>
      <c r="V300" s="70">
        <f t="shared" si="67"/>
        <v>0</v>
      </c>
      <c r="W300" s="70">
        <f t="shared" si="68"/>
        <v>0</v>
      </c>
      <c r="X300" s="71">
        <f t="shared" si="69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70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5"/>
        <v>#REF!</v>
      </c>
      <c r="U301" s="69">
        <f t="shared" si="66"/>
        <v>0</v>
      </c>
      <c r="V301" s="70">
        <f t="shared" si="67"/>
        <v>0</v>
      </c>
      <c r="W301" s="70">
        <f t="shared" si="68"/>
        <v>0</v>
      </c>
      <c r="X301" s="71">
        <f t="shared" si="69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70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5"/>
        <v>#REF!</v>
      </c>
      <c r="U302" s="69">
        <f t="shared" si="66"/>
        <v>0</v>
      </c>
      <c r="V302" s="70">
        <f t="shared" si="67"/>
        <v>0</v>
      </c>
      <c r="W302" s="70">
        <f t="shared" si="68"/>
        <v>0</v>
      </c>
      <c r="X302" s="71">
        <f t="shared" si="69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70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5"/>
        <v>#REF!</v>
      </c>
      <c r="U303" s="69">
        <f t="shared" si="66"/>
        <v>0</v>
      </c>
      <c r="V303" s="70">
        <f t="shared" si="67"/>
        <v>0</v>
      </c>
      <c r="W303" s="70">
        <f t="shared" si="68"/>
        <v>0</v>
      </c>
      <c r="X303" s="71">
        <f t="shared" si="69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70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5"/>
        <v>#REF!</v>
      </c>
      <c r="U304" s="69">
        <f t="shared" si="66"/>
        <v>0</v>
      </c>
      <c r="V304" s="70">
        <f t="shared" si="67"/>
        <v>0</v>
      </c>
      <c r="W304" s="70">
        <f t="shared" si="68"/>
        <v>0</v>
      </c>
      <c r="X304" s="71">
        <f t="shared" si="69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70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5"/>
        <v>#REF!</v>
      </c>
      <c r="U305" s="69">
        <f t="shared" si="66"/>
        <v>0</v>
      </c>
      <c r="V305" s="70">
        <f t="shared" si="67"/>
        <v>0</v>
      </c>
      <c r="W305" s="70">
        <f t="shared" si="68"/>
        <v>0</v>
      </c>
      <c r="X305" s="71">
        <f t="shared" si="69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70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5"/>
        <v>#REF!</v>
      </c>
      <c r="U306" s="69">
        <f t="shared" si="66"/>
        <v>0</v>
      </c>
      <c r="V306" s="70">
        <f t="shared" si="67"/>
        <v>0</v>
      </c>
      <c r="W306" s="70">
        <f t="shared" si="68"/>
        <v>0</v>
      </c>
      <c r="X306" s="71">
        <f t="shared" si="69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70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5"/>
        <v>#REF!</v>
      </c>
      <c r="U307" s="69">
        <f t="shared" si="66"/>
        <v>0</v>
      </c>
      <c r="V307" s="70">
        <f t="shared" si="67"/>
        <v>0</v>
      </c>
      <c r="W307" s="70">
        <f t="shared" si="68"/>
        <v>0</v>
      </c>
      <c r="X307" s="71">
        <f t="shared" si="69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70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5"/>
        <v>#REF!</v>
      </c>
      <c r="U308" s="69">
        <f t="shared" si="66"/>
        <v>0</v>
      </c>
      <c r="V308" s="70">
        <f t="shared" si="67"/>
        <v>0</v>
      </c>
      <c r="W308" s="70">
        <f t="shared" si="68"/>
        <v>0</v>
      </c>
      <c r="X308" s="71">
        <f t="shared" si="69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70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5"/>
        <v>#REF!</v>
      </c>
      <c r="U309" s="69">
        <f t="shared" si="66"/>
        <v>0</v>
      </c>
      <c r="V309" s="70">
        <f t="shared" si="67"/>
        <v>0</v>
      </c>
      <c r="W309" s="70">
        <f t="shared" si="68"/>
        <v>0</v>
      </c>
      <c r="X309" s="71">
        <f t="shared" si="69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70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5"/>
        <v>#REF!</v>
      </c>
      <c r="U310" s="69">
        <f t="shared" si="66"/>
        <v>0</v>
      </c>
      <c r="V310" s="70">
        <f t="shared" si="67"/>
        <v>0</v>
      </c>
      <c r="W310" s="70">
        <f t="shared" si="68"/>
        <v>0</v>
      </c>
      <c r="X310" s="71">
        <f t="shared" si="69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70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5"/>
        <v>#REF!</v>
      </c>
      <c r="U311" s="69">
        <f t="shared" si="66"/>
        <v>0</v>
      </c>
      <c r="V311" s="70">
        <f t="shared" si="67"/>
        <v>0</v>
      </c>
      <c r="W311" s="70">
        <f t="shared" si="68"/>
        <v>0</v>
      </c>
      <c r="X311" s="71">
        <f t="shared" si="69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70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5"/>
        <v>#REF!</v>
      </c>
      <c r="U312" s="69">
        <f t="shared" si="66"/>
        <v>0</v>
      </c>
      <c r="V312" s="70">
        <f t="shared" si="67"/>
        <v>0</v>
      </c>
      <c r="W312" s="70">
        <f t="shared" si="68"/>
        <v>0</v>
      </c>
      <c r="X312" s="71">
        <f t="shared" si="69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70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5"/>
        <v>#REF!</v>
      </c>
      <c r="U313" s="69">
        <f t="shared" si="66"/>
        <v>0</v>
      </c>
      <c r="V313" s="70">
        <f t="shared" si="67"/>
        <v>0</v>
      </c>
      <c r="W313" s="70">
        <f t="shared" si="68"/>
        <v>0</v>
      </c>
      <c r="X313" s="71">
        <f t="shared" si="69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70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5"/>
        <v>#REF!</v>
      </c>
      <c r="U314" s="69">
        <f t="shared" si="66"/>
        <v>0</v>
      </c>
      <c r="V314" s="70">
        <f t="shared" si="67"/>
        <v>0</v>
      </c>
      <c r="W314" s="70">
        <f t="shared" si="68"/>
        <v>0</v>
      </c>
      <c r="X314" s="71">
        <f t="shared" si="69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70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5"/>
        <v>#REF!</v>
      </c>
      <c r="U315" s="69">
        <f t="shared" si="66"/>
        <v>0</v>
      </c>
      <c r="V315" s="70">
        <f t="shared" si="67"/>
        <v>0</v>
      </c>
      <c r="W315" s="70">
        <f t="shared" si="68"/>
        <v>0</v>
      </c>
      <c r="X315" s="71">
        <f t="shared" si="69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70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5"/>
        <v>#REF!</v>
      </c>
      <c r="U316" s="69">
        <f t="shared" si="66"/>
        <v>0</v>
      </c>
      <c r="V316" s="70">
        <f t="shared" si="67"/>
        <v>0</v>
      </c>
      <c r="W316" s="70">
        <f t="shared" si="68"/>
        <v>0</v>
      </c>
      <c r="X316" s="71">
        <f t="shared" si="69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70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5"/>
        <v>#REF!</v>
      </c>
      <c r="U317" s="69">
        <f t="shared" si="66"/>
        <v>0</v>
      </c>
      <c r="V317" s="70">
        <f t="shared" si="67"/>
        <v>0</v>
      </c>
      <c r="W317" s="70">
        <f t="shared" si="68"/>
        <v>0</v>
      </c>
      <c r="X317" s="71">
        <f t="shared" si="69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70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5"/>
        <v>#REF!</v>
      </c>
      <c r="U318" s="69">
        <f t="shared" si="66"/>
        <v>0</v>
      </c>
      <c r="V318" s="70">
        <f t="shared" si="67"/>
        <v>0</v>
      </c>
      <c r="W318" s="70">
        <f t="shared" si="68"/>
        <v>0</v>
      </c>
      <c r="X318" s="71">
        <f t="shared" si="69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70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5"/>
        <v>#REF!</v>
      </c>
      <c r="U319" s="69">
        <f t="shared" si="66"/>
        <v>0</v>
      </c>
      <c r="V319" s="70">
        <f t="shared" si="67"/>
        <v>0</v>
      </c>
      <c r="W319" s="70">
        <f t="shared" si="68"/>
        <v>0</v>
      </c>
      <c r="X319" s="71">
        <f t="shared" si="69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70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5"/>
        <v>#REF!</v>
      </c>
      <c r="U320" s="69">
        <f t="shared" si="66"/>
        <v>0</v>
      </c>
      <c r="V320" s="70">
        <f t="shared" si="67"/>
        <v>0</v>
      </c>
      <c r="W320" s="70">
        <f t="shared" si="68"/>
        <v>0</v>
      </c>
      <c r="X320" s="71">
        <f t="shared" si="69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70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5"/>
        <v>#REF!</v>
      </c>
      <c r="U321" s="69">
        <f t="shared" si="66"/>
        <v>0</v>
      </c>
      <c r="V321" s="70">
        <f t="shared" si="67"/>
        <v>0</v>
      </c>
      <c r="W321" s="70">
        <f t="shared" si="68"/>
        <v>0</v>
      </c>
      <c r="X321" s="71">
        <f t="shared" si="69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70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5"/>
        <v>#REF!</v>
      </c>
      <c r="U322" s="69">
        <f t="shared" si="66"/>
        <v>0</v>
      </c>
      <c r="V322" s="70">
        <f t="shared" si="67"/>
        <v>0</v>
      </c>
      <c r="W322" s="70">
        <f t="shared" si="68"/>
        <v>0</v>
      </c>
      <c r="X322" s="71">
        <f t="shared" si="69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70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5"/>
        <v>#REF!</v>
      </c>
      <c r="U323" s="69">
        <f t="shared" si="66"/>
        <v>0</v>
      </c>
      <c r="V323" s="70">
        <f t="shared" si="67"/>
        <v>0</v>
      </c>
      <c r="W323" s="70">
        <f t="shared" si="68"/>
        <v>0</v>
      </c>
      <c r="X323" s="71">
        <f t="shared" si="69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70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5"/>
        <v>#REF!</v>
      </c>
      <c r="U324" s="69">
        <f t="shared" si="66"/>
        <v>0</v>
      </c>
      <c r="V324" s="70">
        <f t="shared" si="67"/>
        <v>0</v>
      </c>
      <c r="W324" s="70">
        <f t="shared" si="68"/>
        <v>0</v>
      </c>
      <c r="X324" s="71">
        <f t="shared" si="69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70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5"/>
        <v>#REF!</v>
      </c>
      <c r="U325" s="69">
        <f t="shared" si="66"/>
        <v>0</v>
      </c>
      <c r="V325" s="70">
        <f t="shared" si="67"/>
        <v>0</v>
      </c>
      <c r="W325" s="70">
        <f t="shared" si="68"/>
        <v>0</v>
      </c>
      <c r="X325" s="71">
        <f t="shared" si="69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70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5"/>
        <v>#REF!</v>
      </c>
      <c r="U326" s="69">
        <f t="shared" si="66"/>
        <v>0</v>
      </c>
      <c r="V326" s="70">
        <f t="shared" si="67"/>
        <v>0</v>
      </c>
      <c r="W326" s="70">
        <f t="shared" si="68"/>
        <v>0</v>
      </c>
      <c r="X326" s="71">
        <f t="shared" si="69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70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5"/>
        <v>#REF!</v>
      </c>
      <c r="U327" s="69">
        <f t="shared" si="66"/>
        <v>0</v>
      </c>
      <c r="V327" s="70">
        <f t="shared" si="67"/>
        <v>0</v>
      </c>
      <c r="W327" s="70">
        <f t="shared" si="68"/>
        <v>0</v>
      </c>
      <c r="X327" s="71">
        <f t="shared" si="69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70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5"/>
        <v>#REF!</v>
      </c>
      <c r="U328" s="69">
        <f t="shared" si="66"/>
        <v>0</v>
      </c>
      <c r="V328" s="70">
        <f t="shared" si="67"/>
        <v>0</v>
      </c>
      <c r="W328" s="70">
        <f t="shared" si="68"/>
        <v>0</v>
      </c>
      <c r="X328" s="71">
        <f t="shared" si="69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70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5"/>
        <v>#REF!</v>
      </c>
      <c r="U329" s="69">
        <f t="shared" si="66"/>
        <v>0</v>
      </c>
      <c r="V329" s="70">
        <f t="shared" si="67"/>
        <v>0</v>
      </c>
      <c r="W329" s="70">
        <f t="shared" si="68"/>
        <v>0</v>
      </c>
      <c r="X329" s="71">
        <f t="shared" si="69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70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5"/>
        <v>#REF!</v>
      </c>
      <c r="U330" s="69">
        <f t="shared" si="66"/>
        <v>0</v>
      </c>
      <c r="V330" s="70">
        <f t="shared" si="67"/>
        <v>0</v>
      </c>
      <c r="W330" s="70">
        <f t="shared" si="68"/>
        <v>0</v>
      </c>
      <c r="X330" s="71">
        <f t="shared" si="69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70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5"/>
        <v>#REF!</v>
      </c>
      <c r="U331" s="69">
        <f t="shared" si="66"/>
        <v>0</v>
      </c>
      <c r="V331" s="70">
        <f t="shared" si="67"/>
        <v>0</v>
      </c>
      <c r="W331" s="70">
        <f t="shared" si="68"/>
        <v>0</v>
      </c>
      <c r="X331" s="71">
        <f t="shared" si="69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70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5"/>
        <v>#REF!</v>
      </c>
      <c r="U332" s="69">
        <f t="shared" si="66"/>
        <v>0</v>
      </c>
      <c r="V332" s="70">
        <f t="shared" si="67"/>
        <v>0</v>
      </c>
      <c r="W332" s="70">
        <f t="shared" si="68"/>
        <v>0</v>
      </c>
      <c r="X332" s="71">
        <f t="shared" si="69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70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5"/>
        <v>#REF!</v>
      </c>
      <c r="U333" s="69">
        <f t="shared" si="66"/>
        <v>0</v>
      </c>
      <c r="V333" s="70">
        <f t="shared" si="67"/>
        <v>0</v>
      </c>
      <c r="W333" s="70">
        <f t="shared" si="68"/>
        <v>0</v>
      </c>
      <c r="X333" s="71">
        <f t="shared" si="69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70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5"/>
        <v>#REF!</v>
      </c>
      <c r="U334" s="69">
        <f t="shared" si="66"/>
        <v>0</v>
      </c>
      <c r="V334" s="70">
        <f t="shared" si="67"/>
        <v>0</v>
      </c>
      <c r="W334" s="70">
        <f t="shared" si="68"/>
        <v>0</v>
      </c>
      <c r="X334" s="71">
        <f t="shared" si="69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70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5"/>
        <v>#REF!</v>
      </c>
      <c r="U335" s="69">
        <f t="shared" si="66"/>
        <v>0</v>
      </c>
      <c r="V335" s="70">
        <f t="shared" si="67"/>
        <v>0</v>
      </c>
      <c r="W335" s="70">
        <f t="shared" si="68"/>
        <v>0</v>
      </c>
      <c r="X335" s="71">
        <f t="shared" si="69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70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5"/>
        <v>#REF!</v>
      </c>
      <c r="U336" s="69">
        <f t="shared" si="66"/>
        <v>0</v>
      </c>
      <c r="V336" s="70">
        <f t="shared" si="67"/>
        <v>0</v>
      </c>
      <c r="W336" s="70">
        <f t="shared" si="68"/>
        <v>0</v>
      </c>
      <c r="X336" s="71">
        <f t="shared" si="69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70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5"/>
        <v>#REF!</v>
      </c>
      <c r="U337" s="69">
        <f t="shared" si="66"/>
        <v>0</v>
      </c>
      <c r="V337" s="70">
        <f t="shared" si="67"/>
        <v>0</v>
      </c>
      <c r="W337" s="70">
        <f t="shared" si="68"/>
        <v>0</v>
      </c>
      <c r="X337" s="71">
        <f t="shared" si="69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70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5"/>
        <v>#REF!</v>
      </c>
      <c r="U338" s="69">
        <f t="shared" si="66"/>
        <v>0</v>
      </c>
      <c r="V338" s="70">
        <f t="shared" si="67"/>
        <v>0</v>
      </c>
      <c r="W338" s="70">
        <f t="shared" si="68"/>
        <v>0</v>
      </c>
      <c r="X338" s="71">
        <f t="shared" si="69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70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5"/>
        <v>#REF!</v>
      </c>
      <c r="U339" s="69">
        <f t="shared" si="66"/>
        <v>0</v>
      </c>
      <c r="V339" s="70">
        <f t="shared" si="67"/>
        <v>0</v>
      </c>
      <c r="W339" s="70">
        <f t="shared" si="68"/>
        <v>0</v>
      </c>
      <c r="X339" s="71">
        <f t="shared" si="69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70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5"/>
        <v>#REF!</v>
      </c>
      <c r="U340" s="69">
        <f t="shared" si="66"/>
        <v>0</v>
      </c>
      <c r="V340" s="70">
        <f t="shared" si="67"/>
        <v>0</v>
      </c>
      <c r="W340" s="70">
        <f t="shared" si="68"/>
        <v>0</v>
      </c>
      <c r="X340" s="71">
        <f t="shared" si="69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70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71">SUM(Q341:S341)</f>
        <v>#REF!</v>
      </c>
      <c r="U341" s="69">
        <f t="shared" ref="U341:U404" si="72">SUM(C341:E341)*$U$3</f>
        <v>0</v>
      </c>
      <c r="V341" s="70">
        <f t="shared" ref="V341:V404" si="73">SUM(F341:H341)*$V$3</f>
        <v>0</v>
      </c>
      <c r="W341" s="70">
        <f t="shared" ref="W341:W404" si="74">SUM(I341:K341)*$W$3</f>
        <v>0</v>
      </c>
      <c r="X341" s="71">
        <f t="shared" ref="X341:X404" si="75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6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71"/>
        <v>#REF!</v>
      </c>
      <c r="U342" s="69">
        <f t="shared" si="72"/>
        <v>0</v>
      </c>
      <c r="V342" s="70">
        <f t="shared" si="73"/>
        <v>0</v>
      </c>
      <c r="W342" s="70">
        <f t="shared" si="74"/>
        <v>0</v>
      </c>
      <c r="X342" s="71">
        <f t="shared" si="75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6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1"/>
        <v>#REF!</v>
      </c>
      <c r="U343" s="69">
        <f t="shared" si="72"/>
        <v>0</v>
      </c>
      <c r="V343" s="70">
        <f t="shared" si="73"/>
        <v>0</v>
      </c>
      <c r="W343" s="70">
        <f t="shared" si="74"/>
        <v>0</v>
      </c>
      <c r="X343" s="71">
        <f t="shared" si="75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6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1"/>
        <v>#REF!</v>
      </c>
      <c r="U344" s="69">
        <f t="shared" si="72"/>
        <v>0</v>
      </c>
      <c r="V344" s="70">
        <f t="shared" si="73"/>
        <v>0</v>
      </c>
      <c r="W344" s="70">
        <f t="shared" si="74"/>
        <v>0</v>
      </c>
      <c r="X344" s="71">
        <f t="shared" si="75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6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1"/>
        <v>#REF!</v>
      </c>
      <c r="U345" s="69">
        <f t="shared" si="72"/>
        <v>0</v>
      </c>
      <c r="V345" s="70">
        <f t="shared" si="73"/>
        <v>0</v>
      </c>
      <c r="W345" s="70">
        <f t="shared" si="74"/>
        <v>0</v>
      </c>
      <c r="X345" s="71">
        <f t="shared" si="75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6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1"/>
        <v>#REF!</v>
      </c>
      <c r="U346" s="69">
        <f t="shared" si="72"/>
        <v>0</v>
      </c>
      <c r="V346" s="70">
        <f t="shared" si="73"/>
        <v>0</v>
      </c>
      <c r="W346" s="70">
        <f t="shared" si="74"/>
        <v>0</v>
      </c>
      <c r="X346" s="71">
        <f t="shared" si="75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6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1"/>
        <v>#REF!</v>
      </c>
      <c r="U347" s="69">
        <f t="shared" si="72"/>
        <v>0</v>
      </c>
      <c r="V347" s="70">
        <f t="shared" si="73"/>
        <v>0</v>
      </c>
      <c r="W347" s="70">
        <f t="shared" si="74"/>
        <v>0</v>
      </c>
      <c r="X347" s="71">
        <f t="shared" si="75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6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1"/>
        <v>#REF!</v>
      </c>
      <c r="U348" s="69">
        <f t="shared" si="72"/>
        <v>0</v>
      </c>
      <c r="V348" s="70">
        <f t="shared" si="73"/>
        <v>0</v>
      </c>
      <c r="W348" s="70">
        <f t="shared" si="74"/>
        <v>0</v>
      </c>
      <c r="X348" s="71">
        <f t="shared" si="75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6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1"/>
        <v>#REF!</v>
      </c>
      <c r="U349" s="69">
        <f t="shared" si="72"/>
        <v>0</v>
      </c>
      <c r="V349" s="70">
        <f t="shared" si="73"/>
        <v>0</v>
      </c>
      <c r="W349" s="70">
        <f t="shared" si="74"/>
        <v>0</v>
      </c>
      <c r="X349" s="71">
        <f t="shared" si="75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6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1"/>
        <v>#REF!</v>
      </c>
      <c r="U350" s="69">
        <f t="shared" si="72"/>
        <v>0</v>
      </c>
      <c r="V350" s="70">
        <f t="shared" si="73"/>
        <v>0</v>
      </c>
      <c r="W350" s="70">
        <f t="shared" si="74"/>
        <v>0</v>
      </c>
      <c r="X350" s="71">
        <f t="shared" si="75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6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1"/>
        <v>#REF!</v>
      </c>
      <c r="U351" s="69">
        <f t="shared" si="72"/>
        <v>0</v>
      </c>
      <c r="V351" s="70">
        <f t="shared" si="73"/>
        <v>0</v>
      </c>
      <c r="W351" s="70">
        <f t="shared" si="74"/>
        <v>0</v>
      </c>
      <c r="X351" s="71">
        <f t="shared" si="75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6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1"/>
        <v>#REF!</v>
      </c>
      <c r="U352" s="69">
        <f t="shared" si="72"/>
        <v>0</v>
      </c>
      <c r="V352" s="70">
        <f t="shared" si="73"/>
        <v>0</v>
      </c>
      <c r="W352" s="70">
        <f t="shared" si="74"/>
        <v>0</v>
      </c>
      <c r="X352" s="71">
        <f t="shared" si="75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6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1"/>
        <v>#REF!</v>
      </c>
      <c r="U353" s="69">
        <f t="shared" si="72"/>
        <v>0</v>
      </c>
      <c r="V353" s="70">
        <f t="shared" si="73"/>
        <v>0</v>
      </c>
      <c r="W353" s="70">
        <f t="shared" si="74"/>
        <v>0</v>
      </c>
      <c r="X353" s="71">
        <f t="shared" si="75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6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1"/>
        <v>#REF!</v>
      </c>
      <c r="U354" s="69">
        <f t="shared" si="72"/>
        <v>0</v>
      </c>
      <c r="V354" s="70">
        <f t="shared" si="73"/>
        <v>0</v>
      </c>
      <c r="W354" s="70">
        <f t="shared" si="74"/>
        <v>0</v>
      </c>
      <c r="X354" s="71">
        <f t="shared" si="75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6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1"/>
        <v>#REF!</v>
      </c>
      <c r="U355" s="69">
        <f t="shared" si="72"/>
        <v>0</v>
      </c>
      <c r="V355" s="70">
        <f t="shared" si="73"/>
        <v>0</v>
      </c>
      <c r="W355" s="70">
        <f t="shared" si="74"/>
        <v>0</v>
      </c>
      <c r="X355" s="71">
        <f t="shared" si="75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6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1"/>
        <v>#REF!</v>
      </c>
      <c r="U356" s="69">
        <f t="shared" si="72"/>
        <v>0</v>
      </c>
      <c r="V356" s="70">
        <f t="shared" si="73"/>
        <v>0</v>
      </c>
      <c r="W356" s="70">
        <f t="shared" si="74"/>
        <v>0</v>
      </c>
      <c r="X356" s="71">
        <f t="shared" si="75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6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1"/>
        <v>#REF!</v>
      </c>
      <c r="U357" s="69">
        <f t="shared" si="72"/>
        <v>0</v>
      </c>
      <c r="V357" s="70">
        <f t="shared" si="73"/>
        <v>0</v>
      </c>
      <c r="W357" s="70">
        <f t="shared" si="74"/>
        <v>0</v>
      </c>
      <c r="X357" s="71">
        <f t="shared" si="75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6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1"/>
        <v>#REF!</v>
      </c>
      <c r="U358" s="69">
        <f t="shared" si="72"/>
        <v>0</v>
      </c>
      <c r="V358" s="70">
        <f t="shared" si="73"/>
        <v>0</v>
      </c>
      <c r="W358" s="70">
        <f t="shared" si="74"/>
        <v>0</v>
      </c>
      <c r="X358" s="71">
        <f t="shared" si="75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6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1"/>
        <v>#REF!</v>
      </c>
      <c r="U359" s="69">
        <f t="shared" si="72"/>
        <v>0</v>
      </c>
      <c r="V359" s="70">
        <f t="shared" si="73"/>
        <v>0</v>
      </c>
      <c r="W359" s="70">
        <f t="shared" si="74"/>
        <v>0</v>
      </c>
      <c r="X359" s="71">
        <f t="shared" si="75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6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1"/>
        <v>#REF!</v>
      </c>
      <c r="U360" s="69">
        <f t="shared" si="72"/>
        <v>0</v>
      </c>
      <c r="V360" s="70">
        <f t="shared" si="73"/>
        <v>0</v>
      </c>
      <c r="W360" s="70">
        <f t="shared" si="74"/>
        <v>0</v>
      </c>
      <c r="X360" s="71">
        <f t="shared" si="75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6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1"/>
        <v>#REF!</v>
      </c>
      <c r="U361" s="69">
        <f t="shared" si="72"/>
        <v>0</v>
      </c>
      <c r="V361" s="70">
        <f t="shared" si="73"/>
        <v>0</v>
      </c>
      <c r="W361" s="70">
        <f t="shared" si="74"/>
        <v>0</v>
      </c>
      <c r="X361" s="71">
        <f t="shared" si="75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6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1"/>
        <v>#REF!</v>
      </c>
      <c r="U362" s="69">
        <f t="shared" si="72"/>
        <v>0</v>
      </c>
      <c r="V362" s="70">
        <f t="shared" si="73"/>
        <v>0</v>
      </c>
      <c r="W362" s="70">
        <f t="shared" si="74"/>
        <v>0</v>
      </c>
      <c r="X362" s="71">
        <f t="shared" si="75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6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1"/>
        <v>#REF!</v>
      </c>
      <c r="U363" s="69">
        <f t="shared" si="72"/>
        <v>0</v>
      </c>
      <c r="V363" s="70">
        <f t="shared" si="73"/>
        <v>0</v>
      </c>
      <c r="W363" s="70">
        <f t="shared" si="74"/>
        <v>0</v>
      </c>
      <c r="X363" s="71">
        <f t="shared" si="75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6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1"/>
        <v>#REF!</v>
      </c>
      <c r="U364" s="69">
        <f t="shared" si="72"/>
        <v>0</v>
      </c>
      <c r="V364" s="70">
        <f t="shared" si="73"/>
        <v>0</v>
      </c>
      <c r="W364" s="70">
        <f t="shared" si="74"/>
        <v>0</v>
      </c>
      <c r="X364" s="71">
        <f t="shared" si="75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6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1"/>
        <v>#REF!</v>
      </c>
      <c r="U365" s="69">
        <f t="shared" si="72"/>
        <v>0</v>
      </c>
      <c r="V365" s="70">
        <f t="shared" si="73"/>
        <v>0</v>
      </c>
      <c r="W365" s="70">
        <f t="shared" si="74"/>
        <v>0</v>
      </c>
      <c r="X365" s="71">
        <f t="shared" si="75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6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1"/>
        <v>#REF!</v>
      </c>
      <c r="U366" s="69">
        <f t="shared" si="72"/>
        <v>0</v>
      </c>
      <c r="V366" s="70">
        <f t="shared" si="73"/>
        <v>0</v>
      </c>
      <c r="W366" s="70">
        <f t="shared" si="74"/>
        <v>0</v>
      </c>
      <c r="X366" s="71">
        <f t="shared" si="75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6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1"/>
        <v>#REF!</v>
      </c>
      <c r="U367" s="69">
        <f t="shared" si="72"/>
        <v>0</v>
      </c>
      <c r="V367" s="70">
        <f t="shared" si="73"/>
        <v>0</v>
      </c>
      <c r="W367" s="70">
        <f t="shared" si="74"/>
        <v>0</v>
      </c>
      <c r="X367" s="71">
        <f t="shared" si="75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6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1"/>
        <v>#REF!</v>
      </c>
      <c r="U368" s="69">
        <f t="shared" si="72"/>
        <v>0</v>
      </c>
      <c r="V368" s="70">
        <f t="shared" si="73"/>
        <v>0</v>
      </c>
      <c r="W368" s="70">
        <f t="shared" si="74"/>
        <v>0</v>
      </c>
      <c r="X368" s="71">
        <f t="shared" si="75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6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1"/>
        <v>#REF!</v>
      </c>
      <c r="U369" s="69">
        <f t="shared" si="72"/>
        <v>0</v>
      </c>
      <c r="V369" s="70">
        <f t="shared" si="73"/>
        <v>0</v>
      </c>
      <c r="W369" s="70">
        <f t="shared" si="74"/>
        <v>0</v>
      </c>
      <c r="X369" s="71">
        <f t="shared" si="75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6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1"/>
        <v>#REF!</v>
      </c>
      <c r="U370" s="69">
        <f t="shared" si="72"/>
        <v>0</v>
      </c>
      <c r="V370" s="70">
        <f t="shared" si="73"/>
        <v>0</v>
      </c>
      <c r="W370" s="70">
        <f t="shared" si="74"/>
        <v>0</v>
      </c>
      <c r="X370" s="71">
        <f t="shared" si="75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6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1"/>
        <v>#REF!</v>
      </c>
      <c r="U371" s="69">
        <f t="shared" si="72"/>
        <v>0</v>
      </c>
      <c r="V371" s="70">
        <f t="shared" si="73"/>
        <v>0</v>
      </c>
      <c r="W371" s="70">
        <f t="shared" si="74"/>
        <v>0</v>
      </c>
      <c r="X371" s="71">
        <f t="shared" si="75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6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1"/>
        <v>#REF!</v>
      </c>
      <c r="U372" s="69">
        <f t="shared" si="72"/>
        <v>0</v>
      </c>
      <c r="V372" s="70">
        <f t="shared" si="73"/>
        <v>0</v>
      </c>
      <c r="W372" s="70">
        <f t="shared" si="74"/>
        <v>0</v>
      </c>
      <c r="X372" s="71">
        <f t="shared" si="75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6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1"/>
        <v>#REF!</v>
      </c>
      <c r="U373" s="69">
        <f t="shared" si="72"/>
        <v>0</v>
      </c>
      <c r="V373" s="70">
        <f t="shared" si="73"/>
        <v>0</v>
      </c>
      <c r="W373" s="70">
        <f t="shared" si="74"/>
        <v>0</v>
      </c>
      <c r="X373" s="71">
        <f t="shared" si="75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6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1"/>
        <v>#REF!</v>
      </c>
      <c r="U374" s="69">
        <f t="shared" si="72"/>
        <v>0</v>
      </c>
      <c r="V374" s="70">
        <f t="shared" si="73"/>
        <v>0</v>
      </c>
      <c r="W374" s="70">
        <f t="shared" si="74"/>
        <v>0</v>
      </c>
      <c r="X374" s="71">
        <f t="shared" si="75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6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1"/>
        <v>#REF!</v>
      </c>
      <c r="U375" s="69">
        <f t="shared" si="72"/>
        <v>0</v>
      </c>
      <c r="V375" s="70">
        <f t="shared" si="73"/>
        <v>0</v>
      </c>
      <c r="W375" s="70">
        <f t="shared" si="74"/>
        <v>0</v>
      </c>
      <c r="X375" s="71">
        <f t="shared" si="75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6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1"/>
        <v>#REF!</v>
      </c>
      <c r="U376" s="69">
        <f t="shared" si="72"/>
        <v>0</v>
      </c>
      <c r="V376" s="70">
        <f t="shared" si="73"/>
        <v>0</v>
      </c>
      <c r="W376" s="70">
        <f t="shared" si="74"/>
        <v>0</v>
      </c>
      <c r="X376" s="71">
        <f t="shared" si="75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6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1"/>
        <v>#REF!</v>
      </c>
      <c r="U377" s="69">
        <f t="shared" si="72"/>
        <v>0</v>
      </c>
      <c r="V377" s="70">
        <f t="shared" si="73"/>
        <v>0</v>
      </c>
      <c r="W377" s="70">
        <f t="shared" si="74"/>
        <v>0</v>
      </c>
      <c r="X377" s="71">
        <f t="shared" si="75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6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1"/>
        <v>#REF!</v>
      </c>
      <c r="U378" s="69">
        <f t="shared" si="72"/>
        <v>0</v>
      </c>
      <c r="V378" s="70">
        <f t="shared" si="73"/>
        <v>0</v>
      </c>
      <c r="W378" s="70">
        <f t="shared" si="74"/>
        <v>0</v>
      </c>
      <c r="X378" s="71">
        <f t="shared" si="75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6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1"/>
        <v>#REF!</v>
      </c>
      <c r="U379" s="69">
        <f t="shared" si="72"/>
        <v>0</v>
      </c>
      <c r="V379" s="70">
        <f t="shared" si="73"/>
        <v>0</v>
      </c>
      <c r="W379" s="70">
        <f t="shared" si="74"/>
        <v>0</v>
      </c>
      <c r="X379" s="71">
        <f t="shared" si="75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6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1"/>
        <v>#REF!</v>
      </c>
      <c r="U380" s="69">
        <f t="shared" si="72"/>
        <v>0</v>
      </c>
      <c r="V380" s="70">
        <f t="shared" si="73"/>
        <v>0</v>
      </c>
      <c r="W380" s="70">
        <f t="shared" si="74"/>
        <v>0</v>
      </c>
      <c r="X380" s="71">
        <f t="shared" si="75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6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1"/>
        <v>#REF!</v>
      </c>
      <c r="U381" s="69">
        <f t="shared" si="72"/>
        <v>0</v>
      </c>
      <c r="V381" s="70">
        <f t="shared" si="73"/>
        <v>0</v>
      </c>
      <c r="W381" s="70">
        <f t="shared" si="74"/>
        <v>0</v>
      </c>
      <c r="X381" s="71">
        <f t="shared" si="75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6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1"/>
        <v>#REF!</v>
      </c>
      <c r="U382" s="69">
        <f t="shared" si="72"/>
        <v>0</v>
      </c>
      <c r="V382" s="70">
        <f t="shared" si="73"/>
        <v>0</v>
      </c>
      <c r="W382" s="70">
        <f t="shared" si="74"/>
        <v>0</v>
      </c>
      <c r="X382" s="71">
        <f t="shared" si="75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6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1"/>
        <v>#REF!</v>
      </c>
      <c r="U383" s="69">
        <f t="shared" si="72"/>
        <v>0</v>
      </c>
      <c r="V383" s="70">
        <f t="shared" si="73"/>
        <v>0</v>
      </c>
      <c r="W383" s="70">
        <f t="shared" si="74"/>
        <v>0</v>
      </c>
      <c r="X383" s="71">
        <f t="shared" si="75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6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1"/>
        <v>#REF!</v>
      </c>
      <c r="U384" s="69">
        <f t="shared" si="72"/>
        <v>0</v>
      </c>
      <c r="V384" s="70">
        <f t="shared" si="73"/>
        <v>0</v>
      </c>
      <c r="W384" s="70">
        <f t="shared" si="74"/>
        <v>0</v>
      </c>
      <c r="X384" s="71">
        <f t="shared" si="75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6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1"/>
        <v>#REF!</v>
      </c>
      <c r="U385" s="69">
        <f t="shared" si="72"/>
        <v>0</v>
      </c>
      <c r="V385" s="70">
        <f t="shared" si="73"/>
        <v>0</v>
      </c>
      <c r="W385" s="70">
        <f t="shared" si="74"/>
        <v>0</v>
      </c>
      <c r="X385" s="71">
        <f t="shared" si="75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6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1"/>
        <v>#REF!</v>
      </c>
      <c r="U386" s="69">
        <f t="shared" si="72"/>
        <v>0</v>
      </c>
      <c r="V386" s="70">
        <f t="shared" si="73"/>
        <v>0</v>
      </c>
      <c r="W386" s="70">
        <f t="shared" si="74"/>
        <v>0</v>
      </c>
      <c r="X386" s="71">
        <f t="shared" si="75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6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1"/>
        <v>#REF!</v>
      </c>
      <c r="U387" s="69">
        <f t="shared" si="72"/>
        <v>0</v>
      </c>
      <c r="V387" s="70">
        <f t="shared" si="73"/>
        <v>0</v>
      </c>
      <c r="W387" s="70">
        <f t="shared" si="74"/>
        <v>0</v>
      </c>
      <c r="X387" s="71">
        <f t="shared" si="75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6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1"/>
        <v>#REF!</v>
      </c>
      <c r="U388" s="69">
        <f t="shared" si="72"/>
        <v>0</v>
      </c>
      <c r="V388" s="70">
        <f t="shared" si="73"/>
        <v>0</v>
      </c>
      <c r="W388" s="70">
        <f t="shared" si="74"/>
        <v>0</v>
      </c>
      <c r="X388" s="71">
        <f t="shared" si="75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6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1"/>
        <v>#REF!</v>
      </c>
      <c r="U389" s="69">
        <f t="shared" si="72"/>
        <v>0</v>
      </c>
      <c r="V389" s="70">
        <f t="shared" si="73"/>
        <v>0</v>
      </c>
      <c r="W389" s="70">
        <f t="shared" si="74"/>
        <v>0</v>
      </c>
      <c r="X389" s="71">
        <f t="shared" si="75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6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1"/>
        <v>#REF!</v>
      </c>
      <c r="U390" s="69">
        <f t="shared" si="72"/>
        <v>0</v>
      </c>
      <c r="V390" s="70">
        <f t="shared" si="73"/>
        <v>0</v>
      </c>
      <c r="W390" s="70">
        <f t="shared" si="74"/>
        <v>0</v>
      </c>
      <c r="X390" s="71">
        <f t="shared" si="75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6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1"/>
        <v>#REF!</v>
      </c>
      <c r="U391" s="69">
        <f t="shared" si="72"/>
        <v>0</v>
      </c>
      <c r="V391" s="70">
        <f t="shared" si="73"/>
        <v>0</v>
      </c>
      <c r="W391" s="70">
        <f t="shared" si="74"/>
        <v>0</v>
      </c>
      <c r="X391" s="71">
        <f t="shared" si="75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6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1"/>
        <v>#REF!</v>
      </c>
      <c r="U392" s="69">
        <f t="shared" si="72"/>
        <v>0</v>
      </c>
      <c r="V392" s="70">
        <f t="shared" si="73"/>
        <v>0</v>
      </c>
      <c r="W392" s="70">
        <f t="shared" si="74"/>
        <v>0</v>
      </c>
      <c r="X392" s="71">
        <f t="shared" si="75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6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1"/>
        <v>#REF!</v>
      </c>
      <c r="U393" s="69">
        <f t="shared" si="72"/>
        <v>0</v>
      </c>
      <c r="V393" s="70">
        <f t="shared" si="73"/>
        <v>0</v>
      </c>
      <c r="W393" s="70">
        <f t="shared" si="74"/>
        <v>0</v>
      </c>
      <c r="X393" s="71">
        <f t="shared" si="75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6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1"/>
        <v>#REF!</v>
      </c>
      <c r="U394" s="69">
        <f t="shared" si="72"/>
        <v>0</v>
      </c>
      <c r="V394" s="70">
        <f t="shared" si="73"/>
        <v>0</v>
      </c>
      <c r="W394" s="70">
        <f t="shared" si="74"/>
        <v>0</v>
      </c>
      <c r="X394" s="71">
        <f t="shared" si="75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6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1"/>
        <v>#REF!</v>
      </c>
      <c r="U395" s="69">
        <f t="shared" si="72"/>
        <v>0</v>
      </c>
      <c r="V395" s="70">
        <f t="shared" si="73"/>
        <v>0</v>
      </c>
      <c r="W395" s="70">
        <f t="shared" si="74"/>
        <v>0</v>
      </c>
      <c r="X395" s="71">
        <f t="shared" si="75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6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1"/>
        <v>#REF!</v>
      </c>
      <c r="U396" s="69">
        <f t="shared" si="72"/>
        <v>0</v>
      </c>
      <c r="V396" s="70">
        <f t="shared" si="73"/>
        <v>0</v>
      </c>
      <c r="W396" s="70">
        <f t="shared" si="74"/>
        <v>0</v>
      </c>
      <c r="X396" s="71">
        <f t="shared" si="75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6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1"/>
        <v>#REF!</v>
      </c>
      <c r="U397" s="69">
        <f t="shared" si="72"/>
        <v>0</v>
      </c>
      <c r="V397" s="70">
        <f t="shared" si="73"/>
        <v>0</v>
      </c>
      <c r="W397" s="70">
        <f t="shared" si="74"/>
        <v>0</v>
      </c>
      <c r="X397" s="71">
        <f t="shared" si="75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6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1"/>
        <v>#REF!</v>
      </c>
      <c r="U398" s="69">
        <f t="shared" si="72"/>
        <v>0</v>
      </c>
      <c r="V398" s="70">
        <f t="shared" si="73"/>
        <v>0</v>
      </c>
      <c r="W398" s="70">
        <f t="shared" si="74"/>
        <v>0</v>
      </c>
      <c r="X398" s="71">
        <f t="shared" si="75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6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1"/>
        <v>#REF!</v>
      </c>
      <c r="U399" s="69">
        <f t="shared" si="72"/>
        <v>0</v>
      </c>
      <c r="V399" s="70">
        <f t="shared" si="73"/>
        <v>0</v>
      </c>
      <c r="W399" s="70">
        <f t="shared" si="74"/>
        <v>0</v>
      </c>
      <c r="X399" s="71">
        <f t="shared" si="75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6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1"/>
        <v>#REF!</v>
      </c>
      <c r="U400" s="69">
        <f t="shared" si="72"/>
        <v>0</v>
      </c>
      <c r="V400" s="70">
        <f t="shared" si="73"/>
        <v>0</v>
      </c>
      <c r="W400" s="70">
        <f t="shared" si="74"/>
        <v>0</v>
      </c>
      <c r="X400" s="71">
        <f t="shared" si="75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6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1"/>
        <v>#REF!</v>
      </c>
      <c r="U401" s="69">
        <f t="shared" si="72"/>
        <v>0</v>
      </c>
      <c r="V401" s="70">
        <f t="shared" si="73"/>
        <v>0</v>
      </c>
      <c r="W401" s="70">
        <f t="shared" si="74"/>
        <v>0</v>
      </c>
      <c r="X401" s="71">
        <f t="shared" si="75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6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1"/>
        <v>#REF!</v>
      </c>
      <c r="U402" s="69">
        <f t="shared" si="72"/>
        <v>0</v>
      </c>
      <c r="V402" s="70">
        <f t="shared" si="73"/>
        <v>0</v>
      </c>
      <c r="W402" s="70">
        <f t="shared" si="74"/>
        <v>0</v>
      </c>
      <c r="X402" s="71">
        <f t="shared" si="75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6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1"/>
        <v>#REF!</v>
      </c>
      <c r="U403" s="69">
        <f t="shared" si="72"/>
        <v>0</v>
      </c>
      <c r="V403" s="70">
        <f t="shared" si="73"/>
        <v>0</v>
      </c>
      <c r="W403" s="70">
        <f t="shared" si="74"/>
        <v>0</v>
      </c>
      <c r="X403" s="71">
        <f t="shared" si="75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6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1"/>
        <v>#REF!</v>
      </c>
      <c r="U404" s="69">
        <f t="shared" si="72"/>
        <v>0</v>
      </c>
      <c r="V404" s="70">
        <f t="shared" si="73"/>
        <v>0</v>
      </c>
      <c r="W404" s="70">
        <f t="shared" si="74"/>
        <v>0</v>
      </c>
      <c r="X404" s="71">
        <f t="shared" si="75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6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7">SUM(Q405:S405)</f>
        <v>#REF!</v>
      </c>
      <c r="U405" s="69">
        <f t="shared" ref="U405:U468" si="78">SUM(C405:E405)*$U$3</f>
        <v>0</v>
      </c>
      <c r="V405" s="70">
        <f t="shared" ref="V405:V468" si="79">SUM(F405:H405)*$V$3</f>
        <v>0</v>
      </c>
      <c r="W405" s="70">
        <f t="shared" ref="W405:W468" si="80">SUM(I405:K405)*$W$3</f>
        <v>0</v>
      </c>
      <c r="X405" s="71">
        <f t="shared" ref="X405:X468" si="81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82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7"/>
        <v>#REF!</v>
      </c>
      <c r="U406" s="69">
        <f t="shared" si="78"/>
        <v>0</v>
      </c>
      <c r="V406" s="70">
        <f t="shared" si="79"/>
        <v>0</v>
      </c>
      <c r="W406" s="70">
        <f t="shared" si="80"/>
        <v>0</v>
      </c>
      <c r="X406" s="71">
        <f t="shared" si="81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82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7"/>
        <v>#REF!</v>
      </c>
      <c r="U407" s="69">
        <f t="shared" si="78"/>
        <v>0</v>
      </c>
      <c r="V407" s="70">
        <f t="shared" si="79"/>
        <v>0</v>
      </c>
      <c r="W407" s="70">
        <f t="shared" si="80"/>
        <v>0</v>
      </c>
      <c r="X407" s="71">
        <f t="shared" si="81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82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7"/>
        <v>#REF!</v>
      </c>
      <c r="U408" s="69">
        <f t="shared" si="78"/>
        <v>0</v>
      </c>
      <c r="V408" s="70">
        <f t="shared" si="79"/>
        <v>0</v>
      </c>
      <c r="W408" s="70">
        <f t="shared" si="80"/>
        <v>0</v>
      </c>
      <c r="X408" s="71">
        <f t="shared" si="81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82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7"/>
        <v>#REF!</v>
      </c>
      <c r="U409" s="69">
        <f t="shared" si="78"/>
        <v>0</v>
      </c>
      <c r="V409" s="70">
        <f t="shared" si="79"/>
        <v>0</v>
      </c>
      <c r="W409" s="70">
        <f t="shared" si="80"/>
        <v>0</v>
      </c>
      <c r="X409" s="71">
        <f t="shared" si="81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82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7"/>
        <v>#REF!</v>
      </c>
      <c r="U410" s="69">
        <f t="shared" si="78"/>
        <v>0</v>
      </c>
      <c r="V410" s="70">
        <f t="shared" si="79"/>
        <v>0</v>
      </c>
      <c r="W410" s="70">
        <f t="shared" si="80"/>
        <v>0</v>
      </c>
      <c r="X410" s="71">
        <f t="shared" si="81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82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7"/>
        <v>#REF!</v>
      </c>
      <c r="U411" s="69">
        <f t="shared" si="78"/>
        <v>0</v>
      </c>
      <c r="V411" s="70">
        <f t="shared" si="79"/>
        <v>0</v>
      </c>
      <c r="W411" s="70">
        <f t="shared" si="80"/>
        <v>0</v>
      </c>
      <c r="X411" s="71">
        <f t="shared" si="81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82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7"/>
        <v>#REF!</v>
      </c>
      <c r="U412" s="69">
        <f t="shared" si="78"/>
        <v>0</v>
      </c>
      <c r="V412" s="70">
        <f t="shared" si="79"/>
        <v>0</v>
      </c>
      <c r="W412" s="70">
        <f t="shared" si="80"/>
        <v>0</v>
      </c>
      <c r="X412" s="71">
        <f t="shared" si="81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82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7"/>
        <v>#REF!</v>
      </c>
      <c r="U413" s="69">
        <f t="shared" si="78"/>
        <v>0</v>
      </c>
      <c r="V413" s="70">
        <f t="shared" si="79"/>
        <v>0</v>
      </c>
      <c r="W413" s="70">
        <f t="shared" si="80"/>
        <v>0</v>
      </c>
      <c r="X413" s="71">
        <f t="shared" si="81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82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7"/>
        <v>#REF!</v>
      </c>
      <c r="U414" s="69">
        <f t="shared" si="78"/>
        <v>0</v>
      </c>
      <c r="V414" s="70">
        <f t="shared" si="79"/>
        <v>0</v>
      </c>
      <c r="W414" s="70">
        <f t="shared" si="80"/>
        <v>0</v>
      </c>
      <c r="X414" s="71">
        <f t="shared" si="81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82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7"/>
        <v>#REF!</v>
      </c>
      <c r="U415" s="69">
        <f t="shared" si="78"/>
        <v>0</v>
      </c>
      <c r="V415" s="70">
        <f t="shared" si="79"/>
        <v>0</v>
      </c>
      <c r="W415" s="70">
        <f t="shared" si="80"/>
        <v>0</v>
      </c>
      <c r="X415" s="71">
        <f t="shared" si="81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82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7"/>
        <v>#REF!</v>
      </c>
      <c r="U416" s="69">
        <f t="shared" si="78"/>
        <v>0</v>
      </c>
      <c r="V416" s="70">
        <f t="shared" si="79"/>
        <v>0</v>
      </c>
      <c r="W416" s="70">
        <f t="shared" si="80"/>
        <v>0</v>
      </c>
      <c r="X416" s="71">
        <f t="shared" si="81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82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7"/>
        <v>#REF!</v>
      </c>
      <c r="U417" s="69">
        <f t="shared" si="78"/>
        <v>0</v>
      </c>
      <c r="V417" s="70">
        <f t="shared" si="79"/>
        <v>0</v>
      </c>
      <c r="W417" s="70">
        <f t="shared" si="80"/>
        <v>0</v>
      </c>
      <c r="X417" s="71">
        <f t="shared" si="81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82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7"/>
        <v>#REF!</v>
      </c>
      <c r="U418" s="69">
        <f t="shared" si="78"/>
        <v>0</v>
      </c>
      <c r="V418" s="70">
        <f t="shared" si="79"/>
        <v>0</v>
      </c>
      <c r="W418" s="70">
        <f t="shared" si="80"/>
        <v>0</v>
      </c>
      <c r="X418" s="71">
        <f t="shared" si="81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82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7"/>
        <v>#REF!</v>
      </c>
      <c r="U419" s="69">
        <f t="shared" si="78"/>
        <v>0</v>
      </c>
      <c r="V419" s="70">
        <f t="shared" si="79"/>
        <v>0</v>
      </c>
      <c r="W419" s="70">
        <f t="shared" si="80"/>
        <v>0</v>
      </c>
      <c r="X419" s="71">
        <f t="shared" si="81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82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7"/>
        <v>#REF!</v>
      </c>
      <c r="U420" s="69">
        <f t="shared" si="78"/>
        <v>0</v>
      </c>
      <c r="V420" s="70">
        <f t="shared" si="79"/>
        <v>0</v>
      </c>
      <c r="W420" s="70">
        <f t="shared" si="80"/>
        <v>0</v>
      </c>
      <c r="X420" s="71">
        <f t="shared" si="81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82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7"/>
        <v>#REF!</v>
      </c>
      <c r="U421" s="69">
        <f t="shared" si="78"/>
        <v>0</v>
      </c>
      <c r="V421" s="70">
        <f t="shared" si="79"/>
        <v>0</v>
      </c>
      <c r="W421" s="70">
        <f t="shared" si="80"/>
        <v>0</v>
      </c>
      <c r="X421" s="71">
        <f t="shared" si="81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82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7"/>
        <v>#REF!</v>
      </c>
      <c r="U422" s="69">
        <f t="shared" si="78"/>
        <v>0</v>
      </c>
      <c r="V422" s="70">
        <f t="shared" si="79"/>
        <v>0</v>
      </c>
      <c r="W422" s="70">
        <f t="shared" si="80"/>
        <v>0</v>
      </c>
      <c r="X422" s="71">
        <f t="shared" si="81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82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7"/>
        <v>#REF!</v>
      </c>
      <c r="U423" s="69">
        <f t="shared" si="78"/>
        <v>0</v>
      </c>
      <c r="V423" s="70">
        <f t="shared" si="79"/>
        <v>0</v>
      </c>
      <c r="W423" s="70">
        <f t="shared" si="80"/>
        <v>0</v>
      </c>
      <c r="X423" s="71">
        <f t="shared" si="81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82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7"/>
        <v>#REF!</v>
      </c>
      <c r="U424" s="69">
        <f t="shared" si="78"/>
        <v>0</v>
      </c>
      <c r="V424" s="70">
        <f t="shared" si="79"/>
        <v>0</v>
      </c>
      <c r="W424" s="70">
        <f t="shared" si="80"/>
        <v>0</v>
      </c>
      <c r="X424" s="71">
        <f t="shared" si="81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82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7"/>
        <v>#REF!</v>
      </c>
      <c r="U425" s="69">
        <f t="shared" si="78"/>
        <v>0</v>
      </c>
      <c r="V425" s="70">
        <f t="shared" si="79"/>
        <v>0</v>
      </c>
      <c r="W425" s="70">
        <f t="shared" si="80"/>
        <v>0</v>
      </c>
      <c r="X425" s="71">
        <f t="shared" si="81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82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7"/>
        <v>#REF!</v>
      </c>
      <c r="U426" s="69">
        <f t="shared" si="78"/>
        <v>0</v>
      </c>
      <c r="V426" s="70">
        <f t="shared" si="79"/>
        <v>0</v>
      </c>
      <c r="W426" s="70">
        <f t="shared" si="80"/>
        <v>0</v>
      </c>
      <c r="X426" s="71">
        <f t="shared" si="81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82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7"/>
        <v>#REF!</v>
      </c>
      <c r="U427" s="69">
        <f t="shared" si="78"/>
        <v>0</v>
      </c>
      <c r="V427" s="70">
        <f t="shared" si="79"/>
        <v>0</v>
      </c>
      <c r="W427" s="70">
        <f t="shared" si="80"/>
        <v>0</v>
      </c>
      <c r="X427" s="71">
        <f t="shared" si="81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82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7"/>
        <v>#REF!</v>
      </c>
      <c r="U428" s="69">
        <f t="shared" si="78"/>
        <v>0</v>
      </c>
      <c r="V428" s="70">
        <f t="shared" si="79"/>
        <v>0</v>
      </c>
      <c r="W428" s="70">
        <f t="shared" si="80"/>
        <v>0</v>
      </c>
      <c r="X428" s="71">
        <f t="shared" si="81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82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7"/>
        <v>#REF!</v>
      </c>
      <c r="U429" s="69">
        <f t="shared" si="78"/>
        <v>0</v>
      </c>
      <c r="V429" s="70">
        <f t="shared" si="79"/>
        <v>0</v>
      </c>
      <c r="W429" s="70">
        <f t="shared" si="80"/>
        <v>0</v>
      </c>
      <c r="X429" s="71">
        <f t="shared" si="81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82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7"/>
        <v>#REF!</v>
      </c>
      <c r="U430" s="69">
        <f t="shared" si="78"/>
        <v>0</v>
      </c>
      <c r="V430" s="70">
        <f t="shared" si="79"/>
        <v>0</v>
      </c>
      <c r="W430" s="70">
        <f t="shared" si="80"/>
        <v>0</v>
      </c>
      <c r="X430" s="71">
        <f t="shared" si="81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82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7"/>
        <v>#REF!</v>
      </c>
      <c r="U431" s="69">
        <f t="shared" si="78"/>
        <v>0</v>
      </c>
      <c r="V431" s="70">
        <f t="shared" si="79"/>
        <v>0</v>
      </c>
      <c r="W431" s="70">
        <f t="shared" si="80"/>
        <v>0</v>
      </c>
      <c r="X431" s="71">
        <f t="shared" si="81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82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7"/>
        <v>#REF!</v>
      </c>
      <c r="U432" s="69">
        <f t="shared" si="78"/>
        <v>0</v>
      </c>
      <c r="V432" s="70">
        <f t="shared" si="79"/>
        <v>0</v>
      </c>
      <c r="W432" s="70">
        <f t="shared" si="80"/>
        <v>0</v>
      </c>
      <c r="X432" s="71">
        <f t="shared" si="81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82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7"/>
        <v>#REF!</v>
      </c>
      <c r="U433" s="69">
        <f t="shared" si="78"/>
        <v>0</v>
      </c>
      <c r="V433" s="70">
        <f t="shared" si="79"/>
        <v>0</v>
      </c>
      <c r="W433" s="70">
        <f t="shared" si="80"/>
        <v>0</v>
      </c>
      <c r="X433" s="71">
        <f t="shared" si="81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82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7"/>
        <v>#REF!</v>
      </c>
      <c r="U434" s="69">
        <f t="shared" si="78"/>
        <v>0</v>
      </c>
      <c r="V434" s="70">
        <f t="shared" si="79"/>
        <v>0</v>
      </c>
      <c r="W434" s="70">
        <f t="shared" si="80"/>
        <v>0</v>
      </c>
      <c r="X434" s="71">
        <f t="shared" si="81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82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7"/>
        <v>#REF!</v>
      </c>
      <c r="U435" s="69">
        <f t="shared" si="78"/>
        <v>0</v>
      </c>
      <c r="V435" s="70">
        <f t="shared" si="79"/>
        <v>0</v>
      </c>
      <c r="W435" s="70">
        <f t="shared" si="80"/>
        <v>0</v>
      </c>
      <c r="X435" s="71">
        <f t="shared" si="81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82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7"/>
        <v>#REF!</v>
      </c>
      <c r="U436" s="69">
        <f t="shared" si="78"/>
        <v>0</v>
      </c>
      <c r="V436" s="70">
        <f t="shared" si="79"/>
        <v>0</v>
      </c>
      <c r="W436" s="70">
        <f t="shared" si="80"/>
        <v>0</v>
      </c>
      <c r="X436" s="71">
        <f t="shared" si="81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82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7"/>
        <v>#REF!</v>
      </c>
      <c r="U437" s="69">
        <f t="shared" si="78"/>
        <v>0</v>
      </c>
      <c r="V437" s="70">
        <f t="shared" si="79"/>
        <v>0</v>
      </c>
      <c r="W437" s="70">
        <f t="shared" si="80"/>
        <v>0</v>
      </c>
      <c r="X437" s="71">
        <f t="shared" si="81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82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7"/>
        <v>#REF!</v>
      </c>
      <c r="U438" s="69">
        <f t="shared" si="78"/>
        <v>0</v>
      </c>
      <c r="V438" s="70">
        <f t="shared" si="79"/>
        <v>0</v>
      </c>
      <c r="W438" s="70">
        <f t="shared" si="80"/>
        <v>0</v>
      </c>
      <c r="X438" s="71">
        <f t="shared" si="81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82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7"/>
        <v>#REF!</v>
      </c>
      <c r="U439" s="69">
        <f t="shared" si="78"/>
        <v>0</v>
      </c>
      <c r="V439" s="70">
        <f t="shared" si="79"/>
        <v>0</v>
      </c>
      <c r="W439" s="70">
        <f t="shared" si="80"/>
        <v>0</v>
      </c>
      <c r="X439" s="71">
        <f t="shared" si="81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82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7"/>
        <v>#REF!</v>
      </c>
      <c r="U440" s="69">
        <f t="shared" si="78"/>
        <v>0</v>
      </c>
      <c r="V440" s="70">
        <f t="shared" si="79"/>
        <v>0</v>
      </c>
      <c r="W440" s="70">
        <f t="shared" si="80"/>
        <v>0</v>
      </c>
      <c r="X440" s="71">
        <f t="shared" si="81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82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7"/>
        <v>#REF!</v>
      </c>
      <c r="U441" s="69">
        <f t="shared" si="78"/>
        <v>0</v>
      </c>
      <c r="V441" s="70">
        <f t="shared" si="79"/>
        <v>0</v>
      </c>
      <c r="W441" s="70">
        <f t="shared" si="80"/>
        <v>0</v>
      </c>
      <c r="X441" s="71">
        <f t="shared" si="81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82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7"/>
        <v>#REF!</v>
      </c>
      <c r="U442" s="69">
        <f t="shared" si="78"/>
        <v>0</v>
      </c>
      <c r="V442" s="70">
        <f t="shared" si="79"/>
        <v>0</v>
      </c>
      <c r="W442" s="70">
        <f t="shared" si="80"/>
        <v>0</v>
      </c>
      <c r="X442" s="71">
        <f t="shared" si="81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82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7"/>
        <v>#REF!</v>
      </c>
      <c r="U443" s="69">
        <f t="shared" si="78"/>
        <v>0</v>
      </c>
      <c r="V443" s="70">
        <f t="shared" si="79"/>
        <v>0</v>
      </c>
      <c r="W443" s="70">
        <f t="shared" si="80"/>
        <v>0</v>
      </c>
      <c r="X443" s="71">
        <f t="shared" si="81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82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7"/>
        <v>#REF!</v>
      </c>
      <c r="U444" s="69">
        <f t="shared" si="78"/>
        <v>0</v>
      </c>
      <c r="V444" s="70">
        <f t="shared" si="79"/>
        <v>0</v>
      </c>
      <c r="W444" s="70">
        <f t="shared" si="80"/>
        <v>0</v>
      </c>
      <c r="X444" s="71">
        <f t="shared" si="81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82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7"/>
        <v>#REF!</v>
      </c>
      <c r="U445" s="69">
        <f t="shared" si="78"/>
        <v>0</v>
      </c>
      <c r="V445" s="70">
        <f t="shared" si="79"/>
        <v>0</v>
      </c>
      <c r="W445" s="70">
        <f t="shared" si="80"/>
        <v>0</v>
      </c>
      <c r="X445" s="71">
        <f t="shared" si="81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82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7"/>
        <v>#REF!</v>
      </c>
      <c r="U446" s="69">
        <f t="shared" si="78"/>
        <v>0</v>
      </c>
      <c r="V446" s="70">
        <f t="shared" si="79"/>
        <v>0</v>
      </c>
      <c r="W446" s="70">
        <f t="shared" si="80"/>
        <v>0</v>
      </c>
      <c r="X446" s="71">
        <f t="shared" si="81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82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7"/>
        <v>#REF!</v>
      </c>
      <c r="U447" s="69">
        <f t="shared" si="78"/>
        <v>0</v>
      </c>
      <c r="V447" s="70">
        <f t="shared" si="79"/>
        <v>0</v>
      </c>
      <c r="W447" s="70">
        <f t="shared" si="80"/>
        <v>0</v>
      </c>
      <c r="X447" s="71">
        <f t="shared" si="81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82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7"/>
        <v>#REF!</v>
      </c>
      <c r="U448" s="69">
        <f t="shared" si="78"/>
        <v>0</v>
      </c>
      <c r="V448" s="70">
        <f t="shared" si="79"/>
        <v>0</v>
      </c>
      <c r="W448" s="70">
        <f t="shared" si="80"/>
        <v>0</v>
      </c>
      <c r="X448" s="71">
        <f t="shared" si="81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82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7"/>
        <v>#REF!</v>
      </c>
      <c r="U449" s="69">
        <f t="shared" si="78"/>
        <v>0</v>
      </c>
      <c r="V449" s="70">
        <f t="shared" si="79"/>
        <v>0</v>
      </c>
      <c r="W449" s="70">
        <f t="shared" si="80"/>
        <v>0</v>
      </c>
      <c r="X449" s="71">
        <f t="shared" si="81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82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7"/>
        <v>#REF!</v>
      </c>
      <c r="U450" s="69">
        <f t="shared" si="78"/>
        <v>0</v>
      </c>
      <c r="V450" s="70">
        <f t="shared" si="79"/>
        <v>0</v>
      </c>
      <c r="W450" s="70">
        <f t="shared" si="80"/>
        <v>0</v>
      </c>
      <c r="X450" s="71">
        <f t="shared" si="81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82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7"/>
        <v>#REF!</v>
      </c>
      <c r="U451" s="69">
        <f t="shared" si="78"/>
        <v>0</v>
      </c>
      <c r="V451" s="70">
        <f t="shared" si="79"/>
        <v>0</v>
      </c>
      <c r="W451" s="70">
        <f t="shared" si="80"/>
        <v>0</v>
      </c>
      <c r="X451" s="71">
        <f t="shared" si="81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82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7"/>
        <v>#REF!</v>
      </c>
      <c r="U452" s="69">
        <f t="shared" si="78"/>
        <v>0</v>
      </c>
      <c r="V452" s="70">
        <f t="shared" si="79"/>
        <v>0</v>
      </c>
      <c r="W452" s="70">
        <f t="shared" si="80"/>
        <v>0</v>
      </c>
      <c r="X452" s="71">
        <f t="shared" si="81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82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7"/>
        <v>#REF!</v>
      </c>
      <c r="U453" s="69">
        <f t="shared" si="78"/>
        <v>0</v>
      </c>
      <c r="V453" s="70">
        <f t="shared" si="79"/>
        <v>0</v>
      </c>
      <c r="W453" s="70">
        <f t="shared" si="80"/>
        <v>0</v>
      </c>
      <c r="X453" s="71">
        <f t="shared" si="81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82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7"/>
        <v>#REF!</v>
      </c>
      <c r="U454" s="69">
        <f t="shared" si="78"/>
        <v>0</v>
      </c>
      <c r="V454" s="70">
        <f t="shared" si="79"/>
        <v>0</v>
      </c>
      <c r="W454" s="70">
        <f t="shared" si="80"/>
        <v>0</v>
      </c>
      <c r="X454" s="71">
        <f t="shared" si="81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82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7"/>
        <v>#REF!</v>
      </c>
      <c r="U455" s="69">
        <f t="shared" si="78"/>
        <v>0</v>
      </c>
      <c r="V455" s="70">
        <f t="shared" si="79"/>
        <v>0</v>
      </c>
      <c r="W455" s="70">
        <f t="shared" si="80"/>
        <v>0</v>
      </c>
      <c r="X455" s="71">
        <f t="shared" si="81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82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7"/>
        <v>#REF!</v>
      </c>
      <c r="U456" s="69">
        <f t="shared" si="78"/>
        <v>0</v>
      </c>
      <c r="V456" s="70">
        <f t="shared" si="79"/>
        <v>0</v>
      </c>
      <c r="W456" s="70">
        <f t="shared" si="80"/>
        <v>0</v>
      </c>
      <c r="X456" s="71">
        <f t="shared" si="81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82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7"/>
        <v>#REF!</v>
      </c>
      <c r="U457" s="69">
        <f t="shared" si="78"/>
        <v>0</v>
      </c>
      <c r="V457" s="70">
        <f t="shared" si="79"/>
        <v>0</v>
      </c>
      <c r="W457" s="70">
        <f t="shared" si="80"/>
        <v>0</v>
      </c>
      <c r="X457" s="71">
        <f t="shared" si="81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82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7"/>
        <v>#REF!</v>
      </c>
      <c r="U458" s="69">
        <f t="shared" si="78"/>
        <v>0</v>
      </c>
      <c r="V458" s="70">
        <f t="shared" si="79"/>
        <v>0</v>
      </c>
      <c r="W458" s="70">
        <f t="shared" si="80"/>
        <v>0</v>
      </c>
      <c r="X458" s="71">
        <f t="shared" si="81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82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7"/>
        <v>#REF!</v>
      </c>
      <c r="U459" s="69">
        <f t="shared" si="78"/>
        <v>0</v>
      </c>
      <c r="V459" s="70">
        <f t="shared" si="79"/>
        <v>0</v>
      </c>
      <c r="W459" s="70">
        <f t="shared" si="80"/>
        <v>0</v>
      </c>
      <c r="X459" s="71">
        <f t="shared" si="81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82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7"/>
        <v>#REF!</v>
      </c>
      <c r="U460" s="69">
        <f t="shared" si="78"/>
        <v>0</v>
      </c>
      <c r="V460" s="70">
        <f t="shared" si="79"/>
        <v>0</v>
      </c>
      <c r="W460" s="70">
        <f t="shared" si="80"/>
        <v>0</v>
      </c>
      <c r="X460" s="71">
        <f t="shared" si="81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82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7"/>
        <v>#REF!</v>
      </c>
      <c r="U461" s="69">
        <f t="shared" si="78"/>
        <v>0</v>
      </c>
      <c r="V461" s="70">
        <f t="shared" si="79"/>
        <v>0</v>
      </c>
      <c r="W461" s="70">
        <f t="shared" si="80"/>
        <v>0</v>
      </c>
      <c r="X461" s="71">
        <f t="shared" si="81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82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7"/>
        <v>#REF!</v>
      </c>
      <c r="U462" s="69">
        <f t="shared" si="78"/>
        <v>0</v>
      </c>
      <c r="V462" s="70">
        <f t="shared" si="79"/>
        <v>0</v>
      </c>
      <c r="W462" s="70">
        <f t="shared" si="80"/>
        <v>0</v>
      </c>
      <c r="X462" s="71">
        <f t="shared" si="81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82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7"/>
        <v>#REF!</v>
      </c>
      <c r="U463" s="69">
        <f t="shared" si="78"/>
        <v>0</v>
      </c>
      <c r="V463" s="70">
        <f t="shared" si="79"/>
        <v>0</v>
      </c>
      <c r="W463" s="70">
        <f t="shared" si="80"/>
        <v>0</v>
      </c>
      <c r="X463" s="71">
        <f t="shared" si="81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82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7"/>
        <v>#REF!</v>
      </c>
      <c r="U464" s="69">
        <f t="shared" si="78"/>
        <v>0</v>
      </c>
      <c r="V464" s="70">
        <f t="shared" si="79"/>
        <v>0</v>
      </c>
      <c r="W464" s="70">
        <f t="shared" si="80"/>
        <v>0</v>
      </c>
      <c r="X464" s="71">
        <f t="shared" si="81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82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7"/>
        <v>#REF!</v>
      </c>
      <c r="U465" s="69">
        <f t="shared" si="78"/>
        <v>0</v>
      </c>
      <c r="V465" s="70">
        <f t="shared" si="79"/>
        <v>0</v>
      </c>
      <c r="W465" s="70">
        <f t="shared" si="80"/>
        <v>0</v>
      </c>
      <c r="X465" s="71">
        <f t="shared" si="81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82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7"/>
        <v>#REF!</v>
      </c>
      <c r="U466" s="69">
        <f t="shared" si="78"/>
        <v>0</v>
      </c>
      <c r="V466" s="70">
        <f t="shared" si="79"/>
        <v>0</v>
      </c>
      <c r="W466" s="70">
        <f t="shared" si="80"/>
        <v>0</v>
      </c>
      <c r="X466" s="71">
        <f t="shared" si="81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82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7"/>
        <v>#REF!</v>
      </c>
      <c r="U467" s="69">
        <f t="shared" si="78"/>
        <v>0</v>
      </c>
      <c r="V467" s="70">
        <f t="shared" si="79"/>
        <v>0</v>
      </c>
      <c r="W467" s="70">
        <f t="shared" si="80"/>
        <v>0</v>
      </c>
      <c r="X467" s="71">
        <f t="shared" si="81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82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7"/>
        <v>#REF!</v>
      </c>
      <c r="U468" s="69">
        <f t="shared" si="78"/>
        <v>0</v>
      </c>
      <c r="V468" s="70">
        <f t="shared" si="79"/>
        <v>0</v>
      </c>
      <c r="W468" s="70">
        <f t="shared" si="80"/>
        <v>0</v>
      </c>
      <c r="X468" s="71">
        <f t="shared" si="81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82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3">SUM(Q469:S469)</f>
        <v>#REF!</v>
      </c>
      <c r="U469" s="69">
        <f t="shared" ref="U469:U500" si="84">SUM(C469:E469)*$U$3</f>
        <v>0</v>
      </c>
      <c r="V469" s="70">
        <f t="shared" ref="V469:V500" si="85">SUM(F469:H469)*$V$3</f>
        <v>0</v>
      </c>
      <c r="W469" s="70">
        <f t="shared" ref="W469:W500" si="86">SUM(I469:K469)*$W$3</f>
        <v>0</v>
      </c>
      <c r="X469" s="71">
        <f t="shared" ref="X469:X500" si="87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8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3"/>
        <v>#REF!</v>
      </c>
      <c r="U470" s="69">
        <f t="shared" si="84"/>
        <v>0</v>
      </c>
      <c r="V470" s="70">
        <f t="shared" si="85"/>
        <v>0</v>
      </c>
      <c r="W470" s="70">
        <f t="shared" si="86"/>
        <v>0</v>
      </c>
      <c r="X470" s="71">
        <f t="shared" si="87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8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3"/>
        <v>#REF!</v>
      </c>
      <c r="U471" s="69">
        <f t="shared" si="84"/>
        <v>0</v>
      </c>
      <c r="V471" s="70">
        <f t="shared" si="85"/>
        <v>0</v>
      </c>
      <c r="W471" s="70">
        <f t="shared" si="86"/>
        <v>0</v>
      </c>
      <c r="X471" s="71">
        <f t="shared" si="87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8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3"/>
        <v>#REF!</v>
      </c>
      <c r="U472" s="69">
        <f t="shared" si="84"/>
        <v>0</v>
      </c>
      <c r="V472" s="70">
        <f t="shared" si="85"/>
        <v>0</v>
      </c>
      <c r="W472" s="70">
        <f t="shared" si="86"/>
        <v>0</v>
      </c>
      <c r="X472" s="71">
        <f t="shared" si="87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8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3"/>
        <v>#REF!</v>
      </c>
      <c r="U473" s="69">
        <f t="shared" si="84"/>
        <v>0</v>
      </c>
      <c r="V473" s="70">
        <f t="shared" si="85"/>
        <v>0</v>
      </c>
      <c r="W473" s="70">
        <f t="shared" si="86"/>
        <v>0</v>
      </c>
      <c r="X473" s="71">
        <f t="shared" si="87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8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3"/>
        <v>#REF!</v>
      </c>
      <c r="U474" s="69">
        <f t="shared" si="84"/>
        <v>0</v>
      </c>
      <c r="V474" s="70">
        <f t="shared" si="85"/>
        <v>0</v>
      </c>
      <c r="W474" s="70">
        <f t="shared" si="86"/>
        <v>0</v>
      </c>
      <c r="X474" s="71">
        <f t="shared" si="87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8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3"/>
        <v>#REF!</v>
      </c>
      <c r="U475" s="69">
        <f t="shared" si="84"/>
        <v>0</v>
      </c>
      <c r="V475" s="70">
        <f t="shared" si="85"/>
        <v>0</v>
      </c>
      <c r="W475" s="70">
        <f t="shared" si="86"/>
        <v>0</v>
      </c>
      <c r="X475" s="71">
        <f t="shared" si="87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8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3"/>
        <v>#REF!</v>
      </c>
      <c r="U476" s="69">
        <f t="shared" si="84"/>
        <v>0</v>
      </c>
      <c r="V476" s="70">
        <f t="shared" si="85"/>
        <v>0</v>
      </c>
      <c r="W476" s="70">
        <f t="shared" si="86"/>
        <v>0</v>
      </c>
      <c r="X476" s="71">
        <f t="shared" si="87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8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3"/>
        <v>#REF!</v>
      </c>
      <c r="U477" s="69">
        <f t="shared" si="84"/>
        <v>0</v>
      </c>
      <c r="V477" s="70">
        <f t="shared" si="85"/>
        <v>0</v>
      </c>
      <c r="W477" s="70">
        <f t="shared" si="86"/>
        <v>0</v>
      </c>
      <c r="X477" s="71">
        <f t="shared" si="87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8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3"/>
        <v>#REF!</v>
      </c>
      <c r="U478" s="69">
        <f t="shared" si="84"/>
        <v>0</v>
      </c>
      <c r="V478" s="70">
        <f t="shared" si="85"/>
        <v>0</v>
      </c>
      <c r="W478" s="70">
        <f t="shared" si="86"/>
        <v>0</v>
      </c>
      <c r="X478" s="71">
        <f t="shared" si="87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8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3"/>
        <v>#REF!</v>
      </c>
      <c r="U479" s="69">
        <f t="shared" si="84"/>
        <v>0</v>
      </c>
      <c r="V479" s="70">
        <f t="shared" si="85"/>
        <v>0</v>
      </c>
      <c r="W479" s="70">
        <f t="shared" si="86"/>
        <v>0</v>
      </c>
      <c r="X479" s="71">
        <f t="shared" si="87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8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3"/>
        <v>#REF!</v>
      </c>
      <c r="U480" s="69">
        <f t="shared" si="84"/>
        <v>0</v>
      </c>
      <c r="V480" s="70">
        <f t="shared" si="85"/>
        <v>0</v>
      </c>
      <c r="W480" s="70">
        <f t="shared" si="86"/>
        <v>0</v>
      </c>
      <c r="X480" s="71">
        <f t="shared" si="87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8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3"/>
        <v>#REF!</v>
      </c>
      <c r="U481" s="69">
        <f t="shared" si="84"/>
        <v>0</v>
      </c>
      <c r="V481" s="70">
        <f t="shared" si="85"/>
        <v>0</v>
      </c>
      <c r="W481" s="70">
        <f t="shared" si="86"/>
        <v>0</v>
      </c>
      <c r="X481" s="71">
        <f t="shared" si="87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8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3"/>
        <v>#REF!</v>
      </c>
      <c r="U482" s="69">
        <f t="shared" si="84"/>
        <v>0</v>
      </c>
      <c r="V482" s="70">
        <f t="shared" si="85"/>
        <v>0</v>
      </c>
      <c r="W482" s="70">
        <f t="shared" si="86"/>
        <v>0</v>
      </c>
      <c r="X482" s="71">
        <f t="shared" si="87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8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3"/>
        <v>#REF!</v>
      </c>
      <c r="U483" s="69">
        <f t="shared" si="84"/>
        <v>0</v>
      </c>
      <c r="V483" s="70">
        <f t="shared" si="85"/>
        <v>0</v>
      </c>
      <c r="W483" s="70">
        <f t="shared" si="86"/>
        <v>0</v>
      </c>
      <c r="X483" s="71">
        <f t="shared" si="87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8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3"/>
        <v>#REF!</v>
      </c>
      <c r="U484" s="69">
        <f t="shared" si="84"/>
        <v>0</v>
      </c>
      <c r="V484" s="70">
        <f t="shared" si="85"/>
        <v>0</v>
      </c>
      <c r="W484" s="70">
        <f t="shared" si="86"/>
        <v>0</v>
      </c>
      <c r="X484" s="71">
        <f t="shared" si="87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8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3"/>
        <v>#REF!</v>
      </c>
      <c r="U485" s="69">
        <f t="shared" si="84"/>
        <v>0</v>
      </c>
      <c r="V485" s="70">
        <f t="shared" si="85"/>
        <v>0</v>
      </c>
      <c r="W485" s="70">
        <f t="shared" si="86"/>
        <v>0</v>
      </c>
      <c r="X485" s="71">
        <f t="shared" si="87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8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3"/>
        <v>#REF!</v>
      </c>
      <c r="U486" s="69">
        <f t="shared" si="84"/>
        <v>0</v>
      </c>
      <c r="V486" s="70">
        <f t="shared" si="85"/>
        <v>0</v>
      </c>
      <c r="W486" s="70">
        <f t="shared" si="86"/>
        <v>0</v>
      </c>
      <c r="X486" s="71">
        <f t="shared" si="87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8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3"/>
        <v>#REF!</v>
      </c>
      <c r="U487" s="69">
        <f t="shared" si="84"/>
        <v>0</v>
      </c>
      <c r="V487" s="70">
        <f t="shared" si="85"/>
        <v>0</v>
      </c>
      <c r="W487" s="70">
        <f t="shared" si="86"/>
        <v>0</v>
      </c>
      <c r="X487" s="71">
        <f t="shared" si="87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8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3"/>
        <v>#REF!</v>
      </c>
      <c r="U488" s="69">
        <f t="shared" si="84"/>
        <v>0</v>
      </c>
      <c r="V488" s="70">
        <f t="shared" si="85"/>
        <v>0</v>
      </c>
      <c r="W488" s="70">
        <f t="shared" si="86"/>
        <v>0</v>
      </c>
      <c r="X488" s="71">
        <f t="shared" si="87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8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3"/>
        <v>#REF!</v>
      </c>
      <c r="U489" s="69">
        <f t="shared" si="84"/>
        <v>0</v>
      </c>
      <c r="V489" s="70">
        <f t="shared" si="85"/>
        <v>0</v>
      </c>
      <c r="W489" s="70">
        <f t="shared" si="86"/>
        <v>0</v>
      </c>
      <c r="X489" s="71">
        <f t="shared" si="87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8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3"/>
        <v>#REF!</v>
      </c>
      <c r="U490" s="69">
        <f t="shared" si="84"/>
        <v>0</v>
      </c>
      <c r="V490" s="70">
        <f t="shared" si="85"/>
        <v>0</v>
      </c>
      <c r="W490" s="70">
        <f t="shared" si="86"/>
        <v>0</v>
      </c>
      <c r="X490" s="71">
        <f t="shared" si="87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8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3"/>
        <v>#REF!</v>
      </c>
      <c r="U491" s="69">
        <f t="shared" si="84"/>
        <v>0</v>
      </c>
      <c r="V491" s="70">
        <f t="shared" si="85"/>
        <v>0</v>
      </c>
      <c r="W491" s="70">
        <f t="shared" si="86"/>
        <v>0</v>
      </c>
      <c r="X491" s="71">
        <f t="shared" si="87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8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3"/>
        <v>#REF!</v>
      </c>
      <c r="U492" s="69">
        <f t="shared" si="84"/>
        <v>0</v>
      </c>
      <c r="V492" s="70">
        <f t="shared" si="85"/>
        <v>0</v>
      </c>
      <c r="W492" s="70">
        <f t="shared" si="86"/>
        <v>0</v>
      </c>
      <c r="X492" s="71">
        <f t="shared" si="87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8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3"/>
        <v>#REF!</v>
      </c>
      <c r="U493" s="69">
        <f t="shared" si="84"/>
        <v>0</v>
      </c>
      <c r="V493" s="70">
        <f t="shared" si="85"/>
        <v>0</v>
      </c>
      <c r="W493" s="70">
        <f t="shared" si="86"/>
        <v>0</v>
      </c>
      <c r="X493" s="71">
        <f t="shared" si="87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8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3"/>
        <v>#REF!</v>
      </c>
      <c r="U494" s="69">
        <f t="shared" si="84"/>
        <v>0</v>
      </c>
      <c r="V494" s="70">
        <f t="shared" si="85"/>
        <v>0</v>
      </c>
      <c r="W494" s="70">
        <f t="shared" si="86"/>
        <v>0</v>
      </c>
      <c r="X494" s="71">
        <f t="shared" si="87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8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3"/>
        <v>#REF!</v>
      </c>
      <c r="U495" s="69">
        <f t="shared" si="84"/>
        <v>0</v>
      </c>
      <c r="V495" s="70">
        <f t="shared" si="85"/>
        <v>0</v>
      </c>
      <c r="W495" s="70">
        <f t="shared" si="86"/>
        <v>0</v>
      </c>
      <c r="X495" s="71">
        <f t="shared" si="87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8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3"/>
        <v>#REF!</v>
      </c>
      <c r="U496" s="69">
        <f t="shared" si="84"/>
        <v>0</v>
      </c>
      <c r="V496" s="70">
        <f t="shared" si="85"/>
        <v>0</v>
      </c>
      <c r="W496" s="70">
        <f t="shared" si="86"/>
        <v>0</v>
      </c>
      <c r="X496" s="71">
        <f t="shared" si="87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8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3"/>
        <v>#REF!</v>
      </c>
      <c r="U497" s="69">
        <f t="shared" si="84"/>
        <v>0</v>
      </c>
      <c r="V497" s="70">
        <f t="shared" si="85"/>
        <v>0</v>
      </c>
      <c r="W497" s="70">
        <f t="shared" si="86"/>
        <v>0</v>
      </c>
      <c r="X497" s="71">
        <f t="shared" si="87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8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3"/>
        <v>#REF!</v>
      </c>
      <c r="U498" s="69">
        <f t="shared" si="84"/>
        <v>0</v>
      </c>
      <c r="V498" s="70">
        <f t="shared" si="85"/>
        <v>0</v>
      </c>
      <c r="W498" s="70">
        <f t="shared" si="86"/>
        <v>0</v>
      </c>
      <c r="X498" s="71">
        <f t="shared" si="87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8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3"/>
        <v>#REF!</v>
      </c>
      <c r="U499" s="69">
        <f t="shared" si="84"/>
        <v>0</v>
      </c>
      <c r="V499" s="70">
        <f t="shared" si="85"/>
        <v>0</v>
      </c>
      <c r="W499" s="70">
        <f t="shared" si="86"/>
        <v>0</v>
      </c>
      <c r="X499" s="71">
        <f t="shared" si="87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8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3"/>
        <v>#REF!</v>
      </c>
      <c r="U500" s="72">
        <f t="shared" si="84"/>
        <v>0</v>
      </c>
      <c r="V500" s="73">
        <f t="shared" si="85"/>
        <v>0</v>
      </c>
      <c r="W500" s="73">
        <f t="shared" si="86"/>
        <v>0</v>
      </c>
      <c r="X500" s="74">
        <f t="shared" si="87"/>
        <v>0</v>
      </c>
    </row>
  </sheetData>
  <mergeCells count="22">
    <mergeCell ref="AF4:AH4"/>
    <mergeCell ref="AJ4:AL4"/>
    <mergeCell ref="A16:B16"/>
    <mergeCell ref="A19:A20"/>
    <mergeCell ref="B19:B20"/>
    <mergeCell ref="C19:E19"/>
    <mergeCell ref="F19:H19"/>
    <mergeCell ref="I19:K19"/>
    <mergeCell ref="L19:N19"/>
    <mergeCell ref="Q19:T19"/>
    <mergeCell ref="U19:X19"/>
    <mergeCell ref="AC4:AC5"/>
    <mergeCell ref="AD4:AD5"/>
    <mergeCell ref="Z3:AD3"/>
    <mergeCell ref="Q4:T4"/>
    <mergeCell ref="U4:X4"/>
    <mergeCell ref="Z4:AB4"/>
    <mergeCell ref="A2:E2"/>
    <mergeCell ref="A3:A5"/>
    <mergeCell ref="Y3:Y5"/>
    <mergeCell ref="L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0"/>
  <sheetViews>
    <sheetView topLeftCell="A2" zoomScale="121" workbookViewId="0">
      <pane xSplit="2" ySplit="4" topLeftCell="C6" activePane="bottomRight" state="frozen"/>
      <selection activeCell="D12" sqref="D12"/>
      <selection pane="topRight" activeCell="D12" sqref="D12"/>
      <selection pane="bottomLeft" activeCell="D12" sqref="D12"/>
      <selection pane="bottomRight" activeCell="A6" sqref="A6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24">
        <v>46174</v>
      </c>
      <c r="B2" s="324"/>
      <c r="C2" s="324"/>
      <c r="D2" s="324"/>
      <c r="E2" s="324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86</v>
      </c>
      <c r="D6" s="29"/>
      <c r="E6" s="35"/>
      <c r="F6" s="33"/>
      <c r="G6" s="29"/>
      <c r="H6" s="57"/>
      <c r="I6" s="33">
        <v>65</v>
      </c>
      <c r="J6" s="29">
        <v>65</v>
      </c>
      <c r="K6" s="35">
        <v>106</v>
      </c>
      <c r="L6" s="36">
        <f t="shared" ref="L6:L16" si="0">SUM(C6:K6)/40</f>
        <v>8.0500000000000007</v>
      </c>
      <c r="M6" s="86">
        <f t="shared" ref="M6:M15" si="1">SUMPRODUCT($C$4:$K$4,$C6:$K6)</f>
        <v>20516.82</v>
      </c>
      <c r="N6" s="57">
        <f t="shared" ref="N6:N15" si="2">SUMPRODUCT($C$3:$K$3,$C6:$K6)/1000</f>
        <v>33.479999999999997</v>
      </c>
      <c r="O6" s="218">
        <f t="shared" ref="O6:O12" si="3">SUM(F6:H6)/20</f>
        <v>0</v>
      </c>
      <c r="P6" s="41">
        <f t="shared" ref="P6:P12" si="4">SUM(I6:K6)/20</f>
        <v>11.8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3.0100000000000002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3.0100000000000002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2.15</v>
      </c>
      <c r="AG6" s="94">
        <f t="shared" ref="AG6:AG16" si="13">SUM(F6:H6)/40</f>
        <v>0</v>
      </c>
      <c r="AH6" s="97">
        <f t="shared" ref="AH6:AH16" si="14">SUM(E6:G6)/40</f>
        <v>0</v>
      </c>
      <c r="AJ6" s="164">
        <f t="shared" ref="AJ6:AJ15" si="15">AF6/SUM(AF6:AH6)</f>
        <v>1</v>
      </c>
      <c r="AK6" s="154">
        <f t="shared" ref="AK6:AK16" si="16">AG6/SUM(AF6:AH6)</f>
        <v>0</v>
      </c>
      <c r="AL6" s="165">
        <f t="shared" ref="AL6:AL16" si="17">AH6/SUM(AF6:AH6)</f>
        <v>0</v>
      </c>
    </row>
    <row r="7" spans="1:38" x14ac:dyDescent="0.3">
      <c r="A7" s="30">
        <v>2</v>
      </c>
      <c r="B7" s="111" t="s">
        <v>91</v>
      </c>
      <c r="C7" s="107">
        <v>24</v>
      </c>
      <c r="D7" s="29"/>
      <c r="E7" s="35"/>
      <c r="F7" s="33">
        <v>40</v>
      </c>
      <c r="G7" s="29">
        <v>40</v>
      </c>
      <c r="H7" s="57">
        <v>0</v>
      </c>
      <c r="I7" s="33">
        <v>63</v>
      </c>
      <c r="J7" s="29">
        <v>59</v>
      </c>
      <c r="K7" s="35">
        <v>58</v>
      </c>
      <c r="L7" s="36">
        <f t="shared" si="0"/>
        <v>7.1</v>
      </c>
      <c r="M7" s="86">
        <f t="shared" si="1"/>
        <v>18213.72</v>
      </c>
      <c r="N7" s="57">
        <f t="shared" si="2"/>
        <v>28.64</v>
      </c>
      <c r="O7" s="218">
        <f t="shared" si="3"/>
        <v>4</v>
      </c>
      <c r="P7" s="41">
        <f t="shared" si="4"/>
        <v>9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0.84000000000000008</v>
      </c>
      <c r="V7" s="70">
        <f t="shared" si="7"/>
        <v>0</v>
      </c>
      <c r="W7" s="70">
        <f t="shared" si="8"/>
        <v>0</v>
      </c>
      <c r="X7" s="71">
        <f t="shared" si="9"/>
        <v>0.84000000000000008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0.6</v>
      </c>
      <c r="AG7" s="94">
        <f t="shared" si="13"/>
        <v>2</v>
      </c>
      <c r="AH7" s="97">
        <f t="shared" si="14"/>
        <v>2</v>
      </c>
      <c r="AJ7" s="164">
        <f t="shared" si="15"/>
        <v>0.13043478260869565</v>
      </c>
      <c r="AK7" s="154">
        <f t="shared" si="16"/>
        <v>0.43478260869565222</v>
      </c>
      <c r="AL7" s="165">
        <f t="shared" si="17"/>
        <v>0.43478260869565222</v>
      </c>
    </row>
    <row r="8" spans="1:38" x14ac:dyDescent="0.3">
      <c r="A8" s="30">
        <v>3</v>
      </c>
      <c r="B8" s="111" t="s">
        <v>92</v>
      </c>
      <c r="C8" s="107">
        <v>200</v>
      </c>
      <c r="D8" s="29"/>
      <c r="E8" s="35"/>
      <c r="F8" s="33">
        <v>12</v>
      </c>
      <c r="G8" s="29">
        <v>12</v>
      </c>
      <c r="H8" s="57">
        <v>0</v>
      </c>
      <c r="I8" s="33">
        <v>10</v>
      </c>
      <c r="J8" s="29">
        <v>15</v>
      </c>
      <c r="K8" s="35">
        <v>15</v>
      </c>
      <c r="L8" s="36">
        <f t="shared" si="0"/>
        <v>6.6</v>
      </c>
      <c r="M8" s="86">
        <f t="shared" si="1"/>
        <v>12010.7</v>
      </c>
      <c r="N8" s="57">
        <f t="shared" si="2"/>
        <v>18.48</v>
      </c>
      <c r="O8" s="218">
        <f t="shared" si="3"/>
        <v>1.2</v>
      </c>
      <c r="P8" s="41">
        <f t="shared" si="4"/>
        <v>2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7.0000000000000009</v>
      </c>
      <c r="V8" s="70">
        <f t="shared" si="7"/>
        <v>0</v>
      </c>
      <c r="W8" s="70">
        <f t="shared" si="8"/>
        <v>0</v>
      </c>
      <c r="X8" s="71">
        <f t="shared" si="9"/>
        <v>7.0000000000000009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5</v>
      </c>
      <c r="AG8" s="94">
        <f t="shared" si="13"/>
        <v>0.6</v>
      </c>
      <c r="AH8" s="97">
        <f t="shared" si="14"/>
        <v>0.6</v>
      </c>
      <c r="AJ8" s="164">
        <f t="shared" si="15"/>
        <v>0.80645161290322587</v>
      </c>
      <c r="AK8" s="154">
        <f t="shared" si="16"/>
        <v>9.6774193548387108E-2</v>
      </c>
      <c r="AL8" s="165">
        <f t="shared" si="17"/>
        <v>9.6774193548387108E-2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218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64" t="e">
        <f t="shared" si="15"/>
        <v>#DIV/0!</v>
      </c>
      <c r="AK9" s="154" t="e">
        <f t="shared" si="16"/>
        <v>#DIV/0!</v>
      </c>
      <c r="AL9" s="165" t="e">
        <f t="shared" si="17"/>
        <v>#DIV/0!</v>
      </c>
    </row>
    <row r="10" spans="1:38" x14ac:dyDescent="0.3">
      <c r="A10" s="30">
        <v>5</v>
      </c>
      <c r="B10" s="111" t="s">
        <v>99</v>
      </c>
      <c r="C10" s="107">
        <v>284</v>
      </c>
      <c r="D10" s="29"/>
      <c r="E10" s="35"/>
      <c r="F10" s="33">
        <v>40</v>
      </c>
      <c r="G10" s="29">
        <v>40</v>
      </c>
      <c r="H10" s="57">
        <v>0</v>
      </c>
      <c r="I10" s="33">
        <v>86</v>
      </c>
      <c r="J10" s="29">
        <v>66</v>
      </c>
      <c r="K10" s="35">
        <v>48</v>
      </c>
      <c r="L10" s="36">
        <f t="shared" ref="L10" si="18">SUM(C10:K10)/40</f>
        <v>14.1</v>
      </c>
      <c r="M10" s="86">
        <f t="shared" si="1"/>
        <v>29866.32</v>
      </c>
      <c r="N10" s="57">
        <f t="shared" si="2"/>
        <v>46.64</v>
      </c>
      <c r="O10" s="218">
        <f t="shared" ref="O10" si="19">SUM(F10:H10)/20</f>
        <v>4</v>
      </c>
      <c r="P10" s="41">
        <f t="shared" ref="P10" si="20">SUM(I10:K10)/20</f>
        <v>10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9.9400000000000013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9.9400000000000013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64"/>
      <c r="AK10" s="154"/>
      <c r="AL10" s="165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>
        <v>560</v>
      </c>
      <c r="G11" s="29">
        <v>560</v>
      </c>
      <c r="H11" s="57"/>
      <c r="I11" s="33">
        <v>560</v>
      </c>
      <c r="J11" s="29">
        <v>560</v>
      </c>
      <c r="K11" s="35">
        <v>560</v>
      </c>
      <c r="L11" s="36">
        <f t="shared" si="0"/>
        <v>70</v>
      </c>
      <c r="M11" s="86">
        <f t="shared" si="1"/>
        <v>180793.19999999998</v>
      </c>
      <c r="N11" s="57">
        <f t="shared" si="2"/>
        <v>280</v>
      </c>
      <c r="O11" s="218">
        <f t="shared" si="3"/>
        <v>56</v>
      </c>
      <c r="P11" s="41">
        <f t="shared" si="4"/>
        <v>84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28</v>
      </c>
      <c r="AH11" s="97">
        <f t="shared" si="14"/>
        <v>28</v>
      </c>
      <c r="AJ11" s="164">
        <f t="shared" si="15"/>
        <v>0</v>
      </c>
      <c r="AK11" s="154">
        <f t="shared" si="16"/>
        <v>0.5</v>
      </c>
      <c r="AL11" s="165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218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64" t="e">
        <f t="shared" si="15"/>
        <v>#DIV/0!</v>
      </c>
      <c r="AK12" s="154" t="e">
        <f t="shared" si="16"/>
        <v>#DIV/0!</v>
      </c>
      <c r="AL12" s="165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64" t="e">
        <f t="shared" si="15"/>
        <v>#DIV/0!</v>
      </c>
      <c r="AK13" s="154" t="e">
        <f t="shared" si="16"/>
        <v>#DIV/0!</v>
      </c>
      <c r="AL13" s="165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157"/>
      <c r="Z14" s="114"/>
      <c r="AA14" s="89"/>
      <c r="AB14" s="158"/>
      <c r="AC14" s="45"/>
      <c r="AD14" s="48"/>
      <c r="AF14" s="224"/>
      <c r="AG14" s="225"/>
      <c r="AH14" s="226"/>
      <c r="AJ14" s="166"/>
      <c r="AK14" s="160"/>
      <c r="AL14" s="167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157"/>
      <c r="Z15" s="114"/>
      <c r="AA15" s="89"/>
      <c r="AB15" s="158" t="e">
        <f t="shared" si="10"/>
        <v>#DIV/0!</v>
      </c>
      <c r="AC15" s="45" t="e">
        <f t="shared" si="11"/>
        <v>#DIV/0!</v>
      </c>
      <c r="AD15" s="48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66" t="e">
        <f t="shared" si="15"/>
        <v>#DIV/0!</v>
      </c>
      <c r="AK15" s="160" t="e">
        <f t="shared" si="16"/>
        <v>#DIV/0!</v>
      </c>
      <c r="AL15" s="167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594</v>
      </c>
      <c r="D16" s="51">
        <f t="shared" si="34"/>
        <v>0</v>
      </c>
      <c r="E16" s="53">
        <f t="shared" si="34"/>
        <v>0</v>
      </c>
      <c r="F16" s="113">
        <f t="shared" si="34"/>
        <v>652</v>
      </c>
      <c r="G16" s="51">
        <f t="shared" si="34"/>
        <v>652</v>
      </c>
      <c r="H16" s="53">
        <f t="shared" si="34"/>
        <v>0</v>
      </c>
      <c r="I16" s="113">
        <f t="shared" si="34"/>
        <v>784</v>
      </c>
      <c r="J16" s="51">
        <f t="shared" si="34"/>
        <v>765</v>
      </c>
      <c r="K16" s="53">
        <f t="shared" si="34"/>
        <v>787</v>
      </c>
      <c r="L16" s="50">
        <f t="shared" si="0"/>
        <v>105.85</v>
      </c>
      <c r="M16" s="88">
        <f t="shared" ref="M16:AA16" si="35">SUM(M6:M15)</f>
        <v>261400.75999999998</v>
      </c>
      <c r="N16" s="53">
        <f t="shared" si="35"/>
        <v>407.24</v>
      </c>
      <c r="O16" s="113">
        <f t="shared" si="35"/>
        <v>65.2</v>
      </c>
      <c r="P16" s="52">
        <f t="shared" si="35"/>
        <v>116.8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20.790000000000003</v>
      </c>
      <c r="V16" s="67">
        <f t="shared" si="35"/>
        <v>0</v>
      </c>
      <c r="W16" s="67">
        <f t="shared" si="35"/>
        <v>0</v>
      </c>
      <c r="X16" s="68">
        <f t="shared" si="35"/>
        <v>20.790000000000003</v>
      </c>
      <c r="Y16" s="159">
        <f t="shared" si="35"/>
        <v>0</v>
      </c>
      <c r="Z16" s="50">
        <f t="shared" si="35"/>
        <v>0</v>
      </c>
      <c r="AA16" s="51">
        <f t="shared" si="35"/>
        <v>0</v>
      </c>
      <c r="AB16" s="61" t="e">
        <f t="shared" si="10"/>
        <v>#DIV/0!</v>
      </c>
      <c r="AC16" s="61" t="e">
        <f t="shared" ref="AC16" si="36">M16/AA16</f>
        <v>#DIV/0!</v>
      </c>
      <c r="AD16" s="62">
        <f>SUM(AD6:AD15)</f>
        <v>0</v>
      </c>
      <c r="AF16" s="102">
        <f t="shared" si="12"/>
        <v>14.85</v>
      </c>
      <c r="AG16" s="103">
        <f t="shared" si="13"/>
        <v>32.6</v>
      </c>
      <c r="AH16" s="104">
        <f t="shared" si="14"/>
        <v>32.6</v>
      </c>
      <c r="AJ16" s="161">
        <f t="shared" ref="AJ16" si="37">AF16/SUM(AF16:AH16)</f>
        <v>0.1855090568394753</v>
      </c>
      <c r="AK16" s="162">
        <f t="shared" si="16"/>
        <v>0.40724547158026231</v>
      </c>
      <c r="AL16" s="163">
        <f t="shared" si="17"/>
        <v>0.40724547158026231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263" t="s">
        <v>49</v>
      </c>
      <c r="B19" s="265" t="s">
        <v>43</v>
      </c>
      <c r="C19" s="315" t="s">
        <v>40</v>
      </c>
      <c r="D19" s="310"/>
      <c r="E19" s="310"/>
      <c r="F19" s="310" t="s">
        <v>41</v>
      </c>
      <c r="G19" s="310"/>
      <c r="H19" s="310"/>
      <c r="I19" s="310" t="s">
        <v>42</v>
      </c>
      <c r="J19" s="310"/>
      <c r="K19" s="310"/>
      <c r="L19" s="316" t="s">
        <v>48</v>
      </c>
      <c r="M19" s="316"/>
      <c r="N19" s="317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13"/>
      <c r="B20" s="314"/>
      <c r="C20" s="172" t="s">
        <v>44</v>
      </c>
      <c r="D20" s="91" t="s">
        <v>45</v>
      </c>
      <c r="E20" s="91" t="s">
        <v>46</v>
      </c>
      <c r="F20" s="91" t="s">
        <v>44</v>
      </c>
      <c r="G20" s="91" t="s">
        <v>45</v>
      </c>
      <c r="H20" s="91" t="s">
        <v>46</v>
      </c>
      <c r="I20" s="91" t="s">
        <v>44</v>
      </c>
      <c r="J20" s="91" t="s">
        <v>45</v>
      </c>
      <c r="K20" s="91" t="s">
        <v>46</v>
      </c>
      <c r="L20" s="91" t="s">
        <v>16</v>
      </c>
      <c r="M20" s="169" t="s">
        <v>20</v>
      </c>
      <c r="N20" s="170" t="s">
        <v>50</v>
      </c>
      <c r="O20" s="64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" si="38">SUM(Q21:S21)</f>
        <v>#REF!</v>
      </c>
      <c r="U21" s="141">
        <f t="shared" ref="U21" si="39">SUM(C21:E21)*$U$3</f>
        <v>0.35000000000000003</v>
      </c>
      <c r="V21" s="142">
        <f t="shared" ref="V21" si="40">SUM(F21:H21)*$V$3</f>
        <v>0</v>
      </c>
      <c r="W21" s="142">
        <f t="shared" ref="W21" si="41">SUM(I21:K21)*$W$3</f>
        <v>0</v>
      </c>
      <c r="X21" s="143">
        <f t="shared" ref="X21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ref="T22:T85" si="44">SUM(Q22:S22)</f>
        <v>#REF!</v>
      </c>
      <c r="U22" s="69">
        <f t="shared" ref="U22:U85" si="45">SUM(C22:E22)*$U$3</f>
        <v>0</v>
      </c>
      <c r="V22" s="70">
        <f t="shared" ref="V22:V85" si="46">SUM(F22:H22)*$V$3</f>
        <v>0</v>
      </c>
      <c r="W22" s="70">
        <f t="shared" ref="W22:W85" si="47">SUM(I22:K22)*$W$3</f>
        <v>0</v>
      </c>
      <c r="X22" s="71">
        <f t="shared" ref="X22:X85" si="48">SUM(U22:W22)</f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44"/>
        <v>#REF!</v>
      </c>
      <c r="U23" s="69">
        <f t="shared" si="45"/>
        <v>0</v>
      </c>
      <c r="V23" s="70">
        <f t="shared" si="46"/>
        <v>0</v>
      </c>
      <c r="W23" s="70">
        <f t="shared" si="47"/>
        <v>0</v>
      </c>
      <c r="X23" s="71">
        <f t="shared" si="48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44"/>
        <v>#REF!</v>
      </c>
      <c r="U24" s="69">
        <f t="shared" si="45"/>
        <v>0</v>
      </c>
      <c r="V24" s="70">
        <f t="shared" si="46"/>
        <v>0</v>
      </c>
      <c r="W24" s="70">
        <f t="shared" si="47"/>
        <v>0</v>
      </c>
      <c r="X24" s="71">
        <f t="shared" si="48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44"/>
        <v>#REF!</v>
      </c>
      <c r="U25" s="69">
        <f t="shared" si="45"/>
        <v>0</v>
      </c>
      <c r="V25" s="70">
        <f t="shared" si="46"/>
        <v>0</v>
      </c>
      <c r="W25" s="70">
        <f t="shared" si="47"/>
        <v>0</v>
      </c>
      <c r="X25" s="71">
        <f t="shared" si="48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44"/>
        <v>#REF!</v>
      </c>
      <c r="U26" s="69">
        <f t="shared" si="45"/>
        <v>0</v>
      </c>
      <c r="V26" s="70">
        <f t="shared" si="46"/>
        <v>0</v>
      </c>
      <c r="W26" s="70">
        <f t="shared" si="47"/>
        <v>0</v>
      </c>
      <c r="X26" s="71">
        <f t="shared" si="48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44"/>
        <v>#REF!</v>
      </c>
      <c r="U27" s="69">
        <f t="shared" si="45"/>
        <v>0</v>
      </c>
      <c r="V27" s="70">
        <f t="shared" si="46"/>
        <v>0</v>
      </c>
      <c r="W27" s="70">
        <f t="shared" si="47"/>
        <v>0</v>
      </c>
      <c r="X27" s="71">
        <f t="shared" si="48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44"/>
        <v>#REF!</v>
      </c>
      <c r="U28" s="69">
        <f t="shared" si="45"/>
        <v>0</v>
      </c>
      <c r="V28" s="70">
        <f t="shared" si="46"/>
        <v>0</v>
      </c>
      <c r="W28" s="70">
        <f t="shared" si="47"/>
        <v>0</v>
      </c>
      <c r="X28" s="71">
        <f t="shared" si="48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44"/>
        <v>#REF!</v>
      </c>
      <c r="U29" s="69">
        <f t="shared" si="45"/>
        <v>0</v>
      </c>
      <c r="V29" s="70">
        <f t="shared" si="46"/>
        <v>0</v>
      </c>
      <c r="W29" s="70">
        <f t="shared" si="47"/>
        <v>0</v>
      </c>
      <c r="X29" s="71">
        <f t="shared" si="48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44"/>
        <v>#REF!</v>
      </c>
      <c r="U30" s="69">
        <f t="shared" si="45"/>
        <v>0</v>
      </c>
      <c r="V30" s="70">
        <f t="shared" si="46"/>
        <v>0</v>
      </c>
      <c r="W30" s="70">
        <f t="shared" si="47"/>
        <v>0</v>
      </c>
      <c r="X30" s="71">
        <f t="shared" si="48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44"/>
        <v>#REF!</v>
      </c>
      <c r="U31" s="69">
        <f t="shared" si="45"/>
        <v>0</v>
      </c>
      <c r="V31" s="70">
        <f t="shared" si="46"/>
        <v>0</v>
      </c>
      <c r="W31" s="70">
        <f t="shared" si="47"/>
        <v>0</v>
      </c>
      <c r="X31" s="71">
        <f t="shared" si="48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44"/>
        <v>#REF!</v>
      </c>
      <c r="U32" s="69">
        <f t="shared" si="45"/>
        <v>0</v>
      </c>
      <c r="V32" s="70">
        <f t="shared" si="46"/>
        <v>0</v>
      </c>
      <c r="W32" s="70">
        <f t="shared" si="47"/>
        <v>0</v>
      </c>
      <c r="X32" s="71">
        <f t="shared" si="48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44"/>
        <v>#REF!</v>
      </c>
      <c r="U33" s="69">
        <f t="shared" si="45"/>
        <v>0</v>
      </c>
      <c r="V33" s="70">
        <f t="shared" si="46"/>
        <v>0</v>
      </c>
      <c r="W33" s="70">
        <f t="shared" si="47"/>
        <v>0</v>
      </c>
      <c r="X33" s="71">
        <f t="shared" si="48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44"/>
        <v>#REF!</v>
      </c>
      <c r="U34" s="69">
        <f t="shared" si="45"/>
        <v>0</v>
      </c>
      <c r="V34" s="70">
        <f t="shared" si="46"/>
        <v>0</v>
      </c>
      <c r="W34" s="70">
        <f t="shared" si="47"/>
        <v>0</v>
      </c>
      <c r="X34" s="71">
        <f t="shared" si="48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44"/>
        <v>#REF!</v>
      </c>
      <c r="U35" s="69">
        <f t="shared" si="45"/>
        <v>0</v>
      </c>
      <c r="V35" s="70">
        <f t="shared" si="46"/>
        <v>0</v>
      </c>
      <c r="W35" s="70">
        <f t="shared" si="47"/>
        <v>0</v>
      </c>
      <c r="X35" s="71">
        <f t="shared" si="48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44"/>
        <v>#REF!</v>
      </c>
      <c r="U36" s="69">
        <f t="shared" si="45"/>
        <v>0</v>
      </c>
      <c r="V36" s="70">
        <f t="shared" si="46"/>
        <v>0</v>
      </c>
      <c r="W36" s="70">
        <f t="shared" si="47"/>
        <v>0</v>
      </c>
      <c r="X36" s="71">
        <f t="shared" si="48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44"/>
        <v>#REF!</v>
      </c>
      <c r="U37" s="69">
        <f t="shared" si="45"/>
        <v>0</v>
      </c>
      <c r="V37" s="70">
        <f t="shared" si="46"/>
        <v>0</v>
      </c>
      <c r="W37" s="70">
        <f t="shared" si="47"/>
        <v>0</v>
      </c>
      <c r="X37" s="71">
        <f t="shared" si="48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44"/>
        <v>#REF!</v>
      </c>
      <c r="U38" s="69">
        <f t="shared" si="45"/>
        <v>0</v>
      </c>
      <c r="V38" s="70">
        <f t="shared" si="46"/>
        <v>0</v>
      </c>
      <c r="W38" s="70">
        <f t="shared" si="47"/>
        <v>0</v>
      </c>
      <c r="X38" s="71">
        <f t="shared" si="48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44"/>
        <v>#REF!</v>
      </c>
      <c r="U39" s="69">
        <f t="shared" si="45"/>
        <v>0</v>
      </c>
      <c r="V39" s="70">
        <f t="shared" si="46"/>
        <v>0</v>
      </c>
      <c r="W39" s="70">
        <f t="shared" si="47"/>
        <v>0</v>
      </c>
      <c r="X39" s="71">
        <f t="shared" si="48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44"/>
        <v>#REF!</v>
      </c>
      <c r="U40" s="69">
        <f t="shared" si="45"/>
        <v>0</v>
      </c>
      <c r="V40" s="70">
        <f t="shared" si="46"/>
        <v>0</v>
      </c>
      <c r="W40" s="70">
        <f t="shared" si="47"/>
        <v>0</v>
      </c>
      <c r="X40" s="71">
        <f t="shared" si="48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44"/>
        <v>#REF!</v>
      </c>
      <c r="U41" s="69">
        <f t="shared" si="45"/>
        <v>0</v>
      </c>
      <c r="V41" s="70">
        <f t="shared" si="46"/>
        <v>0</v>
      </c>
      <c r="W41" s="70">
        <f t="shared" si="47"/>
        <v>0</v>
      </c>
      <c r="X41" s="71">
        <f t="shared" si="48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44"/>
        <v>#REF!</v>
      </c>
      <c r="U42" s="69">
        <f t="shared" si="45"/>
        <v>0</v>
      </c>
      <c r="V42" s="70">
        <f t="shared" si="46"/>
        <v>0</v>
      </c>
      <c r="W42" s="70">
        <f t="shared" si="47"/>
        <v>0</v>
      </c>
      <c r="X42" s="71">
        <f t="shared" si="48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44"/>
        <v>#REF!</v>
      </c>
      <c r="U43" s="69">
        <f t="shared" si="45"/>
        <v>0</v>
      </c>
      <c r="V43" s="70">
        <f t="shared" si="46"/>
        <v>0</v>
      </c>
      <c r="W43" s="70">
        <f t="shared" si="47"/>
        <v>0</v>
      </c>
      <c r="X43" s="71">
        <f t="shared" si="48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44"/>
        <v>#REF!</v>
      </c>
      <c r="U44" s="69">
        <f t="shared" si="45"/>
        <v>0</v>
      </c>
      <c r="V44" s="70">
        <f t="shared" si="46"/>
        <v>0</v>
      </c>
      <c r="W44" s="70">
        <f t="shared" si="47"/>
        <v>0</v>
      </c>
      <c r="X44" s="71">
        <f t="shared" si="48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44"/>
        <v>#REF!</v>
      </c>
      <c r="U45" s="69">
        <f t="shared" si="45"/>
        <v>0</v>
      </c>
      <c r="V45" s="70">
        <f t="shared" si="46"/>
        <v>0</v>
      </c>
      <c r="W45" s="70">
        <f t="shared" si="47"/>
        <v>0</v>
      </c>
      <c r="X45" s="71">
        <f t="shared" si="48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44"/>
        <v>#REF!</v>
      </c>
      <c r="U46" s="69">
        <f t="shared" si="45"/>
        <v>0</v>
      </c>
      <c r="V46" s="70">
        <f t="shared" si="46"/>
        <v>0</v>
      </c>
      <c r="W46" s="70">
        <f t="shared" si="47"/>
        <v>0</v>
      </c>
      <c r="X46" s="71">
        <f t="shared" si="48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44"/>
        <v>#REF!</v>
      </c>
      <c r="U47" s="69">
        <f t="shared" si="45"/>
        <v>0</v>
      </c>
      <c r="V47" s="70">
        <f t="shared" si="46"/>
        <v>0</v>
      </c>
      <c r="W47" s="70">
        <f t="shared" si="47"/>
        <v>0</v>
      </c>
      <c r="X47" s="71">
        <f t="shared" si="48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44"/>
        <v>#REF!</v>
      </c>
      <c r="U48" s="69">
        <f t="shared" si="45"/>
        <v>0</v>
      </c>
      <c r="V48" s="70">
        <f t="shared" si="46"/>
        <v>0</v>
      </c>
      <c r="W48" s="70">
        <f t="shared" si="47"/>
        <v>0</v>
      </c>
      <c r="X48" s="71">
        <f t="shared" si="48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44"/>
        <v>#REF!</v>
      </c>
      <c r="U49" s="69">
        <f t="shared" si="45"/>
        <v>0</v>
      </c>
      <c r="V49" s="70">
        <f t="shared" si="46"/>
        <v>0</v>
      </c>
      <c r="W49" s="70">
        <f t="shared" si="47"/>
        <v>0</v>
      </c>
      <c r="X49" s="71">
        <f t="shared" si="48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44"/>
        <v>#REF!</v>
      </c>
      <c r="U50" s="69">
        <f t="shared" si="45"/>
        <v>0</v>
      </c>
      <c r="V50" s="70">
        <f t="shared" si="46"/>
        <v>0</v>
      </c>
      <c r="W50" s="70">
        <f t="shared" si="47"/>
        <v>0</v>
      </c>
      <c r="X50" s="71">
        <f t="shared" si="48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44"/>
        <v>#REF!</v>
      </c>
      <c r="U51" s="69">
        <f t="shared" si="45"/>
        <v>0</v>
      </c>
      <c r="V51" s="70">
        <f t="shared" si="46"/>
        <v>0</v>
      </c>
      <c r="W51" s="70">
        <f t="shared" si="47"/>
        <v>0</v>
      </c>
      <c r="X51" s="71">
        <f t="shared" si="48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44"/>
        <v>#REF!</v>
      </c>
      <c r="U52" s="69">
        <f t="shared" si="45"/>
        <v>0</v>
      </c>
      <c r="V52" s="70">
        <f t="shared" si="46"/>
        <v>0</v>
      </c>
      <c r="W52" s="70">
        <f t="shared" si="47"/>
        <v>0</v>
      </c>
      <c r="X52" s="71">
        <f t="shared" si="48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44"/>
        <v>#REF!</v>
      </c>
      <c r="U53" s="69">
        <f t="shared" si="45"/>
        <v>0</v>
      </c>
      <c r="V53" s="70">
        <f t="shared" si="46"/>
        <v>0</v>
      </c>
      <c r="W53" s="70">
        <f t="shared" si="47"/>
        <v>0</v>
      </c>
      <c r="X53" s="71">
        <f t="shared" si="48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44"/>
        <v>#REF!</v>
      </c>
      <c r="U54" s="69">
        <f t="shared" si="45"/>
        <v>0</v>
      </c>
      <c r="V54" s="70">
        <f t="shared" si="46"/>
        <v>0</v>
      </c>
      <c r="W54" s="70">
        <f t="shared" si="47"/>
        <v>0</v>
      </c>
      <c r="X54" s="71">
        <f t="shared" si="48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44"/>
        <v>#REF!</v>
      </c>
      <c r="U55" s="69">
        <f t="shared" si="45"/>
        <v>0</v>
      </c>
      <c r="V55" s="70">
        <f t="shared" si="46"/>
        <v>0</v>
      </c>
      <c r="W55" s="70">
        <f t="shared" si="47"/>
        <v>0</v>
      </c>
      <c r="X55" s="71">
        <f t="shared" si="48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44"/>
        <v>#REF!</v>
      </c>
      <c r="U56" s="69">
        <f t="shared" si="45"/>
        <v>0</v>
      </c>
      <c r="V56" s="70">
        <f t="shared" si="46"/>
        <v>0</v>
      </c>
      <c r="W56" s="70">
        <f t="shared" si="47"/>
        <v>0</v>
      </c>
      <c r="X56" s="71">
        <f t="shared" si="48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44"/>
        <v>#REF!</v>
      </c>
      <c r="U57" s="69">
        <f t="shared" si="45"/>
        <v>0</v>
      </c>
      <c r="V57" s="70">
        <f t="shared" si="46"/>
        <v>0</v>
      </c>
      <c r="W57" s="70">
        <f t="shared" si="47"/>
        <v>0</v>
      </c>
      <c r="X57" s="71">
        <f t="shared" si="48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44"/>
        <v>#REF!</v>
      </c>
      <c r="U58" s="69">
        <f t="shared" si="45"/>
        <v>0</v>
      </c>
      <c r="V58" s="70">
        <f t="shared" si="46"/>
        <v>0</v>
      </c>
      <c r="W58" s="70">
        <f t="shared" si="47"/>
        <v>0</v>
      </c>
      <c r="X58" s="71">
        <f t="shared" si="48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44"/>
        <v>#REF!</v>
      </c>
      <c r="U59" s="69">
        <f t="shared" si="45"/>
        <v>0</v>
      </c>
      <c r="V59" s="70">
        <f t="shared" si="46"/>
        <v>0</v>
      </c>
      <c r="W59" s="70">
        <f t="shared" si="47"/>
        <v>0</v>
      </c>
      <c r="X59" s="71">
        <f t="shared" si="48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44"/>
        <v>#REF!</v>
      </c>
      <c r="U60" s="69">
        <f t="shared" si="45"/>
        <v>0</v>
      </c>
      <c r="V60" s="70">
        <f t="shared" si="46"/>
        <v>0</v>
      </c>
      <c r="W60" s="70">
        <f t="shared" si="47"/>
        <v>0</v>
      </c>
      <c r="X60" s="71">
        <f t="shared" si="48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44"/>
        <v>#REF!</v>
      </c>
      <c r="U61" s="69">
        <f t="shared" si="45"/>
        <v>0</v>
      </c>
      <c r="V61" s="70">
        <f t="shared" si="46"/>
        <v>0</v>
      </c>
      <c r="W61" s="70">
        <f t="shared" si="47"/>
        <v>0</v>
      </c>
      <c r="X61" s="71">
        <f t="shared" si="48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44"/>
        <v>#REF!</v>
      </c>
      <c r="U62" s="69">
        <f t="shared" si="45"/>
        <v>0</v>
      </c>
      <c r="V62" s="70">
        <f t="shared" si="46"/>
        <v>0</v>
      </c>
      <c r="W62" s="70">
        <f t="shared" si="47"/>
        <v>0</v>
      </c>
      <c r="X62" s="71">
        <f t="shared" si="48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44"/>
        <v>#REF!</v>
      </c>
      <c r="U63" s="69">
        <f t="shared" si="45"/>
        <v>0</v>
      </c>
      <c r="V63" s="70">
        <f t="shared" si="46"/>
        <v>0</v>
      </c>
      <c r="W63" s="70">
        <f t="shared" si="47"/>
        <v>0</v>
      </c>
      <c r="X63" s="71">
        <f t="shared" si="48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44"/>
        <v>#REF!</v>
      </c>
      <c r="U64" s="69">
        <f t="shared" si="45"/>
        <v>0</v>
      </c>
      <c r="V64" s="70">
        <f t="shared" si="46"/>
        <v>0</v>
      </c>
      <c r="W64" s="70">
        <f t="shared" si="47"/>
        <v>0</v>
      </c>
      <c r="X64" s="71">
        <f t="shared" si="48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44"/>
        <v>#REF!</v>
      </c>
      <c r="U65" s="69">
        <f t="shared" si="45"/>
        <v>0</v>
      </c>
      <c r="V65" s="70">
        <f t="shared" si="46"/>
        <v>0</v>
      </c>
      <c r="W65" s="70">
        <f t="shared" si="47"/>
        <v>0</v>
      </c>
      <c r="X65" s="71">
        <f t="shared" si="48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44"/>
        <v>#REF!</v>
      </c>
      <c r="U66" s="69">
        <f t="shared" si="45"/>
        <v>0</v>
      </c>
      <c r="V66" s="70">
        <f t="shared" si="46"/>
        <v>0</v>
      </c>
      <c r="W66" s="70">
        <f t="shared" si="47"/>
        <v>0</v>
      </c>
      <c r="X66" s="71">
        <f t="shared" si="48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44"/>
        <v>#REF!</v>
      </c>
      <c r="U67" s="69">
        <f t="shared" si="45"/>
        <v>0</v>
      </c>
      <c r="V67" s="70">
        <f t="shared" si="46"/>
        <v>0</v>
      </c>
      <c r="W67" s="70">
        <f t="shared" si="47"/>
        <v>0</v>
      </c>
      <c r="X67" s="71">
        <f t="shared" si="48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44"/>
        <v>#REF!</v>
      </c>
      <c r="U68" s="69">
        <f t="shared" si="45"/>
        <v>0</v>
      </c>
      <c r="V68" s="70">
        <f t="shared" si="46"/>
        <v>0</v>
      </c>
      <c r="W68" s="70">
        <f t="shared" si="47"/>
        <v>0</v>
      </c>
      <c r="X68" s="71">
        <f t="shared" si="48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44"/>
        <v>#REF!</v>
      </c>
      <c r="U69" s="69">
        <f t="shared" si="45"/>
        <v>0</v>
      </c>
      <c r="V69" s="70">
        <f t="shared" si="46"/>
        <v>0</v>
      </c>
      <c r="W69" s="70">
        <f t="shared" si="47"/>
        <v>0</v>
      </c>
      <c r="X69" s="71">
        <f t="shared" si="48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44"/>
        <v>#REF!</v>
      </c>
      <c r="U70" s="69">
        <f t="shared" si="45"/>
        <v>0</v>
      </c>
      <c r="V70" s="70">
        <f t="shared" si="46"/>
        <v>0</v>
      </c>
      <c r="W70" s="70">
        <f t="shared" si="47"/>
        <v>0</v>
      </c>
      <c r="X70" s="71">
        <f t="shared" si="48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44"/>
        <v>#REF!</v>
      </c>
      <c r="U71" s="69">
        <f t="shared" si="45"/>
        <v>0</v>
      </c>
      <c r="V71" s="70">
        <f t="shared" si="46"/>
        <v>0</v>
      </c>
      <c r="W71" s="70">
        <f t="shared" si="47"/>
        <v>0</v>
      </c>
      <c r="X71" s="71">
        <f t="shared" si="48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44"/>
        <v>#REF!</v>
      </c>
      <c r="U72" s="69">
        <f t="shared" si="45"/>
        <v>0</v>
      </c>
      <c r="V72" s="70">
        <f t="shared" si="46"/>
        <v>0</v>
      </c>
      <c r="W72" s="70">
        <f t="shared" si="47"/>
        <v>0</v>
      </c>
      <c r="X72" s="71">
        <f t="shared" si="48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44"/>
        <v>#REF!</v>
      </c>
      <c r="U73" s="69">
        <f t="shared" si="45"/>
        <v>0</v>
      </c>
      <c r="V73" s="70">
        <f t="shared" si="46"/>
        <v>0</v>
      </c>
      <c r="W73" s="70">
        <f t="shared" si="47"/>
        <v>0</v>
      </c>
      <c r="X73" s="71">
        <f t="shared" si="48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44"/>
        <v>#REF!</v>
      </c>
      <c r="U74" s="69">
        <f t="shared" si="45"/>
        <v>0</v>
      </c>
      <c r="V74" s="70">
        <f t="shared" si="46"/>
        <v>0</v>
      </c>
      <c r="W74" s="70">
        <f t="shared" si="47"/>
        <v>0</v>
      </c>
      <c r="X74" s="71">
        <f t="shared" si="48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44"/>
        <v>#REF!</v>
      </c>
      <c r="U75" s="69">
        <f t="shared" si="45"/>
        <v>0</v>
      </c>
      <c r="V75" s="70">
        <f t="shared" si="46"/>
        <v>0</v>
      </c>
      <c r="W75" s="70">
        <f t="shared" si="47"/>
        <v>0</v>
      </c>
      <c r="X75" s="71">
        <f t="shared" si="48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44"/>
        <v>#REF!</v>
      </c>
      <c r="U76" s="69">
        <f t="shared" si="45"/>
        <v>0</v>
      </c>
      <c r="V76" s="70">
        <f t="shared" si="46"/>
        <v>0</v>
      </c>
      <c r="W76" s="70">
        <f t="shared" si="47"/>
        <v>0</v>
      </c>
      <c r="X76" s="71">
        <f t="shared" si="48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44"/>
        <v>#REF!</v>
      </c>
      <c r="U77" s="69">
        <f t="shared" si="45"/>
        <v>0</v>
      </c>
      <c r="V77" s="70">
        <f t="shared" si="46"/>
        <v>0</v>
      </c>
      <c r="W77" s="70">
        <f t="shared" si="47"/>
        <v>0</v>
      </c>
      <c r="X77" s="71">
        <f t="shared" si="48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44"/>
        <v>#REF!</v>
      </c>
      <c r="U78" s="69">
        <f t="shared" si="45"/>
        <v>0</v>
      </c>
      <c r="V78" s="70">
        <f t="shared" si="46"/>
        <v>0</v>
      </c>
      <c r="W78" s="70">
        <f t="shared" si="47"/>
        <v>0</v>
      </c>
      <c r="X78" s="71">
        <f t="shared" si="48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44"/>
        <v>#REF!</v>
      </c>
      <c r="U79" s="69">
        <f t="shared" si="45"/>
        <v>0</v>
      </c>
      <c r="V79" s="70">
        <f t="shared" si="46"/>
        <v>0</v>
      </c>
      <c r="W79" s="70">
        <f t="shared" si="47"/>
        <v>0</v>
      </c>
      <c r="X79" s="71">
        <f t="shared" si="48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44"/>
        <v>#REF!</v>
      </c>
      <c r="U80" s="69">
        <f t="shared" si="45"/>
        <v>0</v>
      </c>
      <c r="V80" s="70">
        <f t="shared" si="46"/>
        <v>0</v>
      </c>
      <c r="W80" s="70">
        <f t="shared" si="47"/>
        <v>0</v>
      </c>
      <c r="X80" s="71">
        <f t="shared" si="48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44"/>
        <v>#REF!</v>
      </c>
      <c r="U81" s="69">
        <f t="shared" si="45"/>
        <v>0</v>
      </c>
      <c r="V81" s="70">
        <f t="shared" si="46"/>
        <v>0</v>
      </c>
      <c r="W81" s="70">
        <f t="shared" si="47"/>
        <v>0</v>
      </c>
      <c r="X81" s="71">
        <f t="shared" si="48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44"/>
        <v>#REF!</v>
      </c>
      <c r="U82" s="69">
        <f t="shared" si="45"/>
        <v>0</v>
      </c>
      <c r="V82" s="70">
        <f t="shared" si="46"/>
        <v>0</v>
      </c>
      <c r="W82" s="70">
        <f t="shared" si="47"/>
        <v>0</v>
      </c>
      <c r="X82" s="71">
        <f t="shared" si="48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44"/>
        <v>#REF!</v>
      </c>
      <c r="U83" s="69">
        <f t="shared" si="45"/>
        <v>0</v>
      </c>
      <c r="V83" s="70">
        <f t="shared" si="46"/>
        <v>0</v>
      </c>
      <c r="W83" s="70">
        <f t="shared" si="47"/>
        <v>0</v>
      </c>
      <c r="X83" s="71">
        <f t="shared" si="48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44"/>
        <v>#REF!</v>
      </c>
      <c r="U84" s="69">
        <f t="shared" si="45"/>
        <v>0</v>
      </c>
      <c r="V84" s="70">
        <f t="shared" si="46"/>
        <v>0</v>
      </c>
      <c r="W84" s="70">
        <f t="shared" si="47"/>
        <v>0</v>
      </c>
      <c r="X84" s="71">
        <f t="shared" si="48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si="44"/>
        <v>#REF!</v>
      </c>
      <c r="U85" s="69">
        <f t="shared" si="45"/>
        <v>0</v>
      </c>
      <c r="V85" s="70">
        <f t="shared" si="46"/>
        <v>0</v>
      </c>
      <c r="W85" s="70">
        <f t="shared" si="47"/>
        <v>0</v>
      </c>
      <c r="X85" s="71">
        <f t="shared" si="48"/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ref="T86:T149" si="50">SUM(Q86:S86)</f>
        <v>#REF!</v>
      </c>
      <c r="U86" s="69">
        <f t="shared" ref="U86:U149" si="51">SUM(C86:E86)*$U$3</f>
        <v>0</v>
      </c>
      <c r="V86" s="70">
        <f t="shared" ref="V86:V149" si="52">SUM(F86:H86)*$V$3</f>
        <v>0</v>
      </c>
      <c r="W86" s="70">
        <f t="shared" ref="W86:W149" si="53">SUM(I86:K86)*$W$3</f>
        <v>0</v>
      </c>
      <c r="X86" s="71">
        <f t="shared" ref="X86:X149" si="54">SUM(U86:W86)</f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50"/>
        <v>#REF!</v>
      </c>
      <c r="U87" s="69">
        <f t="shared" si="51"/>
        <v>0</v>
      </c>
      <c r="V87" s="70">
        <f t="shared" si="52"/>
        <v>0</v>
      </c>
      <c r="W87" s="70">
        <f t="shared" si="53"/>
        <v>0</v>
      </c>
      <c r="X87" s="71">
        <f t="shared" si="54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50"/>
        <v>#REF!</v>
      </c>
      <c r="U88" s="69">
        <f t="shared" si="51"/>
        <v>0</v>
      </c>
      <c r="V88" s="70">
        <f t="shared" si="52"/>
        <v>0</v>
      </c>
      <c r="W88" s="70">
        <f t="shared" si="53"/>
        <v>0</v>
      </c>
      <c r="X88" s="71">
        <f t="shared" si="54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50"/>
        <v>#REF!</v>
      </c>
      <c r="U89" s="69">
        <f t="shared" si="51"/>
        <v>0</v>
      </c>
      <c r="V89" s="70">
        <f t="shared" si="52"/>
        <v>0</v>
      </c>
      <c r="W89" s="70">
        <f t="shared" si="53"/>
        <v>0</v>
      </c>
      <c r="X89" s="71">
        <f t="shared" si="54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50"/>
        <v>#REF!</v>
      </c>
      <c r="U90" s="69">
        <f t="shared" si="51"/>
        <v>0</v>
      </c>
      <c r="V90" s="70">
        <f t="shared" si="52"/>
        <v>0</v>
      </c>
      <c r="W90" s="70">
        <f t="shared" si="53"/>
        <v>0</v>
      </c>
      <c r="X90" s="71">
        <f t="shared" si="54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50"/>
        <v>#REF!</v>
      </c>
      <c r="U91" s="69">
        <f t="shared" si="51"/>
        <v>0</v>
      </c>
      <c r="V91" s="70">
        <f t="shared" si="52"/>
        <v>0</v>
      </c>
      <c r="W91" s="70">
        <f t="shared" si="53"/>
        <v>0</v>
      </c>
      <c r="X91" s="71">
        <f t="shared" si="54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50"/>
        <v>#REF!</v>
      </c>
      <c r="U92" s="69">
        <f t="shared" si="51"/>
        <v>0</v>
      </c>
      <c r="V92" s="70">
        <f t="shared" si="52"/>
        <v>0</v>
      </c>
      <c r="W92" s="70">
        <f t="shared" si="53"/>
        <v>0</v>
      </c>
      <c r="X92" s="71">
        <f t="shared" si="54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50"/>
        <v>#REF!</v>
      </c>
      <c r="U93" s="69">
        <f t="shared" si="51"/>
        <v>0</v>
      </c>
      <c r="V93" s="70">
        <f t="shared" si="52"/>
        <v>0</v>
      </c>
      <c r="W93" s="70">
        <f t="shared" si="53"/>
        <v>0</v>
      </c>
      <c r="X93" s="71">
        <f t="shared" si="54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50"/>
        <v>#REF!</v>
      </c>
      <c r="U94" s="69">
        <f t="shared" si="51"/>
        <v>0</v>
      </c>
      <c r="V94" s="70">
        <f t="shared" si="52"/>
        <v>0</v>
      </c>
      <c r="W94" s="70">
        <f t="shared" si="53"/>
        <v>0</v>
      </c>
      <c r="X94" s="71">
        <f t="shared" si="54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50"/>
        <v>#REF!</v>
      </c>
      <c r="U95" s="69">
        <f t="shared" si="51"/>
        <v>0</v>
      </c>
      <c r="V95" s="70">
        <f t="shared" si="52"/>
        <v>0</v>
      </c>
      <c r="W95" s="70">
        <f t="shared" si="53"/>
        <v>0</v>
      </c>
      <c r="X95" s="71">
        <f t="shared" si="54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50"/>
        <v>#REF!</v>
      </c>
      <c r="U96" s="69">
        <f t="shared" si="51"/>
        <v>0</v>
      </c>
      <c r="V96" s="70">
        <f t="shared" si="52"/>
        <v>0</v>
      </c>
      <c r="W96" s="70">
        <f t="shared" si="53"/>
        <v>0</v>
      </c>
      <c r="X96" s="71">
        <f t="shared" si="54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50"/>
        <v>#REF!</v>
      </c>
      <c r="U97" s="69">
        <f t="shared" si="51"/>
        <v>0</v>
      </c>
      <c r="V97" s="70">
        <f t="shared" si="52"/>
        <v>0</v>
      </c>
      <c r="W97" s="70">
        <f t="shared" si="53"/>
        <v>0</v>
      </c>
      <c r="X97" s="71">
        <f t="shared" si="54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50"/>
        <v>#REF!</v>
      </c>
      <c r="U98" s="69">
        <f t="shared" si="51"/>
        <v>0</v>
      </c>
      <c r="V98" s="70">
        <f t="shared" si="52"/>
        <v>0</v>
      </c>
      <c r="W98" s="70">
        <f t="shared" si="53"/>
        <v>0</v>
      </c>
      <c r="X98" s="71">
        <f t="shared" si="54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50"/>
        <v>#REF!</v>
      </c>
      <c r="U99" s="69">
        <f t="shared" si="51"/>
        <v>0</v>
      </c>
      <c r="V99" s="70">
        <f t="shared" si="52"/>
        <v>0</v>
      </c>
      <c r="W99" s="70">
        <f t="shared" si="53"/>
        <v>0</v>
      </c>
      <c r="X99" s="71">
        <f t="shared" si="54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50"/>
        <v>#REF!</v>
      </c>
      <c r="U100" s="69">
        <f t="shared" si="51"/>
        <v>0</v>
      </c>
      <c r="V100" s="70">
        <f t="shared" si="52"/>
        <v>0</v>
      </c>
      <c r="W100" s="70">
        <f t="shared" si="53"/>
        <v>0</v>
      </c>
      <c r="X100" s="71">
        <f t="shared" si="54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50"/>
        <v>#REF!</v>
      </c>
      <c r="U101" s="69">
        <f t="shared" si="51"/>
        <v>0</v>
      </c>
      <c r="V101" s="70">
        <f t="shared" si="52"/>
        <v>0</v>
      </c>
      <c r="W101" s="70">
        <f t="shared" si="53"/>
        <v>0</v>
      </c>
      <c r="X101" s="71">
        <f t="shared" si="54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50"/>
        <v>#REF!</v>
      </c>
      <c r="U102" s="69">
        <f t="shared" si="51"/>
        <v>0</v>
      </c>
      <c r="V102" s="70">
        <f t="shared" si="52"/>
        <v>0</v>
      </c>
      <c r="W102" s="70">
        <f t="shared" si="53"/>
        <v>0</v>
      </c>
      <c r="X102" s="71">
        <f t="shared" si="54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50"/>
        <v>#REF!</v>
      </c>
      <c r="U103" s="69">
        <f t="shared" si="51"/>
        <v>0</v>
      </c>
      <c r="V103" s="70">
        <f t="shared" si="52"/>
        <v>0</v>
      </c>
      <c r="W103" s="70">
        <f t="shared" si="53"/>
        <v>0</v>
      </c>
      <c r="X103" s="71">
        <f t="shared" si="54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50"/>
        <v>#REF!</v>
      </c>
      <c r="U104" s="69">
        <f t="shared" si="51"/>
        <v>0</v>
      </c>
      <c r="V104" s="70">
        <f t="shared" si="52"/>
        <v>0</v>
      </c>
      <c r="W104" s="70">
        <f t="shared" si="53"/>
        <v>0</v>
      </c>
      <c r="X104" s="71">
        <f t="shared" si="54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50"/>
        <v>#REF!</v>
      </c>
      <c r="U105" s="69">
        <f t="shared" si="51"/>
        <v>0</v>
      </c>
      <c r="V105" s="70">
        <f t="shared" si="52"/>
        <v>0</v>
      </c>
      <c r="W105" s="70">
        <f t="shared" si="53"/>
        <v>0</v>
      </c>
      <c r="X105" s="71">
        <f t="shared" si="54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50"/>
        <v>#REF!</v>
      </c>
      <c r="U106" s="69">
        <f t="shared" si="51"/>
        <v>0</v>
      </c>
      <c r="V106" s="70">
        <f t="shared" si="52"/>
        <v>0</v>
      </c>
      <c r="W106" s="70">
        <f t="shared" si="53"/>
        <v>0</v>
      </c>
      <c r="X106" s="71">
        <f t="shared" si="54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50"/>
        <v>#REF!</v>
      </c>
      <c r="U107" s="69">
        <f t="shared" si="51"/>
        <v>0</v>
      </c>
      <c r="V107" s="70">
        <f t="shared" si="52"/>
        <v>0</v>
      </c>
      <c r="W107" s="70">
        <f t="shared" si="53"/>
        <v>0</v>
      </c>
      <c r="X107" s="71">
        <f t="shared" si="54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50"/>
        <v>#REF!</v>
      </c>
      <c r="U108" s="69">
        <f t="shared" si="51"/>
        <v>0</v>
      </c>
      <c r="V108" s="70">
        <f t="shared" si="52"/>
        <v>0</v>
      </c>
      <c r="W108" s="70">
        <f t="shared" si="53"/>
        <v>0</v>
      </c>
      <c r="X108" s="71">
        <f t="shared" si="54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50"/>
        <v>#REF!</v>
      </c>
      <c r="U109" s="69">
        <f t="shared" si="51"/>
        <v>0</v>
      </c>
      <c r="V109" s="70">
        <f t="shared" si="52"/>
        <v>0</v>
      </c>
      <c r="W109" s="70">
        <f t="shared" si="53"/>
        <v>0</v>
      </c>
      <c r="X109" s="71">
        <f t="shared" si="54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50"/>
        <v>#REF!</v>
      </c>
      <c r="U110" s="69">
        <f t="shared" si="51"/>
        <v>0</v>
      </c>
      <c r="V110" s="70">
        <f t="shared" si="52"/>
        <v>0</v>
      </c>
      <c r="W110" s="70">
        <f t="shared" si="53"/>
        <v>0</v>
      </c>
      <c r="X110" s="71">
        <f t="shared" si="54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50"/>
        <v>#REF!</v>
      </c>
      <c r="U111" s="69">
        <f t="shared" si="51"/>
        <v>0</v>
      </c>
      <c r="V111" s="70">
        <f t="shared" si="52"/>
        <v>0</v>
      </c>
      <c r="W111" s="70">
        <f t="shared" si="53"/>
        <v>0</v>
      </c>
      <c r="X111" s="71">
        <f t="shared" si="54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50"/>
        <v>#REF!</v>
      </c>
      <c r="U112" s="69">
        <f t="shared" si="51"/>
        <v>0</v>
      </c>
      <c r="V112" s="70">
        <f t="shared" si="52"/>
        <v>0</v>
      </c>
      <c r="W112" s="70">
        <f t="shared" si="53"/>
        <v>0</v>
      </c>
      <c r="X112" s="71">
        <f t="shared" si="54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50"/>
        <v>#REF!</v>
      </c>
      <c r="U113" s="69">
        <f t="shared" si="51"/>
        <v>0</v>
      </c>
      <c r="V113" s="70">
        <f t="shared" si="52"/>
        <v>0</v>
      </c>
      <c r="W113" s="70">
        <f t="shared" si="53"/>
        <v>0</v>
      </c>
      <c r="X113" s="71">
        <f t="shared" si="54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50"/>
        <v>#REF!</v>
      </c>
      <c r="U114" s="69">
        <f t="shared" si="51"/>
        <v>0</v>
      </c>
      <c r="V114" s="70">
        <f t="shared" si="52"/>
        <v>0</v>
      </c>
      <c r="W114" s="70">
        <f t="shared" si="53"/>
        <v>0</v>
      </c>
      <c r="X114" s="71">
        <f t="shared" si="54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50"/>
        <v>#REF!</v>
      </c>
      <c r="U115" s="69">
        <f t="shared" si="51"/>
        <v>0</v>
      </c>
      <c r="V115" s="70">
        <f t="shared" si="52"/>
        <v>0</v>
      </c>
      <c r="W115" s="70">
        <f t="shared" si="53"/>
        <v>0</v>
      </c>
      <c r="X115" s="71">
        <f t="shared" si="54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50"/>
        <v>#REF!</v>
      </c>
      <c r="U116" s="69">
        <f t="shared" si="51"/>
        <v>0</v>
      </c>
      <c r="V116" s="70">
        <f t="shared" si="52"/>
        <v>0</v>
      </c>
      <c r="W116" s="70">
        <f t="shared" si="53"/>
        <v>0</v>
      </c>
      <c r="X116" s="71">
        <f t="shared" si="54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50"/>
        <v>#REF!</v>
      </c>
      <c r="U117" s="69">
        <f t="shared" si="51"/>
        <v>0</v>
      </c>
      <c r="V117" s="70">
        <f t="shared" si="52"/>
        <v>0</v>
      </c>
      <c r="W117" s="70">
        <f t="shared" si="53"/>
        <v>0</v>
      </c>
      <c r="X117" s="71">
        <f t="shared" si="54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50"/>
        <v>#REF!</v>
      </c>
      <c r="U118" s="69">
        <f t="shared" si="51"/>
        <v>0</v>
      </c>
      <c r="V118" s="70">
        <f t="shared" si="52"/>
        <v>0</v>
      </c>
      <c r="W118" s="70">
        <f t="shared" si="53"/>
        <v>0</v>
      </c>
      <c r="X118" s="71">
        <f t="shared" si="54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50"/>
        <v>#REF!</v>
      </c>
      <c r="U119" s="69">
        <f t="shared" si="51"/>
        <v>0</v>
      </c>
      <c r="V119" s="70">
        <f t="shared" si="52"/>
        <v>0</v>
      </c>
      <c r="W119" s="70">
        <f t="shared" si="53"/>
        <v>0</v>
      </c>
      <c r="X119" s="71">
        <f t="shared" si="54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50"/>
        <v>#REF!</v>
      </c>
      <c r="U120" s="69">
        <f t="shared" si="51"/>
        <v>0</v>
      </c>
      <c r="V120" s="70">
        <f t="shared" si="52"/>
        <v>0</v>
      </c>
      <c r="W120" s="70">
        <f t="shared" si="53"/>
        <v>0</v>
      </c>
      <c r="X120" s="71">
        <f t="shared" si="54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50"/>
        <v>#REF!</v>
      </c>
      <c r="U121" s="69">
        <f t="shared" si="51"/>
        <v>0</v>
      </c>
      <c r="V121" s="70">
        <f t="shared" si="52"/>
        <v>0</v>
      </c>
      <c r="W121" s="70">
        <f t="shared" si="53"/>
        <v>0</v>
      </c>
      <c r="X121" s="71">
        <f t="shared" si="54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50"/>
        <v>#REF!</v>
      </c>
      <c r="U122" s="69">
        <f t="shared" si="51"/>
        <v>0</v>
      </c>
      <c r="V122" s="70">
        <f t="shared" si="52"/>
        <v>0</v>
      </c>
      <c r="W122" s="70">
        <f t="shared" si="53"/>
        <v>0</v>
      </c>
      <c r="X122" s="71">
        <f t="shared" si="54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50"/>
        <v>#REF!</v>
      </c>
      <c r="U123" s="69">
        <f t="shared" si="51"/>
        <v>0</v>
      </c>
      <c r="V123" s="70">
        <f t="shared" si="52"/>
        <v>0</v>
      </c>
      <c r="W123" s="70">
        <f t="shared" si="53"/>
        <v>0</v>
      </c>
      <c r="X123" s="71">
        <f t="shared" si="54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50"/>
        <v>#REF!</v>
      </c>
      <c r="U124" s="69">
        <f t="shared" si="51"/>
        <v>0</v>
      </c>
      <c r="V124" s="70">
        <f t="shared" si="52"/>
        <v>0</v>
      </c>
      <c r="W124" s="70">
        <f t="shared" si="53"/>
        <v>0</v>
      </c>
      <c r="X124" s="71">
        <f t="shared" si="54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50"/>
        <v>#REF!</v>
      </c>
      <c r="U125" s="69">
        <f t="shared" si="51"/>
        <v>0</v>
      </c>
      <c r="V125" s="70">
        <f t="shared" si="52"/>
        <v>0</v>
      </c>
      <c r="W125" s="70">
        <f t="shared" si="53"/>
        <v>0</v>
      </c>
      <c r="X125" s="71">
        <f t="shared" si="54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50"/>
        <v>#REF!</v>
      </c>
      <c r="U126" s="69">
        <f t="shared" si="51"/>
        <v>0</v>
      </c>
      <c r="V126" s="70">
        <f t="shared" si="52"/>
        <v>0</v>
      </c>
      <c r="W126" s="70">
        <f t="shared" si="53"/>
        <v>0</v>
      </c>
      <c r="X126" s="71">
        <f t="shared" si="54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50"/>
        <v>#REF!</v>
      </c>
      <c r="U127" s="69">
        <f t="shared" si="51"/>
        <v>0</v>
      </c>
      <c r="V127" s="70">
        <f t="shared" si="52"/>
        <v>0</v>
      </c>
      <c r="W127" s="70">
        <f t="shared" si="53"/>
        <v>0</v>
      </c>
      <c r="X127" s="71">
        <f t="shared" si="54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50"/>
        <v>#REF!</v>
      </c>
      <c r="U128" s="69">
        <f t="shared" si="51"/>
        <v>0</v>
      </c>
      <c r="V128" s="70">
        <f t="shared" si="52"/>
        <v>0</v>
      </c>
      <c r="W128" s="70">
        <f t="shared" si="53"/>
        <v>0</v>
      </c>
      <c r="X128" s="71">
        <f t="shared" si="54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50"/>
        <v>#REF!</v>
      </c>
      <c r="U129" s="69">
        <f t="shared" si="51"/>
        <v>0</v>
      </c>
      <c r="V129" s="70">
        <f t="shared" si="52"/>
        <v>0</v>
      </c>
      <c r="W129" s="70">
        <f t="shared" si="53"/>
        <v>0</v>
      </c>
      <c r="X129" s="71">
        <f t="shared" si="54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50"/>
        <v>#REF!</v>
      </c>
      <c r="U130" s="69">
        <f t="shared" si="51"/>
        <v>0</v>
      </c>
      <c r="V130" s="70">
        <f t="shared" si="52"/>
        <v>0</v>
      </c>
      <c r="W130" s="70">
        <f t="shared" si="53"/>
        <v>0</v>
      </c>
      <c r="X130" s="71">
        <f t="shared" si="54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50"/>
        <v>#REF!</v>
      </c>
      <c r="U131" s="69">
        <f t="shared" si="51"/>
        <v>0</v>
      </c>
      <c r="V131" s="70">
        <f t="shared" si="52"/>
        <v>0</v>
      </c>
      <c r="W131" s="70">
        <f t="shared" si="53"/>
        <v>0</v>
      </c>
      <c r="X131" s="71">
        <f t="shared" si="54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50"/>
        <v>#REF!</v>
      </c>
      <c r="U132" s="69">
        <f t="shared" si="51"/>
        <v>0</v>
      </c>
      <c r="V132" s="70">
        <f t="shared" si="52"/>
        <v>0</v>
      </c>
      <c r="W132" s="70">
        <f t="shared" si="53"/>
        <v>0</v>
      </c>
      <c r="X132" s="71">
        <f t="shared" si="54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50"/>
        <v>#REF!</v>
      </c>
      <c r="U133" s="69">
        <f t="shared" si="51"/>
        <v>0</v>
      </c>
      <c r="V133" s="70">
        <f t="shared" si="52"/>
        <v>0</v>
      </c>
      <c r="W133" s="70">
        <f t="shared" si="53"/>
        <v>0</v>
      </c>
      <c r="X133" s="71">
        <f t="shared" si="54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50"/>
        <v>#REF!</v>
      </c>
      <c r="U134" s="69">
        <f t="shared" si="51"/>
        <v>0</v>
      </c>
      <c r="V134" s="70">
        <f t="shared" si="52"/>
        <v>0</v>
      </c>
      <c r="W134" s="70">
        <f t="shared" si="53"/>
        <v>0</v>
      </c>
      <c r="X134" s="71">
        <f t="shared" si="54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50"/>
        <v>#REF!</v>
      </c>
      <c r="U135" s="69">
        <f t="shared" si="51"/>
        <v>0</v>
      </c>
      <c r="V135" s="70">
        <f t="shared" si="52"/>
        <v>0</v>
      </c>
      <c r="W135" s="70">
        <f t="shared" si="53"/>
        <v>0</v>
      </c>
      <c r="X135" s="71">
        <f t="shared" si="54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50"/>
        <v>#REF!</v>
      </c>
      <c r="U136" s="69">
        <f t="shared" si="51"/>
        <v>0</v>
      </c>
      <c r="V136" s="70">
        <f t="shared" si="52"/>
        <v>0</v>
      </c>
      <c r="W136" s="70">
        <f t="shared" si="53"/>
        <v>0</v>
      </c>
      <c r="X136" s="71">
        <f t="shared" si="54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50"/>
        <v>#REF!</v>
      </c>
      <c r="U137" s="69">
        <f t="shared" si="51"/>
        <v>0</v>
      </c>
      <c r="V137" s="70">
        <f t="shared" si="52"/>
        <v>0</v>
      </c>
      <c r="W137" s="70">
        <f t="shared" si="53"/>
        <v>0</v>
      </c>
      <c r="X137" s="71">
        <f t="shared" si="54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50"/>
        <v>#REF!</v>
      </c>
      <c r="U138" s="69">
        <f t="shared" si="51"/>
        <v>0</v>
      </c>
      <c r="V138" s="70">
        <f t="shared" si="52"/>
        <v>0</v>
      </c>
      <c r="W138" s="70">
        <f t="shared" si="53"/>
        <v>0</v>
      </c>
      <c r="X138" s="71">
        <f t="shared" si="54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50"/>
        <v>#REF!</v>
      </c>
      <c r="U139" s="69">
        <f t="shared" si="51"/>
        <v>0</v>
      </c>
      <c r="V139" s="70">
        <f t="shared" si="52"/>
        <v>0</v>
      </c>
      <c r="W139" s="70">
        <f t="shared" si="53"/>
        <v>0</v>
      </c>
      <c r="X139" s="71">
        <f t="shared" si="54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50"/>
        <v>#REF!</v>
      </c>
      <c r="U140" s="69">
        <f t="shared" si="51"/>
        <v>0</v>
      </c>
      <c r="V140" s="70">
        <f t="shared" si="52"/>
        <v>0</v>
      </c>
      <c r="W140" s="70">
        <f t="shared" si="53"/>
        <v>0</v>
      </c>
      <c r="X140" s="71">
        <f t="shared" si="54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50"/>
        <v>#REF!</v>
      </c>
      <c r="U141" s="69">
        <f t="shared" si="51"/>
        <v>0</v>
      </c>
      <c r="V141" s="70">
        <f t="shared" si="52"/>
        <v>0</v>
      </c>
      <c r="W141" s="70">
        <f t="shared" si="53"/>
        <v>0</v>
      </c>
      <c r="X141" s="71">
        <f t="shared" si="54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50"/>
        <v>#REF!</v>
      </c>
      <c r="U142" s="69">
        <f t="shared" si="51"/>
        <v>0</v>
      </c>
      <c r="V142" s="70">
        <f t="shared" si="52"/>
        <v>0</v>
      </c>
      <c r="W142" s="70">
        <f t="shared" si="53"/>
        <v>0</v>
      </c>
      <c r="X142" s="71">
        <f t="shared" si="54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50"/>
        <v>#REF!</v>
      </c>
      <c r="U143" s="69">
        <f t="shared" si="51"/>
        <v>0</v>
      </c>
      <c r="V143" s="70">
        <f t="shared" si="52"/>
        <v>0</v>
      </c>
      <c r="W143" s="70">
        <f t="shared" si="53"/>
        <v>0</v>
      </c>
      <c r="X143" s="71">
        <f t="shared" si="54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50"/>
        <v>#REF!</v>
      </c>
      <c r="U144" s="69">
        <f t="shared" si="51"/>
        <v>0</v>
      </c>
      <c r="V144" s="70">
        <f t="shared" si="52"/>
        <v>0</v>
      </c>
      <c r="W144" s="70">
        <f t="shared" si="53"/>
        <v>0</v>
      </c>
      <c r="X144" s="71">
        <f t="shared" si="54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50"/>
        <v>#REF!</v>
      </c>
      <c r="U145" s="69">
        <f t="shared" si="51"/>
        <v>0</v>
      </c>
      <c r="V145" s="70">
        <f t="shared" si="52"/>
        <v>0</v>
      </c>
      <c r="W145" s="70">
        <f t="shared" si="53"/>
        <v>0</v>
      </c>
      <c r="X145" s="71">
        <f t="shared" si="54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50"/>
        <v>#REF!</v>
      </c>
      <c r="U146" s="69">
        <f t="shared" si="51"/>
        <v>0</v>
      </c>
      <c r="V146" s="70">
        <f t="shared" si="52"/>
        <v>0</v>
      </c>
      <c r="W146" s="70">
        <f t="shared" si="53"/>
        <v>0</v>
      </c>
      <c r="X146" s="71">
        <f t="shared" si="54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50"/>
        <v>#REF!</v>
      </c>
      <c r="U147" s="69">
        <f t="shared" si="51"/>
        <v>0</v>
      </c>
      <c r="V147" s="70">
        <f t="shared" si="52"/>
        <v>0</v>
      </c>
      <c r="W147" s="70">
        <f t="shared" si="53"/>
        <v>0</v>
      </c>
      <c r="X147" s="71">
        <f t="shared" si="54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50"/>
        <v>#REF!</v>
      </c>
      <c r="U148" s="69">
        <f t="shared" si="51"/>
        <v>0</v>
      </c>
      <c r="V148" s="70">
        <f t="shared" si="52"/>
        <v>0</v>
      </c>
      <c r="W148" s="70">
        <f t="shared" si="53"/>
        <v>0</v>
      </c>
      <c r="X148" s="71">
        <f t="shared" si="54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si="50"/>
        <v>#REF!</v>
      </c>
      <c r="U149" s="69">
        <f t="shared" si="51"/>
        <v>0</v>
      </c>
      <c r="V149" s="70">
        <f t="shared" si="52"/>
        <v>0</v>
      </c>
      <c r="W149" s="70">
        <f t="shared" si="53"/>
        <v>0</v>
      </c>
      <c r="X149" s="71">
        <f t="shared" si="54"/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ref="T150:T213" si="56">SUM(Q150:S150)</f>
        <v>#REF!</v>
      </c>
      <c r="U150" s="69">
        <f t="shared" ref="U150:U213" si="57">SUM(C150:E150)*$U$3</f>
        <v>0</v>
      </c>
      <c r="V150" s="70">
        <f t="shared" ref="V150:V213" si="58">SUM(F150:H150)*$V$3</f>
        <v>0</v>
      </c>
      <c r="W150" s="70">
        <f t="shared" ref="W150:W213" si="59">SUM(I150:K150)*$W$3</f>
        <v>0</v>
      </c>
      <c r="X150" s="71">
        <f t="shared" ref="X150:X213" si="60">SUM(U150:W150)</f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6"/>
        <v>#REF!</v>
      </c>
      <c r="U151" s="69">
        <f t="shared" si="57"/>
        <v>0</v>
      </c>
      <c r="V151" s="70">
        <f t="shared" si="58"/>
        <v>0</v>
      </c>
      <c r="W151" s="70">
        <f t="shared" si="59"/>
        <v>0</v>
      </c>
      <c r="X151" s="71">
        <f t="shared" si="60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6"/>
        <v>#REF!</v>
      </c>
      <c r="U152" s="69">
        <f t="shared" si="57"/>
        <v>0</v>
      </c>
      <c r="V152" s="70">
        <f t="shared" si="58"/>
        <v>0</v>
      </c>
      <c r="W152" s="70">
        <f t="shared" si="59"/>
        <v>0</v>
      </c>
      <c r="X152" s="71">
        <f t="shared" si="60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6"/>
        <v>#REF!</v>
      </c>
      <c r="U153" s="69">
        <f t="shared" si="57"/>
        <v>0</v>
      </c>
      <c r="V153" s="70">
        <f t="shared" si="58"/>
        <v>0</v>
      </c>
      <c r="W153" s="70">
        <f t="shared" si="59"/>
        <v>0</v>
      </c>
      <c r="X153" s="71">
        <f t="shared" si="60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6"/>
        <v>#REF!</v>
      </c>
      <c r="U154" s="69">
        <f t="shared" si="57"/>
        <v>0</v>
      </c>
      <c r="V154" s="70">
        <f t="shared" si="58"/>
        <v>0</v>
      </c>
      <c r="W154" s="70">
        <f t="shared" si="59"/>
        <v>0</v>
      </c>
      <c r="X154" s="71">
        <f t="shared" si="60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6"/>
        <v>#REF!</v>
      </c>
      <c r="U155" s="69">
        <f t="shared" si="57"/>
        <v>0</v>
      </c>
      <c r="V155" s="70">
        <f t="shared" si="58"/>
        <v>0</v>
      </c>
      <c r="W155" s="70">
        <f t="shared" si="59"/>
        <v>0</v>
      </c>
      <c r="X155" s="71">
        <f t="shared" si="60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6"/>
        <v>#REF!</v>
      </c>
      <c r="U156" s="69">
        <f t="shared" si="57"/>
        <v>0</v>
      </c>
      <c r="V156" s="70">
        <f t="shared" si="58"/>
        <v>0</v>
      </c>
      <c r="W156" s="70">
        <f t="shared" si="59"/>
        <v>0</v>
      </c>
      <c r="X156" s="71">
        <f t="shared" si="60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6"/>
        <v>#REF!</v>
      </c>
      <c r="U157" s="69">
        <f t="shared" si="57"/>
        <v>0</v>
      </c>
      <c r="V157" s="70">
        <f t="shared" si="58"/>
        <v>0</v>
      </c>
      <c r="W157" s="70">
        <f t="shared" si="59"/>
        <v>0</v>
      </c>
      <c r="X157" s="71">
        <f t="shared" si="60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6"/>
        <v>#REF!</v>
      </c>
      <c r="U158" s="69">
        <f t="shared" si="57"/>
        <v>0</v>
      </c>
      <c r="V158" s="70">
        <f t="shared" si="58"/>
        <v>0</v>
      </c>
      <c r="W158" s="70">
        <f t="shared" si="59"/>
        <v>0</v>
      </c>
      <c r="X158" s="71">
        <f t="shared" si="60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6"/>
        <v>#REF!</v>
      </c>
      <c r="U159" s="69">
        <f t="shared" si="57"/>
        <v>0</v>
      </c>
      <c r="V159" s="70">
        <f t="shared" si="58"/>
        <v>0</v>
      </c>
      <c r="W159" s="70">
        <f t="shared" si="59"/>
        <v>0</v>
      </c>
      <c r="X159" s="71">
        <f t="shared" si="60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6"/>
        <v>#REF!</v>
      </c>
      <c r="U160" s="69">
        <f t="shared" si="57"/>
        <v>0</v>
      </c>
      <c r="V160" s="70">
        <f t="shared" si="58"/>
        <v>0</v>
      </c>
      <c r="W160" s="70">
        <f t="shared" si="59"/>
        <v>0</v>
      </c>
      <c r="X160" s="71">
        <f t="shared" si="60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6"/>
        <v>#REF!</v>
      </c>
      <c r="U161" s="69">
        <f t="shared" si="57"/>
        <v>0</v>
      </c>
      <c r="V161" s="70">
        <f t="shared" si="58"/>
        <v>0</v>
      </c>
      <c r="W161" s="70">
        <f t="shared" si="59"/>
        <v>0</v>
      </c>
      <c r="X161" s="71">
        <f t="shared" si="60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6"/>
        <v>#REF!</v>
      </c>
      <c r="U162" s="69">
        <f t="shared" si="57"/>
        <v>0</v>
      </c>
      <c r="V162" s="70">
        <f t="shared" si="58"/>
        <v>0</v>
      </c>
      <c r="W162" s="70">
        <f t="shared" si="59"/>
        <v>0</v>
      </c>
      <c r="X162" s="71">
        <f t="shared" si="60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6"/>
        <v>#REF!</v>
      </c>
      <c r="U163" s="69">
        <f t="shared" si="57"/>
        <v>0</v>
      </c>
      <c r="V163" s="70">
        <f t="shared" si="58"/>
        <v>0</v>
      </c>
      <c r="W163" s="70">
        <f t="shared" si="59"/>
        <v>0</v>
      </c>
      <c r="X163" s="71">
        <f t="shared" si="60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6"/>
        <v>#REF!</v>
      </c>
      <c r="U164" s="69">
        <f t="shared" si="57"/>
        <v>0</v>
      </c>
      <c r="V164" s="70">
        <f t="shared" si="58"/>
        <v>0</v>
      </c>
      <c r="W164" s="70">
        <f t="shared" si="59"/>
        <v>0</v>
      </c>
      <c r="X164" s="71">
        <f t="shared" si="60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6"/>
        <v>#REF!</v>
      </c>
      <c r="U165" s="69">
        <f t="shared" si="57"/>
        <v>0</v>
      </c>
      <c r="V165" s="70">
        <f t="shared" si="58"/>
        <v>0</v>
      </c>
      <c r="W165" s="70">
        <f t="shared" si="59"/>
        <v>0</v>
      </c>
      <c r="X165" s="71">
        <f t="shared" si="60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6"/>
        <v>#REF!</v>
      </c>
      <c r="U166" s="69">
        <f t="shared" si="57"/>
        <v>0</v>
      </c>
      <c r="V166" s="70">
        <f t="shared" si="58"/>
        <v>0</v>
      </c>
      <c r="W166" s="70">
        <f t="shared" si="59"/>
        <v>0</v>
      </c>
      <c r="X166" s="71">
        <f t="shared" si="60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6"/>
        <v>#REF!</v>
      </c>
      <c r="U167" s="69">
        <f t="shared" si="57"/>
        <v>0</v>
      </c>
      <c r="V167" s="70">
        <f t="shared" si="58"/>
        <v>0</v>
      </c>
      <c r="W167" s="70">
        <f t="shared" si="59"/>
        <v>0</v>
      </c>
      <c r="X167" s="71">
        <f t="shared" si="60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6"/>
        <v>#REF!</v>
      </c>
      <c r="U168" s="69">
        <f t="shared" si="57"/>
        <v>0</v>
      </c>
      <c r="V168" s="70">
        <f t="shared" si="58"/>
        <v>0</v>
      </c>
      <c r="W168" s="70">
        <f t="shared" si="59"/>
        <v>0</v>
      </c>
      <c r="X168" s="71">
        <f t="shared" si="60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6"/>
        <v>#REF!</v>
      </c>
      <c r="U169" s="69">
        <f t="shared" si="57"/>
        <v>0</v>
      </c>
      <c r="V169" s="70">
        <f t="shared" si="58"/>
        <v>0</v>
      </c>
      <c r="W169" s="70">
        <f t="shared" si="59"/>
        <v>0</v>
      </c>
      <c r="X169" s="71">
        <f t="shared" si="60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6"/>
        <v>#REF!</v>
      </c>
      <c r="U170" s="69">
        <f t="shared" si="57"/>
        <v>0</v>
      </c>
      <c r="V170" s="70">
        <f t="shared" si="58"/>
        <v>0</v>
      </c>
      <c r="W170" s="70">
        <f t="shared" si="59"/>
        <v>0</v>
      </c>
      <c r="X170" s="71">
        <f t="shared" si="60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6"/>
        <v>#REF!</v>
      </c>
      <c r="U171" s="69">
        <f t="shared" si="57"/>
        <v>0</v>
      </c>
      <c r="V171" s="70">
        <f t="shared" si="58"/>
        <v>0</v>
      </c>
      <c r="W171" s="70">
        <f t="shared" si="59"/>
        <v>0</v>
      </c>
      <c r="X171" s="71">
        <f t="shared" si="60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6"/>
        <v>#REF!</v>
      </c>
      <c r="U172" s="69">
        <f t="shared" si="57"/>
        <v>0</v>
      </c>
      <c r="V172" s="70">
        <f t="shared" si="58"/>
        <v>0</v>
      </c>
      <c r="W172" s="70">
        <f t="shared" si="59"/>
        <v>0</v>
      </c>
      <c r="X172" s="71">
        <f t="shared" si="60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6"/>
        <v>#REF!</v>
      </c>
      <c r="U173" s="69">
        <f t="shared" si="57"/>
        <v>0</v>
      </c>
      <c r="V173" s="70">
        <f t="shared" si="58"/>
        <v>0</v>
      </c>
      <c r="W173" s="70">
        <f t="shared" si="59"/>
        <v>0</v>
      </c>
      <c r="X173" s="71">
        <f t="shared" si="60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6"/>
        <v>#REF!</v>
      </c>
      <c r="U174" s="69">
        <f t="shared" si="57"/>
        <v>0</v>
      </c>
      <c r="V174" s="70">
        <f t="shared" si="58"/>
        <v>0</v>
      </c>
      <c r="W174" s="70">
        <f t="shared" si="59"/>
        <v>0</v>
      </c>
      <c r="X174" s="71">
        <f t="shared" si="60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6"/>
        <v>#REF!</v>
      </c>
      <c r="U175" s="69">
        <f t="shared" si="57"/>
        <v>0</v>
      </c>
      <c r="V175" s="70">
        <f t="shared" si="58"/>
        <v>0</v>
      </c>
      <c r="W175" s="70">
        <f t="shared" si="59"/>
        <v>0</v>
      </c>
      <c r="X175" s="71">
        <f t="shared" si="60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6"/>
        <v>#REF!</v>
      </c>
      <c r="U176" s="69">
        <f t="shared" si="57"/>
        <v>0</v>
      </c>
      <c r="V176" s="70">
        <f t="shared" si="58"/>
        <v>0</v>
      </c>
      <c r="W176" s="70">
        <f t="shared" si="59"/>
        <v>0</v>
      </c>
      <c r="X176" s="71">
        <f t="shared" si="60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6"/>
        <v>#REF!</v>
      </c>
      <c r="U177" s="69">
        <f t="shared" si="57"/>
        <v>0</v>
      </c>
      <c r="V177" s="70">
        <f t="shared" si="58"/>
        <v>0</v>
      </c>
      <c r="W177" s="70">
        <f t="shared" si="59"/>
        <v>0</v>
      </c>
      <c r="X177" s="71">
        <f t="shared" si="60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6"/>
        <v>#REF!</v>
      </c>
      <c r="U178" s="69">
        <f t="shared" si="57"/>
        <v>0</v>
      </c>
      <c r="V178" s="70">
        <f t="shared" si="58"/>
        <v>0</v>
      </c>
      <c r="W178" s="70">
        <f t="shared" si="59"/>
        <v>0</v>
      </c>
      <c r="X178" s="71">
        <f t="shared" si="60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6"/>
        <v>#REF!</v>
      </c>
      <c r="U179" s="69">
        <f t="shared" si="57"/>
        <v>0</v>
      </c>
      <c r="V179" s="70">
        <f t="shared" si="58"/>
        <v>0</v>
      </c>
      <c r="W179" s="70">
        <f t="shared" si="59"/>
        <v>0</v>
      </c>
      <c r="X179" s="71">
        <f t="shared" si="60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6"/>
        <v>#REF!</v>
      </c>
      <c r="U180" s="69">
        <f t="shared" si="57"/>
        <v>0</v>
      </c>
      <c r="V180" s="70">
        <f t="shared" si="58"/>
        <v>0</v>
      </c>
      <c r="W180" s="70">
        <f t="shared" si="59"/>
        <v>0</v>
      </c>
      <c r="X180" s="71">
        <f t="shared" si="60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6"/>
        <v>#REF!</v>
      </c>
      <c r="U181" s="69">
        <f t="shared" si="57"/>
        <v>0</v>
      </c>
      <c r="V181" s="70">
        <f t="shared" si="58"/>
        <v>0</v>
      </c>
      <c r="W181" s="70">
        <f t="shared" si="59"/>
        <v>0</v>
      </c>
      <c r="X181" s="71">
        <f t="shared" si="60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6"/>
        <v>#REF!</v>
      </c>
      <c r="U182" s="69">
        <f t="shared" si="57"/>
        <v>0</v>
      </c>
      <c r="V182" s="70">
        <f t="shared" si="58"/>
        <v>0</v>
      </c>
      <c r="W182" s="70">
        <f t="shared" si="59"/>
        <v>0</v>
      </c>
      <c r="X182" s="71">
        <f t="shared" si="60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6"/>
        <v>#REF!</v>
      </c>
      <c r="U183" s="69">
        <f t="shared" si="57"/>
        <v>0</v>
      </c>
      <c r="V183" s="70">
        <f t="shared" si="58"/>
        <v>0</v>
      </c>
      <c r="W183" s="70">
        <f t="shared" si="59"/>
        <v>0</v>
      </c>
      <c r="X183" s="71">
        <f t="shared" si="60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6"/>
        <v>#REF!</v>
      </c>
      <c r="U184" s="69">
        <f t="shared" si="57"/>
        <v>0</v>
      </c>
      <c r="V184" s="70">
        <f t="shared" si="58"/>
        <v>0</v>
      </c>
      <c r="W184" s="70">
        <f t="shared" si="59"/>
        <v>0</v>
      </c>
      <c r="X184" s="71">
        <f t="shared" si="60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6"/>
        <v>#REF!</v>
      </c>
      <c r="U185" s="69">
        <f t="shared" si="57"/>
        <v>0</v>
      </c>
      <c r="V185" s="70">
        <f t="shared" si="58"/>
        <v>0</v>
      </c>
      <c r="W185" s="70">
        <f t="shared" si="59"/>
        <v>0</v>
      </c>
      <c r="X185" s="71">
        <f t="shared" si="60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6"/>
        <v>#REF!</v>
      </c>
      <c r="U186" s="69">
        <f t="shared" si="57"/>
        <v>0</v>
      </c>
      <c r="V186" s="70">
        <f t="shared" si="58"/>
        <v>0</v>
      </c>
      <c r="W186" s="70">
        <f t="shared" si="59"/>
        <v>0</v>
      </c>
      <c r="X186" s="71">
        <f t="shared" si="60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6"/>
        <v>#REF!</v>
      </c>
      <c r="U187" s="69">
        <f t="shared" si="57"/>
        <v>0</v>
      </c>
      <c r="V187" s="70">
        <f t="shared" si="58"/>
        <v>0</v>
      </c>
      <c r="W187" s="70">
        <f t="shared" si="59"/>
        <v>0</v>
      </c>
      <c r="X187" s="71">
        <f t="shared" si="60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6"/>
        <v>#REF!</v>
      </c>
      <c r="U188" s="69">
        <f t="shared" si="57"/>
        <v>0</v>
      </c>
      <c r="V188" s="70">
        <f t="shared" si="58"/>
        <v>0</v>
      </c>
      <c r="W188" s="70">
        <f t="shared" si="59"/>
        <v>0</v>
      </c>
      <c r="X188" s="71">
        <f t="shared" si="60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6"/>
        <v>#REF!</v>
      </c>
      <c r="U189" s="69">
        <f t="shared" si="57"/>
        <v>0</v>
      </c>
      <c r="V189" s="70">
        <f t="shared" si="58"/>
        <v>0</v>
      </c>
      <c r="W189" s="70">
        <f t="shared" si="59"/>
        <v>0</v>
      </c>
      <c r="X189" s="71">
        <f t="shared" si="60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6"/>
        <v>#REF!</v>
      </c>
      <c r="U190" s="69">
        <f t="shared" si="57"/>
        <v>0</v>
      </c>
      <c r="V190" s="70">
        <f t="shared" si="58"/>
        <v>0</v>
      </c>
      <c r="W190" s="70">
        <f t="shared" si="59"/>
        <v>0</v>
      </c>
      <c r="X190" s="71">
        <f t="shared" si="60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6"/>
        <v>#REF!</v>
      </c>
      <c r="U191" s="69">
        <f t="shared" si="57"/>
        <v>0</v>
      </c>
      <c r="V191" s="70">
        <f t="shared" si="58"/>
        <v>0</v>
      </c>
      <c r="W191" s="70">
        <f t="shared" si="59"/>
        <v>0</v>
      </c>
      <c r="X191" s="71">
        <f t="shared" si="60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6"/>
        <v>#REF!</v>
      </c>
      <c r="U192" s="69">
        <f t="shared" si="57"/>
        <v>0</v>
      </c>
      <c r="V192" s="70">
        <f t="shared" si="58"/>
        <v>0</v>
      </c>
      <c r="W192" s="70">
        <f t="shared" si="59"/>
        <v>0</v>
      </c>
      <c r="X192" s="71">
        <f t="shared" si="60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6"/>
        <v>#REF!</v>
      </c>
      <c r="U193" s="69">
        <f t="shared" si="57"/>
        <v>0</v>
      </c>
      <c r="V193" s="70">
        <f t="shared" si="58"/>
        <v>0</v>
      </c>
      <c r="W193" s="70">
        <f t="shared" si="59"/>
        <v>0</v>
      </c>
      <c r="X193" s="71">
        <f t="shared" si="60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6"/>
        <v>#REF!</v>
      </c>
      <c r="U194" s="69">
        <f t="shared" si="57"/>
        <v>0</v>
      </c>
      <c r="V194" s="70">
        <f t="shared" si="58"/>
        <v>0</v>
      </c>
      <c r="W194" s="70">
        <f t="shared" si="59"/>
        <v>0</v>
      </c>
      <c r="X194" s="71">
        <f t="shared" si="60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6"/>
        <v>#REF!</v>
      </c>
      <c r="U195" s="69">
        <f t="shared" si="57"/>
        <v>0</v>
      </c>
      <c r="V195" s="70">
        <f t="shared" si="58"/>
        <v>0</v>
      </c>
      <c r="W195" s="70">
        <f t="shared" si="59"/>
        <v>0</v>
      </c>
      <c r="X195" s="71">
        <f t="shared" si="60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6"/>
        <v>#REF!</v>
      </c>
      <c r="U196" s="69">
        <f t="shared" si="57"/>
        <v>0</v>
      </c>
      <c r="V196" s="70">
        <f t="shared" si="58"/>
        <v>0</v>
      </c>
      <c r="W196" s="70">
        <f t="shared" si="59"/>
        <v>0</v>
      </c>
      <c r="X196" s="71">
        <f t="shared" si="60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6"/>
        <v>#REF!</v>
      </c>
      <c r="U197" s="69">
        <f t="shared" si="57"/>
        <v>0</v>
      </c>
      <c r="V197" s="70">
        <f t="shared" si="58"/>
        <v>0</v>
      </c>
      <c r="W197" s="70">
        <f t="shared" si="59"/>
        <v>0</v>
      </c>
      <c r="X197" s="71">
        <f t="shared" si="60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6"/>
        <v>#REF!</v>
      </c>
      <c r="U198" s="69">
        <f t="shared" si="57"/>
        <v>0</v>
      </c>
      <c r="V198" s="70">
        <f t="shared" si="58"/>
        <v>0</v>
      </c>
      <c r="W198" s="70">
        <f t="shared" si="59"/>
        <v>0</v>
      </c>
      <c r="X198" s="71">
        <f t="shared" si="60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6"/>
        <v>#REF!</v>
      </c>
      <c r="U199" s="69">
        <f t="shared" si="57"/>
        <v>0</v>
      </c>
      <c r="V199" s="70">
        <f t="shared" si="58"/>
        <v>0</v>
      </c>
      <c r="W199" s="70">
        <f t="shared" si="59"/>
        <v>0</v>
      </c>
      <c r="X199" s="71">
        <f t="shared" si="60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6"/>
        <v>#REF!</v>
      </c>
      <c r="U200" s="69">
        <f t="shared" si="57"/>
        <v>0</v>
      </c>
      <c r="V200" s="70">
        <f t="shared" si="58"/>
        <v>0</v>
      </c>
      <c r="W200" s="70">
        <f t="shared" si="59"/>
        <v>0</v>
      </c>
      <c r="X200" s="71">
        <f t="shared" si="60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6"/>
        <v>#REF!</v>
      </c>
      <c r="U201" s="69">
        <f t="shared" si="57"/>
        <v>0</v>
      </c>
      <c r="V201" s="70">
        <f t="shared" si="58"/>
        <v>0</v>
      </c>
      <c r="W201" s="70">
        <f t="shared" si="59"/>
        <v>0</v>
      </c>
      <c r="X201" s="71">
        <f t="shared" si="60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6"/>
        <v>#REF!</v>
      </c>
      <c r="U202" s="69">
        <f t="shared" si="57"/>
        <v>0</v>
      </c>
      <c r="V202" s="70">
        <f t="shared" si="58"/>
        <v>0</v>
      </c>
      <c r="W202" s="70">
        <f t="shared" si="59"/>
        <v>0</v>
      </c>
      <c r="X202" s="71">
        <f t="shared" si="60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6"/>
        <v>#REF!</v>
      </c>
      <c r="U203" s="69">
        <f t="shared" si="57"/>
        <v>0</v>
      </c>
      <c r="V203" s="70">
        <f t="shared" si="58"/>
        <v>0</v>
      </c>
      <c r="W203" s="70">
        <f t="shared" si="59"/>
        <v>0</v>
      </c>
      <c r="X203" s="71">
        <f t="shared" si="60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6"/>
        <v>#REF!</v>
      </c>
      <c r="U204" s="69">
        <f t="shared" si="57"/>
        <v>0</v>
      </c>
      <c r="V204" s="70">
        <f t="shared" si="58"/>
        <v>0</v>
      </c>
      <c r="W204" s="70">
        <f t="shared" si="59"/>
        <v>0</v>
      </c>
      <c r="X204" s="71">
        <f t="shared" si="60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6"/>
        <v>#REF!</v>
      </c>
      <c r="U205" s="69">
        <f t="shared" si="57"/>
        <v>0</v>
      </c>
      <c r="V205" s="70">
        <f t="shared" si="58"/>
        <v>0</v>
      </c>
      <c r="W205" s="70">
        <f t="shared" si="59"/>
        <v>0</v>
      </c>
      <c r="X205" s="71">
        <f t="shared" si="60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6"/>
        <v>#REF!</v>
      </c>
      <c r="U206" s="69">
        <f t="shared" si="57"/>
        <v>0</v>
      </c>
      <c r="V206" s="70">
        <f t="shared" si="58"/>
        <v>0</v>
      </c>
      <c r="W206" s="70">
        <f t="shared" si="59"/>
        <v>0</v>
      </c>
      <c r="X206" s="71">
        <f t="shared" si="60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6"/>
        <v>#REF!</v>
      </c>
      <c r="U207" s="69">
        <f t="shared" si="57"/>
        <v>0</v>
      </c>
      <c r="V207" s="70">
        <f t="shared" si="58"/>
        <v>0</v>
      </c>
      <c r="W207" s="70">
        <f t="shared" si="59"/>
        <v>0</v>
      </c>
      <c r="X207" s="71">
        <f t="shared" si="60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6"/>
        <v>#REF!</v>
      </c>
      <c r="U208" s="69">
        <f t="shared" si="57"/>
        <v>0</v>
      </c>
      <c r="V208" s="70">
        <f t="shared" si="58"/>
        <v>0</v>
      </c>
      <c r="W208" s="70">
        <f t="shared" si="59"/>
        <v>0</v>
      </c>
      <c r="X208" s="71">
        <f t="shared" si="60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6"/>
        <v>#REF!</v>
      </c>
      <c r="U209" s="69">
        <f t="shared" si="57"/>
        <v>0</v>
      </c>
      <c r="V209" s="70">
        <f t="shared" si="58"/>
        <v>0</v>
      </c>
      <c r="W209" s="70">
        <f t="shared" si="59"/>
        <v>0</v>
      </c>
      <c r="X209" s="71">
        <f t="shared" si="60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6"/>
        <v>#REF!</v>
      </c>
      <c r="U210" s="69">
        <f t="shared" si="57"/>
        <v>0</v>
      </c>
      <c r="V210" s="70">
        <f t="shared" si="58"/>
        <v>0</v>
      </c>
      <c r="W210" s="70">
        <f t="shared" si="59"/>
        <v>0</v>
      </c>
      <c r="X210" s="71">
        <f t="shared" si="60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6"/>
        <v>#REF!</v>
      </c>
      <c r="U211" s="69">
        <f t="shared" si="57"/>
        <v>0</v>
      </c>
      <c r="V211" s="70">
        <f t="shared" si="58"/>
        <v>0</v>
      </c>
      <c r="W211" s="70">
        <f t="shared" si="59"/>
        <v>0</v>
      </c>
      <c r="X211" s="71">
        <f t="shared" si="60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6"/>
        <v>#REF!</v>
      </c>
      <c r="U212" s="69">
        <f t="shared" si="57"/>
        <v>0</v>
      </c>
      <c r="V212" s="70">
        <f t="shared" si="58"/>
        <v>0</v>
      </c>
      <c r="W212" s="70">
        <f t="shared" si="59"/>
        <v>0</v>
      </c>
      <c r="X212" s="71">
        <f t="shared" si="60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si="56"/>
        <v>#REF!</v>
      </c>
      <c r="U213" s="69">
        <f t="shared" si="57"/>
        <v>0</v>
      </c>
      <c r="V213" s="70">
        <f t="shared" si="58"/>
        <v>0</v>
      </c>
      <c r="W213" s="70">
        <f t="shared" si="59"/>
        <v>0</v>
      </c>
      <c r="X213" s="71">
        <f t="shared" si="60"/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ref="T214:T277" si="62">SUM(Q214:S214)</f>
        <v>#REF!</v>
      </c>
      <c r="U214" s="69">
        <f t="shared" ref="U214:U277" si="63">SUM(C214:E214)*$U$3</f>
        <v>0</v>
      </c>
      <c r="V214" s="70">
        <f t="shared" ref="V214:V277" si="64">SUM(F214:H214)*$V$3</f>
        <v>0</v>
      </c>
      <c r="W214" s="70">
        <f t="shared" ref="W214:W277" si="65">SUM(I214:K214)*$W$3</f>
        <v>0</v>
      </c>
      <c r="X214" s="71">
        <f t="shared" ref="X214:X277" si="66">SUM(U214:W214)</f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62"/>
        <v>#REF!</v>
      </c>
      <c r="U215" s="69">
        <f t="shared" si="63"/>
        <v>0</v>
      </c>
      <c r="V215" s="70">
        <f t="shared" si="64"/>
        <v>0</v>
      </c>
      <c r="W215" s="70">
        <f t="shared" si="65"/>
        <v>0</v>
      </c>
      <c r="X215" s="71">
        <f t="shared" si="66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62"/>
        <v>#REF!</v>
      </c>
      <c r="U216" s="69">
        <f t="shared" si="63"/>
        <v>0</v>
      </c>
      <c r="V216" s="70">
        <f t="shared" si="64"/>
        <v>0</v>
      </c>
      <c r="W216" s="70">
        <f t="shared" si="65"/>
        <v>0</v>
      </c>
      <c r="X216" s="71">
        <f t="shared" si="66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62"/>
        <v>#REF!</v>
      </c>
      <c r="U217" s="69">
        <f t="shared" si="63"/>
        <v>0</v>
      </c>
      <c r="V217" s="70">
        <f t="shared" si="64"/>
        <v>0</v>
      </c>
      <c r="W217" s="70">
        <f t="shared" si="65"/>
        <v>0</v>
      </c>
      <c r="X217" s="71">
        <f t="shared" si="66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62"/>
        <v>#REF!</v>
      </c>
      <c r="U218" s="69">
        <f t="shared" si="63"/>
        <v>0</v>
      </c>
      <c r="V218" s="70">
        <f t="shared" si="64"/>
        <v>0</v>
      </c>
      <c r="W218" s="70">
        <f t="shared" si="65"/>
        <v>0</v>
      </c>
      <c r="X218" s="71">
        <f t="shared" si="66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62"/>
        <v>#REF!</v>
      </c>
      <c r="U219" s="69">
        <f t="shared" si="63"/>
        <v>0</v>
      </c>
      <c r="V219" s="70">
        <f t="shared" si="64"/>
        <v>0</v>
      </c>
      <c r="W219" s="70">
        <f t="shared" si="65"/>
        <v>0</v>
      </c>
      <c r="X219" s="71">
        <f t="shared" si="66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62"/>
        <v>#REF!</v>
      </c>
      <c r="U220" s="69">
        <f t="shared" si="63"/>
        <v>0</v>
      </c>
      <c r="V220" s="70">
        <f t="shared" si="64"/>
        <v>0</v>
      </c>
      <c r="W220" s="70">
        <f t="shared" si="65"/>
        <v>0</v>
      </c>
      <c r="X220" s="71">
        <f t="shared" si="66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62"/>
        <v>#REF!</v>
      </c>
      <c r="U221" s="69">
        <f t="shared" si="63"/>
        <v>0</v>
      </c>
      <c r="V221" s="70">
        <f t="shared" si="64"/>
        <v>0</v>
      </c>
      <c r="W221" s="70">
        <f t="shared" si="65"/>
        <v>0</v>
      </c>
      <c r="X221" s="71">
        <f t="shared" si="66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62"/>
        <v>#REF!</v>
      </c>
      <c r="U222" s="69">
        <f t="shared" si="63"/>
        <v>0</v>
      </c>
      <c r="V222" s="70">
        <f t="shared" si="64"/>
        <v>0</v>
      </c>
      <c r="W222" s="70">
        <f t="shared" si="65"/>
        <v>0</v>
      </c>
      <c r="X222" s="71">
        <f t="shared" si="66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62"/>
        <v>#REF!</v>
      </c>
      <c r="U223" s="69">
        <f t="shared" si="63"/>
        <v>0</v>
      </c>
      <c r="V223" s="70">
        <f t="shared" si="64"/>
        <v>0</v>
      </c>
      <c r="W223" s="70">
        <f t="shared" si="65"/>
        <v>0</v>
      </c>
      <c r="X223" s="71">
        <f t="shared" si="66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62"/>
        <v>#REF!</v>
      </c>
      <c r="U224" s="69">
        <f t="shared" si="63"/>
        <v>0</v>
      </c>
      <c r="V224" s="70">
        <f t="shared" si="64"/>
        <v>0</v>
      </c>
      <c r="W224" s="70">
        <f t="shared" si="65"/>
        <v>0</v>
      </c>
      <c r="X224" s="71">
        <f t="shared" si="66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62"/>
        <v>#REF!</v>
      </c>
      <c r="U225" s="69">
        <f t="shared" si="63"/>
        <v>0</v>
      </c>
      <c r="V225" s="70">
        <f t="shared" si="64"/>
        <v>0</v>
      </c>
      <c r="W225" s="70">
        <f t="shared" si="65"/>
        <v>0</v>
      </c>
      <c r="X225" s="71">
        <f t="shared" si="66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62"/>
        <v>#REF!</v>
      </c>
      <c r="U226" s="69">
        <f t="shared" si="63"/>
        <v>0</v>
      </c>
      <c r="V226" s="70">
        <f t="shared" si="64"/>
        <v>0</v>
      </c>
      <c r="W226" s="70">
        <f t="shared" si="65"/>
        <v>0</v>
      </c>
      <c r="X226" s="71">
        <f t="shared" si="66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62"/>
        <v>#REF!</v>
      </c>
      <c r="U227" s="69">
        <f t="shared" si="63"/>
        <v>0</v>
      </c>
      <c r="V227" s="70">
        <f t="shared" si="64"/>
        <v>0</v>
      </c>
      <c r="W227" s="70">
        <f t="shared" si="65"/>
        <v>0</v>
      </c>
      <c r="X227" s="71">
        <f t="shared" si="66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62"/>
        <v>#REF!</v>
      </c>
      <c r="U228" s="69">
        <f t="shared" si="63"/>
        <v>0</v>
      </c>
      <c r="V228" s="70">
        <f t="shared" si="64"/>
        <v>0</v>
      </c>
      <c r="W228" s="70">
        <f t="shared" si="65"/>
        <v>0</v>
      </c>
      <c r="X228" s="71">
        <f t="shared" si="66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62"/>
        <v>#REF!</v>
      </c>
      <c r="U229" s="69">
        <f t="shared" si="63"/>
        <v>0</v>
      </c>
      <c r="V229" s="70">
        <f t="shared" si="64"/>
        <v>0</v>
      </c>
      <c r="W229" s="70">
        <f t="shared" si="65"/>
        <v>0</v>
      </c>
      <c r="X229" s="71">
        <f t="shared" si="66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62"/>
        <v>#REF!</v>
      </c>
      <c r="U230" s="69">
        <f t="shared" si="63"/>
        <v>0</v>
      </c>
      <c r="V230" s="70">
        <f t="shared" si="64"/>
        <v>0</v>
      </c>
      <c r="W230" s="70">
        <f t="shared" si="65"/>
        <v>0</v>
      </c>
      <c r="X230" s="71">
        <f t="shared" si="66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62"/>
        <v>#REF!</v>
      </c>
      <c r="U231" s="69">
        <f t="shared" si="63"/>
        <v>0</v>
      </c>
      <c r="V231" s="70">
        <f t="shared" si="64"/>
        <v>0</v>
      </c>
      <c r="W231" s="70">
        <f t="shared" si="65"/>
        <v>0</v>
      </c>
      <c r="X231" s="71">
        <f t="shared" si="66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62"/>
        <v>#REF!</v>
      </c>
      <c r="U232" s="69">
        <f t="shared" si="63"/>
        <v>0</v>
      </c>
      <c r="V232" s="70">
        <f t="shared" si="64"/>
        <v>0</v>
      </c>
      <c r="W232" s="70">
        <f t="shared" si="65"/>
        <v>0</v>
      </c>
      <c r="X232" s="71">
        <f t="shared" si="66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62"/>
        <v>#REF!</v>
      </c>
      <c r="U233" s="69">
        <f t="shared" si="63"/>
        <v>0</v>
      </c>
      <c r="V233" s="70">
        <f t="shared" si="64"/>
        <v>0</v>
      </c>
      <c r="W233" s="70">
        <f t="shared" si="65"/>
        <v>0</v>
      </c>
      <c r="X233" s="71">
        <f t="shared" si="66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62"/>
        <v>#REF!</v>
      </c>
      <c r="U234" s="69">
        <f t="shared" si="63"/>
        <v>0</v>
      </c>
      <c r="V234" s="70">
        <f t="shared" si="64"/>
        <v>0</v>
      </c>
      <c r="W234" s="70">
        <f t="shared" si="65"/>
        <v>0</v>
      </c>
      <c r="X234" s="71">
        <f t="shared" si="66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62"/>
        <v>#REF!</v>
      </c>
      <c r="U235" s="69">
        <f t="shared" si="63"/>
        <v>0</v>
      </c>
      <c r="V235" s="70">
        <f t="shared" si="64"/>
        <v>0</v>
      </c>
      <c r="W235" s="70">
        <f t="shared" si="65"/>
        <v>0</v>
      </c>
      <c r="X235" s="71">
        <f t="shared" si="66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62"/>
        <v>#REF!</v>
      </c>
      <c r="U236" s="69">
        <f t="shared" si="63"/>
        <v>0</v>
      </c>
      <c r="V236" s="70">
        <f t="shared" si="64"/>
        <v>0</v>
      </c>
      <c r="W236" s="70">
        <f t="shared" si="65"/>
        <v>0</v>
      </c>
      <c r="X236" s="71">
        <f t="shared" si="66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62"/>
        <v>#REF!</v>
      </c>
      <c r="U237" s="69">
        <f t="shared" si="63"/>
        <v>0</v>
      </c>
      <c r="V237" s="70">
        <f t="shared" si="64"/>
        <v>0</v>
      </c>
      <c r="W237" s="70">
        <f t="shared" si="65"/>
        <v>0</v>
      </c>
      <c r="X237" s="71">
        <f t="shared" si="66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62"/>
        <v>#REF!</v>
      </c>
      <c r="U238" s="69">
        <f t="shared" si="63"/>
        <v>0</v>
      </c>
      <c r="V238" s="70">
        <f t="shared" si="64"/>
        <v>0</v>
      </c>
      <c r="W238" s="70">
        <f t="shared" si="65"/>
        <v>0</v>
      </c>
      <c r="X238" s="71">
        <f t="shared" si="66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62"/>
        <v>#REF!</v>
      </c>
      <c r="U239" s="69">
        <f t="shared" si="63"/>
        <v>0</v>
      </c>
      <c r="V239" s="70">
        <f t="shared" si="64"/>
        <v>0</v>
      </c>
      <c r="W239" s="70">
        <f t="shared" si="65"/>
        <v>0</v>
      </c>
      <c r="X239" s="71">
        <f t="shared" si="66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62"/>
        <v>#REF!</v>
      </c>
      <c r="U240" s="69">
        <f t="shared" si="63"/>
        <v>0</v>
      </c>
      <c r="V240" s="70">
        <f t="shared" si="64"/>
        <v>0</v>
      </c>
      <c r="W240" s="70">
        <f t="shared" si="65"/>
        <v>0</v>
      </c>
      <c r="X240" s="71">
        <f t="shared" si="66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62"/>
        <v>#REF!</v>
      </c>
      <c r="U241" s="69">
        <f t="shared" si="63"/>
        <v>0</v>
      </c>
      <c r="V241" s="70">
        <f t="shared" si="64"/>
        <v>0</v>
      </c>
      <c r="W241" s="70">
        <f t="shared" si="65"/>
        <v>0</v>
      </c>
      <c r="X241" s="71">
        <f t="shared" si="66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62"/>
        <v>#REF!</v>
      </c>
      <c r="U242" s="69">
        <f t="shared" si="63"/>
        <v>0</v>
      </c>
      <c r="V242" s="70">
        <f t="shared" si="64"/>
        <v>0</v>
      </c>
      <c r="W242" s="70">
        <f t="shared" si="65"/>
        <v>0</v>
      </c>
      <c r="X242" s="71">
        <f t="shared" si="66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62"/>
        <v>#REF!</v>
      </c>
      <c r="U243" s="69">
        <f t="shared" si="63"/>
        <v>0</v>
      </c>
      <c r="V243" s="70">
        <f t="shared" si="64"/>
        <v>0</v>
      </c>
      <c r="W243" s="70">
        <f t="shared" si="65"/>
        <v>0</v>
      </c>
      <c r="X243" s="71">
        <f t="shared" si="66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62"/>
        <v>#REF!</v>
      </c>
      <c r="U244" s="69">
        <f t="shared" si="63"/>
        <v>0</v>
      </c>
      <c r="V244" s="70">
        <f t="shared" si="64"/>
        <v>0</v>
      </c>
      <c r="W244" s="70">
        <f t="shared" si="65"/>
        <v>0</v>
      </c>
      <c r="X244" s="71">
        <f t="shared" si="66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62"/>
        <v>#REF!</v>
      </c>
      <c r="U245" s="69">
        <f t="shared" si="63"/>
        <v>0</v>
      </c>
      <c r="V245" s="70">
        <f t="shared" si="64"/>
        <v>0</v>
      </c>
      <c r="W245" s="70">
        <f t="shared" si="65"/>
        <v>0</v>
      </c>
      <c r="X245" s="71">
        <f t="shared" si="66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62"/>
        <v>#REF!</v>
      </c>
      <c r="U246" s="69">
        <f t="shared" si="63"/>
        <v>0</v>
      </c>
      <c r="V246" s="70">
        <f t="shared" si="64"/>
        <v>0</v>
      </c>
      <c r="W246" s="70">
        <f t="shared" si="65"/>
        <v>0</v>
      </c>
      <c r="X246" s="71">
        <f t="shared" si="66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62"/>
        <v>#REF!</v>
      </c>
      <c r="U247" s="69">
        <f t="shared" si="63"/>
        <v>0</v>
      </c>
      <c r="V247" s="70">
        <f t="shared" si="64"/>
        <v>0</v>
      </c>
      <c r="W247" s="70">
        <f t="shared" si="65"/>
        <v>0</v>
      </c>
      <c r="X247" s="71">
        <f t="shared" si="66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62"/>
        <v>#REF!</v>
      </c>
      <c r="U248" s="69">
        <f t="shared" si="63"/>
        <v>0</v>
      </c>
      <c r="V248" s="70">
        <f t="shared" si="64"/>
        <v>0</v>
      </c>
      <c r="W248" s="70">
        <f t="shared" si="65"/>
        <v>0</v>
      </c>
      <c r="X248" s="71">
        <f t="shared" si="66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62"/>
        <v>#REF!</v>
      </c>
      <c r="U249" s="69">
        <f t="shared" si="63"/>
        <v>0</v>
      </c>
      <c r="V249" s="70">
        <f t="shared" si="64"/>
        <v>0</v>
      </c>
      <c r="W249" s="70">
        <f t="shared" si="65"/>
        <v>0</v>
      </c>
      <c r="X249" s="71">
        <f t="shared" si="66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62"/>
        <v>#REF!</v>
      </c>
      <c r="U250" s="69">
        <f t="shared" si="63"/>
        <v>0</v>
      </c>
      <c r="V250" s="70">
        <f t="shared" si="64"/>
        <v>0</v>
      </c>
      <c r="W250" s="70">
        <f t="shared" si="65"/>
        <v>0</v>
      </c>
      <c r="X250" s="71">
        <f t="shared" si="66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62"/>
        <v>#REF!</v>
      </c>
      <c r="U251" s="69">
        <f t="shared" si="63"/>
        <v>0</v>
      </c>
      <c r="V251" s="70">
        <f t="shared" si="64"/>
        <v>0</v>
      </c>
      <c r="W251" s="70">
        <f t="shared" si="65"/>
        <v>0</v>
      </c>
      <c r="X251" s="71">
        <f t="shared" si="66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62"/>
        <v>#REF!</v>
      </c>
      <c r="U252" s="69">
        <f t="shared" si="63"/>
        <v>0</v>
      </c>
      <c r="V252" s="70">
        <f t="shared" si="64"/>
        <v>0</v>
      </c>
      <c r="W252" s="70">
        <f t="shared" si="65"/>
        <v>0</v>
      </c>
      <c r="X252" s="71">
        <f t="shared" si="66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62"/>
        <v>#REF!</v>
      </c>
      <c r="U253" s="69">
        <f t="shared" si="63"/>
        <v>0</v>
      </c>
      <c r="V253" s="70">
        <f t="shared" si="64"/>
        <v>0</v>
      </c>
      <c r="W253" s="70">
        <f t="shared" si="65"/>
        <v>0</v>
      </c>
      <c r="X253" s="71">
        <f t="shared" si="66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62"/>
        <v>#REF!</v>
      </c>
      <c r="U254" s="69">
        <f t="shared" si="63"/>
        <v>0</v>
      </c>
      <c r="V254" s="70">
        <f t="shared" si="64"/>
        <v>0</v>
      </c>
      <c r="W254" s="70">
        <f t="shared" si="65"/>
        <v>0</v>
      </c>
      <c r="X254" s="71">
        <f t="shared" si="66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62"/>
        <v>#REF!</v>
      </c>
      <c r="U255" s="69">
        <f t="shared" si="63"/>
        <v>0</v>
      </c>
      <c r="V255" s="70">
        <f t="shared" si="64"/>
        <v>0</v>
      </c>
      <c r="W255" s="70">
        <f t="shared" si="65"/>
        <v>0</v>
      </c>
      <c r="X255" s="71">
        <f t="shared" si="66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62"/>
        <v>#REF!</v>
      </c>
      <c r="U256" s="69">
        <f t="shared" si="63"/>
        <v>0</v>
      </c>
      <c r="V256" s="70">
        <f t="shared" si="64"/>
        <v>0</v>
      </c>
      <c r="W256" s="70">
        <f t="shared" si="65"/>
        <v>0</v>
      </c>
      <c r="X256" s="71">
        <f t="shared" si="66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62"/>
        <v>#REF!</v>
      </c>
      <c r="U257" s="69">
        <f t="shared" si="63"/>
        <v>0</v>
      </c>
      <c r="V257" s="70">
        <f t="shared" si="64"/>
        <v>0</v>
      </c>
      <c r="W257" s="70">
        <f t="shared" si="65"/>
        <v>0</v>
      </c>
      <c r="X257" s="71">
        <f t="shared" si="66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62"/>
        <v>#REF!</v>
      </c>
      <c r="U258" s="69">
        <f t="shared" si="63"/>
        <v>0</v>
      </c>
      <c r="V258" s="70">
        <f t="shared" si="64"/>
        <v>0</v>
      </c>
      <c r="W258" s="70">
        <f t="shared" si="65"/>
        <v>0</v>
      </c>
      <c r="X258" s="71">
        <f t="shared" si="66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62"/>
        <v>#REF!</v>
      </c>
      <c r="U259" s="69">
        <f t="shared" si="63"/>
        <v>0</v>
      </c>
      <c r="V259" s="70">
        <f t="shared" si="64"/>
        <v>0</v>
      </c>
      <c r="W259" s="70">
        <f t="shared" si="65"/>
        <v>0</v>
      </c>
      <c r="X259" s="71">
        <f t="shared" si="66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62"/>
        <v>#REF!</v>
      </c>
      <c r="U260" s="69">
        <f t="shared" si="63"/>
        <v>0</v>
      </c>
      <c r="V260" s="70">
        <f t="shared" si="64"/>
        <v>0</v>
      </c>
      <c r="W260" s="70">
        <f t="shared" si="65"/>
        <v>0</v>
      </c>
      <c r="X260" s="71">
        <f t="shared" si="66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62"/>
        <v>#REF!</v>
      </c>
      <c r="U261" s="69">
        <f t="shared" si="63"/>
        <v>0</v>
      </c>
      <c r="V261" s="70">
        <f t="shared" si="64"/>
        <v>0</v>
      </c>
      <c r="W261" s="70">
        <f t="shared" si="65"/>
        <v>0</v>
      </c>
      <c r="X261" s="71">
        <f t="shared" si="66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62"/>
        <v>#REF!</v>
      </c>
      <c r="U262" s="69">
        <f t="shared" si="63"/>
        <v>0</v>
      </c>
      <c r="V262" s="70">
        <f t="shared" si="64"/>
        <v>0</v>
      </c>
      <c r="W262" s="70">
        <f t="shared" si="65"/>
        <v>0</v>
      </c>
      <c r="X262" s="71">
        <f t="shared" si="66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62"/>
        <v>#REF!</v>
      </c>
      <c r="U263" s="69">
        <f t="shared" si="63"/>
        <v>0</v>
      </c>
      <c r="V263" s="70">
        <f t="shared" si="64"/>
        <v>0</v>
      </c>
      <c r="W263" s="70">
        <f t="shared" si="65"/>
        <v>0</v>
      </c>
      <c r="X263" s="71">
        <f t="shared" si="66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62"/>
        <v>#REF!</v>
      </c>
      <c r="U264" s="69">
        <f t="shared" si="63"/>
        <v>0</v>
      </c>
      <c r="V264" s="70">
        <f t="shared" si="64"/>
        <v>0</v>
      </c>
      <c r="W264" s="70">
        <f t="shared" si="65"/>
        <v>0</v>
      </c>
      <c r="X264" s="71">
        <f t="shared" si="66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62"/>
        <v>#REF!</v>
      </c>
      <c r="U265" s="69">
        <f t="shared" si="63"/>
        <v>0</v>
      </c>
      <c r="V265" s="70">
        <f t="shared" si="64"/>
        <v>0</v>
      </c>
      <c r="W265" s="70">
        <f t="shared" si="65"/>
        <v>0</v>
      </c>
      <c r="X265" s="71">
        <f t="shared" si="66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62"/>
        <v>#REF!</v>
      </c>
      <c r="U266" s="69">
        <f t="shared" si="63"/>
        <v>0</v>
      </c>
      <c r="V266" s="70">
        <f t="shared" si="64"/>
        <v>0</v>
      </c>
      <c r="W266" s="70">
        <f t="shared" si="65"/>
        <v>0</v>
      </c>
      <c r="X266" s="71">
        <f t="shared" si="66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62"/>
        <v>#REF!</v>
      </c>
      <c r="U267" s="69">
        <f t="shared" si="63"/>
        <v>0</v>
      </c>
      <c r="V267" s="70">
        <f t="shared" si="64"/>
        <v>0</v>
      </c>
      <c r="W267" s="70">
        <f t="shared" si="65"/>
        <v>0</v>
      </c>
      <c r="X267" s="71">
        <f t="shared" si="66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62"/>
        <v>#REF!</v>
      </c>
      <c r="U268" s="69">
        <f t="shared" si="63"/>
        <v>0</v>
      </c>
      <c r="V268" s="70">
        <f t="shared" si="64"/>
        <v>0</v>
      </c>
      <c r="W268" s="70">
        <f t="shared" si="65"/>
        <v>0</v>
      </c>
      <c r="X268" s="71">
        <f t="shared" si="66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62"/>
        <v>#REF!</v>
      </c>
      <c r="U269" s="69">
        <f t="shared" si="63"/>
        <v>0</v>
      </c>
      <c r="V269" s="70">
        <f t="shared" si="64"/>
        <v>0</v>
      </c>
      <c r="W269" s="70">
        <f t="shared" si="65"/>
        <v>0</v>
      </c>
      <c r="X269" s="71">
        <f t="shared" si="66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62"/>
        <v>#REF!</v>
      </c>
      <c r="U270" s="69">
        <f t="shared" si="63"/>
        <v>0</v>
      </c>
      <c r="V270" s="70">
        <f t="shared" si="64"/>
        <v>0</v>
      </c>
      <c r="W270" s="70">
        <f t="shared" si="65"/>
        <v>0</v>
      </c>
      <c r="X270" s="71">
        <f t="shared" si="66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62"/>
        <v>#REF!</v>
      </c>
      <c r="U271" s="69">
        <f t="shared" si="63"/>
        <v>0</v>
      </c>
      <c r="V271" s="70">
        <f t="shared" si="64"/>
        <v>0</v>
      </c>
      <c r="W271" s="70">
        <f t="shared" si="65"/>
        <v>0</v>
      </c>
      <c r="X271" s="71">
        <f t="shared" si="66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62"/>
        <v>#REF!</v>
      </c>
      <c r="U272" s="69">
        <f t="shared" si="63"/>
        <v>0</v>
      </c>
      <c r="V272" s="70">
        <f t="shared" si="64"/>
        <v>0</v>
      </c>
      <c r="W272" s="70">
        <f t="shared" si="65"/>
        <v>0</v>
      </c>
      <c r="X272" s="71">
        <f t="shared" si="66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62"/>
        <v>#REF!</v>
      </c>
      <c r="U273" s="69">
        <f t="shared" si="63"/>
        <v>0</v>
      </c>
      <c r="V273" s="70">
        <f t="shared" si="64"/>
        <v>0</v>
      </c>
      <c r="W273" s="70">
        <f t="shared" si="65"/>
        <v>0</v>
      </c>
      <c r="X273" s="71">
        <f t="shared" si="66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62"/>
        <v>#REF!</v>
      </c>
      <c r="U274" s="69">
        <f t="shared" si="63"/>
        <v>0</v>
      </c>
      <c r="V274" s="70">
        <f t="shared" si="64"/>
        <v>0</v>
      </c>
      <c r="W274" s="70">
        <f t="shared" si="65"/>
        <v>0</v>
      </c>
      <c r="X274" s="71">
        <f t="shared" si="66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62"/>
        <v>#REF!</v>
      </c>
      <c r="U275" s="69">
        <f t="shared" si="63"/>
        <v>0</v>
      </c>
      <c r="V275" s="70">
        <f t="shared" si="64"/>
        <v>0</v>
      </c>
      <c r="W275" s="70">
        <f t="shared" si="65"/>
        <v>0</v>
      </c>
      <c r="X275" s="71">
        <f t="shared" si="66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62"/>
        <v>#REF!</v>
      </c>
      <c r="U276" s="69">
        <f t="shared" si="63"/>
        <v>0</v>
      </c>
      <c r="V276" s="70">
        <f t="shared" si="64"/>
        <v>0</v>
      </c>
      <c r="W276" s="70">
        <f t="shared" si="65"/>
        <v>0</v>
      </c>
      <c r="X276" s="71">
        <f t="shared" si="66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si="62"/>
        <v>#REF!</v>
      </c>
      <c r="U277" s="69">
        <f t="shared" si="63"/>
        <v>0</v>
      </c>
      <c r="V277" s="70">
        <f t="shared" si="64"/>
        <v>0</v>
      </c>
      <c r="W277" s="70">
        <f t="shared" si="65"/>
        <v>0</v>
      </c>
      <c r="X277" s="71">
        <f t="shared" si="66"/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ref="T278:T341" si="68">SUM(Q278:S278)</f>
        <v>#REF!</v>
      </c>
      <c r="U278" s="69">
        <f t="shared" ref="U278:U341" si="69">SUM(C278:E278)*$U$3</f>
        <v>0</v>
      </c>
      <c r="V278" s="70">
        <f t="shared" ref="V278:V341" si="70">SUM(F278:H278)*$V$3</f>
        <v>0</v>
      </c>
      <c r="W278" s="70">
        <f t="shared" ref="W278:W341" si="71">SUM(I278:K278)*$W$3</f>
        <v>0</v>
      </c>
      <c r="X278" s="71">
        <f t="shared" ref="X278:X341" si="72">SUM(U278:W278)</f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8"/>
        <v>#REF!</v>
      </c>
      <c r="U279" s="69">
        <f t="shared" si="69"/>
        <v>0</v>
      </c>
      <c r="V279" s="70">
        <f t="shared" si="70"/>
        <v>0</v>
      </c>
      <c r="W279" s="70">
        <f t="shared" si="71"/>
        <v>0</v>
      </c>
      <c r="X279" s="71">
        <f t="shared" si="72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8"/>
        <v>#REF!</v>
      </c>
      <c r="U280" s="69">
        <f t="shared" si="69"/>
        <v>0</v>
      </c>
      <c r="V280" s="70">
        <f t="shared" si="70"/>
        <v>0</v>
      </c>
      <c r="W280" s="70">
        <f t="shared" si="71"/>
        <v>0</v>
      </c>
      <c r="X280" s="71">
        <f t="shared" si="72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8"/>
        <v>#REF!</v>
      </c>
      <c r="U281" s="69">
        <f t="shared" si="69"/>
        <v>0</v>
      </c>
      <c r="V281" s="70">
        <f t="shared" si="70"/>
        <v>0</v>
      </c>
      <c r="W281" s="70">
        <f t="shared" si="71"/>
        <v>0</v>
      </c>
      <c r="X281" s="71">
        <f t="shared" si="72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8"/>
        <v>#REF!</v>
      </c>
      <c r="U282" s="69">
        <f t="shared" si="69"/>
        <v>0</v>
      </c>
      <c r="V282" s="70">
        <f t="shared" si="70"/>
        <v>0</v>
      </c>
      <c r="W282" s="70">
        <f t="shared" si="71"/>
        <v>0</v>
      </c>
      <c r="X282" s="71">
        <f t="shared" si="72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8"/>
        <v>#REF!</v>
      </c>
      <c r="U283" s="69">
        <f t="shared" si="69"/>
        <v>0</v>
      </c>
      <c r="V283" s="70">
        <f t="shared" si="70"/>
        <v>0</v>
      </c>
      <c r="W283" s="70">
        <f t="shared" si="71"/>
        <v>0</v>
      </c>
      <c r="X283" s="71">
        <f t="shared" si="72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8"/>
        <v>#REF!</v>
      </c>
      <c r="U284" s="69">
        <f t="shared" si="69"/>
        <v>0</v>
      </c>
      <c r="V284" s="70">
        <f t="shared" si="70"/>
        <v>0</v>
      </c>
      <c r="W284" s="70">
        <f t="shared" si="71"/>
        <v>0</v>
      </c>
      <c r="X284" s="71">
        <f t="shared" si="72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8"/>
        <v>#REF!</v>
      </c>
      <c r="U285" s="69">
        <f t="shared" si="69"/>
        <v>0</v>
      </c>
      <c r="V285" s="70">
        <f t="shared" si="70"/>
        <v>0</v>
      </c>
      <c r="W285" s="70">
        <f t="shared" si="71"/>
        <v>0</v>
      </c>
      <c r="X285" s="71">
        <f t="shared" si="72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8"/>
        <v>#REF!</v>
      </c>
      <c r="U286" s="69">
        <f t="shared" si="69"/>
        <v>0</v>
      </c>
      <c r="V286" s="70">
        <f t="shared" si="70"/>
        <v>0</v>
      </c>
      <c r="W286" s="70">
        <f t="shared" si="71"/>
        <v>0</v>
      </c>
      <c r="X286" s="71">
        <f t="shared" si="72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8"/>
        <v>#REF!</v>
      </c>
      <c r="U287" s="69">
        <f t="shared" si="69"/>
        <v>0</v>
      </c>
      <c r="V287" s="70">
        <f t="shared" si="70"/>
        <v>0</v>
      </c>
      <c r="W287" s="70">
        <f t="shared" si="71"/>
        <v>0</v>
      </c>
      <c r="X287" s="71">
        <f t="shared" si="72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8"/>
        <v>#REF!</v>
      </c>
      <c r="U288" s="69">
        <f t="shared" si="69"/>
        <v>0</v>
      </c>
      <c r="V288" s="70">
        <f t="shared" si="70"/>
        <v>0</v>
      </c>
      <c r="W288" s="70">
        <f t="shared" si="71"/>
        <v>0</v>
      </c>
      <c r="X288" s="71">
        <f t="shared" si="72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8"/>
        <v>#REF!</v>
      </c>
      <c r="U289" s="69">
        <f t="shared" si="69"/>
        <v>0</v>
      </c>
      <c r="V289" s="70">
        <f t="shared" si="70"/>
        <v>0</v>
      </c>
      <c r="W289" s="70">
        <f t="shared" si="71"/>
        <v>0</v>
      </c>
      <c r="X289" s="71">
        <f t="shared" si="72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8"/>
        <v>#REF!</v>
      </c>
      <c r="U290" s="69">
        <f t="shared" si="69"/>
        <v>0</v>
      </c>
      <c r="V290" s="70">
        <f t="shared" si="70"/>
        <v>0</v>
      </c>
      <c r="W290" s="70">
        <f t="shared" si="71"/>
        <v>0</v>
      </c>
      <c r="X290" s="71">
        <f t="shared" si="72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8"/>
        <v>#REF!</v>
      </c>
      <c r="U291" s="69">
        <f t="shared" si="69"/>
        <v>0</v>
      </c>
      <c r="V291" s="70">
        <f t="shared" si="70"/>
        <v>0</v>
      </c>
      <c r="W291" s="70">
        <f t="shared" si="71"/>
        <v>0</v>
      </c>
      <c r="X291" s="71">
        <f t="shared" si="72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8"/>
        <v>#REF!</v>
      </c>
      <c r="U292" s="69">
        <f t="shared" si="69"/>
        <v>0</v>
      </c>
      <c r="V292" s="70">
        <f t="shared" si="70"/>
        <v>0</v>
      </c>
      <c r="W292" s="70">
        <f t="shared" si="71"/>
        <v>0</v>
      </c>
      <c r="X292" s="71">
        <f t="shared" si="72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8"/>
        <v>#REF!</v>
      </c>
      <c r="U293" s="69">
        <f t="shared" si="69"/>
        <v>0</v>
      </c>
      <c r="V293" s="70">
        <f t="shared" si="70"/>
        <v>0</v>
      </c>
      <c r="W293" s="70">
        <f t="shared" si="71"/>
        <v>0</v>
      </c>
      <c r="X293" s="71">
        <f t="shared" si="72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8"/>
        <v>#REF!</v>
      </c>
      <c r="U294" s="69">
        <f t="shared" si="69"/>
        <v>0</v>
      </c>
      <c r="V294" s="70">
        <f t="shared" si="70"/>
        <v>0</v>
      </c>
      <c r="W294" s="70">
        <f t="shared" si="71"/>
        <v>0</v>
      </c>
      <c r="X294" s="71">
        <f t="shared" si="72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8"/>
        <v>#REF!</v>
      </c>
      <c r="U295" s="69">
        <f t="shared" si="69"/>
        <v>0</v>
      </c>
      <c r="V295" s="70">
        <f t="shared" si="70"/>
        <v>0</v>
      </c>
      <c r="W295" s="70">
        <f t="shared" si="71"/>
        <v>0</v>
      </c>
      <c r="X295" s="71">
        <f t="shared" si="72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8"/>
        <v>#REF!</v>
      </c>
      <c r="U296" s="69">
        <f t="shared" si="69"/>
        <v>0</v>
      </c>
      <c r="V296" s="70">
        <f t="shared" si="70"/>
        <v>0</v>
      </c>
      <c r="W296" s="70">
        <f t="shared" si="71"/>
        <v>0</v>
      </c>
      <c r="X296" s="71">
        <f t="shared" si="72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8"/>
        <v>#REF!</v>
      </c>
      <c r="U297" s="69">
        <f t="shared" si="69"/>
        <v>0</v>
      </c>
      <c r="V297" s="70">
        <f t="shared" si="70"/>
        <v>0</v>
      </c>
      <c r="W297" s="70">
        <f t="shared" si="71"/>
        <v>0</v>
      </c>
      <c r="X297" s="71">
        <f t="shared" si="72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8"/>
        <v>#REF!</v>
      </c>
      <c r="U298" s="69">
        <f t="shared" si="69"/>
        <v>0</v>
      </c>
      <c r="V298" s="70">
        <f t="shared" si="70"/>
        <v>0</v>
      </c>
      <c r="W298" s="70">
        <f t="shared" si="71"/>
        <v>0</v>
      </c>
      <c r="X298" s="71">
        <f t="shared" si="72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8"/>
        <v>#REF!</v>
      </c>
      <c r="U299" s="69">
        <f t="shared" si="69"/>
        <v>0</v>
      </c>
      <c r="V299" s="70">
        <f t="shared" si="70"/>
        <v>0</v>
      </c>
      <c r="W299" s="70">
        <f t="shared" si="71"/>
        <v>0</v>
      </c>
      <c r="X299" s="71">
        <f t="shared" si="72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8"/>
        <v>#REF!</v>
      </c>
      <c r="U300" s="69">
        <f t="shared" si="69"/>
        <v>0</v>
      </c>
      <c r="V300" s="70">
        <f t="shared" si="70"/>
        <v>0</v>
      </c>
      <c r="W300" s="70">
        <f t="shared" si="71"/>
        <v>0</v>
      </c>
      <c r="X300" s="71">
        <f t="shared" si="72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8"/>
        <v>#REF!</v>
      </c>
      <c r="U301" s="69">
        <f t="shared" si="69"/>
        <v>0</v>
      </c>
      <c r="V301" s="70">
        <f t="shared" si="70"/>
        <v>0</v>
      </c>
      <c r="W301" s="70">
        <f t="shared" si="71"/>
        <v>0</v>
      </c>
      <c r="X301" s="71">
        <f t="shared" si="72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8"/>
        <v>#REF!</v>
      </c>
      <c r="U302" s="69">
        <f t="shared" si="69"/>
        <v>0</v>
      </c>
      <c r="V302" s="70">
        <f t="shared" si="70"/>
        <v>0</v>
      </c>
      <c r="W302" s="70">
        <f t="shared" si="71"/>
        <v>0</v>
      </c>
      <c r="X302" s="71">
        <f t="shared" si="72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8"/>
        <v>#REF!</v>
      </c>
      <c r="U303" s="69">
        <f t="shared" si="69"/>
        <v>0</v>
      </c>
      <c r="V303" s="70">
        <f t="shared" si="70"/>
        <v>0</v>
      </c>
      <c r="W303" s="70">
        <f t="shared" si="71"/>
        <v>0</v>
      </c>
      <c r="X303" s="71">
        <f t="shared" si="72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8"/>
        <v>#REF!</v>
      </c>
      <c r="U304" s="69">
        <f t="shared" si="69"/>
        <v>0</v>
      </c>
      <c r="V304" s="70">
        <f t="shared" si="70"/>
        <v>0</v>
      </c>
      <c r="W304" s="70">
        <f t="shared" si="71"/>
        <v>0</v>
      </c>
      <c r="X304" s="71">
        <f t="shared" si="72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8"/>
        <v>#REF!</v>
      </c>
      <c r="U305" s="69">
        <f t="shared" si="69"/>
        <v>0</v>
      </c>
      <c r="V305" s="70">
        <f t="shared" si="70"/>
        <v>0</v>
      </c>
      <c r="W305" s="70">
        <f t="shared" si="71"/>
        <v>0</v>
      </c>
      <c r="X305" s="71">
        <f t="shared" si="72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8"/>
        <v>#REF!</v>
      </c>
      <c r="U306" s="69">
        <f t="shared" si="69"/>
        <v>0</v>
      </c>
      <c r="V306" s="70">
        <f t="shared" si="70"/>
        <v>0</v>
      </c>
      <c r="W306" s="70">
        <f t="shared" si="71"/>
        <v>0</v>
      </c>
      <c r="X306" s="71">
        <f t="shared" si="72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8"/>
        <v>#REF!</v>
      </c>
      <c r="U307" s="69">
        <f t="shared" si="69"/>
        <v>0</v>
      </c>
      <c r="V307" s="70">
        <f t="shared" si="70"/>
        <v>0</v>
      </c>
      <c r="W307" s="70">
        <f t="shared" si="71"/>
        <v>0</v>
      </c>
      <c r="X307" s="71">
        <f t="shared" si="72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8"/>
        <v>#REF!</v>
      </c>
      <c r="U308" s="69">
        <f t="shared" si="69"/>
        <v>0</v>
      </c>
      <c r="V308" s="70">
        <f t="shared" si="70"/>
        <v>0</v>
      </c>
      <c r="W308" s="70">
        <f t="shared" si="71"/>
        <v>0</v>
      </c>
      <c r="X308" s="71">
        <f t="shared" si="72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8"/>
        <v>#REF!</v>
      </c>
      <c r="U309" s="69">
        <f t="shared" si="69"/>
        <v>0</v>
      </c>
      <c r="V309" s="70">
        <f t="shared" si="70"/>
        <v>0</v>
      </c>
      <c r="W309" s="70">
        <f t="shared" si="71"/>
        <v>0</v>
      </c>
      <c r="X309" s="71">
        <f t="shared" si="72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8"/>
        <v>#REF!</v>
      </c>
      <c r="U310" s="69">
        <f t="shared" si="69"/>
        <v>0</v>
      </c>
      <c r="V310" s="70">
        <f t="shared" si="70"/>
        <v>0</v>
      </c>
      <c r="W310" s="70">
        <f t="shared" si="71"/>
        <v>0</v>
      </c>
      <c r="X310" s="71">
        <f t="shared" si="72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8"/>
        <v>#REF!</v>
      </c>
      <c r="U311" s="69">
        <f t="shared" si="69"/>
        <v>0</v>
      </c>
      <c r="V311" s="70">
        <f t="shared" si="70"/>
        <v>0</v>
      </c>
      <c r="W311" s="70">
        <f t="shared" si="71"/>
        <v>0</v>
      </c>
      <c r="X311" s="71">
        <f t="shared" si="72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8"/>
        <v>#REF!</v>
      </c>
      <c r="U312" s="69">
        <f t="shared" si="69"/>
        <v>0</v>
      </c>
      <c r="V312" s="70">
        <f t="shared" si="70"/>
        <v>0</v>
      </c>
      <c r="W312" s="70">
        <f t="shared" si="71"/>
        <v>0</v>
      </c>
      <c r="X312" s="71">
        <f t="shared" si="72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8"/>
        <v>#REF!</v>
      </c>
      <c r="U313" s="69">
        <f t="shared" si="69"/>
        <v>0</v>
      </c>
      <c r="V313" s="70">
        <f t="shared" si="70"/>
        <v>0</v>
      </c>
      <c r="W313" s="70">
        <f t="shared" si="71"/>
        <v>0</v>
      </c>
      <c r="X313" s="71">
        <f t="shared" si="72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8"/>
        <v>#REF!</v>
      </c>
      <c r="U314" s="69">
        <f t="shared" si="69"/>
        <v>0</v>
      </c>
      <c r="V314" s="70">
        <f t="shared" si="70"/>
        <v>0</v>
      </c>
      <c r="W314" s="70">
        <f t="shared" si="71"/>
        <v>0</v>
      </c>
      <c r="X314" s="71">
        <f t="shared" si="72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8"/>
        <v>#REF!</v>
      </c>
      <c r="U315" s="69">
        <f t="shared" si="69"/>
        <v>0</v>
      </c>
      <c r="V315" s="70">
        <f t="shared" si="70"/>
        <v>0</v>
      </c>
      <c r="W315" s="70">
        <f t="shared" si="71"/>
        <v>0</v>
      </c>
      <c r="X315" s="71">
        <f t="shared" si="72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8"/>
        <v>#REF!</v>
      </c>
      <c r="U316" s="69">
        <f t="shared" si="69"/>
        <v>0</v>
      </c>
      <c r="V316" s="70">
        <f t="shared" si="70"/>
        <v>0</v>
      </c>
      <c r="W316" s="70">
        <f t="shared" si="71"/>
        <v>0</v>
      </c>
      <c r="X316" s="71">
        <f t="shared" si="72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8"/>
        <v>#REF!</v>
      </c>
      <c r="U317" s="69">
        <f t="shared" si="69"/>
        <v>0</v>
      </c>
      <c r="V317" s="70">
        <f t="shared" si="70"/>
        <v>0</v>
      </c>
      <c r="W317" s="70">
        <f t="shared" si="71"/>
        <v>0</v>
      </c>
      <c r="X317" s="71">
        <f t="shared" si="72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8"/>
        <v>#REF!</v>
      </c>
      <c r="U318" s="69">
        <f t="shared" si="69"/>
        <v>0</v>
      </c>
      <c r="V318" s="70">
        <f t="shared" si="70"/>
        <v>0</v>
      </c>
      <c r="W318" s="70">
        <f t="shared" si="71"/>
        <v>0</v>
      </c>
      <c r="X318" s="71">
        <f t="shared" si="72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8"/>
        <v>#REF!</v>
      </c>
      <c r="U319" s="69">
        <f t="shared" si="69"/>
        <v>0</v>
      </c>
      <c r="V319" s="70">
        <f t="shared" si="70"/>
        <v>0</v>
      </c>
      <c r="W319" s="70">
        <f t="shared" si="71"/>
        <v>0</v>
      </c>
      <c r="X319" s="71">
        <f t="shared" si="72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8"/>
        <v>#REF!</v>
      </c>
      <c r="U320" s="69">
        <f t="shared" si="69"/>
        <v>0</v>
      </c>
      <c r="V320" s="70">
        <f t="shared" si="70"/>
        <v>0</v>
      </c>
      <c r="W320" s="70">
        <f t="shared" si="71"/>
        <v>0</v>
      </c>
      <c r="X320" s="71">
        <f t="shared" si="72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8"/>
        <v>#REF!</v>
      </c>
      <c r="U321" s="69">
        <f t="shared" si="69"/>
        <v>0</v>
      </c>
      <c r="V321" s="70">
        <f t="shared" si="70"/>
        <v>0</v>
      </c>
      <c r="W321" s="70">
        <f t="shared" si="71"/>
        <v>0</v>
      </c>
      <c r="X321" s="71">
        <f t="shared" si="72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8"/>
        <v>#REF!</v>
      </c>
      <c r="U322" s="69">
        <f t="shared" si="69"/>
        <v>0</v>
      </c>
      <c r="V322" s="70">
        <f t="shared" si="70"/>
        <v>0</v>
      </c>
      <c r="W322" s="70">
        <f t="shared" si="71"/>
        <v>0</v>
      </c>
      <c r="X322" s="71">
        <f t="shared" si="72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8"/>
        <v>#REF!</v>
      </c>
      <c r="U323" s="69">
        <f t="shared" si="69"/>
        <v>0</v>
      </c>
      <c r="V323" s="70">
        <f t="shared" si="70"/>
        <v>0</v>
      </c>
      <c r="W323" s="70">
        <f t="shared" si="71"/>
        <v>0</v>
      </c>
      <c r="X323" s="71">
        <f t="shared" si="72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8"/>
        <v>#REF!</v>
      </c>
      <c r="U324" s="69">
        <f t="shared" si="69"/>
        <v>0</v>
      </c>
      <c r="V324" s="70">
        <f t="shared" si="70"/>
        <v>0</v>
      </c>
      <c r="W324" s="70">
        <f t="shared" si="71"/>
        <v>0</v>
      </c>
      <c r="X324" s="71">
        <f t="shared" si="72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8"/>
        <v>#REF!</v>
      </c>
      <c r="U325" s="69">
        <f t="shared" si="69"/>
        <v>0</v>
      </c>
      <c r="V325" s="70">
        <f t="shared" si="70"/>
        <v>0</v>
      </c>
      <c r="W325" s="70">
        <f t="shared" si="71"/>
        <v>0</v>
      </c>
      <c r="X325" s="71">
        <f t="shared" si="72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8"/>
        <v>#REF!</v>
      </c>
      <c r="U326" s="69">
        <f t="shared" si="69"/>
        <v>0</v>
      </c>
      <c r="V326" s="70">
        <f t="shared" si="70"/>
        <v>0</v>
      </c>
      <c r="W326" s="70">
        <f t="shared" si="71"/>
        <v>0</v>
      </c>
      <c r="X326" s="71">
        <f t="shared" si="72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8"/>
        <v>#REF!</v>
      </c>
      <c r="U327" s="69">
        <f t="shared" si="69"/>
        <v>0</v>
      </c>
      <c r="V327" s="70">
        <f t="shared" si="70"/>
        <v>0</v>
      </c>
      <c r="W327" s="70">
        <f t="shared" si="71"/>
        <v>0</v>
      </c>
      <c r="X327" s="71">
        <f t="shared" si="72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8"/>
        <v>#REF!</v>
      </c>
      <c r="U328" s="69">
        <f t="shared" si="69"/>
        <v>0</v>
      </c>
      <c r="V328" s="70">
        <f t="shared" si="70"/>
        <v>0</v>
      </c>
      <c r="W328" s="70">
        <f t="shared" si="71"/>
        <v>0</v>
      </c>
      <c r="X328" s="71">
        <f t="shared" si="72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8"/>
        <v>#REF!</v>
      </c>
      <c r="U329" s="69">
        <f t="shared" si="69"/>
        <v>0</v>
      </c>
      <c r="V329" s="70">
        <f t="shared" si="70"/>
        <v>0</v>
      </c>
      <c r="W329" s="70">
        <f t="shared" si="71"/>
        <v>0</v>
      </c>
      <c r="X329" s="71">
        <f t="shared" si="72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8"/>
        <v>#REF!</v>
      </c>
      <c r="U330" s="69">
        <f t="shared" si="69"/>
        <v>0</v>
      </c>
      <c r="V330" s="70">
        <f t="shared" si="70"/>
        <v>0</v>
      </c>
      <c r="W330" s="70">
        <f t="shared" si="71"/>
        <v>0</v>
      </c>
      <c r="X330" s="71">
        <f t="shared" si="72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8"/>
        <v>#REF!</v>
      </c>
      <c r="U331" s="69">
        <f t="shared" si="69"/>
        <v>0</v>
      </c>
      <c r="V331" s="70">
        <f t="shared" si="70"/>
        <v>0</v>
      </c>
      <c r="W331" s="70">
        <f t="shared" si="71"/>
        <v>0</v>
      </c>
      <c r="X331" s="71">
        <f t="shared" si="72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8"/>
        <v>#REF!</v>
      </c>
      <c r="U332" s="69">
        <f t="shared" si="69"/>
        <v>0</v>
      </c>
      <c r="V332" s="70">
        <f t="shared" si="70"/>
        <v>0</v>
      </c>
      <c r="W332" s="70">
        <f t="shared" si="71"/>
        <v>0</v>
      </c>
      <c r="X332" s="71">
        <f t="shared" si="72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8"/>
        <v>#REF!</v>
      </c>
      <c r="U333" s="69">
        <f t="shared" si="69"/>
        <v>0</v>
      </c>
      <c r="V333" s="70">
        <f t="shared" si="70"/>
        <v>0</v>
      </c>
      <c r="W333" s="70">
        <f t="shared" si="71"/>
        <v>0</v>
      </c>
      <c r="X333" s="71">
        <f t="shared" si="72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8"/>
        <v>#REF!</v>
      </c>
      <c r="U334" s="69">
        <f t="shared" si="69"/>
        <v>0</v>
      </c>
      <c r="V334" s="70">
        <f t="shared" si="70"/>
        <v>0</v>
      </c>
      <c r="W334" s="70">
        <f t="shared" si="71"/>
        <v>0</v>
      </c>
      <c r="X334" s="71">
        <f t="shared" si="72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8"/>
        <v>#REF!</v>
      </c>
      <c r="U335" s="69">
        <f t="shared" si="69"/>
        <v>0</v>
      </c>
      <c r="V335" s="70">
        <f t="shared" si="70"/>
        <v>0</v>
      </c>
      <c r="W335" s="70">
        <f t="shared" si="71"/>
        <v>0</v>
      </c>
      <c r="X335" s="71">
        <f t="shared" si="72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8"/>
        <v>#REF!</v>
      </c>
      <c r="U336" s="69">
        <f t="shared" si="69"/>
        <v>0</v>
      </c>
      <c r="V336" s="70">
        <f t="shared" si="70"/>
        <v>0</v>
      </c>
      <c r="W336" s="70">
        <f t="shared" si="71"/>
        <v>0</v>
      </c>
      <c r="X336" s="71">
        <f t="shared" si="72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8"/>
        <v>#REF!</v>
      </c>
      <c r="U337" s="69">
        <f t="shared" si="69"/>
        <v>0</v>
      </c>
      <c r="V337" s="70">
        <f t="shared" si="70"/>
        <v>0</v>
      </c>
      <c r="W337" s="70">
        <f t="shared" si="71"/>
        <v>0</v>
      </c>
      <c r="X337" s="71">
        <f t="shared" si="72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8"/>
        <v>#REF!</v>
      </c>
      <c r="U338" s="69">
        <f t="shared" si="69"/>
        <v>0</v>
      </c>
      <c r="V338" s="70">
        <f t="shared" si="70"/>
        <v>0</v>
      </c>
      <c r="W338" s="70">
        <f t="shared" si="71"/>
        <v>0</v>
      </c>
      <c r="X338" s="71">
        <f t="shared" si="72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8"/>
        <v>#REF!</v>
      </c>
      <c r="U339" s="69">
        <f t="shared" si="69"/>
        <v>0</v>
      </c>
      <c r="V339" s="70">
        <f t="shared" si="70"/>
        <v>0</v>
      </c>
      <c r="W339" s="70">
        <f t="shared" si="71"/>
        <v>0</v>
      </c>
      <c r="X339" s="71">
        <f t="shared" si="72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8"/>
        <v>#REF!</v>
      </c>
      <c r="U340" s="69">
        <f t="shared" si="69"/>
        <v>0</v>
      </c>
      <c r="V340" s="70">
        <f t="shared" si="70"/>
        <v>0</v>
      </c>
      <c r="W340" s="70">
        <f t="shared" si="71"/>
        <v>0</v>
      </c>
      <c r="X340" s="71">
        <f t="shared" si="72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si="68"/>
        <v>#REF!</v>
      </c>
      <c r="U341" s="69">
        <f t="shared" si="69"/>
        <v>0</v>
      </c>
      <c r="V341" s="70">
        <f t="shared" si="70"/>
        <v>0</v>
      </c>
      <c r="W341" s="70">
        <f t="shared" si="71"/>
        <v>0</v>
      </c>
      <c r="X341" s="71">
        <f t="shared" si="72"/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ref="T342:T405" si="74">SUM(Q342:S342)</f>
        <v>#REF!</v>
      </c>
      <c r="U342" s="69">
        <f t="shared" ref="U342:U405" si="75">SUM(C342:E342)*$U$3</f>
        <v>0</v>
      </c>
      <c r="V342" s="70">
        <f t="shared" ref="V342:V405" si="76">SUM(F342:H342)*$V$3</f>
        <v>0</v>
      </c>
      <c r="W342" s="70">
        <f t="shared" ref="W342:W405" si="77">SUM(I342:K342)*$W$3</f>
        <v>0</v>
      </c>
      <c r="X342" s="71">
        <f t="shared" ref="X342:X405" si="78">SUM(U342:W342)</f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74"/>
        <v>#REF!</v>
      </c>
      <c r="U343" s="69">
        <f t="shared" si="75"/>
        <v>0</v>
      </c>
      <c r="V343" s="70">
        <f t="shared" si="76"/>
        <v>0</v>
      </c>
      <c r="W343" s="70">
        <f t="shared" si="77"/>
        <v>0</v>
      </c>
      <c r="X343" s="71">
        <f t="shared" si="78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74"/>
        <v>#REF!</v>
      </c>
      <c r="U344" s="69">
        <f t="shared" si="75"/>
        <v>0</v>
      </c>
      <c r="V344" s="70">
        <f t="shared" si="76"/>
        <v>0</v>
      </c>
      <c r="W344" s="70">
        <f t="shared" si="77"/>
        <v>0</v>
      </c>
      <c r="X344" s="71">
        <f t="shared" si="78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74"/>
        <v>#REF!</v>
      </c>
      <c r="U345" s="69">
        <f t="shared" si="75"/>
        <v>0</v>
      </c>
      <c r="V345" s="70">
        <f t="shared" si="76"/>
        <v>0</v>
      </c>
      <c r="W345" s="70">
        <f t="shared" si="77"/>
        <v>0</v>
      </c>
      <c r="X345" s="71">
        <f t="shared" si="78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74"/>
        <v>#REF!</v>
      </c>
      <c r="U346" s="69">
        <f t="shared" si="75"/>
        <v>0</v>
      </c>
      <c r="V346" s="70">
        <f t="shared" si="76"/>
        <v>0</v>
      </c>
      <c r="W346" s="70">
        <f t="shared" si="77"/>
        <v>0</v>
      </c>
      <c r="X346" s="71">
        <f t="shared" si="78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74"/>
        <v>#REF!</v>
      </c>
      <c r="U347" s="69">
        <f t="shared" si="75"/>
        <v>0</v>
      </c>
      <c r="V347" s="70">
        <f t="shared" si="76"/>
        <v>0</v>
      </c>
      <c r="W347" s="70">
        <f t="shared" si="77"/>
        <v>0</v>
      </c>
      <c r="X347" s="71">
        <f t="shared" si="78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74"/>
        <v>#REF!</v>
      </c>
      <c r="U348" s="69">
        <f t="shared" si="75"/>
        <v>0</v>
      </c>
      <c r="V348" s="70">
        <f t="shared" si="76"/>
        <v>0</v>
      </c>
      <c r="W348" s="70">
        <f t="shared" si="77"/>
        <v>0</v>
      </c>
      <c r="X348" s="71">
        <f t="shared" si="78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74"/>
        <v>#REF!</v>
      </c>
      <c r="U349" s="69">
        <f t="shared" si="75"/>
        <v>0</v>
      </c>
      <c r="V349" s="70">
        <f t="shared" si="76"/>
        <v>0</v>
      </c>
      <c r="W349" s="70">
        <f t="shared" si="77"/>
        <v>0</v>
      </c>
      <c r="X349" s="71">
        <f t="shared" si="78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74"/>
        <v>#REF!</v>
      </c>
      <c r="U350" s="69">
        <f t="shared" si="75"/>
        <v>0</v>
      </c>
      <c r="V350" s="70">
        <f t="shared" si="76"/>
        <v>0</v>
      </c>
      <c r="W350" s="70">
        <f t="shared" si="77"/>
        <v>0</v>
      </c>
      <c r="X350" s="71">
        <f t="shared" si="78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74"/>
        <v>#REF!</v>
      </c>
      <c r="U351" s="69">
        <f t="shared" si="75"/>
        <v>0</v>
      </c>
      <c r="V351" s="70">
        <f t="shared" si="76"/>
        <v>0</v>
      </c>
      <c r="W351" s="70">
        <f t="shared" si="77"/>
        <v>0</v>
      </c>
      <c r="X351" s="71">
        <f t="shared" si="78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74"/>
        <v>#REF!</v>
      </c>
      <c r="U352" s="69">
        <f t="shared" si="75"/>
        <v>0</v>
      </c>
      <c r="V352" s="70">
        <f t="shared" si="76"/>
        <v>0</v>
      </c>
      <c r="W352" s="70">
        <f t="shared" si="77"/>
        <v>0</v>
      </c>
      <c r="X352" s="71">
        <f t="shared" si="78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74"/>
        <v>#REF!</v>
      </c>
      <c r="U353" s="69">
        <f t="shared" si="75"/>
        <v>0</v>
      </c>
      <c r="V353" s="70">
        <f t="shared" si="76"/>
        <v>0</v>
      </c>
      <c r="W353" s="70">
        <f t="shared" si="77"/>
        <v>0</v>
      </c>
      <c r="X353" s="71">
        <f t="shared" si="78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74"/>
        <v>#REF!</v>
      </c>
      <c r="U354" s="69">
        <f t="shared" si="75"/>
        <v>0</v>
      </c>
      <c r="V354" s="70">
        <f t="shared" si="76"/>
        <v>0</v>
      </c>
      <c r="W354" s="70">
        <f t="shared" si="77"/>
        <v>0</v>
      </c>
      <c r="X354" s="71">
        <f t="shared" si="78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74"/>
        <v>#REF!</v>
      </c>
      <c r="U355" s="69">
        <f t="shared" si="75"/>
        <v>0</v>
      </c>
      <c r="V355" s="70">
        <f t="shared" si="76"/>
        <v>0</v>
      </c>
      <c r="W355" s="70">
        <f t="shared" si="77"/>
        <v>0</v>
      </c>
      <c r="X355" s="71">
        <f t="shared" si="78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74"/>
        <v>#REF!</v>
      </c>
      <c r="U356" s="69">
        <f t="shared" si="75"/>
        <v>0</v>
      </c>
      <c r="V356" s="70">
        <f t="shared" si="76"/>
        <v>0</v>
      </c>
      <c r="W356" s="70">
        <f t="shared" si="77"/>
        <v>0</v>
      </c>
      <c r="X356" s="71">
        <f t="shared" si="78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74"/>
        <v>#REF!</v>
      </c>
      <c r="U357" s="69">
        <f t="shared" si="75"/>
        <v>0</v>
      </c>
      <c r="V357" s="70">
        <f t="shared" si="76"/>
        <v>0</v>
      </c>
      <c r="W357" s="70">
        <f t="shared" si="77"/>
        <v>0</v>
      </c>
      <c r="X357" s="71">
        <f t="shared" si="78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74"/>
        <v>#REF!</v>
      </c>
      <c r="U358" s="69">
        <f t="shared" si="75"/>
        <v>0</v>
      </c>
      <c r="V358" s="70">
        <f t="shared" si="76"/>
        <v>0</v>
      </c>
      <c r="W358" s="70">
        <f t="shared" si="77"/>
        <v>0</v>
      </c>
      <c r="X358" s="71">
        <f t="shared" si="78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74"/>
        <v>#REF!</v>
      </c>
      <c r="U359" s="69">
        <f t="shared" si="75"/>
        <v>0</v>
      </c>
      <c r="V359" s="70">
        <f t="shared" si="76"/>
        <v>0</v>
      </c>
      <c r="W359" s="70">
        <f t="shared" si="77"/>
        <v>0</v>
      </c>
      <c r="X359" s="71">
        <f t="shared" si="78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74"/>
        <v>#REF!</v>
      </c>
      <c r="U360" s="69">
        <f t="shared" si="75"/>
        <v>0</v>
      </c>
      <c r="V360" s="70">
        <f t="shared" si="76"/>
        <v>0</v>
      </c>
      <c r="W360" s="70">
        <f t="shared" si="77"/>
        <v>0</v>
      </c>
      <c r="X360" s="71">
        <f t="shared" si="78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74"/>
        <v>#REF!</v>
      </c>
      <c r="U361" s="69">
        <f t="shared" si="75"/>
        <v>0</v>
      </c>
      <c r="V361" s="70">
        <f t="shared" si="76"/>
        <v>0</v>
      </c>
      <c r="W361" s="70">
        <f t="shared" si="77"/>
        <v>0</v>
      </c>
      <c r="X361" s="71">
        <f t="shared" si="78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74"/>
        <v>#REF!</v>
      </c>
      <c r="U362" s="69">
        <f t="shared" si="75"/>
        <v>0</v>
      </c>
      <c r="V362" s="70">
        <f t="shared" si="76"/>
        <v>0</v>
      </c>
      <c r="W362" s="70">
        <f t="shared" si="77"/>
        <v>0</v>
      </c>
      <c r="X362" s="71">
        <f t="shared" si="78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74"/>
        <v>#REF!</v>
      </c>
      <c r="U363" s="69">
        <f t="shared" si="75"/>
        <v>0</v>
      </c>
      <c r="V363" s="70">
        <f t="shared" si="76"/>
        <v>0</v>
      </c>
      <c r="W363" s="70">
        <f t="shared" si="77"/>
        <v>0</v>
      </c>
      <c r="X363" s="71">
        <f t="shared" si="78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74"/>
        <v>#REF!</v>
      </c>
      <c r="U364" s="69">
        <f t="shared" si="75"/>
        <v>0</v>
      </c>
      <c r="V364" s="70">
        <f t="shared" si="76"/>
        <v>0</v>
      </c>
      <c r="W364" s="70">
        <f t="shared" si="77"/>
        <v>0</v>
      </c>
      <c r="X364" s="71">
        <f t="shared" si="78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74"/>
        <v>#REF!</v>
      </c>
      <c r="U365" s="69">
        <f t="shared" si="75"/>
        <v>0</v>
      </c>
      <c r="V365" s="70">
        <f t="shared" si="76"/>
        <v>0</v>
      </c>
      <c r="W365" s="70">
        <f t="shared" si="77"/>
        <v>0</v>
      </c>
      <c r="X365" s="71">
        <f t="shared" si="78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74"/>
        <v>#REF!</v>
      </c>
      <c r="U366" s="69">
        <f t="shared" si="75"/>
        <v>0</v>
      </c>
      <c r="V366" s="70">
        <f t="shared" si="76"/>
        <v>0</v>
      </c>
      <c r="W366" s="70">
        <f t="shared" si="77"/>
        <v>0</v>
      </c>
      <c r="X366" s="71">
        <f t="shared" si="78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74"/>
        <v>#REF!</v>
      </c>
      <c r="U367" s="69">
        <f t="shared" si="75"/>
        <v>0</v>
      </c>
      <c r="V367" s="70">
        <f t="shared" si="76"/>
        <v>0</v>
      </c>
      <c r="W367" s="70">
        <f t="shared" si="77"/>
        <v>0</v>
      </c>
      <c r="X367" s="71">
        <f t="shared" si="78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74"/>
        <v>#REF!</v>
      </c>
      <c r="U368" s="69">
        <f t="shared" si="75"/>
        <v>0</v>
      </c>
      <c r="V368" s="70">
        <f t="shared" si="76"/>
        <v>0</v>
      </c>
      <c r="W368" s="70">
        <f t="shared" si="77"/>
        <v>0</v>
      </c>
      <c r="X368" s="71">
        <f t="shared" si="78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74"/>
        <v>#REF!</v>
      </c>
      <c r="U369" s="69">
        <f t="shared" si="75"/>
        <v>0</v>
      </c>
      <c r="V369" s="70">
        <f t="shared" si="76"/>
        <v>0</v>
      </c>
      <c r="W369" s="70">
        <f t="shared" si="77"/>
        <v>0</v>
      </c>
      <c r="X369" s="71">
        <f t="shared" si="78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74"/>
        <v>#REF!</v>
      </c>
      <c r="U370" s="69">
        <f t="shared" si="75"/>
        <v>0</v>
      </c>
      <c r="V370" s="70">
        <f t="shared" si="76"/>
        <v>0</v>
      </c>
      <c r="W370" s="70">
        <f t="shared" si="77"/>
        <v>0</v>
      </c>
      <c r="X370" s="71">
        <f t="shared" si="78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74"/>
        <v>#REF!</v>
      </c>
      <c r="U371" s="69">
        <f t="shared" si="75"/>
        <v>0</v>
      </c>
      <c r="V371" s="70">
        <f t="shared" si="76"/>
        <v>0</v>
      </c>
      <c r="W371" s="70">
        <f t="shared" si="77"/>
        <v>0</v>
      </c>
      <c r="X371" s="71">
        <f t="shared" si="78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74"/>
        <v>#REF!</v>
      </c>
      <c r="U372" s="69">
        <f t="shared" si="75"/>
        <v>0</v>
      </c>
      <c r="V372" s="70">
        <f t="shared" si="76"/>
        <v>0</v>
      </c>
      <c r="W372" s="70">
        <f t="shared" si="77"/>
        <v>0</v>
      </c>
      <c r="X372" s="71">
        <f t="shared" si="78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74"/>
        <v>#REF!</v>
      </c>
      <c r="U373" s="69">
        <f t="shared" si="75"/>
        <v>0</v>
      </c>
      <c r="V373" s="70">
        <f t="shared" si="76"/>
        <v>0</v>
      </c>
      <c r="W373" s="70">
        <f t="shared" si="77"/>
        <v>0</v>
      </c>
      <c r="X373" s="71">
        <f t="shared" si="78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74"/>
        <v>#REF!</v>
      </c>
      <c r="U374" s="69">
        <f t="shared" si="75"/>
        <v>0</v>
      </c>
      <c r="V374" s="70">
        <f t="shared" si="76"/>
        <v>0</v>
      </c>
      <c r="W374" s="70">
        <f t="shared" si="77"/>
        <v>0</v>
      </c>
      <c r="X374" s="71">
        <f t="shared" si="78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74"/>
        <v>#REF!</v>
      </c>
      <c r="U375" s="69">
        <f t="shared" si="75"/>
        <v>0</v>
      </c>
      <c r="V375" s="70">
        <f t="shared" si="76"/>
        <v>0</v>
      </c>
      <c r="W375" s="70">
        <f t="shared" si="77"/>
        <v>0</v>
      </c>
      <c r="X375" s="71">
        <f t="shared" si="78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74"/>
        <v>#REF!</v>
      </c>
      <c r="U376" s="69">
        <f t="shared" si="75"/>
        <v>0</v>
      </c>
      <c r="V376" s="70">
        <f t="shared" si="76"/>
        <v>0</v>
      </c>
      <c r="W376" s="70">
        <f t="shared" si="77"/>
        <v>0</v>
      </c>
      <c r="X376" s="71">
        <f t="shared" si="78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74"/>
        <v>#REF!</v>
      </c>
      <c r="U377" s="69">
        <f t="shared" si="75"/>
        <v>0</v>
      </c>
      <c r="V377" s="70">
        <f t="shared" si="76"/>
        <v>0</v>
      </c>
      <c r="W377" s="70">
        <f t="shared" si="77"/>
        <v>0</v>
      </c>
      <c r="X377" s="71">
        <f t="shared" si="78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74"/>
        <v>#REF!</v>
      </c>
      <c r="U378" s="69">
        <f t="shared" si="75"/>
        <v>0</v>
      </c>
      <c r="V378" s="70">
        <f t="shared" si="76"/>
        <v>0</v>
      </c>
      <c r="W378" s="70">
        <f t="shared" si="77"/>
        <v>0</v>
      </c>
      <c r="X378" s="71">
        <f t="shared" si="78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74"/>
        <v>#REF!</v>
      </c>
      <c r="U379" s="69">
        <f t="shared" si="75"/>
        <v>0</v>
      </c>
      <c r="V379" s="70">
        <f t="shared" si="76"/>
        <v>0</v>
      </c>
      <c r="W379" s="70">
        <f t="shared" si="77"/>
        <v>0</v>
      </c>
      <c r="X379" s="71">
        <f t="shared" si="78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74"/>
        <v>#REF!</v>
      </c>
      <c r="U380" s="69">
        <f t="shared" si="75"/>
        <v>0</v>
      </c>
      <c r="V380" s="70">
        <f t="shared" si="76"/>
        <v>0</v>
      </c>
      <c r="W380" s="70">
        <f t="shared" si="77"/>
        <v>0</v>
      </c>
      <c r="X380" s="71">
        <f t="shared" si="78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74"/>
        <v>#REF!</v>
      </c>
      <c r="U381" s="69">
        <f t="shared" si="75"/>
        <v>0</v>
      </c>
      <c r="V381" s="70">
        <f t="shared" si="76"/>
        <v>0</v>
      </c>
      <c r="W381" s="70">
        <f t="shared" si="77"/>
        <v>0</v>
      </c>
      <c r="X381" s="71">
        <f t="shared" si="78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74"/>
        <v>#REF!</v>
      </c>
      <c r="U382" s="69">
        <f t="shared" si="75"/>
        <v>0</v>
      </c>
      <c r="V382" s="70">
        <f t="shared" si="76"/>
        <v>0</v>
      </c>
      <c r="W382" s="70">
        <f t="shared" si="77"/>
        <v>0</v>
      </c>
      <c r="X382" s="71">
        <f t="shared" si="78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74"/>
        <v>#REF!</v>
      </c>
      <c r="U383" s="69">
        <f t="shared" si="75"/>
        <v>0</v>
      </c>
      <c r="V383" s="70">
        <f t="shared" si="76"/>
        <v>0</v>
      </c>
      <c r="W383" s="70">
        <f t="shared" si="77"/>
        <v>0</v>
      </c>
      <c r="X383" s="71">
        <f t="shared" si="78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74"/>
        <v>#REF!</v>
      </c>
      <c r="U384" s="69">
        <f t="shared" si="75"/>
        <v>0</v>
      </c>
      <c r="V384" s="70">
        <f t="shared" si="76"/>
        <v>0</v>
      </c>
      <c r="W384" s="70">
        <f t="shared" si="77"/>
        <v>0</v>
      </c>
      <c r="X384" s="71">
        <f t="shared" si="78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74"/>
        <v>#REF!</v>
      </c>
      <c r="U385" s="69">
        <f t="shared" si="75"/>
        <v>0</v>
      </c>
      <c r="V385" s="70">
        <f t="shared" si="76"/>
        <v>0</v>
      </c>
      <c r="W385" s="70">
        <f t="shared" si="77"/>
        <v>0</v>
      </c>
      <c r="X385" s="71">
        <f t="shared" si="78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74"/>
        <v>#REF!</v>
      </c>
      <c r="U386" s="69">
        <f t="shared" si="75"/>
        <v>0</v>
      </c>
      <c r="V386" s="70">
        <f t="shared" si="76"/>
        <v>0</v>
      </c>
      <c r="W386" s="70">
        <f t="shared" si="77"/>
        <v>0</v>
      </c>
      <c r="X386" s="71">
        <f t="shared" si="78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74"/>
        <v>#REF!</v>
      </c>
      <c r="U387" s="69">
        <f t="shared" si="75"/>
        <v>0</v>
      </c>
      <c r="V387" s="70">
        <f t="shared" si="76"/>
        <v>0</v>
      </c>
      <c r="W387" s="70">
        <f t="shared" si="77"/>
        <v>0</v>
      </c>
      <c r="X387" s="71">
        <f t="shared" si="78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74"/>
        <v>#REF!</v>
      </c>
      <c r="U388" s="69">
        <f t="shared" si="75"/>
        <v>0</v>
      </c>
      <c r="V388" s="70">
        <f t="shared" si="76"/>
        <v>0</v>
      </c>
      <c r="W388" s="70">
        <f t="shared" si="77"/>
        <v>0</v>
      </c>
      <c r="X388" s="71">
        <f t="shared" si="78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74"/>
        <v>#REF!</v>
      </c>
      <c r="U389" s="69">
        <f t="shared" si="75"/>
        <v>0</v>
      </c>
      <c r="V389" s="70">
        <f t="shared" si="76"/>
        <v>0</v>
      </c>
      <c r="W389" s="70">
        <f t="shared" si="77"/>
        <v>0</v>
      </c>
      <c r="X389" s="71">
        <f t="shared" si="78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74"/>
        <v>#REF!</v>
      </c>
      <c r="U390" s="69">
        <f t="shared" si="75"/>
        <v>0</v>
      </c>
      <c r="V390" s="70">
        <f t="shared" si="76"/>
        <v>0</v>
      </c>
      <c r="W390" s="70">
        <f t="shared" si="77"/>
        <v>0</v>
      </c>
      <c r="X390" s="71">
        <f t="shared" si="78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74"/>
        <v>#REF!</v>
      </c>
      <c r="U391" s="69">
        <f t="shared" si="75"/>
        <v>0</v>
      </c>
      <c r="V391" s="70">
        <f t="shared" si="76"/>
        <v>0</v>
      </c>
      <c r="W391" s="70">
        <f t="shared" si="77"/>
        <v>0</v>
      </c>
      <c r="X391" s="71">
        <f t="shared" si="78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74"/>
        <v>#REF!</v>
      </c>
      <c r="U392" s="69">
        <f t="shared" si="75"/>
        <v>0</v>
      </c>
      <c r="V392" s="70">
        <f t="shared" si="76"/>
        <v>0</v>
      </c>
      <c r="W392" s="70">
        <f t="shared" si="77"/>
        <v>0</v>
      </c>
      <c r="X392" s="71">
        <f t="shared" si="78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74"/>
        <v>#REF!</v>
      </c>
      <c r="U393" s="69">
        <f t="shared" si="75"/>
        <v>0</v>
      </c>
      <c r="V393" s="70">
        <f t="shared" si="76"/>
        <v>0</v>
      </c>
      <c r="W393" s="70">
        <f t="shared" si="77"/>
        <v>0</v>
      </c>
      <c r="X393" s="71">
        <f t="shared" si="78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74"/>
        <v>#REF!</v>
      </c>
      <c r="U394" s="69">
        <f t="shared" si="75"/>
        <v>0</v>
      </c>
      <c r="V394" s="70">
        <f t="shared" si="76"/>
        <v>0</v>
      </c>
      <c r="W394" s="70">
        <f t="shared" si="77"/>
        <v>0</v>
      </c>
      <c r="X394" s="71">
        <f t="shared" si="78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74"/>
        <v>#REF!</v>
      </c>
      <c r="U395" s="69">
        <f t="shared" si="75"/>
        <v>0</v>
      </c>
      <c r="V395" s="70">
        <f t="shared" si="76"/>
        <v>0</v>
      </c>
      <c r="W395" s="70">
        <f t="shared" si="77"/>
        <v>0</v>
      </c>
      <c r="X395" s="71">
        <f t="shared" si="78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74"/>
        <v>#REF!</v>
      </c>
      <c r="U396" s="69">
        <f t="shared" si="75"/>
        <v>0</v>
      </c>
      <c r="V396" s="70">
        <f t="shared" si="76"/>
        <v>0</v>
      </c>
      <c r="W396" s="70">
        <f t="shared" si="77"/>
        <v>0</v>
      </c>
      <c r="X396" s="71">
        <f t="shared" si="78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74"/>
        <v>#REF!</v>
      </c>
      <c r="U397" s="69">
        <f t="shared" si="75"/>
        <v>0</v>
      </c>
      <c r="V397" s="70">
        <f t="shared" si="76"/>
        <v>0</v>
      </c>
      <c r="W397" s="70">
        <f t="shared" si="77"/>
        <v>0</v>
      </c>
      <c r="X397" s="71">
        <f t="shared" si="78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74"/>
        <v>#REF!</v>
      </c>
      <c r="U398" s="69">
        <f t="shared" si="75"/>
        <v>0</v>
      </c>
      <c r="V398" s="70">
        <f t="shared" si="76"/>
        <v>0</v>
      </c>
      <c r="W398" s="70">
        <f t="shared" si="77"/>
        <v>0</v>
      </c>
      <c r="X398" s="71">
        <f t="shared" si="78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74"/>
        <v>#REF!</v>
      </c>
      <c r="U399" s="69">
        <f t="shared" si="75"/>
        <v>0</v>
      </c>
      <c r="V399" s="70">
        <f t="shared" si="76"/>
        <v>0</v>
      </c>
      <c r="W399" s="70">
        <f t="shared" si="77"/>
        <v>0</v>
      </c>
      <c r="X399" s="71">
        <f t="shared" si="78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74"/>
        <v>#REF!</v>
      </c>
      <c r="U400" s="69">
        <f t="shared" si="75"/>
        <v>0</v>
      </c>
      <c r="V400" s="70">
        <f t="shared" si="76"/>
        <v>0</v>
      </c>
      <c r="W400" s="70">
        <f t="shared" si="77"/>
        <v>0</v>
      </c>
      <c r="X400" s="71">
        <f t="shared" si="78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74"/>
        <v>#REF!</v>
      </c>
      <c r="U401" s="69">
        <f t="shared" si="75"/>
        <v>0</v>
      </c>
      <c r="V401" s="70">
        <f t="shared" si="76"/>
        <v>0</v>
      </c>
      <c r="W401" s="70">
        <f t="shared" si="77"/>
        <v>0</v>
      </c>
      <c r="X401" s="71">
        <f t="shared" si="78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74"/>
        <v>#REF!</v>
      </c>
      <c r="U402" s="69">
        <f t="shared" si="75"/>
        <v>0</v>
      </c>
      <c r="V402" s="70">
        <f t="shared" si="76"/>
        <v>0</v>
      </c>
      <c r="W402" s="70">
        <f t="shared" si="77"/>
        <v>0</v>
      </c>
      <c r="X402" s="71">
        <f t="shared" si="78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74"/>
        <v>#REF!</v>
      </c>
      <c r="U403" s="69">
        <f t="shared" si="75"/>
        <v>0</v>
      </c>
      <c r="V403" s="70">
        <f t="shared" si="76"/>
        <v>0</v>
      </c>
      <c r="W403" s="70">
        <f t="shared" si="77"/>
        <v>0</v>
      </c>
      <c r="X403" s="71">
        <f t="shared" si="78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74"/>
        <v>#REF!</v>
      </c>
      <c r="U404" s="69">
        <f t="shared" si="75"/>
        <v>0</v>
      </c>
      <c r="V404" s="70">
        <f t="shared" si="76"/>
        <v>0</v>
      </c>
      <c r="W404" s="70">
        <f t="shared" si="77"/>
        <v>0</v>
      </c>
      <c r="X404" s="71">
        <f t="shared" si="78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si="74"/>
        <v>#REF!</v>
      </c>
      <c r="U405" s="69">
        <f t="shared" si="75"/>
        <v>0</v>
      </c>
      <c r="V405" s="70">
        <f t="shared" si="76"/>
        <v>0</v>
      </c>
      <c r="W405" s="70">
        <f t="shared" si="77"/>
        <v>0</v>
      </c>
      <c r="X405" s="71">
        <f t="shared" si="78"/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ref="T406:T469" si="80">SUM(Q406:S406)</f>
        <v>#REF!</v>
      </c>
      <c r="U406" s="69">
        <f t="shared" ref="U406:U469" si="81">SUM(C406:E406)*$U$3</f>
        <v>0</v>
      </c>
      <c r="V406" s="70">
        <f t="shared" ref="V406:V469" si="82">SUM(F406:H406)*$V$3</f>
        <v>0</v>
      </c>
      <c r="W406" s="70">
        <f t="shared" ref="W406:W469" si="83">SUM(I406:K406)*$W$3</f>
        <v>0</v>
      </c>
      <c r="X406" s="71">
        <f t="shared" ref="X406:X469" si="84">SUM(U406:W406)</f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80"/>
        <v>#REF!</v>
      </c>
      <c r="U407" s="69">
        <f t="shared" si="81"/>
        <v>0</v>
      </c>
      <c r="V407" s="70">
        <f t="shared" si="82"/>
        <v>0</v>
      </c>
      <c r="W407" s="70">
        <f t="shared" si="83"/>
        <v>0</v>
      </c>
      <c r="X407" s="71">
        <f t="shared" si="84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80"/>
        <v>#REF!</v>
      </c>
      <c r="U408" s="69">
        <f t="shared" si="81"/>
        <v>0</v>
      </c>
      <c r="V408" s="70">
        <f t="shared" si="82"/>
        <v>0</v>
      </c>
      <c r="W408" s="70">
        <f t="shared" si="83"/>
        <v>0</v>
      </c>
      <c r="X408" s="71">
        <f t="shared" si="84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80"/>
        <v>#REF!</v>
      </c>
      <c r="U409" s="69">
        <f t="shared" si="81"/>
        <v>0</v>
      </c>
      <c r="V409" s="70">
        <f t="shared" si="82"/>
        <v>0</v>
      </c>
      <c r="W409" s="70">
        <f t="shared" si="83"/>
        <v>0</v>
      </c>
      <c r="X409" s="71">
        <f t="shared" si="84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80"/>
        <v>#REF!</v>
      </c>
      <c r="U410" s="69">
        <f t="shared" si="81"/>
        <v>0</v>
      </c>
      <c r="V410" s="70">
        <f t="shared" si="82"/>
        <v>0</v>
      </c>
      <c r="W410" s="70">
        <f t="shared" si="83"/>
        <v>0</v>
      </c>
      <c r="X410" s="71">
        <f t="shared" si="84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80"/>
        <v>#REF!</v>
      </c>
      <c r="U411" s="69">
        <f t="shared" si="81"/>
        <v>0</v>
      </c>
      <c r="V411" s="70">
        <f t="shared" si="82"/>
        <v>0</v>
      </c>
      <c r="W411" s="70">
        <f t="shared" si="83"/>
        <v>0</v>
      </c>
      <c r="X411" s="71">
        <f t="shared" si="84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80"/>
        <v>#REF!</v>
      </c>
      <c r="U412" s="69">
        <f t="shared" si="81"/>
        <v>0</v>
      </c>
      <c r="V412" s="70">
        <f t="shared" si="82"/>
        <v>0</v>
      </c>
      <c r="W412" s="70">
        <f t="shared" si="83"/>
        <v>0</v>
      </c>
      <c r="X412" s="71">
        <f t="shared" si="84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80"/>
        <v>#REF!</v>
      </c>
      <c r="U413" s="69">
        <f t="shared" si="81"/>
        <v>0</v>
      </c>
      <c r="V413" s="70">
        <f t="shared" si="82"/>
        <v>0</v>
      </c>
      <c r="W413" s="70">
        <f t="shared" si="83"/>
        <v>0</v>
      </c>
      <c r="X413" s="71">
        <f t="shared" si="84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80"/>
        <v>#REF!</v>
      </c>
      <c r="U414" s="69">
        <f t="shared" si="81"/>
        <v>0</v>
      </c>
      <c r="V414" s="70">
        <f t="shared" si="82"/>
        <v>0</v>
      </c>
      <c r="W414" s="70">
        <f t="shared" si="83"/>
        <v>0</v>
      </c>
      <c r="X414" s="71">
        <f t="shared" si="84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80"/>
        <v>#REF!</v>
      </c>
      <c r="U415" s="69">
        <f t="shared" si="81"/>
        <v>0</v>
      </c>
      <c r="V415" s="70">
        <f t="shared" si="82"/>
        <v>0</v>
      </c>
      <c r="W415" s="70">
        <f t="shared" si="83"/>
        <v>0</v>
      </c>
      <c r="X415" s="71">
        <f t="shared" si="84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80"/>
        <v>#REF!</v>
      </c>
      <c r="U416" s="69">
        <f t="shared" si="81"/>
        <v>0</v>
      </c>
      <c r="V416" s="70">
        <f t="shared" si="82"/>
        <v>0</v>
      </c>
      <c r="W416" s="70">
        <f t="shared" si="83"/>
        <v>0</v>
      </c>
      <c r="X416" s="71">
        <f t="shared" si="84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80"/>
        <v>#REF!</v>
      </c>
      <c r="U417" s="69">
        <f t="shared" si="81"/>
        <v>0</v>
      </c>
      <c r="V417" s="70">
        <f t="shared" si="82"/>
        <v>0</v>
      </c>
      <c r="W417" s="70">
        <f t="shared" si="83"/>
        <v>0</v>
      </c>
      <c r="X417" s="71">
        <f t="shared" si="84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80"/>
        <v>#REF!</v>
      </c>
      <c r="U418" s="69">
        <f t="shared" si="81"/>
        <v>0</v>
      </c>
      <c r="V418" s="70">
        <f t="shared" si="82"/>
        <v>0</v>
      </c>
      <c r="W418" s="70">
        <f t="shared" si="83"/>
        <v>0</v>
      </c>
      <c r="X418" s="71">
        <f t="shared" si="84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80"/>
        <v>#REF!</v>
      </c>
      <c r="U419" s="69">
        <f t="shared" si="81"/>
        <v>0</v>
      </c>
      <c r="V419" s="70">
        <f t="shared" si="82"/>
        <v>0</v>
      </c>
      <c r="W419" s="70">
        <f t="shared" si="83"/>
        <v>0</v>
      </c>
      <c r="X419" s="71">
        <f t="shared" si="84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80"/>
        <v>#REF!</v>
      </c>
      <c r="U420" s="69">
        <f t="shared" si="81"/>
        <v>0</v>
      </c>
      <c r="V420" s="70">
        <f t="shared" si="82"/>
        <v>0</v>
      </c>
      <c r="W420" s="70">
        <f t="shared" si="83"/>
        <v>0</v>
      </c>
      <c r="X420" s="71">
        <f t="shared" si="84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80"/>
        <v>#REF!</v>
      </c>
      <c r="U421" s="69">
        <f t="shared" si="81"/>
        <v>0</v>
      </c>
      <c r="V421" s="70">
        <f t="shared" si="82"/>
        <v>0</v>
      </c>
      <c r="W421" s="70">
        <f t="shared" si="83"/>
        <v>0</v>
      </c>
      <c r="X421" s="71">
        <f t="shared" si="84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80"/>
        <v>#REF!</v>
      </c>
      <c r="U422" s="69">
        <f t="shared" si="81"/>
        <v>0</v>
      </c>
      <c r="V422" s="70">
        <f t="shared" si="82"/>
        <v>0</v>
      </c>
      <c r="W422" s="70">
        <f t="shared" si="83"/>
        <v>0</v>
      </c>
      <c r="X422" s="71">
        <f t="shared" si="84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80"/>
        <v>#REF!</v>
      </c>
      <c r="U423" s="69">
        <f t="shared" si="81"/>
        <v>0</v>
      </c>
      <c r="V423" s="70">
        <f t="shared" si="82"/>
        <v>0</v>
      </c>
      <c r="W423" s="70">
        <f t="shared" si="83"/>
        <v>0</v>
      </c>
      <c r="X423" s="71">
        <f t="shared" si="84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80"/>
        <v>#REF!</v>
      </c>
      <c r="U424" s="69">
        <f t="shared" si="81"/>
        <v>0</v>
      </c>
      <c r="V424" s="70">
        <f t="shared" si="82"/>
        <v>0</v>
      </c>
      <c r="W424" s="70">
        <f t="shared" si="83"/>
        <v>0</v>
      </c>
      <c r="X424" s="71">
        <f t="shared" si="84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80"/>
        <v>#REF!</v>
      </c>
      <c r="U425" s="69">
        <f t="shared" si="81"/>
        <v>0</v>
      </c>
      <c r="V425" s="70">
        <f t="shared" si="82"/>
        <v>0</v>
      </c>
      <c r="W425" s="70">
        <f t="shared" si="83"/>
        <v>0</v>
      </c>
      <c r="X425" s="71">
        <f t="shared" si="84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80"/>
        <v>#REF!</v>
      </c>
      <c r="U426" s="69">
        <f t="shared" si="81"/>
        <v>0</v>
      </c>
      <c r="V426" s="70">
        <f t="shared" si="82"/>
        <v>0</v>
      </c>
      <c r="W426" s="70">
        <f t="shared" si="83"/>
        <v>0</v>
      </c>
      <c r="X426" s="71">
        <f t="shared" si="84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80"/>
        <v>#REF!</v>
      </c>
      <c r="U427" s="69">
        <f t="shared" si="81"/>
        <v>0</v>
      </c>
      <c r="V427" s="70">
        <f t="shared" si="82"/>
        <v>0</v>
      </c>
      <c r="W427" s="70">
        <f t="shared" si="83"/>
        <v>0</v>
      </c>
      <c r="X427" s="71">
        <f t="shared" si="84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80"/>
        <v>#REF!</v>
      </c>
      <c r="U428" s="69">
        <f t="shared" si="81"/>
        <v>0</v>
      </c>
      <c r="V428" s="70">
        <f t="shared" si="82"/>
        <v>0</v>
      </c>
      <c r="W428" s="70">
        <f t="shared" si="83"/>
        <v>0</v>
      </c>
      <c r="X428" s="71">
        <f t="shared" si="84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80"/>
        <v>#REF!</v>
      </c>
      <c r="U429" s="69">
        <f t="shared" si="81"/>
        <v>0</v>
      </c>
      <c r="V429" s="70">
        <f t="shared" si="82"/>
        <v>0</v>
      </c>
      <c r="W429" s="70">
        <f t="shared" si="83"/>
        <v>0</v>
      </c>
      <c r="X429" s="71">
        <f t="shared" si="84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80"/>
        <v>#REF!</v>
      </c>
      <c r="U430" s="69">
        <f t="shared" si="81"/>
        <v>0</v>
      </c>
      <c r="V430" s="70">
        <f t="shared" si="82"/>
        <v>0</v>
      </c>
      <c r="W430" s="70">
        <f t="shared" si="83"/>
        <v>0</v>
      </c>
      <c r="X430" s="71">
        <f t="shared" si="84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80"/>
        <v>#REF!</v>
      </c>
      <c r="U431" s="69">
        <f t="shared" si="81"/>
        <v>0</v>
      </c>
      <c r="V431" s="70">
        <f t="shared" si="82"/>
        <v>0</v>
      </c>
      <c r="W431" s="70">
        <f t="shared" si="83"/>
        <v>0</v>
      </c>
      <c r="X431" s="71">
        <f t="shared" si="84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80"/>
        <v>#REF!</v>
      </c>
      <c r="U432" s="69">
        <f t="shared" si="81"/>
        <v>0</v>
      </c>
      <c r="V432" s="70">
        <f t="shared" si="82"/>
        <v>0</v>
      </c>
      <c r="W432" s="70">
        <f t="shared" si="83"/>
        <v>0</v>
      </c>
      <c r="X432" s="71">
        <f t="shared" si="84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80"/>
        <v>#REF!</v>
      </c>
      <c r="U433" s="69">
        <f t="shared" si="81"/>
        <v>0</v>
      </c>
      <c r="V433" s="70">
        <f t="shared" si="82"/>
        <v>0</v>
      </c>
      <c r="W433" s="70">
        <f t="shared" si="83"/>
        <v>0</v>
      </c>
      <c r="X433" s="71">
        <f t="shared" si="84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80"/>
        <v>#REF!</v>
      </c>
      <c r="U434" s="69">
        <f t="shared" si="81"/>
        <v>0</v>
      </c>
      <c r="V434" s="70">
        <f t="shared" si="82"/>
        <v>0</v>
      </c>
      <c r="W434" s="70">
        <f t="shared" si="83"/>
        <v>0</v>
      </c>
      <c r="X434" s="71">
        <f t="shared" si="84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80"/>
        <v>#REF!</v>
      </c>
      <c r="U435" s="69">
        <f t="shared" si="81"/>
        <v>0</v>
      </c>
      <c r="V435" s="70">
        <f t="shared" si="82"/>
        <v>0</v>
      </c>
      <c r="W435" s="70">
        <f t="shared" si="83"/>
        <v>0</v>
      </c>
      <c r="X435" s="71">
        <f t="shared" si="84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80"/>
        <v>#REF!</v>
      </c>
      <c r="U436" s="69">
        <f t="shared" si="81"/>
        <v>0</v>
      </c>
      <c r="V436" s="70">
        <f t="shared" si="82"/>
        <v>0</v>
      </c>
      <c r="W436" s="70">
        <f t="shared" si="83"/>
        <v>0</v>
      </c>
      <c r="X436" s="71">
        <f t="shared" si="84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80"/>
        <v>#REF!</v>
      </c>
      <c r="U437" s="69">
        <f t="shared" si="81"/>
        <v>0</v>
      </c>
      <c r="V437" s="70">
        <f t="shared" si="82"/>
        <v>0</v>
      </c>
      <c r="W437" s="70">
        <f t="shared" si="83"/>
        <v>0</v>
      </c>
      <c r="X437" s="71">
        <f t="shared" si="84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80"/>
        <v>#REF!</v>
      </c>
      <c r="U438" s="69">
        <f t="shared" si="81"/>
        <v>0</v>
      </c>
      <c r="V438" s="70">
        <f t="shared" si="82"/>
        <v>0</v>
      </c>
      <c r="W438" s="70">
        <f t="shared" si="83"/>
        <v>0</v>
      </c>
      <c r="X438" s="71">
        <f t="shared" si="84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80"/>
        <v>#REF!</v>
      </c>
      <c r="U439" s="69">
        <f t="shared" si="81"/>
        <v>0</v>
      </c>
      <c r="V439" s="70">
        <f t="shared" si="82"/>
        <v>0</v>
      </c>
      <c r="W439" s="70">
        <f t="shared" si="83"/>
        <v>0</v>
      </c>
      <c r="X439" s="71">
        <f t="shared" si="84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80"/>
        <v>#REF!</v>
      </c>
      <c r="U440" s="69">
        <f t="shared" si="81"/>
        <v>0</v>
      </c>
      <c r="V440" s="70">
        <f t="shared" si="82"/>
        <v>0</v>
      </c>
      <c r="W440" s="70">
        <f t="shared" si="83"/>
        <v>0</v>
      </c>
      <c r="X440" s="71">
        <f t="shared" si="84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80"/>
        <v>#REF!</v>
      </c>
      <c r="U441" s="69">
        <f t="shared" si="81"/>
        <v>0</v>
      </c>
      <c r="V441" s="70">
        <f t="shared" si="82"/>
        <v>0</v>
      </c>
      <c r="W441" s="70">
        <f t="shared" si="83"/>
        <v>0</v>
      </c>
      <c r="X441" s="71">
        <f t="shared" si="84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80"/>
        <v>#REF!</v>
      </c>
      <c r="U442" s="69">
        <f t="shared" si="81"/>
        <v>0</v>
      </c>
      <c r="V442" s="70">
        <f t="shared" si="82"/>
        <v>0</v>
      </c>
      <c r="W442" s="70">
        <f t="shared" si="83"/>
        <v>0</v>
      </c>
      <c r="X442" s="71">
        <f t="shared" si="84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80"/>
        <v>#REF!</v>
      </c>
      <c r="U443" s="69">
        <f t="shared" si="81"/>
        <v>0</v>
      </c>
      <c r="V443" s="70">
        <f t="shared" si="82"/>
        <v>0</v>
      </c>
      <c r="W443" s="70">
        <f t="shared" si="83"/>
        <v>0</v>
      </c>
      <c r="X443" s="71">
        <f t="shared" si="84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80"/>
        <v>#REF!</v>
      </c>
      <c r="U444" s="69">
        <f t="shared" si="81"/>
        <v>0</v>
      </c>
      <c r="V444" s="70">
        <f t="shared" si="82"/>
        <v>0</v>
      </c>
      <c r="W444" s="70">
        <f t="shared" si="83"/>
        <v>0</v>
      </c>
      <c r="X444" s="71">
        <f t="shared" si="84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80"/>
        <v>#REF!</v>
      </c>
      <c r="U445" s="69">
        <f t="shared" si="81"/>
        <v>0</v>
      </c>
      <c r="V445" s="70">
        <f t="shared" si="82"/>
        <v>0</v>
      </c>
      <c r="W445" s="70">
        <f t="shared" si="83"/>
        <v>0</v>
      </c>
      <c r="X445" s="71">
        <f t="shared" si="84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80"/>
        <v>#REF!</v>
      </c>
      <c r="U446" s="69">
        <f t="shared" si="81"/>
        <v>0</v>
      </c>
      <c r="V446" s="70">
        <f t="shared" si="82"/>
        <v>0</v>
      </c>
      <c r="W446" s="70">
        <f t="shared" si="83"/>
        <v>0</v>
      </c>
      <c r="X446" s="71">
        <f t="shared" si="84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80"/>
        <v>#REF!</v>
      </c>
      <c r="U447" s="69">
        <f t="shared" si="81"/>
        <v>0</v>
      </c>
      <c r="V447" s="70">
        <f t="shared" si="82"/>
        <v>0</v>
      </c>
      <c r="W447" s="70">
        <f t="shared" si="83"/>
        <v>0</v>
      </c>
      <c r="X447" s="71">
        <f t="shared" si="84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80"/>
        <v>#REF!</v>
      </c>
      <c r="U448" s="69">
        <f t="shared" si="81"/>
        <v>0</v>
      </c>
      <c r="V448" s="70">
        <f t="shared" si="82"/>
        <v>0</v>
      </c>
      <c r="W448" s="70">
        <f t="shared" si="83"/>
        <v>0</v>
      </c>
      <c r="X448" s="71">
        <f t="shared" si="84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80"/>
        <v>#REF!</v>
      </c>
      <c r="U449" s="69">
        <f t="shared" si="81"/>
        <v>0</v>
      </c>
      <c r="V449" s="70">
        <f t="shared" si="82"/>
        <v>0</v>
      </c>
      <c r="W449" s="70">
        <f t="shared" si="83"/>
        <v>0</v>
      </c>
      <c r="X449" s="71">
        <f t="shared" si="84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80"/>
        <v>#REF!</v>
      </c>
      <c r="U450" s="69">
        <f t="shared" si="81"/>
        <v>0</v>
      </c>
      <c r="V450" s="70">
        <f t="shared" si="82"/>
        <v>0</v>
      </c>
      <c r="W450" s="70">
        <f t="shared" si="83"/>
        <v>0</v>
      </c>
      <c r="X450" s="71">
        <f t="shared" si="84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80"/>
        <v>#REF!</v>
      </c>
      <c r="U451" s="69">
        <f t="shared" si="81"/>
        <v>0</v>
      </c>
      <c r="V451" s="70">
        <f t="shared" si="82"/>
        <v>0</v>
      </c>
      <c r="W451" s="70">
        <f t="shared" si="83"/>
        <v>0</v>
      </c>
      <c r="X451" s="71">
        <f t="shared" si="84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80"/>
        <v>#REF!</v>
      </c>
      <c r="U452" s="69">
        <f t="shared" si="81"/>
        <v>0</v>
      </c>
      <c r="V452" s="70">
        <f t="shared" si="82"/>
        <v>0</v>
      </c>
      <c r="W452" s="70">
        <f t="shared" si="83"/>
        <v>0</v>
      </c>
      <c r="X452" s="71">
        <f t="shared" si="84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80"/>
        <v>#REF!</v>
      </c>
      <c r="U453" s="69">
        <f t="shared" si="81"/>
        <v>0</v>
      </c>
      <c r="V453" s="70">
        <f t="shared" si="82"/>
        <v>0</v>
      </c>
      <c r="W453" s="70">
        <f t="shared" si="83"/>
        <v>0</v>
      </c>
      <c r="X453" s="71">
        <f t="shared" si="84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80"/>
        <v>#REF!</v>
      </c>
      <c r="U454" s="69">
        <f t="shared" si="81"/>
        <v>0</v>
      </c>
      <c r="V454" s="70">
        <f t="shared" si="82"/>
        <v>0</v>
      </c>
      <c r="W454" s="70">
        <f t="shared" si="83"/>
        <v>0</v>
      </c>
      <c r="X454" s="71">
        <f t="shared" si="84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80"/>
        <v>#REF!</v>
      </c>
      <c r="U455" s="69">
        <f t="shared" si="81"/>
        <v>0</v>
      </c>
      <c r="V455" s="70">
        <f t="shared" si="82"/>
        <v>0</v>
      </c>
      <c r="W455" s="70">
        <f t="shared" si="83"/>
        <v>0</v>
      </c>
      <c r="X455" s="71">
        <f t="shared" si="84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80"/>
        <v>#REF!</v>
      </c>
      <c r="U456" s="69">
        <f t="shared" si="81"/>
        <v>0</v>
      </c>
      <c r="V456" s="70">
        <f t="shared" si="82"/>
        <v>0</v>
      </c>
      <c r="W456" s="70">
        <f t="shared" si="83"/>
        <v>0</v>
      </c>
      <c r="X456" s="71">
        <f t="shared" si="84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80"/>
        <v>#REF!</v>
      </c>
      <c r="U457" s="69">
        <f t="shared" si="81"/>
        <v>0</v>
      </c>
      <c r="V457" s="70">
        <f t="shared" si="82"/>
        <v>0</v>
      </c>
      <c r="W457" s="70">
        <f t="shared" si="83"/>
        <v>0</v>
      </c>
      <c r="X457" s="71">
        <f t="shared" si="84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80"/>
        <v>#REF!</v>
      </c>
      <c r="U458" s="69">
        <f t="shared" si="81"/>
        <v>0</v>
      </c>
      <c r="V458" s="70">
        <f t="shared" si="82"/>
        <v>0</v>
      </c>
      <c r="W458" s="70">
        <f t="shared" si="83"/>
        <v>0</v>
      </c>
      <c r="X458" s="71">
        <f t="shared" si="84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80"/>
        <v>#REF!</v>
      </c>
      <c r="U459" s="69">
        <f t="shared" si="81"/>
        <v>0</v>
      </c>
      <c r="V459" s="70">
        <f t="shared" si="82"/>
        <v>0</v>
      </c>
      <c r="W459" s="70">
        <f t="shared" si="83"/>
        <v>0</v>
      </c>
      <c r="X459" s="71">
        <f t="shared" si="84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80"/>
        <v>#REF!</v>
      </c>
      <c r="U460" s="69">
        <f t="shared" si="81"/>
        <v>0</v>
      </c>
      <c r="V460" s="70">
        <f t="shared" si="82"/>
        <v>0</v>
      </c>
      <c r="W460" s="70">
        <f t="shared" si="83"/>
        <v>0</v>
      </c>
      <c r="X460" s="71">
        <f t="shared" si="84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80"/>
        <v>#REF!</v>
      </c>
      <c r="U461" s="69">
        <f t="shared" si="81"/>
        <v>0</v>
      </c>
      <c r="V461" s="70">
        <f t="shared" si="82"/>
        <v>0</v>
      </c>
      <c r="W461" s="70">
        <f t="shared" si="83"/>
        <v>0</v>
      </c>
      <c r="X461" s="71">
        <f t="shared" si="84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80"/>
        <v>#REF!</v>
      </c>
      <c r="U462" s="69">
        <f t="shared" si="81"/>
        <v>0</v>
      </c>
      <c r="V462" s="70">
        <f t="shared" si="82"/>
        <v>0</v>
      </c>
      <c r="W462" s="70">
        <f t="shared" si="83"/>
        <v>0</v>
      </c>
      <c r="X462" s="71">
        <f t="shared" si="84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80"/>
        <v>#REF!</v>
      </c>
      <c r="U463" s="69">
        <f t="shared" si="81"/>
        <v>0</v>
      </c>
      <c r="V463" s="70">
        <f t="shared" si="82"/>
        <v>0</v>
      </c>
      <c r="W463" s="70">
        <f t="shared" si="83"/>
        <v>0</v>
      </c>
      <c r="X463" s="71">
        <f t="shared" si="84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80"/>
        <v>#REF!</v>
      </c>
      <c r="U464" s="69">
        <f t="shared" si="81"/>
        <v>0</v>
      </c>
      <c r="V464" s="70">
        <f t="shared" si="82"/>
        <v>0</v>
      </c>
      <c r="W464" s="70">
        <f t="shared" si="83"/>
        <v>0</v>
      </c>
      <c r="X464" s="71">
        <f t="shared" si="84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80"/>
        <v>#REF!</v>
      </c>
      <c r="U465" s="69">
        <f t="shared" si="81"/>
        <v>0</v>
      </c>
      <c r="V465" s="70">
        <f t="shared" si="82"/>
        <v>0</v>
      </c>
      <c r="W465" s="70">
        <f t="shared" si="83"/>
        <v>0</v>
      </c>
      <c r="X465" s="71">
        <f t="shared" si="84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80"/>
        <v>#REF!</v>
      </c>
      <c r="U466" s="69">
        <f t="shared" si="81"/>
        <v>0</v>
      </c>
      <c r="V466" s="70">
        <f t="shared" si="82"/>
        <v>0</v>
      </c>
      <c r="W466" s="70">
        <f t="shared" si="83"/>
        <v>0</v>
      </c>
      <c r="X466" s="71">
        <f t="shared" si="84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80"/>
        <v>#REF!</v>
      </c>
      <c r="U467" s="69">
        <f t="shared" si="81"/>
        <v>0</v>
      </c>
      <c r="V467" s="70">
        <f t="shared" si="82"/>
        <v>0</v>
      </c>
      <c r="W467" s="70">
        <f t="shared" si="83"/>
        <v>0</v>
      </c>
      <c r="X467" s="71">
        <f t="shared" si="84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80"/>
        <v>#REF!</v>
      </c>
      <c r="U468" s="69">
        <f t="shared" si="81"/>
        <v>0</v>
      </c>
      <c r="V468" s="70">
        <f t="shared" si="82"/>
        <v>0</v>
      </c>
      <c r="W468" s="70">
        <f t="shared" si="83"/>
        <v>0</v>
      </c>
      <c r="X468" s="71">
        <f t="shared" si="84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si="80"/>
        <v>#REF!</v>
      </c>
      <c r="U469" s="69">
        <f t="shared" si="81"/>
        <v>0</v>
      </c>
      <c r="V469" s="70">
        <f t="shared" si="82"/>
        <v>0</v>
      </c>
      <c r="W469" s="70">
        <f t="shared" si="83"/>
        <v>0</v>
      </c>
      <c r="X469" s="71">
        <f t="shared" si="84"/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ref="T470:T500" si="86">SUM(Q470:S470)</f>
        <v>#REF!</v>
      </c>
      <c r="U470" s="69">
        <f t="shared" ref="U470:U500" si="87">SUM(C470:E470)*$U$3</f>
        <v>0</v>
      </c>
      <c r="V470" s="70">
        <f t="shared" ref="V470:V500" si="88">SUM(F470:H470)*$V$3</f>
        <v>0</v>
      </c>
      <c r="W470" s="70">
        <f t="shared" ref="W470:W500" si="89">SUM(I470:K470)*$W$3</f>
        <v>0</v>
      </c>
      <c r="X470" s="71">
        <f t="shared" ref="X470:X500" si="90">SUM(U470:W470)</f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6"/>
        <v>#REF!</v>
      </c>
      <c r="U471" s="69">
        <f t="shared" si="87"/>
        <v>0</v>
      </c>
      <c r="V471" s="70">
        <f t="shared" si="88"/>
        <v>0</v>
      </c>
      <c r="W471" s="70">
        <f t="shared" si="89"/>
        <v>0</v>
      </c>
      <c r="X471" s="71">
        <f t="shared" si="90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6"/>
        <v>#REF!</v>
      </c>
      <c r="U472" s="69">
        <f t="shared" si="87"/>
        <v>0</v>
      </c>
      <c r="V472" s="70">
        <f t="shared" si="88"/>
        <v>0</v>
      </c>
      <c r="W472" s="70">
        <f t="shared" si="89"/>
        <v>0</v>
      </c>
      <c r="X472" s="71">
        <f t="shared" si="90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6"/>
        <v>#REF!</v>
      </c>
      <c r="U473" s="69">
        <f t="shared" si="87"/>
        <v>0</v>
      </c>
      <c r="V473" s="70">
        <f t="shared" si="88"/>
        <v>0</v>
      </c>
      <c r="W473" s="70">
        <f t="shared" si="89"/>
        <v>0</v>
      </c>
      <c r="X473" s="71">
        <f t="shared" si="90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6"/>
        <v>#REF!</v>
      </c>
      <c r="U474" s="69">
        <f t="shared" si="87"/>
        <v>0</v>
      </c>
      <c r="V474" s="70">
        <f t="shared" si="88"/>
        <v>0</v>
      </c>
      <c r="W474" s="70">
        <f t="shared" si="89"/>
        <v>0</v>
      </c>
      <c r="X474" s="71">
        <f t="shared" si="90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6"/>
        <v>#REF!</v>
      </c>
      <c r="U475" s="69">
        <f t="shared" si="87"/>
        <v>0</v>
      </c>
      <c r="V475" s="70">
        <f t="shared" si="88"/>
        <v>0</v>
      </c>
      <c r="W475" s="70">
        <f t="shared" si="89"/>
        <v>0</v>
      </c>
      <c r="X475" s="71">
        <f t="shared" si="90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6"/>
        <v>#REF!</v>
      </c>
      <c r="U476" s="69">
        <f t="shared" si="87"/>
        <v>0</v>
      </c>
      <c r="V476" s="70">
        <f t="shared" si="88"/>
        <v>0</v>
      </c>
      <c r="W476" s="70">
        <f t="shared" si="89"/>
        <v>0</v>
      </c>
      <c r="X476" s="71">
        <f t="shared" si="90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6"/>
        <v>#REF!</v>
      </c>
      <c r="U477" s="69">
        <f t="shared" si="87"/>
        <v>0</v>
      </c>
      <c r="V477" s="70">
        <f t="shared" si="88"/>
        <v>0</v>
      </c>
      <c r="W477" s="70">
        <f t="shared" si="89"/>
        <v>0</v>
      </c>
      <c r="X477" s="71">
        <f t="shared" si="90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6"/>
        <v>#REF!</v>
      </c>
      <c r="U478" s="69">
        <f t="shared" si="87"/>
        <v>0</v>
      </c>
      <c r="V478" s="70">
        <f t="shared" si="88"/>
        <v>0</v>
      </c>
      <c r="W478" s="70">
        <f t="shared" si="89"/>
        <v>0</v>
      </c>
      <c r="X478" s="71">
        <f t="shared" si="90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6"/>
        <v>#REF!</v>
      </c>
      <c r="U479" s="69">
        <f t="shared" si="87"/>
        <v>0</v>
      </c>
      <c r="V479" s="70">
        <f t="shared" si="88"/>
        <v>0</v>
      </c>
      <c r="W479" s="70">
        <f t="shared" si="89"/>
        <v>0</v>
      </c>
      <c r="X479" s="71">
        <f t="shared" si="90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6"/>
        <v>#REF!</v>
      </c>
      <c r="U480" s="69">
        <f t="shared" si="87"/>
        <v>0</v>
      </c>
      <c r="V480" s="70">
        <f t="shared" si="88"/>
        <v>0</v>
      </c>
      <c r="W480" s="70">
        <f t="shared" si="89"/>
        <v>0</v>
      </c>
      <c r="X480" s="71">
        <f t="shared" si="90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6"/>
        <v>#REF!</v>
      </c>
      <c r="U481" s="69">
        <f t="shared" si="87"/>
        <v>0</v>
      </c>
      <c r="V481" s="70">
        <f t="shared" si="88"/>
        <v>0</v>
      </c>
      <c r="W481" s="70">
        <f t="shared" si="89"/>
        <v>0</v>
      </c>
      <c r="X481" s="71">
        <f t="shared" si="90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6"/>
        <v>#REF!</v>
      </c>
      <c r="U482" s="69">
        <f t="shared" si="87"/>
        <v>0</v>
      </c>
      <c r="V482" s="70">
        <f t="shared" si="88"/>
        <v>0</v>
      </c>
      <c r="W482" s="70">
        <f t="shared" si="89"/>
        <v>0</v>
      </c>
      <c r="X482" s="71">
        <f t="shared" si="90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6"/>
        <v>#REF!</v>
      </c>
      <c r="U483" s="69">
        <f t="shared" si="87"/>
        <v>0</v>
      </c>
      <c r="V483" s="70">
        <f t="shared" si="88"/>
        <v>0</v>
      </c>
      <c r="W483" s="70">
        <f t="shared" si="89"/>
        <v>0</v>
      </c>
      <c r="X483" s="71">
        <f t="shared" si="90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6"/>
        <v>#REF!</v>
      </c>
      <c r="U484" s="69">
        <f t="shared" si="87"/>
        <v>0</v>
      </c>
      <c r="V484" s="70">
        <f t="shared" si="88"/>
        <v>0</v>
      </c>
      <c r="W484" s="70">
        <f t="shared" si="89"/>
        <v>0</v>
      </c>
      <c r="X484" s="71">
        <f t="shared" si="90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6"/>
        <v>#REF!</v>
      </c>
      <c r="U485" s="69">
        <f t="shared" si="87"/>
        <v>0</v>
      </c>
      <c r="V485" s="70">
        <f t="shared" si="88"/>
        <v>0</v>
      </c>
      <c r="W485" s="70">
        <f t="shared" si="89"/>
        <v>0</v>
      </c>
      <c r="X485" s="71">
        <f t="shared" si="90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6"/>
        <v>#REF!</v>
      </c>
      <c r="U486" s="69">
        <f t="shared" si="87"/>
        <v>0</v>
      </c>
      <c r="V486" s="70">
        <f t="shared" si="88"/>
        <v>0</v>
      </c>
      <c r="W486" s="70">
        <f t="shared" si="89"/>
        <v>0</v>
      </c>
      <c r="X486" s="71">
        <f t="shared" si="90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6"/>
        <v>#REF!</v>
      </c>
      <c r="U487" s="69">
        <f t="shared" si="87"/>
        <v>0</v>
      </c>
      <c r="V487" s="70">
        <f t="shared" si="88"/>
        <v>0</v>
      </c>
      <c r="W487" s="70">
        <f t="shared" si="89"/>
        <v>0</v>
      </c>
      <c r="X487" s="71">
        <f t="shared" si="90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6"/>
        <v>#REF!</v>
      </c>
      <c r="U488" s="69">
        <f t="shared" si="87"/>
        <v>0</v>
      </c>
      <c r="V488" s="70">
        <f t="shared" si="88"/>
        <v>0</v>
      </c>
      <c r="W488" s="70">
        <f t="shared" si="89"/>
        <v>0</v>
      </c>
      <c r="X488" s="71">
        <f t="shared" si="90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6"/>
        <v>#REF!</v>
      </c>
      <c r="U489" s="69">
        <f t="shared" si="87"/>
        <v>0</v>
      </c>
      <c r="V489" s="70">
        <f t="shared" si="88"/>
        <v>0</v>
      </c>
      <c r="W489" s="70">
        <f t="shared" si="89"/>
        <v>0</v>
      </c>
      <c r="X489" s="71">
        <f t="shared" si="90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6"/>
        <v>#REF!</v>
      </c>
      <c r="U490" s="69">
        <f t="shared" si="87"/>
        <v>0</v>
      </c>
      <c r="V490" s="70">
        <f t="shared" si="88"/>
        <v>0</v>
      </c>
      <c r="W490" s="70">
        <f t="shared" si="89"/>
        <v>0</v>
      </c>
      <c r="X490" s="71">
        <f t="shared" si="90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6"/>
        <v>#REF!</v>
      </c>
      <c r="U491" s="69">
        <f t="shared" si="87"/>
        <v>0</v>
      </c>
      <c r="V491" s="70">
        <f t="shared" si="88"/>
        <v>0</v>
      </c>
      <c r="W491" s="70">
        <f t="shared" si="89"/>
        <v>0</v>
      </c>
      <c r="X491" s="71">
        <f t="shared" si="90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6"/>
        <v>#REF!</v>
      </c>
      <c r="U492" s="69">
        <f t="shared" si="87"/>
        <v>0</v>
      </c>
      <c r="V492" s="70">
        <f t="shared" si="88"/>
        <v>0</v>
      </c>
      <c r="W492" s="70">
        <f t="shared" si="89"/>
        <v>0</v>
      </c>
      <c r="X492" s="71">
        <f t="shared" si="90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6"/>
        <v>#REF!</v>
      </c>
      <c r="U493" s="69">
        <f t="shared" si="87"/>
        <v>0</v>
      </c>
      <c r="V493" s="70">
        <f t="shared" si="88"/>
        <v>0</v>
      </c>
      <c r="W493" s="70">
        <f t="shared" si="89"/>
        <v>0</v>
      </c>
      <c r="X493" s="71">
        <f t="shared" si="90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6"/>
        <v>#REF!</v>
      </c>
      <c r="U494" s="69">
        <f t="shared" si="87"/>
        <v>0</v>
      </c>
      <c r="V494" s="70">
        <f t="shared" si="88"/>
        <v>0</v>
      </c>
      <c r="W494" s="70">
        <f t="shared" si="89"/>
        <v>0</v>
      </c>
      <c r="X494" s="71">
        <f t="shared" si="90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6"/>
        <v>#REF!</v>
      </c>
      <c r="U495" s="69">
        <f t="shared" si="87"/>
        <v>0</v>
      </c>
      <c r="V495" s="70">
        <f t="shared" si="88"/>
        <v>0</v>
      </c>
      <c r="W495" s="70">
        <f t="shared" si="89"/>
        <v>0</v>
      </c>
      <c r="X495" s="71">
        <f t="shared" si="90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6"/>
        <v>#REF!</v>
      </c>
      <c r="U496" s="69">
        <f t="shared" si="87"/>
        <v>0</v>
      </c>
      <c r="V496" s="70">
        <f t="shared" si="88"/>
        <v>0</v>
      </c>
      <c r="W496" s="70">
        <f t="shared" si="89"/>
        <v>0</v>
      </c>
      <c r="X496" s="71">
        <f t="shared" si="90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6"/>
        <v>#REF!</v>
      </c>
      <c r="U497" s="69">
        <f t="shared" si="87"/>
        <v>0</v>
      </c>
      <c r="V497" s="70">
        <f t="shared" si="88"/>
        <v>0</v>
      </c>
      <c r="W497" s="70">
        <f t="shared" si="89"/>
        <v>0</v>
      </c>
      <c r="X497" s="71">
        <f t="shared" si="90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6"/>
        <v>#REF!</v>
      </c>
      <c r="U498" s="69">
        <f t="shared" si="87"/>
        <v>0</v>
      </c>
      <c r="V498" s="70">
        <f t="shared" si="88"/>
        <v>0</v>
      </c>
      <c r="W498" s="70">
        <f t="shared" si="89"/>
        <v>0</v>
      </c>
      <c r="X498" s="71">
        <f t="shared" si="90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6"/>
        <v>#REF!</v>
      </c>
      <c r="U499" s="69">
        <f t="shared" si="87"/>
        <v>0</v>
      </c>
      <c r="V499" s="70">
        <f t="shared" si="88"/>
        <v>0</v>
      </c>
      <c r="W499" s="70">
        <f t="shared" si="89"/>
        <v>0</v>
      </c>
      <c r="X499" s="71">
        <f t="shared" si="90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6"/>
        <v>#REF!</v>
      </c>
      <c r="U500" s="72">
        <f t="shared" si="87"/>
        <v>0</v>
      </c>
      <c r="V500" s="73">
        <f t="shared" si="88"/>
        <v>0</v>
      </c>
      <c r="W500" s="73">
        <f t="shared" si="89"/>
        <v>0</v>
      </c>
      <c r="X500" s="74">
        <f t="shared" si="90"/>
        <v>0</v>
      </c>
    </row>
  </sheetData>
  <mergeCells count="23">
    <mergeCell ref="A2:E2"/>
    <mergeCell ref="AF4:AH4"/>
    <mergeCell ref="AC4:AC5"/>
    <mergeCell ref="AD4:AD5"/>
    <mergeCell ref="AJ4:AL4"/>
    <mergeCell ref="Y3:Y5"/>
    <mergeCell ref="Z4:AB4"/>
    <mergeCell ref="Z3:AD3"/>
    <mergeCell ref="Q19:T19"/>
    <mergeCell ref="U19:X19"/>
    <mergeCell ref="L3:N3"/>
    <mergeCell ref="L4:N4"/>
    <mergeCell ref="U4:X4"/>
    <mergeCell ref="Q4:T4"/>
    <mergeCell ref="I19:K19"/>
    <mergeCell ref="A3:A5"/>
    <mergeCell ref="O3:P3"/>
    <mergeCell ref="A16:B16"/>
    <mergeCell ref="A19:A20"/>
    <mergeCell ref="B19:B20"/>
    <mergeCell ref="C19:E19"/>
    <mergeCell ref="F19:H19"/>
    <mergeCell ref="L19:N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0"/>
  <sheetViews>
    <sheetView tabSelected="1" workbookViewId="0">
      <selection activeCell="F17" sqref="F17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285">
        <v>46205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>
        <v>70</v>
      </c>
      <c r="D6" s="29"/>
      <c r="E6" s="35"/>
      <c r="F6" s="33">
        <v>40</v>
      </c>
      <c r="G6" s="29">
        <v>40</v>
      </c>
      <c r="H6" s="57"/>
      <c r="I6" s="33">
        <v>60</v>
      </c>
      <c r="J6" s="29">
        <v>80</v>
      </c>
      <c r="K6" s="35">
        <v>60</v>
      </c>
      <c r="L6" s="36">
        <f t="shared" ref="L6:L16" si="0">SUM(C6:K6)/40</f>
        <v>8.75</v>
      </c>
      <c r="M6" s="86">
        <f t="shared" ref="M6:M15" si="1">SUMPRODUCT($C$4:$K$4,$C6:$K6)</f>
        <v>21471.1</v>
      </c>
      <c r="N6" s="57">
        <f t="shared" ref="N6:N15" si="2">SUMPRODUCT($C$3:$K$3,$C6:$K6)/1000</f>
        <v>33.799999999999997</v>
      </c>
      <c r="O6" s="42">
        <f t="shared" ref="O6:O12" si="3">SUM(F6:H6)/20</f>
        <v>4</v>
      </c>
      <c r="P6" s="41">
        <f t="shared" ref="P6:P12" si="4">SUM(I6:K6)/20</f>
        <v>10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2.4500000000000002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2.4500000000000002</v>
      </c>
      <c r="Y6" s="65"/>
      <c r="Z6" s="107">
        <v>40</v>
      </c>
      <c r="AA6" s="34">
        <v>8</v>
      </c>
      <c r="AB6" s="105">
        <f t="shared" ref="AB6:AB16" si="10">AA6/Z6</f>
        <v>0.2</v>
      </c>
      <c r="AC6" s="29">
        <f t="shared" ref="AC6:AC15" si="11">M6/AA6</f>
        <v>2683.8874999999998</v>
      </c>
      <c r="AD6" s="35"/>
      <c r="AF6" s="96">
        <f t="shared" ref="AF6:AF16" si="12">SUM(C6:E6)/40</f>
        <v>1.75</v>
      </c>
      <c r="AG6" s="94">
        <f t="shared" ref="AG6:AG16" si="13">SUM(F6:H6)/40</f>
        <v>2</v>
      </c>
      <c r="AH6" s="97">
        <f t="shared" ref="AH6:AH16" si="14">SUM(E6:G6)/40</f>
        <v>2</v>
      </c>
      <c r="AJ6" s="154">
        <f t="shared" ref="AJ6:AJ15" si="15">AF6/SUM(AF6:AH6)</f>
        <v>0.30434782608695654</v>
      </c>
      <c r="AK6" s="154">
        <f t="shared" ref="AK6:AK16" si="16">AG6/SUM(AF6:AH6)</f>
        <v>0.34782608695652173</v>
      </c>
      <c r="AL6" s="154">
        <f t="shared" ref="AL6:AL16" si="17">AH6/SUM(AF6:AH6)</f>
        <v>0.34782608695652173</v>
      </c>
    </row>
    <row r="7" spans="1:38" x14ac:dyDescent="0.3">
      <c r="A7" s="30">
        <v>2</v>
      </c>
      <c r="B7" s="111" t="s">
        <v>91</v>
      </c>
      <c r="C7" s="107">
        <v>54</v>
      </c>
      <c r="D7" s="29"/>
      <c r="E7" s="35"/>
      <c r="F7" s="33">
        <v>6</v>
      </c>
      <c r="G7" s="29">
        <v>72</v>
      </c>
      <c r="H7" s="57">
        <v>0</v>
      </c>
      <c r="I7" s="33">
        <v>54</v>
      </c>
      <c r="J7" s="29">
        <v>90</v>
      </c>
      <c r="K7" s="35">
        <v>109</v>
      </c>
      <c r="L7" s="36">
        <f t="shared" si="0"/>
        <v>9.625</v>
      </c>
      <c r="M7" s="86">
        <f t="shared" si="1"/>
        <v>24588.415000000001</v>
      </c>
      <c r="N7" s="57">
        <f t="shared" si="2"/>
        <v>39.06</v>
      </c>
      <c r="O7" s="42">
        <f t="shared" si="3"/>
        <v>3.9</v>
      </c>
      <c r="P7" s="41">
        <f t="shared" si="4"/>
        <v>12.65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1.8900000000000001</v>
      </c>
      <c r="V7" s="70">
        <f t="shared" si="7"/>
        <v>0</v>
      </c>
      <c r="W7" s="70">
        <f t="shared" si="8"/>
        <v>0</v>
      </c>
      <c r="X7" s="71">
        <f t="shared" si="9"/>
        <v>1.8900000000000001</v>
      </c>
      <c r="Y7" s="65"/>
      <c r="Z7" s="107">
        <v>40</v>
      </c>
      <c r="AA7" s="34">
        <v>7</v>
      </c>
      <c r="AB7" s="105">
        <f>AA7/Z7</f>
        <v>0.17499999999999999</v>
      </c>
      <c r="AC7" s="29">
        <f>M7/AA7</f>
        <v>3512.6307142857145</v>
      </c>
      <c r="AD7" s="35"/>
      <c r="AF7" s="96">
        <f t="shared" si="12"/>
        <v>1.35</v>
      </c>
      <c r="AG7" s="94">
        <f t="shared" si="13"/>
        <v>1.95</v>
      </c>
      <c r="AH7" s="97">
        <f t="shared" si="14"/>
        <v>1.95</v>
      </c>
      <c r="AJ7" s="154">
        <f t="shared" si="15"/>
        <v>0.25714285714285717</v>
      </c>
      <c r="AK7" s="154">
        <f t="shared" si="16"/>
        <v>0.37142857142857144</v>
      </c>
      <c r="AL7" s="154">
        <f t="shared" si="17"/>
        <v>0.37142857142857144</v>
      </c>
    </row>
    <row r="8" spans="1:38" x14ac:dyDescent="0.3">
      <c r="A8" s="30">
        <v>3</v>
      </c>
      <c r="B8" s="111" t="s">
        <v>92</v>
      </c>
      <c r="C8" s="107">
        <v>128</v>
      </c>
      <c r="D8" s="29"/>
      <c r="E8" s="35"/>
      <c r="F8" s="33">
        <v>44</v>
      </c>
      <c r="G8" s="29">
        <v>34</v>
      </c>
      <c r="H8" s="57">
        <v>0</v>
      </c>
      <c r="I8" s="33">
        <v>55</v>
      </c>
      <c r="J8" s="29">
        <v>45</v>
      </c>
      <c r="K8" s="35">
        <v>56</v>
      </c>
      <c r="L8" s="36">
        <f t="shared" si="0"/>
        <v>9.0500000000000007</v>
      </c>
      <c r="M8" s="86">
        <f t="shared" si="1"/>
        <v>20445.355</v>
      </c>
      <c r="N8" s="57">
        <f t="shared" si="2"/>
        <v>31.86</v>
      </c>
      <c r="O8" s="42">
        <f t="shared" si="3"/>
        <v>3.9</v>
      </c>
      <c r="P8" s="41">
        <f t="shared" si="4"/>
        <v>7.8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4.4800000000000004</v>
      </c>
      <c r="V8" s="70">
        <f t="shared" si="7"/>
        <v>0</v>
      </c>
      <c r="W8" s="70">
        <f t="shared" si="8"/>
        <v>0</v>
      </c>
      <c r="X8" s="71">
        <f t="shared" si="9"/>
        <v>4.4800000000000004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3.2</v>
      </c>
      <c r="AG8" s="94">
        <f t="shared" si="13"/>
        <v>1.95</v>
      </c>
      <c r="AH8" s="97">
        <f t="shared" si="14"/>
        <v>1.95</v>
      </c>
      <c r="AJ8" s="154">
        <f t="shared" si="15"/>
        <v>0.45070422535211269</v>
      </c>
      <c r="AK8" s="154">
        <f t="shared" si="16"/>
        <v>0.27464788732394363</v>
      </c>
      <c r="AL8" s="154">
        <f t="shared" si="17"/>
        <v>0.27464788732394363</v>
      </c>
    </row>
    <row r="9" spans="1:38" x14ac:dyDescent="0.3">
      <c r="A9" s="30">
        <v>4</v>
      </c>
      <c r="B9" s="111" t="s">
        <v>93</v>
      </c>
      <c r="C9" s="107">
        <v>52</v>
      </c>
      <c r="D9" s="29"/>
      <c r="E9" s="35"/>
      <c r="F9" s="33">
        <v>72</v>
      </c>
      <c r="G9" s="29">
        <v>63</v>
      </c>
      <c r="H9" s="57">
        <v>0</v>
      </c>
      <c r="I9" s="33">
        <v>61</v>
      </c>
      <c r="J9" s="29">
        <v>61</v>
      </c>
      <c r="K9" s="35">
        <v>142</v>
      </c>
      <c r="L9" s="36">
        <f t="shared" si="0"/>
        <v>11.275</v>
      </c>
      <c r="M9" s="86">
        <f t="shared" si="1"/>
        <v>28299.357499999998</v>
      </c>
      <c r="N9" s="57">
        <f t="shared" si="2"/>
        <v>44.25</v>
      </c>
      <c r="O9" s="42">
        <f t="shared" si="3"/>
        <v>6.75</v>
      </c>
      <c r="P9" s="41">
        <f t="shared" si="4"/>
        <v>13.2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1.8200000000000003</v>
      </c>
      <c r="V9" s="70">
        <f t="shared" si="7"/>
        <v>0</v>
      </c>
      <c r="W9" s="70">
        <f t="shared" si="8"/>
        <v>0</v>
      </c>
      <c r="X9" s="71">
        <f t="shared" si="9"/>
        <v>1.8200000000000003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1.3</v>
      </c>
      <c r="AG9" s="94">
        <f t="shared" si="13"/>
        <v>3.375</v>
      </c>
      <c r="AH9" s="97">
        <f t="shared" si="14"/>
        <v>3.375</v>
      </c>
      <c r="AJ9" s="154">
        <f t="shared" si="15"/>
        <v>0.16149068322981366</v>
      </c>
      <c r="AK9" s="154">
        <f t="shared" si="16"/>
        <v>0.41925465838509313</v>
      </c>
      <c r="AL9" s="154">
        <f t="shared" si="17"/>
        <v>0.41925465838509313</v>
      </c>
    </row>
    <row r="10" spans="1:38" x14ac:dyDescent="0.3">
      <c r="A10" s="30">
        <v>5</v>
      </c>
      <c r="B10" s="111" t="s">
        <v>99</v>
      </c>
      <c r="C10" s="107">
        <v>276</v>
      </c>
      <c r="D10" s="29"/>
      <c r="E10" s="35"/>
      <c r="F10" s="33">
        <v>39</v>
      </c>
      <c r="G10" s="29">
        <v>40</v>
      </c>
      <c r="H10" s="57">
        <v>0</v>
      </c>
      <c r="I10" s="33">
        <v>80</v>
      </c>
      <c r="J10" s="29">
        <v>40</v>
      </c>
      <c r="K10" s="35">
        <v>40</v>
      </c>
      <c r="L10" s="36">
        <f t="shared" ref="L10" si="18">SUM(C10:K10)/40</f>
        <v>12.875</v>
      </c>
      <c r="M10" s="86">
        <f t="shared" si="1"/>
        <v>26594.4175</v>
      </c>
      <c r="N10" s="57">
        <f t="shared" si="2"/>
        <v>41.29</v>
      </c>
      <c r="O10" s="42">
        <f t="shared" ref="O10" si="19">SUM(F10:H10)/20</f>
        <v>3.95</v>
      </c>
      <c r="P10" s="41">
        <f t="shared" ref="P10" si="20">SUM(I10:K10)/20</f>
        <v>8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9.66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9.66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>
        <f t="shared" si="12"/>
        <v>6.9</v>
      </c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>
        <v>160</v>
      </c>
      <c r="G11" s="29">
        <v>120</v>
      </c>
      <c r="H11" s="57"/>
      <c r="I11" s="33">
        <v>440</v>
      </c>
      <c r="J11" s="29">
        <v>440</v>
      </c>
      <c r="K11" s="35">
        <v>520</v>
      </c>
      <c r="L11" s="36">
        <f t="shared" si="0"/>
        <v>42</v>
      </c>
      <c r="M11" s="86">
        <f t="shared" si="1"/>
        <v>116385.5</v>
      </c>
      <c r="N11" s="57">
        <f t="shared" si="2"/>
        <v>187.6</v>
      </c>
      <c r="O11" s="42">
        <f t="shared" si="3"/>
        <v>14</v>
      </c>
      <c r="P11" s="41">
        <f t="shared" si="4"/>
        <v>70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7</v>
      </c>
      <c r="AH11" s="97">
        <f t="shared" si="14"/>
        <v>7</v>
      </c>
      <c r="AJ11" s="154">
        <f t="shared" si="15"/>
        <v>0</v>
      </c>
      <c r="AK11" s="154">
        <f t="shared" si="16"/>
        <v>0.5</v>
      </c>
      <c r="AL11" s="154">
        <f t="shared" si="17"/>
        <v>0.5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580</v>
      </c>
      <c r="D16" s="51">
        <f t="shared" si="34"/>
        <v>0</v>
      </c>
      <c r="E16" s="53">
        <f t="shared" si="34"/>
        <v>0</v>
      </c>
      <c r="F16" s="113">
        <f t="shared" si="34"/>
        <v>361</v>
      </c>
      <c r="G16" s="51">
        <f t="shared" si="34"/>
        <v>369</v>
      </c>
      <c r="H16" s="53">
        <f t="shared" si="34"/>
        <v>0</v>
      </c>
      <c r="I16" s="113">
        <f t="shared" si="34"/>
        <v>750</v>
      </c>
      <c r="J16" s="51">
        <f t="shared" si="34"/>
        <v>756</v>
      </c>
      <c r="K16" s="53">
        <f t="shared" si="34"/>
        <v>927</v>
      </c>
      <c r="L16" s="50">
        <f t="shared" si="0"/>
        <v>93.575000000000003</v>
      </c>
      <c r="M16" s="88">
        <f t="shared" ref="M16:AA16" si="35">SUM(M6:M15)</f>
        <v>237784.14499999999</v>
      </c>
      <c r="N16" s="53">
        <f t="shared" si="35"/>
        <v>377.86</v>
      </c>
      <c r="O16" s="113">
        <f t="shared" si="35"/>
        <v>36.5</v>
      </c>
      <c r="P16" s="52">
        <f t="shared" si="35"/>
        <v>121.65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20.3</v>
      </c>
      <c r="V16" s="67">
        <f t="shared" si="35"/>
        <v>0</v>
      </c>
      <c r="W16" s="67">
        <f t="shared" si="35"/>
        <v>0</v>
      </c>
      <c r="X16" s="68">
        <f t="shared" si="35"/>
        <v>20.3</v>
      </c>
      <c r="Y16" s="32">
        <f t="shared" si="35"/>
        <v>0</v>
      </c>
      <c r="Z16" s="37">
        <f t="shared" si="35"/>
        <v>80</v>
      </c>
      <c r="AA16" s="38">
        <f t="shared" si="35"/>
        <v>15</v>
      </c>
      <c r="AB16" s="108">
        <f t="shared" si="10"/>
        <v>0.1875</v>
      </c>
      <c r="AC16" s="108">
        <f t="shared" ref="AC16" si="36">M16/AA16</f>
        <v>15852.276333333333</v>
      </c>
      <c r="AD16" s="43">
        <f>SUM(AD6:AD15)</f>
        <v>0</v>
      </c>
      <c r="AF16" s="102">
        <f t="shared" si="12"/>
        <v>14.5</v>
      </c>
      <c r="AG16" s="103">
        <f t="shared" si="13"/>
        <v>18.25</v>
      </c>
      <c r="AH16" s="104">
        <f t="shared" si="14"/>
        <v>18.25</v>
      </c>
      <c r="AJ16" s="155">
        <f t="shared" ref="AJ16" si="37">AF16/SUM(AF16:AH16)</f>
        <v>0.28431372549019607</v>
      </c>
      <c r="AK16" s="155">
        <f t="shared" si="16"/>
        <v>0.35784313725490197</v>
      </c>
      <c r="AL16" s="155">
        <f t="shared" si="17"/>
        <v>0.35784313725490197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285">
        <v>46176</v>
      </c>
      <c r="B2" s="285"/>
      <c r="C2" s="285"/>
      <c r="D2" s="285"/>
      <c r="E2" s="285"/>
      <c r="U2" s="81"/>
    </row>
    <row r="3" spans="1:38" ht="13.5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3.5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3.5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45</v>
      </c>
      <c r="AA6" s="34">
        <v>9</v>
      </c>
      <c r="AB6" s="105">
        <f t="shared" ref="AB6:AB16" si="10">AA6/Z6</f>
        <v>0.2</v>
      </c>
      <c r="AC6" s="29">
        <f t="shared" ref="AC6:AC15" si="11">M6/AA6</f>
        <v>0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45</v>
      </c>
      <c r="AA16" s="38">
        <f t="shared" si="35"/>
        <v>9</v>
      </c>
      <c r="AB16" s="108">
        <f t="shared" si="10"/>
        <v>0.2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3.5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46177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>
        <v>40</v>
      </c>
      <c r="AA9" s="34">
        <v>7</v>
      </c>
      <c r="AB9" s="105">
        <f t="shared" si="10"/>
        <v>0.17499999999999999</v>
      </c>
      <c r="AC9" s="29">
        <f t="shared" si="11"/>
        <v>0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>
        <v>40</v>
      </c>
      <c r="AA10" s="34">
        <v>7</v>
      </c>
      <c r="AB10" s="105">
        <f t="shared" ref="AB10" si="26">AA10/Z10</f>
        <v>0.17499999999999999</v>
      </c>
      <c r="AC10" s="29">
        <f t="shared" ref="AC10" si="27">M10/AA10</f>
        <v>0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80</v>
      </c>
      <c r="AA16" s="38">
        <f t="shared" si="35"/>
        <v>14</v>
      </c>
      <c r="AB16" s="108">
        <f t="shared" si="10"/>
        <v>0.17499999999999999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46178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>
        <v>40</v>
      </c>
      <c r="AA8" s="34">
        <v>8</v>
      </c>
      <c r="AB8" s="105">
        <f t="shared" si="10"/>
        <v>0.2</v>
      </c>
      <c r="AC8" s="29">
        <f t="shared" si="11"/>
        <v>0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40</v>
      </c>
      <c r="AA16" s="38">
        <f t="shared" si="35"/>
        <v>8</v>
      </c>
      <c r="AB16" s="108">
        <f t="shared" si="10"/>
        <v>0.2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46179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12</v>
      </c>
      <c r="AB6" s="105">
        <f t="shared" ref="AB6:AB16" si="10">AA6/Z6</f>
        <v>0.3</v>
      </c>
      <c r="AC6" s="29">
        <f t="shared" ref="AC6:AC15" si="11">M6/AA6</f>
        <v>0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40</v>
      </c>
      <c r="AA16" s="38">
        <f t="shared" si="35"/>
        <v>12</v>
      </c>
      <c r="AB16" s="108">
        <f t="shared" si="10"/>
        <v>0.3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46180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217" t="s">
        <v>59</v>
      </c>
      <c r="C5" s="92" t="s">
        <v>88</v>
      </c>
      <c r="D5" s="93" t="s">
        <v>45</v>
      </c>
      <c r="E5" s="101" t="s">
        <v>87</v>
      </c>
      <c r="F5" s="119" t="s">
        <v>87</v>
      </c>
      <c r="G5" s="93" t="s">
        <v>45</v>
      </c>
      <c r="H5" s="101" t="s">
        <v>88</v>
      </c>
      <c r="I5" s="119" t="s">
        <v>87</v>
      </c>
      <c r="J5" s="93" t="s">
        <v>45</v>
      </c>
      <c r="K5" s="101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ht="14.5" x14ac:dyDescent="0.3">
      <c r="A6" s="32">
        <v>1</v>
      </c>
      <c r="B6" s="232" t="s">
        <v>90</v>
      </c>
      <c r="C6" s="233"/>
      <c r="D6" s="233"/>
      <c r="E6" s="233"/>
      <c r="F6" s="233"/>
      <c r="G6" s="233"/>
      <c r="H6" s="233"/>
      <c r="I6" s="233"/>
      <c r="J6" s="233"/>
      <c r="K6" s="233"/>
      <c r="L6" s="115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ht="14.5" x14ac:dyDescent="0.3">
      <c r="A7" s="32">
        <v>2</v>
      </c>
      <c r="B7" s="232" t="s">
        <v>91</v>
      </c>
      <c r="C7" s="233"/>
      <c r="D7" s="233"/>
      <c r="E7" s="233"/>
      <c r="F7" s="233"/>
      <c r="G7" s="233"/>
      <c r="H7" s="233"/>
      <c r="I7" s="233"/>
      <c r="J7" s="233"/>
      <c r="K7" s="233"/>
      <c r="L7" s="115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ht="14.5" x14ac:dyDescent="0.3">
      <c r="A8" s="32">
        <v>3</v>
      </c>
      <c r="B8" s="232" t="s">
        <v>92</v>
      </c>
      <c r="C8" s="233"/>
      <c r="D8" s="233"/>
      <c r="E8" s="233"/>
      <c r="F8" s="233"/>
      <c r="G8" s="233"/>
      <c r="H8" s="233"/>
      <c r="I8" s="233"/>
      <c r="J8" s="233"/>
      <c r="K8" s="233"/>
      <c r="L8" s="115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2">
        <v>4</v>
      </c>
      <c r="B9" s="232" t="s">
        <v>93</v>
      </c>
      <c r="C9" s="29"/>
      <c r="D9" s="29"/>
      <c r="E9" s="29"/>
      <c r="F9" s="29"/>
      <c r="G9" s="29"/>
      <c r="H9" s="34"/>
      <c r="I9" s="29"/>
      <c r="J9" s="29"/>
      <c r="K9" s="29"/>
      <c r="L9" s="115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2">
        <v>5</v>
      </c>
      <c r="B10" s="232" t="s">
        <v>99</v>
      </c>
      <c r="C10" s="29"/>
      <c r="D10" s="29"/>
      <c r="E10" s="29"/>
      <c r="F10" s="29"/>
      <c r="G10" s="29"/>
      <c r="H10" s="34"/>
      <c r="I10" s="29"/>
      <c r="J10" s="29"/>
      <c r="K10" s="29"/>
      <c r="L10" s="115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2">
        <v>6</v>
      </c>
      <c r="B11" s="232" t="s">
        <v>94</v>
      </c>
      <c r="C11" s="29"/>
      <c r="D11" s="29"/>
      <c r="E11" s="29"/>
      <c r="F11" s="29"/>
      <c r="G11" s="29"/>
      <c r="H11" s="34"/>
      <c r="I11" s="29"/>
      <c r="J11" s="29"/>
      <c r="K11" s="29"/>
      <c r="L11" s="115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2">
        <v>7</v>
      </c>
      <c r="B12" s="232" t="s">
        <v>95</v>
      </c>
      <c r="C12" s="29"/>
      <c r="D12" s="29"/>
      <c r="E12" s="29"/>
      <c r="F12" s="29"/>
      <c r="G12" s="29"/>
      <c r="H12" s="34"/>
      <c r="I12" s="29"/>
      <c r="J12" s="29"/>
      <c r="K12" s="29"/>
      <c r="L12" s="115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2">
        <v>8</v>
      </c>
      <c r="B13" s="232" t="s">
        <v>98</v>
      </c>
      <c r="C13" s="29"/>
      <c r="D13" s="29"/>
      <c r="E13" s="29"/>
      <c r="F13" s="29"/>
      <c r="G13" s="29"/>
      <c r="H13" s="34"/>
      <c r="I13" s="29"/>
      <c r="J13" s="29"/>
      <c r="K13" s="29"/>
      <c r="L13" s="115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2">
        <v>9</v>
      </c>
      <c r="B14" s="232" t="s">
        <v>97</v>
      </c>
      <c r="C14" s="29"/>
      <c r="D14" s="29"/>
      <c r="E14" s="29"/>
      <c r="F14" s="29"/>
      <c r="G14" s="29"/>
      <c r="H14" s="34"/>
      <c r="I14" s="29"/>
      <c r="J14" s="29"/>
      <c r="K14" s="29"/>
      <c r="L14" s="115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2">
        <v>10</v>
      </c>
      <c r="B15" s="232" t="s">
        <v>103</v>
      </c>
      <c r="C15" s="29"/>
      <c r="D15" s="29"/>
      <c r="E15" s="29"/>
      <c r="F15" s="29"/>
      <c r="G15" s="29"/>
      <c r="H15" s="34"/>
      <c r="I15" s="29"/>
      <c r="J15" s="29"/>
      <c r="K15" s="29"/>
      <c r="L15" s="115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25"/>
      <c r="C16" s="228">
        <f t="shared" ref="C16:K16" si="34">SUM(C6:C15)</f>
        <v>0</v>
      </c>
      <c r="D16" s="229">
        <f t="shared" si="34"/>
        <v>0</v>
      </c>
      <c r="E16" s="230">
        <f t="shared" si="34"/>
        <v>0</v>
      </c>
      <c r="F16" s="231">
        <f t="shared" si="34"/>
        <v>0</v>
      </c>
      <c r="G16" s="229">
        <f t="shared" si="34"/>
        <v>0</v>
      </c>
      <c r="H16" s="230">
        <f t="shared" si="34"/>
        <v>0</v>
      </c>
      <c r="I16" s="231">
        <f t="shared" si="34"/>
        <v>0</v>
      </c>
      <c r="J16" s="229">
        <f t="shared" si="34"/>
        <v>0</v>
      </c>
      <c r="K16" s="230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46181</v>
      </c>
      <c r="B2" s="285"/>
      <c r="C2" s="285"/>
      <c r="D2" s="285"/>
      <c r="E2" s="285"/>
      <c r="U2" s="81"/>
    </row>
    <row r="3" spans="1:38" ht="13.5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3.5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3.5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>
        <v>40</v>
      </c>
      <c r="AA6" s="34">
        <v>11</v>
      </c>
      <c r="AB6" s="105">
        <f t="shared" ref="AB6:AB16" si="10">AA6/Z6</f>
        <v>0.27500000000000002</v>
      </c>
      <c r="AC6" s="29">
        <f t="shared" ref="AC6:AC15" si="11">M6/AA6</f>
        <v>0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>
        <v>40</v>
      </c>
      <c r="AA7" s="34">
        <v>11</v>
      </c>
      <c r="AB7" s="105">
        <f t="shared" si="10"/>
        <v>0.27500000000000002</v>
      </c>
      <c r="AC7" s="29">
        <f t="shared" si="11"/>
        <v>0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80</v>
      </c>
      <c r="AA16" s="38">
        <f t="shared" si="35"/>
        <v>22</v>
      </c>
      <c r="AB16" s="108">
        <f t="shared" si="10"/>
        <v>0.27500000000000002</v>
      </c>
      <c r="AC16" s="108">
        <f t="shared" ref="AC16" si="36">M16/AA16</f>
        <v>0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/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46182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46184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46188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227"/>
      <c r="D6" s="227"/>
      <c r="E6" s="227"/>
      <c r="F6" s="227"/>
      <c r="G6" s="227"/>
      <c r="H6" s="227"/>
      <c r="I6" s="227"/>
      <c r="J6" s="227"/>
      <c r="K6" s="227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227"/>
      <c r="D7" s="227"/>
      <c r="E7" s="227"/>
      <c r="F7" s="227"/>
      <c r="G7" s="227"/>
      <c r="H7" s="227"/>
      <c r="I7" s="227"/>
      <c r="J7" s="227"/>
      <c r="K7" s="227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227"/>
      <c r="D8" s="227"/>
      <c r="E8" s="227"/>
      <c r="F8" s="227"/>
      <c r="G8" s="227"/>
      <c r="H8" s="227"/>
      <c r="I8" s="227"/>
      <c r="J8" s="227"/>
      <c r="K8" s="227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227"/>
      <c r="D9" s="227"/>
      <c r="E9" s="227"/>
      <c r="F9" s="227"/>
      <c r="G9" s="227"/>
      <c r="H9" s="227"/>
      <c r="I9" s="227"/>
      <c r="J9" s="227"/>
      <c r="K9" s="227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227"/>
      <c r="D10" s="227"/>
      <c r="E10" s="227"/>
      <c r="F10" s="227"/>
      <c r="G10" s="227"/>
      <c r="H10" s="227"/>
      <c r="I10" s="227"/>
      <c r="J10" s="227"/>
      <c r="K10" s="227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227"/>
      <c r="D11" s="227"/>
      <c r="E11" s="227"/>
      <c r="F11" s="227"/>
      <c r="G11" s="227"/>
      <c r="H11" s="227"/>
      <c r="I11" s="227"/>
      <c r="J11" s="227"/>
      <c r="K11" s="227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227"/>
      <c r="D12" s="227"/>
      <c r="E12" s="227"/>
      <c r="F12" s="227"/>
      <c r="G12" s="227"/>
      <c r="H12" s="227"/>
      <c r="I12" s="227"/>
      <c r="J12" s="227"/>
      <c r="K12" s="227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227"/>
      <c r="D13" s="227"/>
      <c r="E13" s="227"/>
      <c r="F13" s="227"/>
      <c r="G13" s="227"/>
      <c r="H13" s="227"/>
      <c r="I13" s="227"/>
      <c r="J13" s="227"/>
      <c r="K13" s="227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227"/>
      <c r="D14" s="227"/>
      <c r="E14" s="227"/>
      <c r="F14" s="227"/>
      <c r="G14" s="227"/>
      <c r="H14" s="227"/>
      <c r="I14" s="227"/>
      <c r="J14" s="227"/>
      <c r="K14" s="227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227"/>
      <c r="D15" s="227"/>
      <c r="E15" s="227"/>
      <c r="F15" s="227"/>
      <c r="G15" s="227"/>
      <c r="H15" s="227"/>
      <c r="I15" s="227"/>
      <c r="J15" s="227"/>
      <c r="K15" s="227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219"/>
      <c r="G12" s="220"/>
      <c r="H12" s="221"/>
      <c r="I12" s="219"/>
      <c r="J12" s="220"/>
      <c r="K12" s="222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46190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46191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46192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46193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46195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46196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46200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 t="s">
        <v>101</v>
      </c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46203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0"/>
  <sheetViews>
    <sheetView workbookViewId="0">
      <selection activeCell="A6" sqref="A6:A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285">
        <v>46166</v>
      </c>
      <c r="B2" s="285"/>
      <c r="C2" s="285"/>
      <c r="D2" s="285"/>
      <c r="E2" s="285"/>
      <c r="U2" s="81"/>
    </row>
    <row r="3" spans="1:38" ht="14.5" customHeight="1" thickBot="1" x14ac:dyDescent="0.35">
      <c r="A3" s="263" t="s">
        <v>49</v>
      </c>
      <c r="B3" s="54" t="s">
        <v>15</v>
      </c>
      <c r="C3" s="117">
        <v>60</v>
      </c>
      <c r="D3" s="118">
        <v>60</v>
      </c>
      <c r="E3" s="101">
        <v>60</v>
      </c>
      <c r="F3" s="119">
        <v>70</v>
      </c>
      <c r="G3" s="93">
        <v>70</v>
      </c>
      <c r="H3" s="101">
        <v>70</v>
      </c>
      <c r="I3" s="119">
        <v>120</v>
      </c>
      <c r="J3" s="93">
        <v>120</v>
      </c>
      <c r="K3" s="101">
        <v>120</v>
      </c>
      <c r="L3" s="318"/>
      <c r="M3" s="319"/>
      <c r="N3" s="320"/>
      <c r="O3" s="311" t="s">
        <v>47</v>
      </c>
      <c r="P3" s="312"/>
      <c r="Q3" s="75">
        <v>0.05</v>
      </c>
      <c r="R3" s="76">
        <v>0.08</v>
      </c>
      <c r="S3" s="76">
        <v>0.08</v>
      </c>
      <c r="T3" s="77"/>
      <c r="U3" s="216">
        <v>3.5000000000000003E-2</v>
      </c>
      <c r="V3" s="80"/>
      <c r="W3" s="80"/>
      <c r="X3" s="77"/>
      <c r="Y3" s="288" t="s">
        <v>64</v>
      </c>
      <c r="Z3" s="276" t="s">
        <v>58</v>
      </c>
      <c r="AA3" s="277"/>
      <c r="AB3" s="277"/>
      <c r="AC3" s="277"/>
      <c r="AD3" s="278"/>
    </row>
    <row r="4" spans="1:38" ht="14.5" customHeight="1" thickBot="1" x14ac:dyDescent="0.35">
      <c r="A4" s="286"/>
      <c r="B4" s="109" t="s">
        <v>51</v>
      </c>
      <c r="C4" s="120">
        <v>39.230000000000004</v>
      </c>
      <c r="D4" s="106">
        <v>39.230000000000004</v>
      </c>
      <c r="E4" s="121">
        <v>39.230000000000004</v>
      </c>
      <c r="F4" s="64">
        <v>52.462499999999999</v>
      </c>
      <c r="G4" s="59">
        <v>52.462499999999999</v>
      </c>
      <c r="H4" s="95">
        <v>52.462499999999999</v>
      </c>
      <c r="I4" s="64">
        <v>72.64</v>
      </c>
      <c r="J4" s="59">
        <v>72.64</v>
      </c>
      <c r="K4" s="95">
        <v>72.64</v>
      </c>
      <c r="L4" s="321" t="s">
        <v>48</v>
      </c>
      <c r="M4" s="322"/>
      <c r="N4" s="323"/>
      <c r="O4" s="44"/>
      <c r="P4" s="56"/>
      <c r="Q4" s="279" t="s">
        <v>61</v>
      </c>
      <c r="R4" s="280"/>
      <c r="S4" s="280"/>
      <c r="T4" s="281"/>
      <c r="U4" s="282" t="s">
        <v>60</v>
      </c>
      <c r="V4" s="283"/>
      <c r="W4" s="283"/>
      <c r="X4" s="284"/>
      <c r="Y4" s="289"/>
      <c r="Z4" s="276" t="s">
        <v>53</v>
      </c>
      <c r="AA4" s="277"/>
      <c r="AB4" s="277"/>
      <c r="AC4" s="306" t="s">
        <v>56</v>
      </c>
      <c r="AD4" s="308" t="s">
        <v>57</v>
      </c>
      <c r="AF4" s="273" t="s">
        <v>62</v>
      </c>
      <c r="AG4" s="274"/>
      <c r="AH4" s="275"/>
      <c r="AJ4" s="273" t="s">
        <v>63</v>
      </c>
      <c r="AK4" s="274"/>
      <c r="AL4" s="275"/>
    </row>
    <row r="5" spans="1:38" ht="15" customHeight="1" thickBot="1" x14ac:dyDescent="0.35">
      <c r="A5" s="287"/>
      <c r="B5" s="110" t="s">
        <v>59</v>
      </c>
      <c r="C5" s="78" t="s">
        <v>88</v>
      </c>
      <c r="D5" s="59" t="s">
        <v>45</v>
      </c>
      <c r="E5" s="95" t="s">
        <v>87</v>
      </c>
      <c r="F5" s="64" t="s">
        <v>87</v>
      </c>
      <c r="G5" s="59" t="s">
        <v>45</v>
      </c>
      <c r="H5" s="95" t="s">
        <v>88</v>
      </c>
      <c r="I5" s="64" t="s">
        <v>87</v>
      </c>
      <c r="J5" s="59" t="s">
        <v>45</v>
      </c>
      <c r="K5" s="95" t="s">
        <v>88</v>
      </c>
      <c r="L5" s="78" t="s">
        <v>16</v>
      </c>
      <c r="M5" s="60" t="s">
        <v>20</v>
      </c>
      <c r="N5" s="62" t="s">
        <v>50</v>
      </c>
      <c r="O5" s="64">
        <v>70</v>
      </c>
      <c r="P5" s="63">
        <v>120</v>
      </c>
      <c r="Q5" s="78">
        <v>60</v>
      </c>
      <c r="R5" s="59">
        <v>70</v>
      </c>
      <c r="S5" s="59">
        <v>120</v>
      </c>
      <c r="T5" s="79" t="s">
        <v>48</v>
      </c>
      <c r="U5" s="78">
        <v>60</v>
      </c>
      <c r="V5" s="59">
        <v>70</v>
      </c>
      <c r="W5" s="59">
        <v>120</v>
      </c>
      <c r="X5" s="79" t="s">
        <v>48</v>
      </c>
      <c r="Y5" s="290"/>
      <c r="Z5" s="50" t="s">
        <v>52</v>
      </c>
      <c r="AA5" s="61" t="s">
        <v>54</v>
      </c>
      <c r="AB5" s="51" t="s">
        <v>55</v>
      </c>
      <c r="AC5" s="307"/>
      <c r="AD5" s="309"/>
      <c r="AF5" s="78">
        <v>60</v>
      </c>
      <c r="AG5" s="59">
        <v>70</v>
      </c>
      <c r="AH5" s="95">
        <v>120</v>
      </c>
      <c r="AJ5" s="92">
        <v>60</v>
      </c>
      <c r="AK5" s="93">
        <v>70</v>
      </c>
      <c r="AL5" s="101">
        <v>120</v>
      </c>
    </row>
    <row r="6" spans="1:38" x14ac:dyDescent="0.3">
      <c r="A6" s="30">
        <v>1</v>
      </c>
      <c r="B6" s="111" t="s">
        <v>90</v>
      </c>
      <c r="C6" s="107"/>
      <c r="D6" s="29"/>
      <c r="E6" s="35"/>
      <c r="F6" s="33"/>
      <c r="G6" s="29"/>
      <c r="H6" s="57"/>
      <c r="I6" s="33"/>
      <c r="J6" s="29"/>
      <c r="K6" s="35"/>
      <c r="L6" s="36">
        <f t="shared" ref="L6:L16" si="0">SUM(C6:K6)/40</f>
        <v>0</v>
      </c>
      <c r="M6" s="86">
        <f t="shared" ref="M6:M15" si="1">SUMPRODUCT($C$4:$K$4,$C6:$K6)</f>
        <v>0</v>
      </c>
      <c r="N6" s="57">
        <f t="shared" ref="N6:N15" si="2">SUMPRODUCT($C$3:$K$3,$C6:$K6)/1000</f>
        <v>0</v>
      </c>
      <c r="O6" s="42">
        <f t="shared" ref="O6:O12" si="3">SUM(F6:H6)/20</f>
        <v>0</v>
      </c>
      <c r="P6" s="41">
        <f t="shared" ref="P6:P12" si="4">SUM(I6:K6)/20</f>
        <v>0</v>
      </c>
      <c r="Q6" s="123" t="e">
        <f>SUMPRODUCT($C$4:$E$4,#REF!)*$Q$3</f>
        <v>#REF!</v>
      </c>
      <c r="R6" s="124" t="e">
        <f>SUMPRODUCT($F$4:$H$4,#REF!)*$R$3</f>
        <v>#REF!</v>
      </c>
      <c r="S6" s="124" t="e">
        <f>SUMPRODUCT($I$4:$K$4,#REF!)*$S$3</f>
        <v>#REF!</v>
      </c>
      <c r="T6" s="84" t="e">
        <f t="shared" ref="T6:T13" si="5">SUM(Q6:S6)</f>
        <v>#REF!</v>
      </c>
      <c r="U6" s="69">
        <f t="shared" ref="U6:U13" si="6">SUM(C6:E6)*$U$3</f>
        <v>0</v>
      </c>
      <c r="V6" s="70">
        <f t="shared" ref="V6:V13" si="7">SUM(F6:H6)*$V$3</f>
        <v>0</v>
      </c>
      <c r="W6" s="70">
        <f t="shared" ref="W6:W13" si="8">SUM(I6:K6)*$W$3</f>
        <v>0</v>
      </c>
      <c r="X6" s="71">
        <f t="shared" ref="X6:X13" si="9">SUM(U6:W6)</f>
        <v>0</v>
      </c>
      <c r="Y6" s="65"/>
      <c r="Z6" s="107"/>
      <c r="AA6" s="34"/>
      <c r="AB6" s="105" t="e">
        <f t="shared" ref="AB6:AB16" si="10">AA6/Z6</f>
        <v>#DIV/0!</v>
      </c>
      <c r="AC6" s="29" t="e">
        <f t="shared" ref="AC6:AC15" si="11">M6/AA6</f>
        <v>#DIV/0!</v>
      </c>
      <c r="AD6" s="35"/>
      <c r="AF6" s="96">
        <f t="shared" ref="AF6:AF16" si="12">SUM(C6:E6)/40</f>
        <v>0</v>
      </c>
      <c r="AG6" s="94">
        <f t="shared" ref="AG6:AG16" si="13">SUM(F6:H6)/40</f>
        <v>0</v>
      </c>
      <c r="AH6" s="97">
        <f t="shared" ref="AH6:AH16" si="14">SUM(E6:G6)/40</f>
        <v>0</v>
      </c>
      <c r="AJ6" s="154" t="e">
        <f t="shared" ref="AJ6:AJ15" si="15">AF6/SUM(AF6:AH6)</f>
        <v>#DIV/0!</v>
      </c>
      <c r="AK6" s="154" t="e">
        <f t="shared" ref="AK6:AK16" si="16">AG6/SUM(AF6:AH6)</f>
        <v>#DIV/0!</v>
      </c>
      <c r="AL6" s="154" t="e">
        <f t="shared" ref="AL6:AL16" si="17">AH6/SUM(AF6:AH6)</f>
        <v>#DIV/0!</v>
      </c>
    </row>
    <row r="7" spans="1:38" x14ac:dyDescent="0.3">
      <c r="A7" s="30">
        <v>2</v>
      </c>
      <c r="B7" s="111" t="s">
        <v>91</v>
      </c>
      <c r="C7" s="107"/>
      <c r="D7" s="29"/>
      <c r="E7" s="35"/>
      <c r="F7" s="33"/>
      <c r="G7" s="29"/>
      <c r="H7" s="57"/>
      <c r="I7" s="33"/>
      <c r="J7" s="29"/>
      <c r="K7" s="35"/>
      <c r="L7" s="36">
        <f t="shared" si="0"/>
        <v>0</v>
      </c>
      <c r="M7" s="86">
        <f t="shared" si="1"/>
        <v>0</v>
      </c>
      <c r="N7" s="57">
        <f t="shared" si="2"/>
        <v>0</v>
      </c>
      <c r="O7" s="42">
        <f t="shared" si="3"/>
        <v>0</v>
      </c>
      <c r="P7" s="41">
        <f t="shared" si="4"/>
        <v>0</v>
      </c>
      <c r="Q7" s="123" t="e">
        <f>SUMPRODUCT($C$4:$E$4,#REF!)*$Q$3</f>
        <v>#REF!</v>
      </c>
      <c r="R7" s="124" t="e">
        <f>SUMPRODUCT($F$4:$H$4,#REF!)*$R$3</f>
        <v>#REF!</v>
      </c>
      <c r="S7" s="124" t="e">
        <f>SUMPRODUCT($I$4:$K$4,#REF!)*$S$3</f>
        <v>#REF!</v>
      </c>
      <c r="T7" s="84" t="e">
        <f t="shared" si="5"/>
        <v>#REF!</v>
      </c>
      <c r="U7" s="69">
        <f t="shared" si="6"/>
        <v>0</v>
      </c>
      <c r="V7" s="70">
        <f t="shared" si="7"/>
        <v>0</v>
      </c>
      <c r="W7" s="70">
        <f t="shared" si="8"/>
        <v>0</v>
      </c>
      <c r="X7" s="71">
        <f t="shared" si="9"/>
        <v>0</v>
      </c>
      <c r="Y7" s="65"/>
      <c r="Z7" s="107"/>
      <c r="AA7" s="34"/>
      <c r="AB7" s="105" t="e">
        <f t="shared" si="10"/>
        <v>#DIV/0!</v>
      </c>
      <c r="AC7" s="29" t="e">
        <f t="shared" si="11"/>
        <v>#DIV/0!</v>
      </c>
      <c r="AD7" s="35"/>
      <c r="AF7" s="96">
        <f t="shared" si="12"/>
        <v>0</v>
      </c>
      <c r="AG7" s="94">
        <f t="shared" si="13"/>
        <v>0</v>
      </c>
      <c r="AH7" s="97">
        <f t="shared" si="14"/>
        <v>0</v>
      </c>
      <c r="AJ7" s="154" t="e">
        <f t="shared" si="15"/>
        <v>#DIV/0!</v>
      </c>
      <c r="AK7" s="154" t="e">
        <f t="shared" si="16"/>
        <v>#DIV/0!</v>
      </c>
      <c r="AL7" s="154" t="e">
        <f t="shared" si="17"/>
        <v>#DIV/0!</v>
      </c>
    </row>
    <row r="8" spans="1:38" x14ac:dyDescent="0.3">
      <c r="A8" s="30">
        <v>3</v>
      </c>
      <c r="B8" s="111" t="s">
        <v>92</v>
      </c>
      <c r="C8" s="107"/>
      <c r="D8" s="29"/>
      <c r="E8" s="35"/>
      <c r="F8" s="33"/>
      <c r="G8" s="29"/>
      <c r="H8" s="57"/>
      <c r="I8" s="33"/>
      <c r="J8" s="29"/>
      <c r="K8" s="35"/>
      <c r="L8" s="36">
        <f t="shared" si="0"/>
        <v>0</v>
      </c>
      <c r="M8" s="86">
        <f t="shared" si="1"/>
        <v>0</v>
      </c>
      <c r="N8" s="57">
        <f t="shared" si="2"/>
        <v>0</v>
      </c>
      <c r="O8" s="42">
        <f t="shared" si="3"/>
        <v>0</v>
      </c>
      <c r="P8" s="41">
        <f t="shared" si="4"/>
        <v>0</v>
      </c>
      <c r="Q8" s="123" t="e">
        <f>SUMPRODUCT($C$4:$E$4,#REF!)*$Q$3</f>
        <v>#REF!</v>
      </c>
      <c r="R8" s="124" t="e">
        <f>SUMPRODUCT($F$4:$H$4,#REF!)*$R$3</f>
        <v>#REF!</v>
      </c>
      <c r="S8" s="124" t="e">
        <f>SUMPRODUCT($I$4:$K$4,#REF!)*$S$3</f>
        <v>#REF!</v>
      </c>
      <c r="T8" s="84" t="e">
        <f t="shared" si="5"/>
        <v>#REF!</v>
      </c>
      <c r="U8" s="69">
        <f t="shared" si="6"/>
        <v>0</v>
      </c>
      <c r="V8" s="70">
        <f t="shared" si="7"/>
        <v>0</v>
      </c>
      <c r="W8" s="70">
        <f t="shared" si="8"/>
        <v>0</v>
      </c>
      <c r="X8" s="71">
        <f t="shared" si="9"/>
        <v>0</v>
      </c>
      <c r="Y8" s="65"/>
      <c r="Z8" s="107"/>
      <c r="AA8" s="34"/>
      <c r="AB8" s="105" t="e">
        <f t="shared" si="10"/>
        <v>#DIV/0!</v>
      </c>
      <c r="AC8" s="29" t="e">
        <f t="shared" si="11"/>
        <v>#DIV/0!</v>
      </c>
      <c r="AD8" s="35"/>
      <c r="AF8" s="96">
        <f t="shared" si="12"/>
        <v>0</v>
      </c>
      <c r="AG8" s="94">
        <f t="shared" si="13"/>
        <v>0</v>
      </c>
      <c r="AH8" s="97">
        <f t="shared" si="14"/>
        <v>0</v>
      </c>
      <c r="AJ8" s="154" t="e">
        <f t="shared" si="15"/>
        <v>#DIV/0!</v>
      </c>
      <c r="AK8" s="154" t="e">
        <f t="shared" si="16"/>
        <v>#DIV/0!</v>
      </c>
      <c r="AL8" s="154" t="e">
        <f t="shared" si="17"/>
        <v>#DIV/0!</v>
      </c>
    </row>
    <row r="9" spans="1:38" x14ac:dyDescent="0.3">
      <c r="A9" s="30">
        <v>4</v>
      </c>
      <c r="B9" s="111" t="s">
        <v>93</v>
      </c>
      <c r="C9" s="107"/>
      <c r="D9" s="29"/>
      <c r="E9" s="35"/>
      <c r="F9" s="33"/>
      <c r="G9" s="29"/>
      <c r="H9" s="57"/>
      <c r="I9" s="33"/>
      <c r="J9" s="29"/>
      <c r="K9" s="35"/>
      <c r="L9" s="36">
        <f t="shared" si="0"/>
        <v>0</v>
      </c>
      <c r="M9" s="86">
        <f t="shared" si="1"/>
        <v>0</v>
      </c>
      <c r="N9" s="57">
        <f t="shared" si="2"/>
        <v>0</v>
      </c>
      <c r="O9" s="42">
        <f t="shared" si="3"/>
        <v>0</v>
      </c>
      <c r="P9" s="41">
        <f t="shared" si="4"/>
        <v>0</v>
      </c>
      <c r="Q9" s="123" t="e">
        <f>SUMPRODUCT($C$4:$E$4,#REF!)*$Q$3</f>
        <v>#REF!</v>
      </c>
      <c r="R9" s="124" t="e">
        <f>SUMPRODUCT($F$4:$H$4,#REF!)*$R$3</f>
        <v>#REF!</v>
      </c>
      <c r="S9" s="124" t="e">
        <f>SUMPRODUCT($I$4:$K$4,#REF!)*$S$3</f>
        <v>#REF!</v>
      </c>
      <c r="T9" s="84" t="e">
        <f t="shared" si="5"/>
        <v>#REF!</v>
      </c>
      <c r="U9" s="69">
        <f t="shared" si="6"/>
        <v>0</v>
      </c>
      <c r="V9" s="70">
        <f t="shared" si="7"/>
        <v>0</v>
      </c>
      <c r="W9" s="70">
        <f t="shared" si="8"/>
        <v>0</v>
      </c>
      <c r="X9" s="71">
        <f t="shared" si="9"/>
        <v>0</v>
      </c>
      <c r="Y9" s="65"/>
      <c r="Z9" s="107"/>
      <c r="AA9" s="34"/>
      <c r="AB9" s="105" t="e">
        <f t="shared" si="10"/>
        <v>#DIV/0!</v>
      </c>
      <c r="AC9" s="29" t="e">
        <f t="shared" si="11"/>
        <v>#DIV/0!</v>
      </c>
      <c r="AD9" s="35"/>
      <c r="AF9" s="96">
        <f t="shared" si="12"/>
        <v>0</v>
      </c>
      <c r="AG9" s="94">
        <f t="shared" si="13"/>
        <v>0</v>
      </c>
      <c r="AH9" s="97">
        <f t="shared" si="14"/>
        <v>0</v>
      </c>
      <c r="AJ9" s="154" t="e">
        <f t="shared" si="15"/>
        <v>#DIV/0!</v>
      </c>
      <c r="AK9" s="154" t="e">
        <f t="shared" si="16"/>
        <v>#DIV/0!</v>
      </c>
      <c r="AL9" s="154" t="e">
        <f t="shared" si="17"/>
        <v>#DIV/0!</v>
      </c>
    </row>
    <row r="10" spans="1:38" x14ac:dyDescent="0.3">
      <c r="A10" s="30">
        <v>5</v>
      </c>
      <c r="B10" s="111" t="s">
        <v>99</v>
      </c>
      <c r="C10" s="107"/>
      <c r="D10" s="29"/>
      <c r="E10" s="35"/>
      <c r="F10" s="33"/>
      <c r="G10" s="29"/>
      <c r="H10" s="57"/>
      <c r="I10" s="33"/>
      <c r="J10" s="29"/>
      <c r="K10" s="35"/>
      <c r="L10" s="36">
        <f t="shared" ref="L10" si="18">SUM(C10:K10)/40</f>
        <v>0</v>
      </c>
      <c r="M10" s="86">
        <f t="shared" si="1"/>
        <v>0</v>
      </c>
      <c r="N10" s="57">
        <f t="shared" si="2"/>
        <v>0</v>
      </c>
      <c r="O10" s="42">
        <f t="shared" ref="O10" si="19">SUM(F10:H10)/20</f>
        <v>0</v>
      </c>
      <c r="P10" s="41">
        <f t="shared" ref="P10" si="20">SUM(I10:K10)/20</f>
        <v>0</v>
      </c>
      <c r="Q10" s="123" t="e">
        <f>SUMPRODUCT($C$4:$E$4,#REF!)*$Q$3</f>
        <v>#REF!</v>
      </c>
      <c r="R10" s="124" t="e">
        <f>SUMPRODUCT($F$4:$H$4,#REF!)*$R$3</f>
        <v>#REF!</v>
      </c>
      <c r="S10" s="124" t="e">
        <f>SUMPRODUCT($I$4:$K$4,#REF!)*$S$3</f>
        <v>#REF!</v>
      </c>
      <c r="T10" s="84" t="e">
        <f t="shared" ref="T10" si="21">SUM(Q10:S10)</f>
        <v>#REF!</v>
      </c>
      <c r="U10" s="69">
        <f t="shared" ref="U10" si="22">SUM(C10:E10)*$U$3</f>
        <v>0</v>
      </c>
      <c r="V10" s="70">
        <f t="shared" ref="V10" si="23">SUM(F10:H10)*$V$3</f>
        <v>0</v>
      </c>
      <c r="W10" s="70">
        <f t="shared" ref="W10" si="24">SUM(I10:K10)*$W$3</f>
        <v>0</v>
      </c>
      <c r="X10" s="71">
        <f t="shared" ref="X10" si="25">SUM(U10:W10)</f>
        <v>0</v>
      </c>
      <c r="Y10" s="65"/>
      <c r="Z10" s="107"/>
      <c r="AA10" s="34"/>
      <c r="AB10" s="105" t="e">
        <f t="shared" ref="AB10" si="26">AA10/Z10</f>
        <v>#DIV/0!</v>
      </c>
      <c r="AC10" s="29" t="e">
        <f t="shared" ref="AC10" si="27">M10/AA10</f>
        <v>#DIV/0!</v>
      </c>
      <c r="AD10" s="35"/>
      <c r="AF10" s="96"/>
      <c r="AG10" s="94"/>
      <c r="AH10" s="97"/>
      <c r="AJ10" s="154"/>
      <c r="AK10" s="154"/>
      <c r="AL10" s="154"/>
    </row>
    <row r="11" spans="1:38" x14ac:dyDescent="0.3">
      <c r="A11" s="30">
        <v>6</v>
      </c>
      <c r="B11" s="111" t="s">
        <v>94</v>
      </c>
      <c r="C11" s="107"/>
      <c r="D11" s="29"/>
      <c r="E11" s="35"/>
      <c r="F11" s="33"/>
      <c r="G11" s="29"/>
      <c r="H11" s="57"/>
      <c r="I11" s="33"/>
      <c r="J11" s="29"/>
      <c r="K11" s="35"/>
      <c r="L11" s="36">
        <f t="shared" si="0"/>
        <v>0</v>
      </c>
      <c r="M11" s="86">
        <f t="shared" si="1"/>
        <v>0</v>
      </c>
      <c r="N11" s="57">
        <f t="shared" si="2"/>
        <v>0</v>
      </c>
      <c r="O11" s="42">
        <f t="shared" si="3"/>
        <v>0</v>
      </c>
      <c r="P11" s="41">
        <f t="shared" si="4"/>
        <v>0</v>
      </c>
      <c r="Q11" s="123" t="e">
        <f>SUMPRODUCT($C$4:$E$4,#REF!)*$Q$3</f>
        <v>#REF!</v>
      </c>
      <c r="R11" s="124" t="e">
        <f>SUMPRODUCT($F$4:$H$4,#REF!)*$R$3</f>
        <v>#REF!</v>
      </c>
      <c r="S11" s="124" t="e">
        <f>SUMPRODUCT($I$4:$K$4,#REF!)*$S$3</f>
        <v>#REF!</v>
      </c>
      <c r="T11" s="84" t="e">
        <f t="shared" si="5"/>
        <v>#REF!</v>
      </c>
      <c r="U11" s="69">
        <f t="shared" si="6"/>
        <v>0</v>
      </c>
      <c r="V11" s="70">
        <f t="shared" si="7"/>
        <v>0</v>
      </c>
      <c r="W11" s="70">
        <f t="shared" si="8"/>
        <v>0</v>
      </c>
      <c r="X11" s="71">
        <f t="shared" si="9"/>
        <v>0</v>
      </c>
      <c r="Y11" s="65"/>
      <c r="Z11" s="107"/>
      <c r="AA11" s="34"/>
      <c r="AB11" s="105" t="e">
        <f t="shared" si="10"/>
        <v>#DIV/0!</v>
      </c>
      <c r="AC11" s="29" t="e">
        <f t="shared" si="11"/>
        <v>#DIV/0!</v>
      </c>
      <c r="AD11" s="35"/>
      <c r="AF11" s="96">
        <f t="shared" si="12"/>
        <v>0</v>
      </c>
      <c r="AG11" s="94">
        <f t="shared" si="13"/>
        <v>0</v>
      </c>
      <c r="AH11" s="97">
        <f t="shared" si="14"/>
        <v>0</v>
      </c>
      <c r="AJ11" s="154" t="e">
        <f t="shared" si="15"/>
        <v>#DIV/0!</v>
      </c>
      <c r="AK11" s="154" t="e">
        <f t="shared" si="16"/>
        <v>#DIV/0!</v>
      </c>
      <c r="AL11" s="154" t="e">
        <f t="shared" si="17"/>
        <v>#DIV/0!</v>
      </c>
    </row>
    <row r="12" spans="1:38" x14ac:dyDescent="0.3">
      <c r="A12" s="30">
        <v>7</v>
      </c>
      <c r="B12" s="111" t="s">
        <v>95</v>
      </c>
      <c r="C12" s="107"/>
      <c r="D12" s="29"/>
      <c r="E12" s="35"/>
      <c r="F12" s="33"/>
      <c r="G12" s="29"/>
      <c r="H12" s="57"/>
      <c r="I12" s="33"/>
      <c r="J12" s="29"/>
      <c r="K12" s="35"/>
      <c r="L12" s="36">
        <f t="shared" si="0"/>
        <v>0</v>
      </c>
      <c r="M12" s="86">
        <f t="shared" si="1"/>
        <v>0</v>
      </c>
      <c r="N12" s="57">
        <f t="shared" si="2"/>
        <v>0</v>
      </c>
      <c r="O12" s="42">
        <f t="shared" si="3"/>
        <v>0</v>
      </c>
      <c r="P12" s="41">
        <f t="shared" si="4"/>
        <v>0</v>
      </c>
      <c r="Q12" s="123" t="e">
        <f>SUMPRODUCT($C$4:$E$4,#REF!)*$Q$3</f>
        <v>#REF!</v>
      </c>
      <c r="R12" s="124" t="e">
        <f>SUMPRODUCT($F$4:$H$4,#REF!)*$R$3</f>
        <v>#REF!</v>
      </c>
      <c r="S12" s="124" t="e">
        <f>SUMPRODUCT($I$4:$K$4,#REF!)*$S$3</f>
        <v>#REF!</v>
      </c>
      <c r="T12" s="84" t="e">
        <f t="shared" si="5"/>
        <v>#REF!</v>
      </c>
      <c r="U12" s="69">
        <f t="shared" si="6"/>
        <v>0</v>
      </c>
      <c r="V12" s="70">
        <f t="shared" si="7"/>
        <v>0</v>
      </c>
      <c r="W12" s="70">
        <f t="shared" si="8"/>
        <v>0</v>
      </c>
      <c r="X12" s="71">
        <f t="shared" si="9"/>
        <v>0</v>
      </c>
      <c r="Y12" s="65"/>
      <c r="Z12" s="107"/>
      <c r="AA12" s="34"/>
      <c r="AB12" s="105" t="e">
        <f t="shared" si="10"/>
        <v>#DIV/0!</v>
      </c>
      <c r="AC12" s="29" t="e">
        <f t="shared" si="11"/>
        <v>#DIV/0!</v>
      </c>
      <c r="AD12" s="35"/>
      <c r="AF12" s="96">
        <f t="shared" si="12"/>
        <v>0</v>
      </c>
      <c r="AG12" s="94">
        <f t="shared" si="13"/>
        <v>0</v>
      </c>
      <c r="AH12" s="97">
        <f t="shared" si="14"/>
        <v>0</v>
      </c>
      <c r="AJ12" s="154" t="e">
        <f t="shared" si="15"/>
        <v>#DIV/0!</v>
      </c>
      <c r="AK12" s="154" t="e">
        <f t="shared" si="16"/>
        <v>#DIV/0!</v>
      </c>
      <c r="AL12" s="154" t="e">
        <f t="shared" si="17"/>
        <v>#DIV/0!</v>
      </c>
    </row>
    <row r="13" spans="1:38" x14ac:dyDescent="0.3">
      <c r="A13" s="30">
        <v>8</v>
      </c>
      <c r="B13" s="111" t="s">
        <v>98</v>
      </c>
      <c r="C13" s="107"/>
      <c r="D13" s="29"/>
      <c r="E13" s="35"/>
      <c r="F13" s="33"/>
      <c r="G13" s="29"/>
      <c r="H13" s="57"/>
      <c r="I13" s="33"/>
      <c r="J13" s="29"/>
      <c r="K13" s="35"/>
      <c r="L13" s="36">
        <f t="shared" si="0"/>
        <v>0</v>
      </c>
      <c r="M13" s="86">
        <f t="shared" si="1"/>
        <v>0</v>
      </c>
      <c r="N13" s="57">
        <f t="shared" si="2"/>
        <v>0</v>
      </c>
      <c r="O13" s="33"/>
      <c r="P13" s="31"/>
      <c r="Q13" s="123" t="e">
        <f>SUMPRODUCT($C$4:$E$4,#REF!)*$Q$3</f>
        <v>#REF!</v>
      </c>
      <c r="R13" s="124" t="e">
        <f>SUMPRODUCT($F$4:$H$4,#REF!)*$R$3</f>
        <v>#REF!</v>
      </c>
      <c r="S13" s="124" t="e">
        <f>SUMPRODUCT($I$4:$K$4,#REF!)*$S$3</f>
        <v>#REF!</v>
      </c>
      <c r="T13" s="84" t="e">
        <f t="shared" si="5"/>
        <v>#REF!</v>
      </c>
      <c r="U13" s="69">
        <f t="shared" si="6"/>
        <v>0</v>
      </c>
      <c r="V13" s="70">
        <f t="shared" si="7"/>
        <v>0</v>
      </c>
      <c r="W13" s="70">
        <f t="shared" si="8"/>
        <v>0</v>
      </c>
      <c r="X13" s="71">
        <f t="shared" si="9"/>
        <v>0</v>
      </c>
      <c r="Y13" s="65"/>
      <c r="Z13" s="107"/>
      <c r="AA13" s="34"/>
      <c r="AB13" s="105" t="e">
        <f t="shared" si="10"/>
        <v>#DIV/0!</v>
      </c>
      <c r="AC13" s="29" t="e">
        <f t="shared" si="11"/>
        <v>#DIV/0!</v>
      </c>
      <c r="AD13" s="35"/>
      <c r="AF13" s="96">
        <f t="shared" si="12"/>
        <v>0</v>
      </c>
      <c r="AG13" s="94">
        <f t="shared" si="13"/>
        <v>0</v>
      </c>
      <c r="AH13" s="97">
        <f t="shared" si="14"/>
        <v>0</v>
      </c>
      <c r="AJ13" s="154" t="e">
        <f t="shared" si="15"/>
        <v>#DIV/0!</v>
      </c>
      <c r="AK13" s="154" t="e">
        <f t="shared" si="16"/>
        <v>#DIV/0!</v>
      </c>
      <c r="AL13" s="154" t="e">
        <f t="shared" si="17"/>
        <v>#DIV/0!</v>
      </c>
    </row>
    <row r="14" spans="1:38" x14ac:dyDescent="0.3">
      <c r="A14" s="30">
        <v>9</v>
      </c>
      <c r="B14" s="112" t="s">
        <v>97</v>
      </c>
      <c r="C14" s="107"/>
      <c r="D14" s="29"/>
      <c r="E14" s="35"/>
      <c r="F14" s="33"/>
      <c r="G14" s="29"/>
      <c r="H14" s="57"/>
      <c r="I14" s="33"/>
      <c r="J14" s="29"/>
      <c r="K14" s="35"/>
      <c r="L14" s="36">
        <f t="shared" ref="L14:L15" si="28">SUM(C14:K14)/40</f>
        <v>0</v>
      </c>
      <c r="M14" s="86">
        <f t="shared" si="1"/>
        <v>0</v>
      </c>
      <c r="N14" s="57">
        <f t="shared" si="2"/>
        <v>0</v>
      </c>
      <c r="O14" s="33"/>
      <c r="P14" s="31"/>
      <c r="Q14" s="123" t="e">
        <f>SUMPRODUCT($C$4:$E$4,#REF!)*$Q$3</f>
        <v>#REF!</v>
      </c>
      <c r="R14" s="124" t="e">
        <f>SUMPRODUCT($F$4:$H$4,#REF!)*$R$3</f>
        <v>#REF!</v>
      </c>
      <c r="S14" s="124" t="e">
        <f>SUMPRODUCT($I$4:$K$4,#REF!)*$S$3</f>
        <v>#REF!</v>
      </c>
      <c r="T14" s="84" t="e">
        <f t="shared" ref="T14:T15" si="29">SUM(Q14:S14)</f>
        <v>#REF!</v>
      </c>
      <c r="U14" s="69">
        <f t="shared" ref="U14:U15" si="30">SUM(C14:E14)*$U$3</f>
        <v>0</v>
      </c>
      <c r="V14" s="70">
        <f t="shared" ref="V14:V15" si="31">SUM(F14:H14)*$V$3</f>
        <v>0</v>
      </c>
      <c r="W14" s="70">
        <f t="shared" ref="W14:W15" si="32">SUM(I14:K14)*$W$3</f>
        <v>0</v>
      </c>
      <c r="X14" s="71">
        <f t="shared" ref="X14:X15" si="33">SUM(U14:W14)</f>
        <v>0</v>
      </c>
      <c r="Y14" s="65"/>
      <c r="Z14" s="107"/>
      <c r="AA14" s="34"/>
      <c r="AB14" s="105"/>
      <c r="AC14" s="29"/>
      <c r="AD14" s="35"/>
      <c r="AF14" s="224"/>
      <c r="AG14" s="225"/>
      <c r="AH14" s="226"/>
      <c r="AJ14" s="154"/>
      <c r="AK14" s="154"/>
      <c r="AL14" s="154"/>
    </row>
    <row r="15" spans="1:38" ht="13.5" thickBot="1" x14ac:dyDescent="0.35">
      <c r="A15" s="30">
        <v>10</v>
      </c>
      <c r="B15" s="112" t="s">
        <v>103</v>
      </c>
      <c r="C15" s="107"/>
      <c r="D15" s="29"/>
      <c r="E15" s="35"/>
      <c r="F15" s="33"/>
      <c r="G15" s="29"/>
      <c r="H15" s="57"/>
      <c r="I15" s="33"/>
      <c r="J15" s="29"/>
      <c r="K15" s="35"/>
      <c r="L15" s="36">
        <f t="shared" si="28"/>
        <v>0</v>
      </c>
      <c r="M15" s="86">
        <f t="shared" si="1"/>
        <v>0</v>
      </c>
      <c r="N15" s="57">
        <f t="shared" si="2"/>
        <v>0</v>
      </c>
      <c r="O15" s="33"/>
      <c r="P15" s="31"/>
      <c r="Q15" s="123" t="e">
        <f>SUMPRODUCT($C$4:$E$4,#REF!)*$Q$3</f>
        <v>#REF!</v>
      </c>
      <c r="R15" s="124" t="e">
        <f>SUMPRODUCT($F$4:$H$4,#REF!)*$R$3</f>
        <v>#REF!</v>
      </c>
      <c r="S15" s="124" t="e">
        <f>SUMPRODUCT($I$4:$K$4,#REF!)*$S$3</f>
        <v>#REF!</v>
      </c>
      <c r="T15" s="84" t="e">
        <f t="shared" si="29"/>
        <v>#REF!</v>
      </c>
      <c r="U15" s="69">
        <f t="shared" si="30"/>
        <v>0</v>
      </c>
      <c r="V15" s="70">
        <f t="shared" si="31"/>
        <v>0</v>
      </c>
      <c r="W15" s="70">
        <f t="shared" si="32"/>
        <v>0</v>
      </c>
      <c r="X15" s="71">
        <f t="shared" si="33"/>
        <v>0</v>
      </c>
      <c r="Y15" s="65"/>
      <c r="Z15" s="107"/>
      <c r="AA15" s="34"/>
      <c r="AB15" s="105" t="e">
        <f t="shared" si="10"/>
        <v>#DIV/0!</v>
      </c>
      <c r="AC15" s="29" t="e">
        <f t="shared" si="11"/>
        <v>#DIV/0!</v>
      </c>
      <c r="AD15" s="35"/>
      <c r="AF15" s="98">
        <f t="shared" si="12"/>
        <v>0</v>
      </c>
      <c r="AG15" s="99">
        <f t="shared" si="13"/>
        <v>0</v>
      </c>
      <c r="AH15" s="100">
        <f t="shared" si="14"/>
        <v>0</v>
      </c>
      <c r="AJ15" s="154" t="e">
        <f t="shared" si="15"/>
        <v>#DIV/0!</v>
      </c>
      <c r="AK15" s="154" t="e">
        <f t="shared" si="16"/>
        <v>#DIV/0!</v>
      </c>
      <c r="AL15" s="154" t="e">
        <f t="shared" si="17"/>
        <v>#DIV/0!</v>
      </c>
    </row>
    <row r="16" spans="1:38" ht="13.5" thickBot="1" x14ac:dyDescent="0.35">
      <c r="A16" s="301" t="s">
        <v>48</v>
      </c>
      <c r="B16" s="302"/>
      <c r="C16" s="50">
        <f t="shared" ref="C16:K16" si="34">SUM(C6:C15)</f>
        <v>0</v>
      </c>
      <c r="D16" s="51">
        <f t="shared" si="34"/>
        <v>0</v>
      </c>
      <c r="E16" s="53">
        <f t="shared" si="34"/>
        <v>0</v>
      </c>
      <c r="F16" s="113">
        <f t="shared" si="34"/>
        <v>0</v>
      </c>
      <c r="G16" s="51">
        <f t="shared" si="34"/>
        <v>0</v>
      </c>
      <c r="H16" s="53">
        <f t="shared" si="34"/>
        <v>0</v>
      </c>
      <c r="I16" s="113">
        <f t="shared" si="34"/>
        <v>0</v>
      </c>
      <c r="J16" s="51">
        <f t="shared" si="34"/>
        <v>0</v>
      </c>
      <c r="K16" s="53">
        <f t="shared" si="34"/>
        <v>0</v>
      </c>
      <c r="L16" s="50">
        <f t="shared" si="0"/>
        <v>0</v>
      </c>
      <c r="M16" s="88">
        <f t="shared" ref="M16:AA16" si="35">SUM(M6:M15)</f>
        <v>0</v>
      </c>
      <c r="N16" s="53">
        <f t="shared" si="35"/>
        <v>0</v>
      </c>
      <c r="O16" s="113">
        <f t="shared" si="35"/>
        <v>0</v>
      </c>
      <c r="P16" s="52">
        <f t="shared" si="35"/>
        <v>0</v>
      </c>
      <c r="Q16" s="127" t="e">
        <f t="shared" si="35"/>
        <v>#REF!</v>
      </c>
      <c r="R16" s="128" t="e">
        <f t="shared" si="35"/>
        <v>#REF!</v>
      </c>
      <c r="S16" s="128" t="e">
        <f t="shared" si="35"/>
        <v>#REF!</v>
      </c>
      <c r="T16" s="122" t="e">
        <f t="shared" si="35"/>
        <v>#REF!</v>
      </c>
      <c r="U16" s="66">
        <f t="shared" si="35"/>
        <v>0</v>
      </c>
      <c r="V16" s="67">
        <f t="shared" si="35"/>
        <v>0</v>
      </c>
      <c r="W16" s="67">
        <f t="shared" si="35"/>
        <v>0</v>
      </c>
      <c r="X16" s="68">
        <f t="shared" si="35"/>
        <v>0</v>
      </c>
      <c r="Y16" s="32">
        <f t="shared" si="35"/>
        <v>0</v>
      </c>
      <c r="Z16" s="37">
        <f t="shared" si="35"/>
        <v>0</v>
      </c>
      <c r="AA16" s="38">
        <f t="shared" si="35"/>
        <v>0</v>
      </c>
      <c r="AB16" s="108" t="e">
        <f t="shared" si="10"/>
        <v>#DIV/0!</v>
      </c>
      <c r="AC16" s="108" t="e">
        <f t="shared" ref="AC16" si="36">M16/AA16</f>
        <v>#DIV/0!</v>
      </c>
      <c r="AD16" s="43">
        <f>SUM(AD6:AD15)</f>
        <v>0</v>
      </c>
      <c r="AF16" s="102">
        <f t="shared" si="12"/>
        <v>0</v>
      </c>
      <c r="AG16" s="103">
        <f t="shared" si="13"/>
        <v>0</v>
      </c>
      <c r="AH16" s="104">
        <f t="shared" si="14"/>
        <v>0</v>
      </c>
      <c r="AJ16" s="155" t="e">
        <f t="shared" ref="AJ16" si="37">AF16/SUM(AF16:AH16)</f>
        <v>#DIV/0!</v>
      </c>
      <c r="AK16" s="155" t="e">
        <f t="shared" si="16"/>
        <v>#DIV/0!</v>
      </c>
      <c r="AL16" s="155" t="e">
        <f t="shared" si="17"/>
        <v>#DIV/0!</v>
      </c>
    </row>
    <row r="17" spans="1:27" x14ac:dyDescent="0.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82"/>
      <c r="U17" s="55"/>
      <c r="V17" s="55"/>
      <c r="W17" s="55"/>
      <c r="X17" s="82"/>
      <c r="AA17" s="83"/>
    </row>
    <row r="18" spans="1:27" ht="13.5" thickBot="1" x14ac:dyDescent="0.35">
      <c r="N18" s="55"/>
      <c r="O18" s="55"/>
      <c r="P18" s="55"/>
      <c r="Q18" s="55"/>
      <c r="R18" s="55"/>
      <c r="S18" s="55"/>
      <c r="T18" s="82"/>
      <c r="U18" s="55"/>
      <c r="V18" s="55"/>
      <c r="W18" s="55"/>
      <c r="X18" s="82"/>
    </row>
    <row r="19" spans="1:27" ht="14.5" customHeight="1" thickBot="1" x14ac:dyDescent="0.35">
      <c r="A19" s="303" t="s">
        <v>49</v>
      </c>
      <c r="B19" s="303" t="s">
        <v>43</v>
      </c>
      <c r="C19" s="303" t="s">
        <v>40</v>
      </c>
      <c r="D19" s="303"/>
      <c r="E19" s="303"/>
      <c r="F19" s="303" t="s">
        <v>41</v>
      </c>
      <c r="G19" s="303"/>
      <c r="H19" s="303"/>
      <c r="I19" s="303" t="s">
        <v>42</v>
      </c>
      <c r="J19" s="303"/>
      <c r="K19" s="303"/>
      <c r="L19" s="305" t="s">
        <v>48</v>
      </c>
      <c r="M19" s="305"/>
      <c r="N19" s="305"/>
      <c r="O19" s="44"/>
      <c r="P19" s="56"/>
      <c r="Q19" s="276" t="s">
        <v>61</v>
      </c>
      <c r="R19" s="277"/>
      <c r="S19" s="277"/>
      <c r="T19" s="278"/>
      <c r="U19" s="276" t="s">
        <v>60</v>
      </c>
      <c r="V19" s="277"/>
      <c r="W19" s="277"/>
      <c r="X19" s="278"/>
    </row>
    <row r="20" spans="1:27" ht="13.5" thickBot="1" x14ac:dyDescent="0.35">
      <c r="A20" s="304"/>
      <c r="B20" s="304"/>
      <c r="C20" s="90" t="s">
        <v>44</v>
      </c>
      <c r="D20" s="90" t="s">
        <v>45</v>
      </c>
      <c r="E20" s="90" t="s">
        <v>46</v>
      </c>
      <c r="F20" s="90" t="s">
        <v>44</v>
      </c>
      <c r="G20" s="90" t="s">
        <v>45</v>
      </c>
      <c r="H20" s="90" t="s">
        <v>46</v>
      </c>
      <c r="I20" s="90" t="s">
        <v>44</v>
      </c>
      <c r="J20" s="90" t="s">
        <v>45</v>
      </c>
      <c r="K20" s="90" t="s">
        <v>46</v>
      </c>
      <c r="L20" s="90" t="s">
        <v>16</v>
      </c>
      <c r="M20" s="130" t="s">
        <v>20</v>
      </c>
      <c r="N20" s="131" t="s">
        <v>50</v>
      </c>
      <c r="O20" s="59">
        <v>70</v>
      </c>
      <c r="P20" s="63">
        <v>120</v>
      </c>
      <c r="Q20" s="78">
        <v>60</v>
      </c>
      <c r="R20" s="59">
        <v>70</v>
      </c>
      <c r="S20" s="59">
        <v>120</v>
      </c>
      <c r="T20" s="79" t="s">
        <v>48</v>
      </c>
      <c r="U20" s="78">
        <v>60</v>
      </c>
      <c r="V20" s="59">
        <v>70</v>
      </c>
      <c r="W20" s="59">
        <v>120</v>
      </c>
      <c r="X20" s="79" t="s">
        <v>48</v>
      </c>
    </row>
    <row r="21" spans="1:27" x14ac:dyDescent="0.3">
      <c r="A21" s="148"/>
      <c r="B21" s="150"/>
      <c r="C21" s="136">
        <v>10</v>
      </c>
      <c r="D21" s="149"/>
      <c r="E21" s="150"/>
      <c r="F21" s="136"/>
      <c r="G21" s="149"/>
      <c r="H21" s="150"/>
      <c r="I21" s="136"/>
      <c r="J21" s="149"/>
      <c r="K21" s="150"/>
      <c r="L21" s="146">
        <f>SUM(C21:K21)/40</f>
        <v>0.25</v>
      </c>
      <c r="M21" s="132" t="e">
        <f>SUMPRODUCT($C$4:$K$4,#REF!)</f>
        <v>#REF!</v>
      </c>
      <c r="N21" s="133" t="e">
        <f>SUMPRODUCT($C$3:$K$3,#REF!)/1000</f>
        <v>#REF!</v>
      </c>
      <c r="O21" s="136"/>
      <c r="P21" s="137"/>
      <c r="Q21" s="138" t="e">
        <f>SUMPRODUCT($C$4:$E$4,#REF!)*$Q$3</f>
        <v>#REF!</v>
      </c>
      <c r="R21" s="139" t="e">
        <f>SUMPRODUCT($F$4:$H$4,#REF!)*$R$3</f>
        <v>#REF!</v>
      </c>
      <c r="S21" s="139" t="e">
        <f>SUMPRODUCT($I$4:$K$4,#REF!)*$S$3</f>
        <v>#REF!</v>
      </c>
      <c r="T21" s="140" t="e">
        <f t="shared" ref="T21:T84" si="38">SUM(Q21:S21)</f>
        <v>#REF!</v>
      </c>
      <c r="U21" s="141">
        <f t="shared" ref="U21:U84" si="39">SUM(C21:E21)*$U$3</f>
        <v>0.35000000000000003</v>
      </c>
      <c r="V21" s="142">
        <f t="shared" ref="V21:V84" si="40">SUM(F21:H21)*$V$3</f>
        <v>0</v>
      </c>
      <c r="W21" s="142">
        <f t="shared" ref="W21:W84" si="41">SUM(I21:K21)*$W$3</f>
        <v>0</v>
      </c>
      <c r="X21" s="143">
        <f t="shared" ref="X21:X84" si="42">SUM(U21:W21)</f>
        <v>0.35000000000000003</v>
      </c>
    </row>
    <row r="22" spans="1:27" x14ac:dyDescent="0.3">
      <c r="A22" s="107"/>
      <c r="B22" s="35"/>
      <c r="C22" s="33"/>
      <c r="D22" s="29"/>
      <c r="E22" s="35"/>
      <c r="F22" s="33"/>
      <c r="G22" s="29"/>
      <c r="H22" s="35"/>
      <c r="I22" s="33"/>
      <c r="J22" s="29"/>
      <c r="K22" s="35"/>
      <c r="L22" s="115">
        <f t="shared" ref="L22:L85" si="43">SUM(C22:K22)/40</f>
        <v>0</v>
      </c>
      <c r="M22" s="129" t="e">
        <f>SUMPRODUCT($C$4:$K$4,#REF!)</f>
        <v>#REF!</v>
      </c>
      <c r="N22" s="57" t="e">
        <f>SUMPRODUCT($C$3:$K$3,#REF!)/1000</f>
        <v>#REF!</v>
      </c>
      <c r="O22" s="42"/>
      <c r="P22" s="41"/>
      <c r="Q22" s="123" t="e">
        <f>SUMPRODUCT($C$4:$E$4,#REF!)*$Q$3</f>
        <v>#REF!</v>
      </c>
      <c r="R22" s="124" t="e">
        <f>SUMPRODUCT($F$4:$H$4,#REF!)*$R$3</f>
        <v>#REF!</v>
      </c>
      <c r="S22" s="124" t="e">
        <f>SUMPRODUCT($I$4:$K$4,#REF!)*$S$3</f>
        <v>#REF!</v>
      </c>
      <c r="T22" s="84" t="e">
        <f t="shared" si="38"/>
        <v>#REF!</v>
      </c>
      <c r="U22" s="69">
        <f t="shared" si="39"/>
        <v>0</v>
      </c>
      <c r="V22" s="70">
        <f t="shared" si="40"/>
        <v>0</v>
      </c>
      <c r="W22" s="70">
        <f t="shared" si="41"/>
        <v>0</v>
      </c>
      <c r="X22" s="71">
        <f t="shared" si="42"/>
        <v>0</v>
      </c>
    </row>
    <row r="23" spans="1:27" x14ac:dyDescent="0.3">
      <c r="A23" s="107"/>
      <c r="B23" s="35"/>
      <c r="C23" s="33"/>
      <c r="D23" s="29"/>
      <c r="E23" s="35"/>
      <c r="F23" s="33"/>
      <c r="G23" s="29"/>
      <c r="H23" s="35"/>
      <c r="I23" s="33"/>
      <c r="J23" s="29"/>
      <c r="K23" s="35"/>
      <c r="L23" s="115">
        <f t="shared" si="43"/>
        <v>0</v>
      </c>
      <c r="M23" s="129" t="e">
        <f>SUMPRODUCT($C$4:$K$4,#REF!)</f>
        <v>#REF!</v>
      </c>
      <c r="N23" s="57" t="e">
        <f>SUMPRODUCT($C$3:$K$3,#REF!)/1000</f>
        <v>#REF!</v>
      </c>
      <c r="O23" s="42"/>
      <c r="P23" s="41"/>
      <c r="Q23" s="123" t="e">
        <f>SUMPRODUCT($C$4:$E$4,#REF!)*$Q$3</f>
        <v>#REF!</v>
      </c>
      <c r="R23" s="124" t="e">
        <f>SUMPRODUCT($F$4:$H$4,#REF!)*$R$3</f>
        <v>#REF!</v>
      </c>
      <c r="S23" s="124" t="e">
        <f>SUMPRODUCT($I$4:$K$4,#REF!)*$S$3</f>
        <v>#REF!</v>
      </c>
      <c r="T23" s="84" t="e">
        <f t="shared" si="38"/>
        <v>#REF!</v>
      </c>
      <c r="U23" s="69">
        <f t="shared" si="39"/>
        <v>0</v>
      </c>
      <c r="V23" s="70">
        <f t="shared" si="40"/>
        <v>0</v>
      </c>
      <c r="W23" s="70">
        <f t="shared" si="41"/>
        <v>0</v>
      </c>
      <c r="X23" s="71">
        <f t="shared" si="42"/>
        <v>0</v>
      </c>
    </row>
    <row r="24" spans="1:27" x14ac:dyDescent="0.3">
      <c r="A24" s="107"/>
      <c r="B24" s="35"/>
      <c r="C24" s="33"/>
      <c r="D24" s="29"/>
      <c r="E24" s="35"/>
      <c r="F24" s="33"/>
      <c r="G24" s="29"/>
      <c r="H24" s="35"/>
      <c r="I24" s="33"/>
      <c r="J24" s="29"/>
      <c r="K24" s="35"/>
      <c r="L24" s="115">
        <f t="shared" si="43"/>
        <v>0</v>
      </c>
      <c r="M24" s="129" t="e">
        <f>SUMPRODUCT($C$4:$K$4,#REF!)</f>
        <v>#REF!</v>
      </c>
      <c r="N24" s="57" t="e">
        <f>SUMPRODUCT($C$3:$K$3,#REF!)/1000</f>
        <v>#REF!</v>
      </c>
      <c r="O24" s="42"/>
      <c r="P24" s="41"/>
      <c r="Q24" s="123" t="e">
        <f>SUMPRODUCT($C$4:$E$4,#REF!)*$Q$3</f>
        <v>#REF!</v>
      </c>
      <c r="R24" s="124" t="e">
        <f>SUMPRODUCT($F$4:$H$4,#REF!)*$R$3</f>
        <v>#REF!</v>
      </c>
      <c r="S24" s="124" t="e">
        <f>SUMPRODUCT($I$4:$K$4,#REF!)*$S$3</f>
        <v>#REF!</v>
      </c>
      <c r="T24" s="84" t="e">
        <f t="shared" si="38"/>
        <v>#REF!</v>
      </c>
      <c r="U24" s="69">
        <f t="shared" si="39"/>
        <v>0</v>
      </c>
      <c r="V24" s="70">
        <f t="shared" si="40"/>
        <v>0</v>
      </c>
      <c r="W24" s="70">
        <f t="shared" si="41"/>
        <v>0</v>
      </c>
      <c r="X24" s="71">
        <f t="shared" si="42"/>
        <v>0</v>
      </c>
    </row>
    <row r="25" spans="1:27" x14ac:dyDescent="0.3">
      <c r="A25" s="107"/>
      <c r="B25" s="35"/>
      <c r="C25" s="33"/>
      <c r="D25" s="29"/>
      <c r="E25" s="35"/>
      <c r="F25" s="33"/>
      <c r="G25" s="29"/>
      <c r="H25" s="35"/>
      <c r="I25" s="33"/>
      <c r="J25" s="29"/>
      <c r="K25" s="35"/>
      <c r="L25" s="115">
        <f t="shared" si="43"/>
        <v>0</v>
      </c>
      <c r="M25" s="129" t="e">
        <f>SUMPRODUCT($C$4:$K$4,#REF!)</f>
        <v>#REF!</v>
      </c>
      <c r="N25" s="57" t="e">
        <f>SUMPRODUCT($C$3:$K$3,#REF!)/1000</f>
        <v>#REF!</v>
      </c>
      <c r="O25" s="42"/>
      <c r="P25" s="41"/>
      <c r="Q25" s="123" t="e">
        <f>SUMPRODUCT($C$4:$E$4,#REF!)*$Q$3</f>
        <v>#REF!</v>
      </c>
      <c r="R25" s="124" t="e">
        <f>SUMPRODUCT($F$4:$H$4,#REF!)*$R$3</f>
        <v>#REF!</v>
      </c>
      <c r="S25" s="124" t="e">
        <f>SUMPRODUCT($I$4:$K$4,#REF!)*$S$3</f>
        <v>#REF!</v>
      </c>
      <c r="T25" s="84" t="e">
        <f t="shared" si="38"/>
        <v>#REF!</v>
      </c>
      <c r="U25" s="69">
        <f t="shared" si="39"/>
        <v>0</v>
      </c>
      <c r="V25" s="70">
        <f t="shared" si="40"/>
        <v>0</v>
      </c>
      <c r="W25" s="70">
        <f t="shared" si="41"/>
        <v>0</v>
      </c>
      <c r="X25" s="71">
        <f t="shared" si="42"/>
        <v>0</v>
      </c>
    </row>
    <row r="26" spans="1:27" x14ac:dyDescent="0.3">
      <c r="A26" s="107"/>
      <c r="B26" s="35"/>
      <c r="C26" s="33"/>
      <c r="D26" s="29"/>
      <c r="E26" s="35"/>
      <c r="F26" s="33"/>
      <c r="G26" s="29"/>
      <c r="H26" s="35"/>
      <c r="I26" s="33"/>
      <c r="J26" s="29"/>
      <c r="K26" s="35"/>
      <c r="L26" s="115">
        <f t="shared" si="43"/>
        <v>0</v>
      </c>
      <c r="M26" s="129" t="e">
        <f>SUMPRODUCT($C$4:$K$4,#REF!)</f>
        <v>#REF!</v>
      </c>
      <c r="N26" s="57" t="e">
        <f>SUMPRODUCT($C$3:$K$3,#REF!)/1000</f>
        <v>#REF!</v>
      </c>
      <c r="O26" s="42"/>
      <c r="P26" s="41"/>
      <c r="Q26" s="123" t="e">
        <f>SUMPRODUCT($C$4:$E$4,#REF!)*$Q$3</f>
        <v>#REF!</v>
      </c>
      <c r="R26" s="124" t="e">
        <f>SUMPRODUCT($F$4:$H$4,#REF!)*$R$3</f>
        <v>#REF!</v>
      </c>
      <c r="S26" s="124" t="e">
        <f>SUMPRODUCT($I$4:$K$4,#REF!)*$S$3</f>
        <v>#REF!</v>
      </c>
      <c r="T26" s="84" t="e">
        <f t="shared" si="38"/>
        <v>#REF!</v>
      </c>
      <c r="U26" s="69">
        <f t="shared" si="39"/>
        <v>0</v>
      </c>
      <c r="V26" s="70">
        <f t="shared" si="40"/>
        <v>0</v>
      </c>
      <c r="W26" s="70">
        <f t="shared" si="41"/>
        <v>0</v>
      </c>
      <c r="X26" s="71">
        <f t="shared" si="42"/>
        <v>0</v>
      </c>
    </row>
    <row r="27" spans="1:27" x14ac:dyDescent="0.3">
      <c r="A27" s="107"/>
      <c r="B27" s="35"/>
      <c r="C27" s="33"/>
      <c r="D27" s="29"/>
      <c r="E27" s="35"/>
      <c r="F27" s="33"/>
      <c r="G27" s="29"/>
      <c r="H27" s="35"/>
      <c r="I27" s="33"/>
      <c r="J27" s="29"/>
      <c r="K27" s="35"/>
      <c r="L27" s="115">
        <f t="shared" si="43"/>
        <v>0</v>
      </c>
      <c r="M27" s="129" t="e">
        <f>SUMPRODUCT($C$4:$K$4,#REF!)</f>
        <v>#REF!</v>
      </c>
      <c r="N27" s="57" t="e">
        <f>SUMPRODUCT($C$3:$K$3,#REF!)/1000</f>
        <v>#REF!</v>
      </c>
      <c r="O27" s="42"/>
      <c r="P27" s="41"/>
      <c r="Q27" s="123" t="e">
        <f>SUMPRODUCT($C$4:$E$4,#REF!)*$Q$3</f>
        <v>#REF!</v>
      </c>
      <c r="R27" s="124" t="e">
        <f>SUMPRODUCT($F$4:$H$4,#REF!)*$R$3</f>
        <v>#REF!</v>
      </c>
      <c r="S27" s="124" t="e">
        <f>SUMPRODUCT($I$4:$K$4,#REF!)*$S$3</f>
        <v>#REF!</v>
      </c>
      <c r="T27" s="84" t="e">
        <f t="shared" si="38"/>
        <v>#REF!</v>
      </c>
      <c r="U27" s="69">
        <f t="shared" si="39"/>
        <v>0</v>
      </c>
      <c r="V27" s="70">
        <f t="shared" si="40"/>
        <v>0</v>
      </c>
      <c r="W27" s="70">
        <f t="shared" si="41"/>
        <v>0</v>
      </c>
      <c r="X27" s="71">
        <f t="shared" si="42"/>
        <v>0</v>
      </c>
    </row>
    <row r="28" spans="1:27" x14ac:dyDescent="0.3">
      <c r="A28" s="107"/>
      <c r="B28" s="35"/>
      <c r="C28" s="33"/>
      <c r="D28" s="29"/>
      <c r="E28" s="35"/>
      <c r="F28" s="33"/>
      <c r="G28" s="29"/>
      <c r="H28" s="35"/>
      <c r="I28" s="33"/>
      <c r="J28" s="29"/>
      <c r="K28" s="35"/>
      <c r="L28" s="115">
        <f t="shared" si="43"/>
        <v>0</v>
      </c>
      <c r="M28" s="129" t="e">
        <f>SUMPRODUCT($C$4:$K$4,#REF!)</f>
        <v>#REF!</v>
      </c>
      <c r="N28" s="57" t="e">
        <f>SUMPRODUCT($C$3:$K$3,#REF!)/1000</f>
        <v>#REF!</v>
      </c>
      <c r="O28" s="42"/>
      <c r="P28" s="41"/>
      <c r="Q28" s="123" t="e">
        <f>SUMPRODUCT($C$4:$E$4,#REF!)*$Q$3</f>
        <v>#REF!</v>
      </c>
      <c r="R28" s="124" t="e">
        <f>SUMPRODUCT($F$4:$H$4,#REF!)*$R$3</f>
        <v>#REF!</v>
      </c>
      <c r="S28" s="124" t="e">
        <f>SUMPRODUCT($I$4:$K$4,#REF!)*$S$3</f>
        <v>#REF!</v>
      </c>
      <c r="T28" s="84" t="e">
        <f t="shared" si="38"/>
        <v>#REF!</v>
      </c>
      <c r="U28" s="69">
        <f t="shared" si="39"/>
        <v>0</v>
      </c>
      <c r="V28" s="70">
        <f t="shared" si="40"/>
        <v>0</v>
      </c>
      <c r="W28" s="70">
        <f t="shared" si="41"/>
        <v>0</v>
      </c>
      <c r="X28" s="71">
        <f t="shared" si="42"/>
        <v>0</v>
      </c>
    </row>
    <row r="29" spans="1:27" x14ac:dyDescent="0.3">
      <c r="A29" s="107"/>
      <c r="B29" s="35"/>
      <c r="C29" s="33"/>
      <c r="D29" s="29"/>
      <c r="E29" s="35"/>
      <c r="F29" s="33"/>
      <c r="G29" s="29"/>
      <c r="H29" s="35"/>
      <c r="I29" s="33"/>
      <c r="J29" s="29"/>
      <c r="K29" s="35"/>
      <c r="L29" s="115">
        <f t="shared" si="43"/>
        <v>0</v>
      </c>
      <c r="M29" s="129" t="e">
        <f>SUMPRODUCT($C$4:$K$4,#REF!)</f>
        <v>#REF!</v>
      </c>
      <c r="N29" s="57" t="e">
        <f>SUMPRODUCT($C$3:$K$3,#REF!)/1000</f>
        <v>#REF!</v>
      </c>
      <c r="O29" s="42"/>
      <c r="P29" s="41"/>
      <c r="Q29" s="123" t="e">
        <f>SUMPRODUCT($C$4:$E$4,#REF!)*$Q$3</f>
        <v>#REF!</v>
      </c>
      <c r="R29" s="124" t="e">
        <f>SUMPRODUCT($F$4:$H$4,#REF!)*$R$3</f>
        <v>#REF!</v>
      </c>
      <c r="S29" s="124" t="e">
        <f>SUMPRODUCT($I$4:$K$4,#REF!)*$S$3</f>
        <v>#REF!</v>
      </c>
      <c r="T29" s="84" t="e">
        <f t="shared" si="38"/>
        <v>#REF!</v>
      </c>
      <c r="U29" s="69">
        <f t="shared" si="39"/>
        <v>0</v>
      </c>
      <c r="V29" s="70">
        <f t="shared" si="40"/>
        <v>0</v>
      </c>
      <c r="W29" s="70">
        <f t="shared" si="41"/>
        <v>0</v>
      </c>
      <c r="X29" s="71">
        <f t="shared" si="42"/>
        <v>0</v>
      </c>
    </row>
    <row r="30" spans="1:27" x14ac:dyDescent="0.3">
      <c r="A30" s="107"/>
      <c r="B30" s="35"/>
      <c r="C30" s="33"/>
      <c r="D30" s="29"/>
      <c r="E30" s="35"/>
      <c r="F30" s="33"/>
      <c r="G30" s="29"/>
      <c r="H30" s="35"/>
      <c r="I30" s="33"/>
      <c r="J30" s="29"/>
      <c r="K30" s="35"/>
      <c r="L30" s="115">
        <f t="shared" si="43"/>
        <v>0</v>
      </c>
      <c r="M30" s="129" t="e">
        <f>SUMPRODUCT($C$4:$K$4,#REF!)</f>
        <v>#REF!</v>
      </c>
      <c r="N30" s="57" t="e">
        <f>SUMPRODUCT($C$3:$K$3,#REF!)/1000</f>
        <v>#REF!</v>
      </c>
      <c r="O30" s="42"/>
      <c r="P30" s="41"/>
      <c r="Q30" s="123" t="e">
        <f>SUMPRODUCT($C$4:$E$4,#REF!)*$Q$3</f>
        <v>#REF!</v>
      </c>
      <c r="R30" s="124" t="e">
        <f>SUMPRODUCT($F$4:$H$4,#REF!)*$R$3</f>
        <v>#REF!</v>
      </c>
      <c r="S30" s="124" t="e">
        <f>SUMPRODUCT($I$4:$K$4,#REF!)*$S$3</f>
        <v>#REF!</v>
      </c>
      <c r="T30" s="84" t="e">
        <f t="shared" si="38"/>
        <v>#REF!</v>
      </c>
      <c r="U30" s="69">
        <f t="shared" si="39"/>
        <v>0</v>
      </c>
      <c r="V30" s="70">
        <f t="shared" si="40"/>
        <v>0</v>
      </c>
      <c r="W30" s="70">
        <f t="shared" si="41"/>
        <v>0</v>
      </c>
      <c r="X30" s="71">
        <f t="shared" si="42"/>
        <v>0</v>
      </c>
    </row>
    <row r="31" spans="1:27" x14ac:dyDescent="0.3">
      <c r="A31" s="107"/>
      <c r="B31" s="35"/>
      <c r="C31" s="33"/>
      <c r="D31" s="29"/>
      <c r="E31" s="35"/>
      <c r="F31" s="33"/>
      <c r="G31" s="29"/>
      <c r="H31" s="35"/>
      <c r="I31" s="33"/>
      <c r="J31" s="29"/>
      <c r="K31" s="35"/>
      <c r="L31" s="115">
        <f t="shared" si="43"/>
        <v>0</v>
      </c>
      <c r="M31" s="129" t="e">
        <f>SUMPRODUCT($C$4:$K$4,#REF!)</f>
        <v>#REF!</v>
      </c>
      <c r="N31" s="57" t="e">
        <f>SUMPRODUCT($C$3:$K$3,#REF!)/1000</f>
        <v>#REF!</v>
      </c>
      <c r="O31" s="42"/>
      <c r="P31" s="41"/>
      <c r="Q31" s="123" t="e">
        <f>SUMPRODUCT($C$4:$E$4,#REF!)*$Q$3</f>
        <v>#REF!</v>
      </c>
      <c r="R31" s="124" t="e">
        <f>SUMPRODUCT($F$4:$H$4,#REF!)*$R$3</f>
        <v>#REF!</v>
      </c>
      <c r="S31" s="124" t="e">
        <f>SUMPRODUCT($I$4:$K$4,#REF!)*$S$3</f>
        <v>#REF!</v>
      </c>
      <c r="T31" s="84" t="e">
        <f t="shared" si="38"/>
        <v>#REF!</v>
      </c>
      <c r="U31" s="69">
        <f t="shared" si="39"/>
        <v>0</v>
      </c>
      <c r="V31" s="70">
        <f t="shared" si="40"/>
        <v>0</v>
      </c>
      <c r="W31" s="70">
        <f t="shared" si="41"/>
        <v>0</v>
      </c>
      <c r="X31" s="71">
        <f t="shared" si="42"/>
        <v>0</v>
      </c>
    </row>
    <row r="32" spans="1:27" x14ac:dyDescent="0.3">
      <c r="A32" s="107"/>
      <c r="B32" s="35"/>
      <c r="C32" s="33"/>
      <c r="D32" s="29"/>
      <c r="E32" s="35"/>
      <c r="F32" s="33"/>
      <c r="G32" s="29"/>
      <c r="H32" s="35"/>
      <c r="I32" s="33"/>
      <c r="J32" s="29"/>
      <c r="K32" s="35"/>
      <c r="L32" s="115">
        <f t="shared" si="43"/>
        <v>0</v>
      </c>
      <c r="M32" s="129" t="e">
        <f>SUMPRODUCT($C$4:$K$4,#REF!)</f>
        <v>#REF!</v>
      </c>
      <c r="N32" s="57" t="e">
        <f>SUMPRODUCT($C$3:$K$3,#REF!)/1000</f>
        <v>#REF!</v>
      </c>
      <c r="O32" s="42"/>
      <c r="P32" s="41"/>
      <c r="Q32" s="123" t="e">
        <f>SUMPRODUCT($C$4:$E$4,#REF!)*$Q$3</f>
        <v>#REF!</v>
      </c>
      <c r="R32" s="124" t="e">
        <f>SUMPRODUCT($F$4:$H$4,#REF!)*$R$3</f>
        <v>#REF!</v>
      </c>
      <c r="S32" s="124" t="e">
        <f>SUMPRODUCT($I$4:$K$4,#REF!)*$S$3</f>
        <v>#REF!</v>
      </c>
      <c r="T32" s="84" t="e">
        <f t="shared" si="38"/>
        <v>#REF!</v>
      </c>
      <c r="U32" s="69">
        <f t="shared" si="39"/>
        <v>0</v>
      </c>
      <c r="V32" s="70">
        <f t="shared" si="40"/>
        <v>0</v>
      </c>
      <c r="W32" s="70">
        <f t="shared" si="41"/>
        <v>0</v>
      </c>
      <c r="X32" s="71">
        <f t="shared" si="42"/>
        <v>0</v>
      </c>
    </row>
    <row r="33" spans="1:24" x14ac:dyDescent="0.3">
      <c r="A33" s="107"/>
      <c r="B33" s="35"/>
      <c r="C33" s="33"/>
      <c r="D33" s="29"/>
      <c r="E33" s="35"/>
      <c r="F33" s="33"/>
      <c r="G33" s="29"/>
      <c r="H33" s="35"/>
      <c r="I33" s="33"/>
      <c r="J33" s="29"/>
      <c r="K33" s="35"/>
      <c r="L33" s="115">
        <f t="shared" si="43"/>
        <v>0</v>
      </c>
      <c r="M33" s="129" t="e">
        <f>SUMPRODUCT($C$4:$K$4,#REF!)</f>
        <v>#REF!</v>
      </c>
      <c r="N33" s="57" t="e">
        <f>SUMPRODUCT($C$3:$K$3,#REF!)/1000</f>
        <v>#REF!</v>
      </c>
      <c r="O33" s="42"/>
      <c r="P33" s="41"/>
      <c r="Q33" s="123" t="e">
        <f>SUMPRODUCT($C$4:$E$4,#REF!)*$Q$3</f>
        <v>#REF!</v>
      </c>
      <c r="R33" s="124" t="e">
        <f>SUMPRODUCT($F$4:$H$4,#REF!)*$R$3</f>
        <v>#REF!</v>
      </c>
      <c r="S33" s="124" t="e">
        <f>SUMPRODUCT($I$4:$K$4,#REF!)*$S$3</f>
        <v>#REF!</v>
      </c>
      <c r="T33" s="84" t="e">
        <f t="shared" si="38"/>
        <v>#REF!</v>
      </c>
      <c r="U33" s="69">
        <f t="shared" si="39"/>
        <v>0</v>
      </c>
      <c r="V33" s="70">
        <f t="shared" si="40"/>
        <v>0</v>
      </c>
      <c r="W33" s="70">
        <f t="shared" si="41"/>
        <v>0</v>
      </c>
      <c r="X33" s="71">
        <f t="shared" si="42"/>
        <v>0</v>
      </c>
    </row>
    <row r="34" spans="1:24" x14ac:dyDescent="0.3">
      <c r="A34" s="107"/>
      <c r="B34" s="35"/>
      <c r="C34" s="33"/>
      <c r="D34" s="29"/>
      <c r="E34" s="35"/>
      <c r="F34" s="33"/>
      <c r="G34" s="29"/>
      <c r="H34" s="35"/>
      <c r="I34" s="33"/>
      <c r="J34" s="29"/>
      <c r="K34" s="35"/>
      <c r="L34" s="115">
        <f t="shared" si="43"/>
        <v>0</v>
      </c>
      <c r="M34" s="129" t="e">
        <f>SUMPRODUCT($C$4:$K$4,#REF!)</f>
        <v>#REF!</v>
      </c>
      <c r="N34" s="57" t="e">
        <f>SUMPRODUCT($C$3:$K$3,#REF!)/1000</f>
        <v>#REF!</v>
      </c>
      <c r="O34" s="42"/>
      <c r="P34" s="41"/>
      <c r="Q34" s="123" t="e">
        <f>SUMPRODUCT($C$4:$E$4,#REF!)*$Q$3</f>
        <v>#REF!</v>
      </c>
      <c r="R34" s="124" t="e">
        <f>SUMPRODUCT($F$4:$H$4,#REF!)*$R$3</f>
        <v>#REF!</v>
      </c>
      <c r="S34" s="124" t="e">
        <f>SUMPRODUCT($I$4:$K$4,#REF!)*$S$3</f>
        <v>#REF!</v>
      </c>
      <c r="T34" s="84" t="e">
        <f t="shared" si="38"/>
        <v>#REF!</v>
      </c>
      <c r="U34" s="69">
        <f t="shared" si="39"/>
        <v>0</v>
      </c>
      <c r="V34" s="70">
        <f t="shared" si="40"/>
        <v>0</v>
      </c>
      <c r="W34" s="70">
        <f t="shared" si="41"/>
        <v>0</v>
      </c>
      <c r="X34" s="71">
        <f t="shared" si="42"/>
        <v>0</v>
      </c>
    </row>
    <row r="35" spans="1:24" x14ac:dyDescent="0.3">
      <c r="A35" s="107"/>
      <c r="B35" s="35"/>
      <c r="C35" s="33"/>
      <c r="D35" s="29"/>
      <c r="E35" s="35"/>
      <c r="F35" s="33"/>
      <c r="G35" s="29"/>
      <c r="H35" s="35"/>
      <c r="I35" s="33"/>
      <c r="J35" s="29"/>
      <c r="K35" s="35"/>
      <c r="L35" s="115">
        <f t="shared" si="43"/>
        <v>0</v>
      </c>
      <c r="M35" s="129" t="e">
        <f>SUMPRODUCT($C$4:$K$4,#REF!)</f>
        <v>#REF!</v>
      </c>
      <c r="N35" s="57" t="e">
        <f>SUMPRODUCT($C$3:$K$3,#REF!)/1000</f>
        <v>#REF!</v>
      </c>
      <c r="O35" s="42"/>
      <c r="P35" s="41"/>
      <c r="Q35" s="123" t="e">
        <f>SUMPRODUCT($C$4:$E$4,#REF!)*$Q$3</f>
        <v>#REF!</v>
      </c>
      <c r="R35" s="124" t="e">
        <f>SUMPRODUCT($F$4:$H$4,#REF!)*$R$3</f>
        <v>#REF!</v>
      </c>
      <c r="S35" s="124" t="e">
        <f>SUMPRODUCT($I$4:$K$4,#REF!)*$S$3</f>
        <v>#REF!</v>
      </c>
      <c r="T35" s="84" t="e">
        <f t="shared" si="38"/>
        <v>#REF!</v>
      </c>
      <c r="U35" s="69">
        <f t="shared" si="39"/>
        <v>0</v>
      </c>
      <c r="V35" s="70">
        <f t="shared" si="40"/>
        <v>0</v>
      </c>
      <c r="W35" s="70">
        <f t="shared" si="41"/>
        <v>0</v>
      </c>
      <c r="X35" s="71">
        <f t="shared" si="42"/>
        <v>0</v>
      </c>
    </row>
    <row r="36" spans="1:24" x14ac:dyDescent="0.3">
      <c r="A36" s="107"/>
      <c r="B36" s="35"/>
      <c r="C36" s="33"/>
      <c r="D36" s="29"/>
      <c r="E36" s="35"/>
      <c r="F36" s="33"/>
      <c r="G36" s="29"/>
      <c r="H36" s="35"/>
      <c r="I36" s="33"/>
      <c r="J36" s="29"/>
      <c r="K36" s="35"/>
      <c r="L36" s="115">
        <f t="shared" si="43"/>
        <v>0</v>
      </c>
      <c r="M36" s="129" t="e">
        <f>SUMPRODUCT($C$4:$K$4,#REF!)</f>
        <v>#REF!</v>
      </c>
      <c r="N36" s="57" t="e">
        <f>SUMPRODUCT($C$3:$K$3,#REF!)/1000</f>
        <v>#REF!</v>
      </c>
      <c r="O36" s="42"/>
      <c r="P36" s="41"/>
      <c r="Q36" s="123" t="e">
        <f>SUMPRODUCT($C$4:$E$4,#REF!)*$Q$3</f>
        <v>#REF!</v>
      </c>
      <c r="R36" s="124" t="e">
        <f>SUMPRODUCT($F$4:$H$4,#REF!)*$R$3</f>
        <v>#REF!</v>
      </c>
      <c r="S36" s="124" t="e">
        <f>SUMPRODUCT($I$4:$K$4,#REF!)*$S$3</f>
        <v>#REF!</v>
      </c>
      <c r="T36" s="84" t="e">
        <f t="shared" si="38"/>
        <v>#REF!</v>
      </c>
      <c r="U36" s="69">
        <f t="shared" si="39"/>
        <v>0</v>
      </c>
      <c r="V36" s="70">
        <f t="shared" si="40"/>
        <v>0</v>
      </c>
      <c r="W36" s="70">
        <f t="shared" si="41"/>
        <v>0</v>
      </c>
      <c r="X36" s="71">
        <f t="shared" si="42"/>
        <v>0</v>
      </c>
    </row>
    <row r="37" spans="1:24" x14ac:dyDescent="0.3">
      <c r="A37" s="107"/>
      <c r="B37" s="35"/>
      <c r="C37" s="33"/>
      <c r="D37" s="29"/>
      <c r="E37" s="35"/>
      <c r="F37" s="33"/>
      <c r="G37" s="29"/>
      <c r="H37" s="35"/>
      <c r="I37" s="33"/>
      <c r="J37" s="29"/>
      <c r="K37" s="35"/>
      <c r="L37" s="115">
        <f t="shared" si="43"/>
        <v>0</v>
      </c>
      <c r="M37" s="129" t="e">
        <f>SUMPRODUCT($C$4:$K$4,#REF!)</f>
        <v>#REF!</v>
      </c>
      <c r="N37" s="57" t="e">
        <f>SUMPRODUCT($C$3:$K$3,#REF!)/1000</f>
        <v>#REF!</v>
      </c>
      <c r="O37" s="42"/>
      <c r="P37" s="41"/>
      <c r="Q37" s="123" t="e">
        <f>SUMPRODUCT($C$4:$E$4,#REF!)*$Q$3</f>
        <v>#REF!</v>
      </c>
      <c r="R37" s="124" t="e">
        <f>SUMPRODUCT($F$4:$H$4,#REF!)*$R$3</f>
        <v>#REF!</v>
      </c>
      <c r="S37" s="124" t="e">
        <f>SUMPRODUCT($I$4:$K$4,#REF!)*$S$3</f>
        <v>#REF!</v>
      </c>
      <c r="T37" s="84" t="e">
        <f t="shared" si="38"/>
        <v>#REF!</v>
      </c>
      <c r="U37" s="69">
        <f t="shared" si="39"/>
        <v>0</v>
      </c>
      <c r="V37" s="70">
        <f t="shared" si="40"/>
        <v>0</v>
      </c>
      <c r="W37" s="70">
        <f t="shared" si="41"/>
        <v>0</v>
      </c>
      <c r="X37" s="71">
        <f t="shared" si="42"/>
        <v>0</v>
      </c>
    </row>
    <row r="38" spans="1:24" x14ac:dyDescent="0.3">
      <c r="A38" s="107"/>
      <c r="B38" s="35"/>
      <c r="C38" s="33"/>
      <c r="D38" s="29"/>
      <c r="E38" s="35"/>
      <c r="F38" s="33"/>
      <c r="G38" s="29"/>
      <c r="H38" s="35"/>
      <c r="I38" s="33"/>
      <c r="J38" s="29"/>
      <c r="K38" s="35"/>
      <c r="L38" s="115">
        <f t="shared" si="43"/>
        <v>0</v>
      </c>
      <c r="M38" s="129" t="e">
        <f>SUMPRODUCT($C$4:$K$4,#REF!)</f>
        <v>#REF!</v>
      </c>
      <c r="N38" s="57" t="e">
        <f>SUMPRODUCT($C$3:$K$3,#REF!)/1000</f>
        <v>#REF!</v>
      </c>
      <c r="O38" s="42"/>
      <c r="P38" s="41"/>
      <c r="Q38" s="123" t="e">
        <f>SUMPRODUCT($C$4:$E$4,#REF!)*$Q$3</f>
        <v>#REF!</v>
      </c>
      <c r="R38" s="124" t="e">
        <f>SUMPRODUCT($F$4:$H$4,#REF!)*$R$3</f>
        <v>#REF!</v>
      </c>
      <c r="S38" s="124" t="e">
        <f>SUMPRODUCT($I$4:$K$4,#REF!)*$S$3</f>
        <v>#REF!</v>
      </c>
      <c r="T38" s="84" t="e">
        <f t="shared" si="38"/>
        <v>#REF!</v>
      </c>
      <c r="U38" s="69">
        <f t="shared" si="39"/>
        <v>0</v>
      </c>
      <c r="V38" s="70">
        <f t="shared" si="40"/>
        <v>0</v>
      </c>
      <c r="W38" s="70">
        <f t="shared" si="41"/>
        <v>0</v>
      </c>
      <c r="X38" s="71">
        <f t="shared" si="42"/>
        <v>0</v>
      </c>
    </row>
    <row r="39" spans="1:24" x14ac:dyDescent="0.3">
      <c r="A39" s="107"/>
      <c r="B39" s="35"/>
      <c r="C39" s="33"/>
      <c r="D39" s="29"/>
      <c r="E39" s="35"/>
      <c r="F39" s="33"/>
      <c r="G39" s="29"/>
      <c r="H39" s="35"/>
      <c r="I39" s="33"/>
      <c r="J39" s="29"/>
      <c r="K39" s="35"/>
      <c r="L39" s="115">
        <f t="shared" si="43"/>
        <v>0</v>
      </c>
      <c r="M39" s="129" t="e">
        <f>SUMPRODUCT($C$4:$K$4,#REF!)</f>
        <v>#REF!</v>
      </c>
      <c r="N39" s="57" t="e">
        <f>SUMPRODUCT($C$3:$K$3,#REF!)/1000</f>
        <v>#REF!</v>
      </c>
      <c r="O39" s="42"/>
      <c r="P39" s="41"/>
      <c r="Q39" s="123" t="e">
        <f>SUMPRODUCT($C$4:$E$4,#REF!)*$Q$3</f>
        <v>#REF!</v>
      </c>
      <c r="R39" s="124" t="e">
        <f>SUMPRODUCT($F$4:$H$4,#REF!)*$R$3</f>
        <v>#REF!</v>
      </c>
      <c r="S39" s="124" t="e">
        <f>SUMPRODUCT($I$4:$K$4,#REF!)*$S$3</f>
        <v>#REF!</v>
      </c>
      <c r="T39" s="84" t="e">
        <f t="shared" si="38"/>
        <v>#REF!</v>
      </c>
      <c r="U39" s="69">
        <f t="shared" si="39"/>
        <v>0</v>
      </c>
      <c r="V39" s="70">
        <f t="shared" si="40"/>
        <v>0</v>
      </c>
      <c r="W39" s="70">
        <f t="shared" si="41"/>
        <v>0</v>
      </c>
      <c r="X39" s="71">
        <f t="shared" si="42"/>
        <v>0</v>
      </c>
    </row>
    <row r="40" spans="1:24" x14ac:dyDescent="0.3">
      <c r="A40" s="107"/>
      <c r="B40" s="35"/>
      <c r="C40" s="33"/>
      <c r="D40" s="29"/>
      <c r="E40" s="35"/>
      <c r="F40" s="33"/>
      <c r="G40" s="29"/>
      <c r="H40" s="35"/>
      <c r="I40" s="33"/>
      <c r="J40" s="29"/>
      <c r="K40" s="35"/>
      <c r="L40" s="115">
        <f t="shared" si="43"/>
        <v>0</v>
      </c>
      <c r="M40" s="129" t="e">
        <f>SUMPRODUCT($C$4:$K$4,#REF!)</f>
        <v>#REF!</v>
      </c>
      <c r="N40" s="57" t="e">
        <f>SUMPRODUCT($C$3:$K$3,#REF!)/1000</f>
        <v>#REF!</v>
      </c>
      <c r="O40" s="42"/>
      <c r="P40" s="41"/>
      <c r="Q40" s="123" t="e">
        <f>SUMPRODUCT($C$4:$E$4,#REF!)*$Q$3</f>
        <v>#REF!</v>
      </c>
      <c r="R40" s="124" t="e">
        <f>SUMPRODUCT($F$4:$H$4,#REF!)*$R$3</f>
        <v>#REF!</v>
      </c>
      <c r="S40" s="124" t="e">
        <f>SUMPRODUCT($I$4:$K$4,#REF!)*$S$3</f>
        <v>#REF!</v>
      </c>
      <c r="T40" s="84" t="e">
        <f t="shared" si="38"/>
        <v>#REF!</v>
      </c>
      <c r="U40" s="69">
        <f t="shared" si="39"/>
        <v>0</v>
      </c>
      <c r="V40" s="70">
        <f t="shared" si="40"/>
        <v>0</v>
      </c>
      <c r="W40" s="70">
        <f t="shared" si="41"/>
        <v>0</v>
      </c>
      <c r="X40" s="71">
        <f t="shared" si="42"/>
        <v>0</v>
      </c>
    </row>
    <row r="41" spans="1:24" x14ac:dyDescent="0.3">
      <c r="A41" s="107"/>
      <c r="B41" s="35"/>
      <c r="C41" s="33"/>
      <c r="D41" s="29"/>
      <c r="E41" s="35"/>
      <c r="F41" s="33"/>
      <c r="G41" s="29"/>
      <c r="H41" s="35"/>
      <c r="I41" s="33"/>
      <c r="J41" s="29"/>
      <c r="K41" s="35"/>
      <c r="L41" s="115">
        <f t="shared" si="43"/>
        <v>0</v>
      </c>
      <c r="M41" s="129" t="e">
        <f>SUMPRODUCT($C$4:$K$4,#REF!)</f>
        <v>#REF!</v>
      </c>
      <c r="N41" s="57" t="e">
        <f>SUMPRODUCT($C$3:$K$3,#REF!)/1000</f>
        <v>#REF!</v>
      </c>
      <c r="O41" s="42"/>
      <c r="P41" s="41"/>
      <c r="Q41" s="123" t="e">
        <f>SUMPRODUCT($C$4:$E$4,#REF!)*$Q$3</f>
        <v>#REF!</v>
      </c>
      <c r="R41" s="124" t="e">
        <f>SUMPRODUCT($F$4:$H$4,#REF!)*$R$3</f>
        <v>#REF!</v>
      </c>
      <c r="S41" s="124" t="e">
        <f>SUMPRODUCT($I$4:$K$4,#REF!)*$S$3</f>
        <v>#REF!</v>
      </c>
      <c r="T41" s="84" t="e">
        <f t="shared" si="38"/>
        <v>#REF!</v>
      </c>
      <c r="U41" s="69">
        <f t="shared" si="39"/>
        <v>0</v>
      </c>
      <c r="V41" s="70">
        <f t="shared" si="40"/>
        <v>0</v>
      </c>
      <c r="W41" s="70">
        <f t="shared" si="41"/>
        <v>0</v>
      </c>
      <c r="X41" s="71">
        <f t="shared" si="42"/>
        <v>0</v>
      </c>
    </row>
    <row r="42" spans="1:24" x14ac:dyDescent="0.3">
      <c r="A42" s="107"/>
      <c r="B42" s="35"/>
      <c r="C42" s="33"/>
      <c r="D42" s="29"/>
      <c r="E42" s="35"/>
      <c r="F42" s="33"/>
      <c r="G42" s="29"/>
      <c r="H42" s="35"/>
      <c r="I42" s="33"/>
      <c r="J42" s="29"/>
      <c r="K42" s="35"/>
      <c r="L42" s="115">
        <f t="shared" si="43"/>
        <v>0</v>
      </c>
      <c r="M42" s="129" t="e">
        <f>SUMPRODUCT($C$4:$K$4,#REF!)</f>
        <v>#REF!</v>
      </c>
      <c r="N42" s="57" t="e">
        <f>SUMPRODUCT($C$3:$K$3,#REF!)/1000</f>
        <v>#REF!</v>
      </c>
      <c r="O42" s="42"/>
      <c r="P42" s="41"/>
      <c r="Q42" s="123" t="e">
        <f>SUMPRODUCT($C$4:$E$4,#REF!)*$Q$3</f>
        <v>#REF!</v>
      </c>
      <c r="R42" s="124" t="e">
        <f>SUMPRODUCT($F$4:$H$4,#REF!)*$R$3</f>
        <v>#REF!</v>
      </c>
      <c r="S42" s="124" t="e">
        <f>SUMPRODUCT($I$4:$K$4,#REF!)*$S$3</f>
        <v>#REF!</v>
      </c>
      <c r="T42" s="84" t="e">
        <f t="shared" si="38"/>
        <v>#REF!</v>
      </c>
      <c r="U42" s="69">
        <f t="shared" si="39"/>
        <v>0</v>
      </c>
      <c r="V42" s="70">
        <f t="shared" si="40"/>
        <v>0</v>
      </c>
      <c r="W42" s="70">
        <f t="shared" si="41"/>
        <v>0</v>
      </c>
      <c r="X42" s="71">
        <f t="shared" si="42"/>
        <v>0</v>
      </c>
    </row>
    <row r="43" spans="1:24" x14ac:dyDescent="0.3">
      <c r="A43" s="107"/>
      <c r="B43" s="35"/>
      <c r="C43" s="33"/>
      <c r="D43" s="29"/>
      <c r="E43" s="35"/>
      <c r="F43" s="33"/>
      <c r="G43" s="29"/>
      <c r="H43" s="35"/>
      <c r="I43" s="33"/>
      <c r="J43" s="29"/>
      <c r="K43" s="35"/>
      <c r="L43" s="115">
        <f t="shared" si="43"/>
        <v>0</v>
      </c>
      <c r="M43" s="129" t="e">
        <f>SUMPRODUCT($C$4:$K$4,#REF!)</f>
        <v>#REF!</v>
      </c>
      <c r="N43" s="57" t="e">
        <f>SUMPRODUCT($C$3:$K$3,#REF!)/1000</f>
        <v>#REF!</v>
      </c>
      <c r="O43" s="42"/>
      <c r="P43" s="41"/>
      <c r="Q43" s="123" t="e">
        <f>SUMPRODUCT($C$4:$E$4,#REF!)*$Q$3</f>
        <v>#REF!</v>
      </c>
      <c r="R43" s="124" t="e">
        <f>SUMPRODUCT($F$4:$H$4,#REF!)*$R$3</f>
        <v>#REF!</v>
      </c>
      <c r="S43" s="124" t="e">
        <f>SUMPRODUCT($I$4:$K$4,#REF!)*$S$3</f>
        <v>#REF!</v>
      </c>
      <c r="T43" s="84" t="e">
        <f t="shared" si="38"/>
        <v>#REF!</v>
      </c>
      <c r="U43" s="69">
        <f t="shared" si="39"/>
        <v>0</v>
      </c>
      <c r="V43" s="70">
        <f t="shared" si="40"/>
        <v>0</v>
      </c>
      <c r="W43" s="70">
        <f t="shared" si="41"/>
        <v>0</v>
      </c>
      <c r="X43" s="71">
        <f t="shared" si="42"/>
        <v>0</v>
      </c>
    </row>
    <row r="44" spans="1:24" x14ac:dyDescent="0.3">
      <c r="A44" s="107"/>
      <c r="B44" s="35"/>
      <c r="C44" s="33"/>
      <c r="D44" s="29"/>
      <c r="E44" s="35"/>
      <c r="F44" s="33"/>
      <c r="G44" s="29"/>
      <c r="H44" s="35"/>
      <c r="I44" s="33"/>
      <c r="J44" s="29"/>
      <c r="K44" s="35"/>
      <c r="L44" s="115">
        <f t="shared" si="43"/>
        <v>0</v>
      </c>
      <c r="M44" s="129" t="e">
        <f>SUMPRODUCT($C$4:$K$4,#REF!)</f>
        <v>#REF!</v>
      </c>
      <c r="N44" s="57" t="e">
        <f>SUMPRODUCT($C$3:$K$3,#REF!)/1000</f>
        <v>#REF!</v>
      </c>
      <c r="O44" s="42"/>
      <c r="P44" s="41"/>
      <c r="Q44" s="123" t="e">
        <f>SUMPRODUCT($C$4:$E$4,#REF!)*$Q$3</f>
        <v>#REF!</v>
      </c>
      <c r="R44" s="124" t="e">
        <f>SUMPRODUCT($F$4:$H$4,#REF!)*$R$3</f>
        <v>#REF!</v>
      </c>
      <c r="S44" s="124" t="e">
        <f>SUMPRODUCT($I$4:$K$4,#REF!)*$S$3</f>
        <v>#REF!</v>
      </c>
      <c r="T44" s="84" t="e">
        <f t="shared" si="38"/>
        <v>#REF!</v>
      </c>
      <c r="U44" s="69">
        <f t="shared" si="39"/>
        <v>0</v>
      </c>
      <c r="V44" s="70">
        <f t="shared" si="40"/>
        <v>0</v>
      </c>
      <c r="W44" s="70">
        <f t="shared" si="41"/>
        <v>0</v>
      </c>
      <c r="X44" s="71">
        <f t="shared" si="42"/>
        <v>0</v>
      </c>
    </row>
    <row r="45" spans="1:24" x14ac:dyDescent="0.3">
      <c r="A45" s="107"/>
      <c r="B45" s="35"/>
      <c r="C45" s="33"/>
      <c r="D45" s="29"/>
      <c r="E45" s="35"/>
      <c r="F45" s="33"/>
      <c r="G45" s="29"/>
      <c r="H45" s="35"/>
      <c r="I45" s="33"/>
      <c r="J45" s="29"/>
      <c r="K45" s="35"/>
      <c r="L45" s="115">
        <f t="shared" si="43"/>
        <v>0</v>
      </c>
      <c r="M45" s="129" t="e">
        <f>SUMPRODUCT($C$4:$K$4,#REF!)</f>
        <v>#REF!</v>
      </c>
      <c r="N45" s="57" t="e">
        <f>SUMPRODUCT($C$3:$K$3,#REF!)/1000</f>
        <v>#REF!</v>
      </c>
      <c r="O45" s="42"/>
      <c r="P45" s="41"/>
      <c r="Q45" s="123" t="e">
        <f>SUMPRODUCT($C$4:$E$4,#REF!)*$Q$3</f>
        <v>#REF!</v>
      </c>
      <c r="R45" s="124" t="e">
        <f>SUMPRODUCT($F$4:$H$4,#REF!)*$R$3</f>
        <v>#REF!</v>
      </c>
      <c r="S45" s="124" t="e">
        <f>SUMPRODUCT($I$4:$K$4,#REF!)*$S$3</f>
        <v>#REF!</v>
      </c>
      <c r="T45" s="84" t="e">
        <f t="shared" si="38"/>
        <v>#REF!</v>
      </c>
      <c r="U45" s="69">
        <f t="shared" si="39"/>
        <v>0</v>
      </c>
      <c r="V45" s="70">
        <f t="shared" si="40"/>
        <v>0</v>
      </c>
      <c r="W45" s="70">
        <f t="shared" si="41"/>
        <v>0</v>
      </c>
      <c r="X45" s="71">
        <f t="shared" si="42"/>
        <v>0</v>
      </c>
    </row>
    <row r="46" spans="1:24" x14ac:dyDescent="0.3">
      <c r="A46" s="107"/>
      <c r="B46" s="35"/>
      <c r="C46" s="33"/>
      <c r="D46" s="29"/>
      <c r="E46" s="35"/>
      <c r="F46" s="33"/>
      <c r="G46" s="29"/>
      <c r="H46" s="35"/>
      <c r="I46" s="33"/>
      <c r="J46" s="29"/>
      <c r="K46" s="35"/>
      <c r="L46" s="115">
        <f t="shared" si="43"/>
        <v>0</v>
      </c>
      <c r="M46" s="129" t="e">
        <f>SUMPRODUCT($C$4:$K$4,#REF!)</f>
        <v>#REF!</v>
      </c>
      <c r="N46" s="57" t="e">
        <f>SUMPRODUCT($C$3:$K$3,#REF!)/1000</f>
        <v>#REF!</v>
      </c>
      <c r="O46" s="42"/>
      <c r="P46" s="41"/>
      <c r="Q46" s="123" t="e">
        <f>SUMPRODUCT($C$4:$E$4,#REF!)*$Q$3</f>
        <v>#REF!</v>
      </c>
      <c r="R46" s="124" t="e">
        <f>SUMPRODUCT($F$4:$H$4,#REF!)*$R$3</f>
        <v>#REF!</v>
      </c>
      <c r="S46" s="124" t="e">
        <f>SUMPRODUCT($I$4:$K$4,#REF!)*$S$3</f>
        <v>#REF!</v>
      </c>
      <c r="T46" s="84" t="e">
        <f t="shared" si="38"/>
        <v>#REF!</v>
      </c>
      <c r="U46" s="69">
        <f t="shared" si="39"/>
        <v>0</v>
      </c>
      <c r="V46" s="70">
        <f t="shared" si="40"/>
        <v>0</v>
      </c>
      <c r="W46" s="70">
        <f t="shared" si="41"/>
        <v>0</v>
      </c>
      <c r="X46" s="71">
        <f t="shared" si="42"/>
        <v>0</v>
      </c>
    </row>
    <row r="47" spans="1:24" x14ac:dyDescent="0.3">
      <c r="A47" s="107"/>
      <c r="B47" s="35"/>
      <c r="C47" s="33"/>
      <c r="D47" s="29"/>
      <c r="E47" s="35"/>
      <c r="F47" s="33"/>
      <c r="G47" s="29"/>
      <c r="H47" s="35"/>
      <c r="I47" s="33"/>
      <c r="J47" s="29"/>
      <c r="K47" s="35"/>
      <c r="L47" s="115">
        <f t="shared" si="43"/>
        <v>0</v>
      </c>
      <c r="M47" s="129" t="e">
        <f>SUMPRODUCT($C$4:$K$4,#REF!)</f>
        <v>#REF!</v>
      </c>
      <c r="N47" s="57" t="e">
        <f>SUMPRODUCT($C$3:$K$3,#REF!)/1000</f>
        <v>#REF!</v>
      </c>
      <c r="O47" s="42"/>
      <c r="P47" s="41"/>
      <c r="Q47" s="123" t="e">
        <f>SUMPRODUCT($C$4:$E$4,#REF!)*$Q$3</f>
        <v>#REF!</v>
      </c>
      <c r="R47" s="124" t="e">
        <f>SUMPRODUCT($F$4:$H$4,#REF!)*$R$3</f>
        <v>#REF!</v>
      </c>
      <c r="S47" s="124" t="e">
        <f>SUMPRODUCT($I$4:$K$4,#REF!)*$S$3</f>
        <v>#REF!</v>
      </c>
      <c r="T47" s="84" t="e">
        <f t="shared" si="38"/>
        <v>#REF!</v>
      </c>
      <c r="U47" s="69">
        <f t="shared" si="39"/>
        <v>0</v>
      </c>
      <c r="V47" s="70">
        <f t="shared" si="40"/>
        <v>0</v>
      </c>
      <c r="W47" s="70">
        <f t="shared" si="41"/>
        <v>0</v>
      </c>
      <c r="X47" s="71">
        <f t="shared" si="42"/>
        <v>0</v>
      </c>
    </row>
    <row r="48" spans="1:24" x14ac:dyDescent="0.3">
      <c r="A48" s="107"/>
      <c r="B48" s="35"/>
      <c r="C48" s="33"/>
      <c r="D48" s="29"/>
      <c r="E48" s="35"/>
      <c r="F48" s="33"/>
      <c r="G48" s="29"/>
      <c r="H48" s="35"/>
      <c r="I48" s="33"/>
      <c r="J48" s="29"/>
      <c r="K48" s="35"/>
      <c r="L48" s="115">
        <f t="shared" si="43"/>
        <v>0</v>
      </c>
      <c r="M48" s="129" t="e">
        <f>SUMPRODUCT($C$4:$K$4,#REF!)</f>
        <v>#REF!</v>
      </c>
      <c r="N48" s="57" t="e">
        <f>SUMPRODUCT($C$3:$K$3,#REF!)/1000</f>
        <v>#REF!</v>
      </c>
      <c r="O48" s="42"/>
      <c r="P48" s="41"/>
      <c r="Q48" s="123" t="e">
        <f>SUMPRODUCT($C$4:$E$4,#REF!)*$Q$3</f>
        <v>#REF!</v>
      </c>
      <c r="R48" s="124" t="e">
        <f>SUMPRODUCT($F$4:$H$4,#REF!)*$R$3</f>
        <v>#REF!</v>
      </c>
      <c r="S48" s="124" t="e">
        <f>SUMPRODUCT($I$4:$K$4,#REF!)*$S$3</f>
        <v>#REF!</v>
      </c>
      <c r="T48" s="84" t="e">
        <f t="shared" si="38"/>
        <v>#REF!</v>
      </c>
      <c r="U48" s="69">
        <f t="shared" si="39"/>
        <v>0</v>
      </c>
      <c r="V48" s="70">
        <f t="shared" si="40"/>
        <v>0</v>
      </c>
      <c r="W48" s="70">
        <f t="shared" si="41"/>
        <v>0</v>
      </c>
      <c r="X48" s="71">
        <f t="shared" si="42"/>
        <v>0</v>
      </c>
    </row>
    <row r="49" spans="1:24" x14ac:dyDescent="0.3">
      <c r="A49" s="107"/>
      <c r="B49" s="35"/>
      <c r="C49" s="33"/>
      <c r="D49" s="29"/>
      <c r="E49" s="35"/>
      <c r="F49" s="33"/>
      <c r="G49" s="29"/>
      <c r="H49" s="35"/>
      <c r="I49" s="33"/>
      <c r="J49" s="29"/>
      <c r="K49" s="35"/>
      <c r="L49" s="115">
        <f t="shared" si="43"/>
        <v>0</v>
      </c>
      <c r="M49" s="129" t="e">
        <f>SUMPRODUCT($C$4:$K$4,#REF!)</f>
        <v>#REF!</v>
      </c>
      <c r="N49" s="57" t="e">
        <f>SUMPRODUCT($C$3:$K$3,#REF!)/1000</f>
        <v>#REF!</v>
      </c>
      <c r="O49" s="42"/>
      <c r="P49" s="41"/>
      <c r="Q49" s="123" t="e">
        <f>SUMPRODUCT($C$4:$E$4,#REF!)*$Q$3</f>
        <v>#REF!</v>
      </c>
      <c r="R49" s="124" t="e">
        <f>SUMPRODUCT($F$4:$H$4,#REF!)*$R$3</f>
        <v>#REF!</v>
      </c>
      <c r="S49" s="124" t="e">
        <f>SUMPRODUCT($I$4:$K$4,#REF!)*$S$3</f>
        <v>#REF!</v>
      </c>
      <c r="T49" s="84" t="e">
        <f t="shared" si="38"/>
        <v>#REF!</v>
      </c>
      <c r="U49" s="69">
        <f t="shared" si="39"/>
        <v>0</v>
      </c>
      <c r="V49" s="70">
        <f t="shared" si="40"/>
        <v>0</v>
      </c>
      <c r="W49" s="70">
        <f t="shared" si="41"/>
        <v>0</v>
      </c>
      <c r="X49" s="71">
        <f t="shared" si="42"/>
        <v>0</v>
      </c>
    </row>
    <row r="50" spans="1:24" x14ac:dyDescent="0.3">
      <c r="A50" s="107"/>
      <c r="B50" s="35"/>
      <c r="C50" s="33"/>
      <c r="D50" s="29"/>
      <c r="E50" s="35"/>
      <c r="F50" s="33"/>
      <c r="G50" s="29"/>
      <c r="H50" s="35"/>
      <c r="I50" s="33"/>
      <c r="J50" s="29"/>
      <c r="K50" s="35"/>
      <c r="L50" s="115">
        <f t="shared" si="43"/>
        <v>0</v>
      </c>
      <c r="M50" s="129" t="e">
        <f>SUMPRODUCT($C$4:$K$4,#REF!)</f>
        <v>#REF!</v>
      </c>
      <c r="N50" s="57" t="e">
        <f>SUMPRODUCT($C$3:$K$3,#REF!)/1000</f>
        <v>#REF!</v>
      </c>
      <c r="O50" s="42"/>
      <c r="P50" s="41"/>
      <c r="Q50" s="123" t="e">
        <f>SUMPRODUCT($C$4:$E$4,#REF!)*$Q$3</f>
        <v>#REF!</v>
      </c>
      <c r="R50" s="124" t="e">
        <f>SUMPRODUCT($F$4:$H$4,#REF!)*$R$3</f>
        <v>#REF!</v>
      </c>
      <c r="S50" s="124" t="e">
        <f>SUMPRODUCT($I$4:$K$4,#REF!)*$S$3</f>
        <v>#REF!</v>
      </c>
      <c r="T50" s="84" t="e">
        <f t="shared" si="38"/>
        <v>#REF!</v>
      </c>
      <c r="U50" s="69">
        <f t="shared" si="39"/>
        <v>0</v>
      </c>
      <c r="V50" s="70">
        <f t="shared" si="40"/>
        <v>0</v>
      </c>
      <c r="W50" s="70">
        <f t="shared" si="41"/>
        <v>0</v>
      </c>
      <c r="X50" s="71">
        <f t="shared" si="42"/>
        <v>0</v>
      </c>
    </row>
    <row r="51" spans="1:24" x14ac:dyDescent="0.3">
      <c r="A51" s="107"/>
      <c r="B51" s="35"/>
      <c r="C51" s="33"/>
      <c r="D51" s="29"/>
      <c r="E51" s="35"/>
      <c r="F51" s="33"/>
      <c r="G51" s="29"/>
      <c r="H51" s="35"/>
      <c r="I51" s="33"/>
      <c r="J51" s="29"/>
      <c r="K51" s="35"/>
      <c r="L51" s="115">
        <f t="shared" si="43"/>
        <v>0</v>
      </c>
      <c r="M51" s="129" t="e">
        <f>SUMPRODUCT($C$4:$K$4,#REF!)</f>
        <v>#REF!</v>
      </c>
      <c r="N51" s="57" t="e">
        <f>SUMPRODUCT($C$3:$K$3,#REF!)/1000</f>
        <v>#REF!</v>
      </c>
      <c r="O51" s="42"/>
      <c r="P51" s="41"/>
      <c r="Q51" s="123" t="e">
        <f>SUMPRODUCT($C$4:$E$4,#REF!)*$Q$3</f>
        <v>#REF!</v>
      </c>
      <c r="R51" s="124" t="e">
        <f>SUMPRODUCT($F$4:$H$4,#REF!)*$R$3</f>
        <v>#REF!</v>
      </c>
      <c r="S51" s="124" t="e">
        <f>SUMPRODUCT($I$4:$K$4,#REF!)*$S$3</f>
        <v>#REF!</v>
      </c>
      <c r="T51" s="84" t="e">
        <f t="shared" si="38"/>
        <v>#REF!</v>
      </c>
      <c r="U51" s="69">
        <f t="shared" si="39"/>
        <v>0</v>
      </c>
      <c r="V51" s="70">
        <f t="shared" si="40"/>
        <v>0</v>
      </c>
      <c r="W51" s="70">
        <f t="shared" si="41"/>
        <v>0</v>
      </c>
      <c r="X51" s="71">
        <f t="shared" si="42"/>
        <v>0</v>
      </c>
    </row>
    <row r="52" spans="1:24" x14ac:dyDescent="0.3">
      <c r="A52" s="107"/>
      <c r="B52" s="35"/>
      <c r="C52" s="33"/>
      <c r="D52" s="29"/>
      <c r="E52" s="35"/>
      <c r="F52" s="33"/>
      <c r="G52" s="29"/>
      <c r="H52" s="35"/>
      <c r="I52" s="33"/>
      <c r="J52" s="29"/>
      <c r="K52" s="35"/>
      <c r="L52" s="115">
        <f t="shared" si="43"/>
        <v>0</v>
      </c>
      <c r="M52" s="129" t="e">
        <f>SUMPRODUCT($C$4:$K$4,#REF!)</f>
        <v>#REF!</v>
      </c>
      <c r="N52" s="57" t="e">
        <f>SUMPRODUCT($C$3:$K$3,#REF!)/1000</f>
        <v>#REF!</v>
      </c>
      <c r="O52" s="42"/>
      <c r="P52" s="41"/>
      <c r="Q52" s="123" t="e">
        <f>SUMPRODUCT($C$4:$E$4,#REF!)*$Q$3</f>
        <v>#REF!</v>
      </c>
      <c r="R52" s="124" t="e">
        <f>SUMPRODUCT($F$4:$H$4,#REF!)*$R$3</f>
        <v>#REF!</v>
      </c>
      <c r="S52" s="124" t="e">
        <f>SUMPRODUCT($I$4:$K$4,#REF!)*$S$3</f>
        <v>#REF!</v>
      </c>
      <c r="T52" s="84" t="e">
        <f t="shared" si="38"/>
        <v>#REF!</v>
      </c>
      <c r="U52" s="69">
        <f t="shared" si="39"/>
        <v>0</v>
      </c>
      <c r="V52" s="70">
        <f t="shared" si="40"/>
        <v>0</v>
      </c>
      <c r="W52" s="70">
        <f t="shared" si="41"/>
        <v>0</v>
      </c>
      <c r="X52" s="71">
        <f t="shared" si="42"/>
        <v>0</v>
      </c>
    </row>
    <row r="53" spans="1:24" x14ac:dyDescent="0.3">
      <c r="A53" s="107"/>
      <c r="B53" s="35"/>
      <c r="C53" s="33"/>
      <c r="D53" s="29"/>
      <c r="E53" s="35"/>
      <c r="F53" s="33"/>
      <c r="G53" s="29"/>
      <c r="H53" s="35"/>
      <c r="I53" s="33"/>
      <c r="J53" s="29"/>
      <c r="K53" s="35"/>
      <c r="L53" s="115">
        <f t="shared" si="43"/>
        <v>0</v>
      </c>
      <c r="M53" s="129" t="e">
        <f>SUMPRODUCT($C$4:$K$4,#REF!)</f>
        <v>#REF!</v>
      </c>
      <c r="N53" s="57" t="e">
        <f>SUMPRODUCT($C$3:$K$3,#REF!)/1000</f>
        <v>#REF!</v>
      </c>
      <c r="O53" s="42"/>
      <c r="P53" s="41"/>
      <c r="Q53" s="123" t="e">
        <f>SUMPRODUCT($C$4:$E$4,#REF!)*$Q$3</f>
        <v>#REF!</v>
      </c>
      <c r="R53" s="124" t="e">
        <f>SUMPRODUCT($F$4:$H$4,#REF!)*$R$3</f>
        <v>#REF!</v>
      </c>
      <c r="S53" s="124" t="e">
        <f>SUMPRODUCT($I$4:$K$4,#REF!)*$S$3</f>
        <v>#REF!</v>
      </c>
      <c r="T53" s="84" t="e">
        <f t="shared" si="38"/>
        <v>#REF!</v>
      </c>
      <c r="U53" s="69">
        <f t="shared" si="39"/>
        <v>0</v>
      </c>
      <c r="V53" s="70">
        <f t="shared" si="40"/>
        <v>0</v>
      </c>
      <c r="W53" s="70">
        <f t="shared" si="41"/>
        <v>0</v>
      </c>
      <c r="X53" s="71">
        <f t="shared" si="42"/>
        <v>0</v>
      </c>
    </row>
    <row r="54" spans="1:24" x14ac:dyDescent="0.3">
      <c r="A54" s="107"/>
      <c r="B54" s="35"/>
      <c r="C54" s="33"/>
      <c r="D54" s="29"/>
      <c r="E54" s="35"/>
      <c r="F54" s="33"/>
      <c r="G54" s="29"/>
      <c r="H54" s="35"/>
      <c r="I54" s="33"/>
      <c r="J54" s="29"/>
      <c r="K54" s="35"/>
      <c r="L54" s="115">
        <f t="shared" si="43"/>
        <v>0</v>
      </c>
      <c r="M54" s="129" t="e">
        <f>SUMPRODUCT($C$4:$K$4,#REF!)</f>
        <v>#REF!</v>
      </c>
      <c r="N54" s="57" t="e">
        <f>SUMPRODUCT($C$3:$K$3,#REF!)/1000</f>
        <v>#REF!</v>
      </c>
      <c r="O54" s="42"/>
      <c r="P54" s="41"/>
      <c r="Q54" s="123" t="e">
        <f>SUMPRODUCT($C$4:$E$4,#REF!)*$Q$3</f>
        <v>#REF!</v>
      </c>
      <c r="R54" s="124" t="e">
        <f>SUMPRODUCT($F$4:$H$4,#REF!)*$R$3</f>
        <v>#REF!</v>
      </c>
      <c r="S54" s="124" t="e">
        <f>SUMPRODUCT($I$4:$K$4,#REF!)*$S$3</f>
        <v>#REF!</v>
      </c>
      <c r="T54" s="84" t="e">
        <f t="shared" si="38"/>
        <v>#REF!</v>
      </c>
      <c r="U54" s="69">
        <f t="shared" si="39"/>
        <v>0</v>
      </c>
      <c r="V54" s="70">
        <f t="shared" si="40"/>
        <v>0</v>
      </c>
      <c r="W54" s="70">
        <f t="shared" si="41"/>
        <v>0</v>
      </c>
      <c r="X54" s="71">
        <f t="shared" si="42"/>
        <v>0</v>
      </c>
    </row>
    <row r="55" spans="1:24" x14ac:dyDescent="0.3">
      <c r="A55" s="107"/>
      <c r="B55" s="35"/>
      <c r="C55" s="33"/>
      <c r="D55" s="29"/>
      <c r="E55" s="35"/>
      <c r="F55" s="33"/>
      <c r="G55" s="29"/>
      <c r="H55" s="35"/>
      <c r="I55" s="33"/>
      <c r="J55" s="29"/>
      <c r="K55" s="35"/>
      <c r="L55" s="115">
        <f t="shared" si="43"/>
        <v>0</v>
      </c>
      <c r="M55" s="129" t="e">
        <f>SUMPRODUCT($C$4:$K$4,#REF!)</f>
        <v>#REF!</v>
      </c>
      <c r="N55" s="57" t="e">
        <f>SUMPRODUCT($C$3:$K$3,#REF!)/1000</f>
        <v>#REF!</v>
      </c>
      <c r="O55" s="42"/>
      <c r="P55" s="41"/>
      <c r="Q55" s="123" t="e">
        <f>SUMPRODUCT($C$4:$E$4,#REF!)*$Q$3</f>
        <v>#REF!</v>
      </c>
      <c r="R55" s="124" t="e">
        <f>SUMPRODUCT($F$4:$H$4,#REF!)*$R$3</f>
        <v>#REF!</v>
      </c>
      <c r="S55" s="124" t="e">
        <f>SUMPRODUCT($I$4:$K$4,#REF!)*$S$3</f>
        <v>#REF!</v>
      </c>
      <c r="T55" s="84" t="e">
        <f t="shared" si="38"/>
        <v>#REF!</v>
      </c>
      <c r="U55" s="69">
        <f t="shared" si="39"/>
        <v>0</v>
      </c>
      <c r="V55" s="70">
        <f t="shared" si="40"/>
        <v>0</v>
      </c>
      <c r="W55" s="70">
        <f t="shared" si="41"/>
        <v>0</v>
      </c>
      <c r="X55" s="71">
        <f t="shared" si="42"/>
        <v>0</v>
      </c>
    </row>
    <row r="56" spans="1:24" x14ac:dyDescent="0.3">
      <c r="A56" s="107"/>
      <c r="B56" s="35"/>
      <c r="C56" s="33"/>
      <c r="D56" s="29"/>
      <c r="E56" s="35"/>
      <c r="F56" s="33"/>
      <c r="G56" s="29"/>
      <c r="H56" s="35"/>
      <c r="I56" s="33"/>
      <c r="J56" s="29"/>
      <c r="K56" s="35"/>
      <c r="L56" s="115">
        <f t="shared" si="43"/>
        <v>0</v>
      </c>
      <c r="M56" s="129" t="e">
        <f>SUMPRODUCT($C$4:$K$4,#REF!)</f>
        <v>#REF!</v>
      </c>
      <c r="N56" s="57" t="e">
        <f>SUMPRODUCT($C$3:$K$3,#REF!)/1000</f>
        <v>#REF!</v>
      </c>
      <c r="O56" s="42"/>
      <c r="P56" s="41"/>
      <c r="Q56" s="123" t="e">
        <f>SUMPRODUCT($C$4:$E$4,#REF!)*$Q$3</f>
        <v>#REF!</v>
      </c>
      <c r="R56" s="124" t="e">
        <f>SUMPRODUCT($F$4:$H$4,#REF!)*$R$3</f>
        <v>#REF!</v>
      </c>
      <c r="S56" s="124" t="e">
        <f>SUMPRODUCT($I$4:$K$4,#REF!)*$S$3</f>
        <v>#REF!</v>
      </c>
      <c r="T56" s="84" t="e">
        <f t="shared" si="38"/>
        <v>#REF!</v>
      </c>
      <c r="U56" s="69">
        <f t="shared" si="39"/>
        <v>0</v>
      </c>
      <c r="V56" s="70">
        <f t="shared" si="40"/>
        <v>0</v>
      </c>
      <c r="W56" s="70">
        <f t="shared" si="41"/>
        <v>0</v>
      </c>
      <c r="X56" s="71">
        <f t="shared" si="42"/>
        <v>0</v>
      </c>
    </row>
    <row r="57" spans="1:24" x14ac:dyDescent="0.3">
      <c r="A57" s="107"/>
      <c r="B57" s="35"/>
      <c r="C57" s="33"/>
      <c r="D57" s="29"/>
      <c r="E57" s="35"/>
      <c r="F57" s="33"/>
      <c r="G57" s="29"/>
      <c r="H57" s="35"/>
      <c r="I57" s="33"/>
      <c r="J57" s="29"/>
      <c r="K57" s="35"/>
      <c r="L57" s="115">
        <f t="shared" si="43"/>
        <v>0</v>
      </c>
      <c r="M57" s="129" t="e">
        <f>SUMPRODUCT($C$4:$K$4,#REF!)</f>
        <v>#REF!</v>
      </c>
      <c r="N57" s="57" t="e">
        <f>SUMPRODUCT($C$3:$K$3,#REF!)/1000</f>
        <v>#REF!</v>
      </c>
      <c r="O57" s="42"/>
      <c r="P57" s="41"/>
      <c r="Q57" s="123" t="e">
        <f>SUMPRODUCT($C$4:$E$4,#REF!)*$Q$3</f>
        <v>#REF!</v>
      </c>
      <c r="R57" s="124" t="e">
        <f>SUMPRODUCT($F$4:$H$4,#REF!)*$R$3</f>
        <v>#REF!</v>
      </c>
      <c r="S57" s="124" t="e">
        <f>SUMPRODUCT($I$4:$K$4,#REF!)*$S$3</f>
        <v>#REF!</v>
      </c>
      <c r="T57" s="84" t="e">
        <f t="shared" si="38"/>
        <v>#REF!</v>
      </c>
      <c r="U57" s="69">
        <f t="shared" si="39"/>
        <v>0</v>
      </c>
      <c r="V57" s="70">
        <f t="shared" si="40"/>
        <v>0</v>
      </c>
      <c r="W57" s="70">
        <f t="shared" si="41"/>
        <v>0</v>
      </c>
      <c r="X57" s="71">
        <f t="shared" si="42"/>
        <v>0</v>
      </c>
    </row>
    <row r="58" spans="1:24" x14ac:dyDescent="0.3">
      <c r="A58" s="107"/>
      <c r="B58" s="35"/>
      <c r="C58" s="33"/>
      <c r="D58" s="29"/>
      <c r="E58" s="35"/>
      <c r="F58" s="33"/>
      <c r="G58" s="29"/>
      <c r="H58" s="35"/>
      <c r="I58" s="33"/>
      <c r="J58" s="29"/>
      <c r="K58" s="35"/>
      <c r="L58" s="115">
        <f t="shared" si="43"/>
        <v>0</v>
      </c>
      <c r="M58" s="129" t="e">
        <f>SUMPRODUCT($C$4:$K$4,#REF!)</f>
        <v>#REF!</v>
      </c>
      <c r="N58" s="57" t="e">
        <f>SUMPRODUCT($C$3:$K$3,#REF!)/1000</f>
        <v>#REF!</v>
      </c>
      <c r="O58" s="42"/>
      <c r="P58" s="41"/>
      <c r="Q58" s="123" t="e">
        <f>SUMPRODUCT($C$4:$E$4,#REF!)*$Q$3</f>
        <v>#REF!</v>
      </c>
      <c r="R58" s="124" t="e">
        <f>SUMPRODUCT($F$4:$H$4,#REF!)*$R$3</f>
        <v>#REF!</v>
      </c>
      <c r="S58" s="124" t="e">
        <f>SUMPRODUCT($I$4:$K$4,#REF!)*$S$3</f>
        <v>#REF!</v>
      </c>
      <c r="T58" s="84" t="e">
        <f t="shared" si="38"/>
        <v>#REF!</v>
      </c>
      <c r="U58" s="69">
        <f t="shared" si="39"/>
        <v>0</v>
      </c>
      <c r="V58" s="70">
        <f t="shared" si="40"/>
        <v>0</v>
      </c>
      <c r="W58" s="70">
        <f t="shared" si="41"/>
        <v>0</v>
      </c>
      <c r="X58" s="71">
        <f t="shared" si="42"/>
        <v>0</v>
      </c>
    </row>
    <row r="59" spans="1:24" x14ac:dyDescent="0.3">
      <c r="A59" s="107"/>
      <c r="B59" s="35"/>
      <c r="C59" s="33"/>
      <c r="D59" s="29"/>
      <c r="E59" s="35"/>
      <c r="F59" s="33"/>
      <c r="G59" s="29"/>
      <c r="H59" s="35"/>
      <c r="I59" s="33"/>
      <c r="J59" s="29"/>
      <c r="K59" s="35"/>
      <c r="L59" s="115">
        <f t="shared" si="43"/>
        <v>0</v>
      </c>
      <c r="M59" s="129" t="e">
        <f>SUMPRODUCT($C$4:$K$4,#REF!)</f>
        <v>#REF!</v>
      </c>
      <c r="N59" s="57" t="e">
        <f>SUMPRODUCT($C$3:$K$3,#REF!)/1000</f>
        <v>#REF!</v>
      </c>
      <c r="O59" s="42"/>
      <c r="P59" s="41"/>
      <c r="Q59" s="123" t="e">
        <f>SUMPRODUCT($C$4:$E$4,#REF!)*$Q$3</f>
        <v>#REF!</v>
      </c>
      <c r="R59" s="124" t="e">
        <f>SUMPRODUCT($F$4:$H$4,#REF!)*$R$3</f>
        <v>#REF!</v>
      </c>
      <c r="S59" s="124" t="e">
        <f>SUMPRODUCT($I$4:$K$4,#REF!)*$S$3</f>
        <v>#REF!</v>
      </c>
      <c r="T59" s="84" t="e">
        <f t="shared" si="38"/>
        <v>#REF!</v>
      </c>
      <c r="U59" s="69">
        <f t="shared" si="39"/>
        <v>0</v>
      </c>
      <c r="V59" s="70">
        <f t="shared" si="40"/>
        <v>0</v>
      </c>
      <c r="W59" s="70">
        <f t="shared" si="41"/>
        <v>0</v>
      </c>
      <c r="X59" s="71">
        <f t="shared" si="42"/>
        <v>0</v>
      </c>
    </row>
    <row r="60" spans="1:24" x14ac:dyDescent="0.3">
      <c r="A60" s="107"/>
      <c r="B60" s="35"/>
      <c r="C60" s="33"/>
      <c r="D60" s="29"/>
      <c r="E60" s="35"/>
      <c r="F60" s="33"/>
      <c r="G60" s="29"/>
      <c r="H60" s="35"/>
      <c r="I60" s="33"/>
      <c r="J60" s="29"/>
      <c r="K60" s="35"/>
      <c r="L60" s="115">
        <f t="shared" si="43"/>
        <v>0</v>
      </c>
      <c r="M60" s="129" t="e">
        <f>SUMPRODUCT($C$4:$K$4,#REF!)</f>
        <v>#REF!</v>
      </c>
      <c r="N60" s="57" t="e">
        <f>SUMPRODUCT($C$3:$K$3,#REF!)/1000</f>
        <v>#REF!</v>
      </c>
      <c r="O60" s="42"/>
      <c r="P60" s="41"/>
      <c r="Q60" s="123" t="e">
        <f>SUMPRODUCT($C$4:$E$4,#REF!)*$Q$3</f>
        <v>#REF!</v>
      </c>
      <c r="R60" s="124" t="e">
        <f>SUMPRODUCT($F$4:$H$4,#REF!)*$R$3</f>
        <v>#REF!</v>
      </c>
      <c r="S60" s="124" t="e">
        <f>SUMPRODUCT($I$4:$K$4,#REF!)*$S$3</f>
        <v>#REF!</v>
      </c>
      <c r="T60" s="84" t="e">
        <f t="shared" si="38"/>
        <v>#REF!</v>
      </c>
      <c r="U60" s="69">
        <f t="shared" si="39"/>
        <v>0</v>
      </c>
      <c r="V60" s="70">
        <f t="shared" si="40"/>
        <v>0</v>
      </c>
      <c r="W60" s="70">
        <f t="shared" si="41"/>
        <v>0</v>
      </c>
      <c r="X60" s="71">
        <f t="shared" si="42"/>
        <v>0</v>
      </c>
    </row>
    <row r="61" spans="1:24" x14ac:dyDescent="0.3">
      <c r="A61" s="107"/>
      <c r="B61" s="35"/>
      <c r="C61" s="33"/>
      <c r="D61" s="29"/>
      <c r="E61" s="35"/>
      <c r="F61" s="33"/>
      <c r="G61" s="29"/>
      <c r="H61" s="35"/>
      <c r="I61" s="33"/>
      <c r="J61" s="29"/>
      <c r="K61" s="35"/>
      <c r="L61" s="115">
        <f t="shared" si="43"/>
        <v>0</v>
      </c>
      <c r="M61" s="129" t="e">
        <f>SUMPRODUCT($C$4:$K$4,#REF!)</f>
        <v>#REF!</v>
      </c>
      <c r="N61" s="57" t="e">
        <f>SUMPRODUCT($C$3:$K$3,#REF!)/1000</f>
        <v>#REF!</v>
      </c>
      <c r="O61" s="42"/>
      <c r="P61" s="41"/>
      <c r="Q61" s="123" t="e">
        <f>SUMPRODUCT($C$4:$E$4,#REF!)*$Q$3</f>
        <v>#REF!</v>
      </c>
      <c r="R61" s="124" t="e">
        <f>SUMPRODUCT($F$4:$H$4,#REF!)*$R$3</f>
        <v>#REF!</v>
      </c>
      <c r="S61" s="124" t="e">
        <f>SUMPRODUCT($I$4:$K$4,#REF!)*$S$3</f>
        <v>#REF!</v>
      </c>
      <c r="T61" s="84" t="e">
        <f t="shared" si="38"/>
        <v>#REF!</v>
      </c>
      <c r="U61" s="69">
        <f t="shared" si="39"/>
        <v>0</v>
      </c>
      <c r="V61" s="70">
        <f t="shared" si="40"/>
        <v>0</v>
      </c>
      <c r="W61" s="70">
        <f t="shared" si="41"/>
        <v>0</v>
      </c>
      <c r="X61" s="71">
        <f t="shared" si="42"/>
        <v>0</v>
      </c>
    </row>
    <row r="62" spans="1:24" x14ac:dyDescent="0.3">
      <c r="A62" s="107"/>
      <c r="B62" s="35"/>
      <c r="C62" s="33"/>
      <c r="D62" s="29"/>
      <c r="E62" s="35"/>
      <c r="F62" s="33"/>
      <c r="G62" s="29"/>
      <c r="H62" s="35"/>
      <c r="I62" s="33"/>
      <c r="J62" s="29"/>
      <c r="K62" s="35"/>
      <c r="L62" s="115">
        <f t="shared" si="43"/>
        <v>0</v>
      </c>
      <c r="M62" s="129" t="e">
        <f>SUMPRODUCT($C$4:$K$4,#REF!)</f>
        <v>#REF!</v>
      </c>
      <c r="N62" s="57" t="e">
        <f>SUMPRODUCT($C$3:$K$3,#REF!)/1000</f>
        <v>#REF!</v>
      </c>
      <c r="O62" s="42"/>
      <c r="P62" s="41"/>
      <c r="Q62" s="123" t="e">
        <f>SUMPRODUCT($C$4:$E$4,#REF!)*$Q$3</f>
        <v>#REF!</v>
      </c>
      <c r="R62" s="124" t="e">
        <f>SUMPRODUCT($F$4:$H$4,#REF!)*$R$3</f>
        <v>#REF!</v>
      </c>
      <c r="S62" s="124" t="e">
        <f>SUMPRODUCT($I$4:$K$4,#REF!)*$S$3</f>
        <v>#REF!</v>
      </c>
      <c r="T62" s="84" t="e">
        <f t="shared" si="38"/>
        <v>#REF!</v>
      </c>
      <c r="U62" s="69">
        <f t="shared" si="39"/>
        <v>0</v>
      </c>
      <c r="V62" s="70">
        <f t="shared" si="40"/>
        <v>0</v>
      </c>
      <c r="W62" s="70">
        <f t="shared" si="41"/>
        <v>0</v>
      </c>
      <c r="X62" s="71">
        <f t="shared" si="42"/>
        <v>0</v>
      </c>
    </row>
    <row r="63" spans="1:24" x14ac:dyDescent="0.3">
      <c r="A63" s="107"/>
      <c r="B63" s="35"/>
      <c r="C63" s="33"/>
      <c r="D63" s="29"/>
      <c r="E63" s="35"/>
      <c r="F63" s="33"/>
      <c r="G63" s="29"/>
      <c r="H63" s="35"/>
      <c r="I63" s="33"/>
      <c r="J63" s="29"/>
      <c r="K63" s="35"/>
      <c r="L63" s="115">
        <f t="shared" si="43"/>
        <v>0</v>
      </c>
      <c r="M63" s="129" t="e">
        <f>SUMPRODUCT($C$4:$K$4,#REF!)</f>
        <v>#REF!</v>
      </c>
      <c r="N63" s="57" t="e">
        <f>SUMPRODUCT($C$3:$K$3,#REF!)/1000</f>
        <v>#REF!</v>
      </c>
      <c r="O63" s="42"/>
      <c r="P63" s="41"/>
      <c r="Q63" s="123" t="e">
        <f>SUMPRODUCT($C$4:$E$4,#REF!)*$Q$3</f>
        <v>#REF!</v>
      </c>
      <c r="R63" s="124" t="e">
        <f>SUMPRODUCT($F$4:$H$4,#REF!)*$R$3</f>
        <v>#REF!</v>
      </c>
      <c r="S63" s="124" t="e">
        <f>SUMPRODUCT($I$4:$K$4,#REF!)*$S$3</f>
        <v>#REF!</v>
      </c>
      <c r="T63" s="84" t="e">
        <f t="shared" si="38"/>
        <v>#REF!</v>
      </c>
      <c r="U63" s="69">
        <f t="shared" si="39"/>
        <v>0</v>
      </c>
      <c r="V63" s="70">
        <f t="shared" si="40"/>
        <v>0</v>
      </c>
      <c r="W63" s="70">
        <f t="shared" si="41"/>
        <v>0</v>
      </c>
      <c r="X63" s="71">
        <f t="shared" si="42"/>
        <v>0</v>
      </c>
    </row>
    <row r="64" spans="1:24" x14ac:dyDescent="0.3">
      <c r="A64" s="107"/>
      <c r="B64" s="35"/>
      <c r="C64" s="33"/>
      <c r="D64" s="29"/>
      <c r="E64" s="35"/>
      <c r="F64" s="33"/>
      <c r="G64" s="29"/>
      <c r="H64" s="35"/>
      <c r="I64" s="33"/>
      <c r="J64" s="29"/>
      <c r="K64" s="35"/>
      <c r="L64" s="115">
        <f t="shared" si="43"/>
        <v>0</v>
      </c>
      <c r="M64" s="129" t="e">
        <f>SUMPRODUCT($C$4:$K$4,#REF!)</f>
        <v>#REF!</v>
      </c>
      <c r="N64" s="57" t="e">
        <f>SUMPRODUCT($C$3:$K$3,#REF!)/1000</f>
        <v>#REF!</v>
      </c>
      <c r="O64" s="42"/>
      <c r="P64" s="41"/>
      <c r="Q64" s="123" t="e">
        <f>SUMPRODUCT($C$4:$E$4,#REF!)*$Q$3</f>
        <v>#REF!</v>
      </c>
      <c r="R64" s="124" t="e">
        <f>SUMPRODUCT($F$4:$H$4,#REF!)*$R$3</f>
        <v>#REF!</v>
      </c>
      <c r="S64" s="124" t="e">
        <f>SUMPRODUCT($I$4:$K$4,#REF!)*$S$3</f>
        <v>#REF!</v>
      </c>
      <c r="T64" s="84" t="e">
        <f t="shared" si="38"/>
        <v>#REF!</v>
      </c>
      <c r="U64" s="69">
        <f t="shared" si="39"/>
        <v>0</v>
      </c>
      <c r="V64" s="70">
        <f t="shared" si="40"/>
        <v>0</v>
      </c>
      <c r="W64" s="70">
        <f t="shared" si="41"/>
        <v>0</v>
      </c>
      <c r="X64" s="71">
        <f t="shared" si="42"/>
        <v>0</v>
      </c>
    </row>
    <row r="65" spans="1:24" x14ac:dyDescent="0.3">
      <c r="A65" s="107"/>
      <c r="B65" s="35"/>
      <c r="C65" s="33"/>
      <c r="D65" s="29"/>
      <c r="E65" s="35"/>
      <c r="F65" s="33"/>
      <c r="G65" s="29"/>
      <c r="H65" s="35"/>
      <c r="I65" s="33"/>
      <c r="J65" s="29"/>
      <c r="K65" s="35"/>
      <c r="L65" s="115">
        <f t="shared" si="43"/>
        <v>0</v>
      </c>
      <c r="M65" s="129" t="e">
        <f>SUMPRODUCT($C$4:$K$4,#REF!)</f>
        <v>#REF!</v>
      </c>
      <c r="N65" s="57" t="e">
        <f>SUMPRODUCT($C$3:$K$3,#REF!)/1000</f>
        <v>#REF!</v>
      </c>
      <c r="O65" s="42"/>
      <c r="P65" s="41"/>
      <c r="Q65" s="123" t="e">
        <f>SUMPRODUCT($C$4:$E$4,#REF!)*$Q$3</f>
        <v>#REF!</v>
      </c>
      <c r="R65" s="124" t="e">
        <f>SUMPRODUCT($F$4:$H$4,#REF!)*$R$3</f>
        <v>#REF!</v>
      </c>
      <c r="S65" s="124" t="e">
        <f>SUMPRODUCT($I$4:$K$4,#REF!)*$S$3</f>
        <v>#REF!</v>
      </c>
      <c r="T65" s="84" t="e">
        <f t="shared" si="38"/>
        <v>#REF!</v>
      </c>
      <c r="U65" s="69">
        <f t="shared" si="39"/>
        <v>0</v>
      </c>
      <c r="V65" s="70">
        <f t="shared" si="40"/>
        <v>0</v>
      </c>
      <c r="W65" s="70">
        <f t="shared" si="41"/>
        <v>0</v>
      </c>
      <c r="X65" s="71">
        <f t="shared" si="42"/>
        <v>0</v>
      </c>
    </row>
    <row r="66" spans="1:24" x14ac:dyDescent="0.3">
      <c r="A66" s="107"/>
      <c r="B66" s="35"/>
      <c r="C66" s="33"/>
      <c r="D66" s="29"/>
      <c r="E66" s="35"/>
      <c r="F66" s="33"/>
      <c r="G66" s="29"/>
      <c r="H66" s="35"/>
      <c r="I66" s="33"/>
      <c r="J66" s="29"/>
      <c r="K66" s="35"/>
      <c r="L66" s="115">
        <f t="shared" si="43"/>
        <v>0</v>
      </c>
      <c r="M66" s="129" t="e">
        <f>SUMPRODUCT($C$4:$K$4,#REF!)</f>
        <v>#REF!</v>
      </c>
      <c r="N66" s="57" t="e">
        <f>SUMPRODUCT($C$3:$K$3,#REF!)/1000</f>
        <v>#REF!</v>
      </c>
      <c r="O66" s="42"/>
      <c r="P66" s="41"/>
      <c r="Q66" s="123" t="e">
        <f>SUMPRODUCT($C$4:$E$4,#REF!)*$Q$3</f>
        <v>#REF!</v>
      </c>
      <c r="R66" s="124" t="e">
        <f>SUMPRODUCT($F$4:$H$4,#REF!)*$R$3</f>
        <v>#REF!</v>
      </c>
      <c r="S66" s="124" t="e">
        <f>SUMPRODUCT($I$4:$K$4,#REF!)*$S$3</f>
        <v>#REF!</v>
      </c>
      <c r="T66" s="84" t="e">
        <f t="shared" si="38"/>
        <v>#REF!</v>
      </c>
      <c r="U66" s="69">
        <f t="shared" si="39"/>
        <v>0</v>
      </c>
      <c r="V66" s="70">
        <f t="shared" si="40"/>
        <v>0</v>
      </c>
      <c r="W66" s="70">
        <f t="shared" si="41"/>
        <v>0</v>
      </c>
      <c r="X66" s="71">
        <f t="shared" si="42"/>
        <v>0</v>
      </c>
    </row>
    <row r="67" spans="1:24" x14ac:dyDescent="0.3">
      <c r="A67" s="107"/>
      <c r="B67" s="35"/>
      <c r="C67" s="33"/>
      <c r="D67" s="29"/>
      <c r="E67" s="35"/>
      <c r="F67" s="33"/>
      <c r="G67" s="29"/>
      <c r="H67" s="35"/>
      <c r="I67" s="33"/>
      <c r="J67" s="29"/>
      <c r="K67" s="35"/>
      <c r="L67" s="115">
        <f t="shared" si="43"/>
        <v>0</v>
      </c>
      <c r="M67" s="129" t="e">
        <f>SUMPRODUCT($C$4:$K$4,#REF!)</f>
        <v>#REF!</v>
      </c>
      <c r="N67" s="57" t="e">
        <f>SUMPRODUCT($C$3:$K$3,#REF!)/1000</f>
        <v>#REF!</v>
      </c>
      <c r="O67" s="42"/>
      <c r="P67" s="41"/>
      <c r="Q67" s="123" t="e">
        <f>SUMPRODUCT($C$4:$E$4,#REF!)*$Q$3</f>
        <v>#REF!</v>
      </c>
      <c r="R67" s="124" t="e">
        <f>SUMPRODUCT($F$4:$H$4,#REF!)*$R$3</f>
        <v>#REF!</v>
      </c>
      <c r="S67" s="124" t="e">
        <f>SUMPRODUCT($I$4:$K$4,#REF!)*$S$3</f>
        <v>#REF!</v>
      </c>
      <c r="T67" s="84" t="e">
        <f t="shared" si="38"/>
        <v>#REF!</v>
      </c>
      <c r="U67" s="69">
        <f t="shared" si="39"/>
        <v>0</v>
      </c>
      <c r="V67" s="70">
        <f t="shared" si="40"/>
        <v>0</v>
      </c>
      <c r="W67" s="70">
        <f t="shared" si="41"/>
        <v>0</v>
      </c>
      <c r="X67" s="71">
        <f t="shared" si="42"/>
        <v>0</v>
      </c>
    </row>
    <row r="68" spans="1:24" x14ac:dyDescent="0.3">
      <c r="A68" s="107"/>
      <c r="B68" s="35"/>
      <c r="C68" s="33"/>
      <c r="D68" s="29"/>
      <c r="E68" s="35"/>
      <c r="F68" s="33"/>
      <c r="G68" s="29"/>
      <c r="H68" s="35"/>
      <c r="I68" s="33"/>
      <c r="J68" s="29"/>
      <c r="K68" s="35"/>
      <c r="L68" s="115">
        <f t="shared" si="43"/>
        <v>0</v>
      </c>
      <c r="M68" s="129" t="e">
        <f>SUMPRODUCT($C$4:$K$4,#REF!)</f>
        <v>#REF!</v>
      </c>
      <c r="N68" s="57" t="e">
        <f>SUMPRODUCT($C$3:$K$3,#REF!)/1000</f>
        <v>#REF!</v>
      </c>
      <c r="O68" s="42"/>
      <c r="P68" s="41"/>
      <c r="Q68" s="123" t="e">
        <f>SUMPRODUCT($C$4:$E$4,#REF!)*$Q$3</f>
        <v>#REF!</v>
      </c>
      <c r="R68" s="124" t="e">
        <f>SUMPRODUCT($F$4:$H$4,#REF!)*$R$3</f>
        <v>#REF!</v>
      </c>
      <c r="S68" s="124" t="e">
        <f>SUMPRODUCT($I$4:$K$4,#REF!)*$S$3</f>
        <v>#REF!</v>
      </c>
      <c r="T68" s="84" t="e">
        <f t="shared" si="38"/>
        <v>#REF!</v>
      </c>
      <c r="U68" s="69">
        <f t="shared" si="39"/>
        <v>0</v>
      </c>
      <c r="V68" s="70">
        <f t="shared" si="40"/>
        <v>0</v>
      </c>
      <c r="W68" s="70">
        <f t="shared" si="41"/>
        <v>0</v>
      </c>
      <c r="X68" s="71">
        <f t="shared" si="42"/>
        <v>0</v>
      </c>
    </row>
    <row r="69" spans="1:24" x14ac:dyDescent="0.3">
      <c r="A69" s="107"/>
      <c r="B69" s="35"/>
      <c r="C69" s="33"/>
      <c r="D69" s="29"/>
      <c r="E69" s="35"/>
      <c r="F69" s="33"/>
      <c r="G69" s="29"/>
      <c r="H69" s="35"/>
      <c r="I69" s="33"/>
      <c r="J69" s="29"/>
      <c r="K69" s="35"/>
      <c r="L69" s="115">
        <f t="shared" si="43"/>
        <v>0</v>
      </c>
      <c r="M69" s="129" t="e">
        <f>SUMPRODUCT($C$4:$K$4,#REF!)</f>
        <v>#REF!</v>
      </c>
      <c r="N69" s="57" t="e">
        <f>SUMPRODUCT($C$3:$K$3,#REF!)/1000</f>
        <v>#REF!</v>
      </c>
      <c r="O69" s="42"/>
      <c r="P69" s="41"/>
      <c r="Q69" s="123" t="e">
        <f>SUMPRODUCT($C$4:$E$4,#REF!)*$Q$3</f>
        <v>#REF!</v>
      </c>
      <c r="R69" s="124" t="e">
        <f>SUMPRODUCT($F$4:$H$4,#REF!)*$R$3</f>
        <v>#REF!</v>
      </c>
      <c r="S69" s="124" t="e">
        <f>SUMPRODUCT($I$4:$K$4,#REF!)*$S$3</f>
        <v>#REF!</v>
      </c>
      <c r="T69" s="84" t="e">
        <f t="shared" si="38"/>
        <v>#REF!</v>
      </c>
      <c r="U69" s="69">
        <f t="shared" si="39"/>
        <v>0</v>
      </c>
      <c r="V69" s="70">
        <f t="shared" si="40"/>
        <v>0</v>
      </c>
      <c r="W69" s="70">
        <f t="shared" si="41"/>
        <v>0</v>
      </c>
      <c r="X69" s="71">
        <f t="shared" si="42"/>
        <v>0</v>
      </c>
    </row>
    <row r="70" spans="1:24" x14ac:dyDescent="0.3">
      <c r="A70" s="107"/>
      <c r="B70" s="35"/>
      <c r="C70" s="33"/>
      <c r="D70" s="29"/>
      <c r="E70" s="35"/>
      <c r="F70" s="33"/>
      <c r="G70" s="29"/>
      <c r="H70" s="35"/>
      <c r="I70" s="33"/>
      <c r="J70" s="29"/>
      <c r="K70" s="35"/>
      <c r="L70" s="115">
        <f t="shared" si="43"/>
        <v>0</v>
      </c>
      <c r="M70" s="129" t="e">
        <f>SUMPRODUCT($C$4:$K$4,#REF!)</f>
        <v>#REF!</v>
      </c>
      <c r="N70" s="57" t="e">
        <f>SUMPRODUCT($C$3:$K$3,#REF!)/1000</f>
        <v>#REF!</v>
      </c>
      <c r="O70" s="42"/>
      <c r="P70" s="41"/>
      <c r="Q70" s="123" t="e">
        <f>SUMPRODUCT($C$4:$E$4,#REF!)*$Q$3</f>
        <v>#REF!</v>
      </c>
      <c r="R70" s="124" t="e">
        <f>SUMPRODUCT($F$4:$H$4,#REF!)*$R$3</f>
        <v>#REF!</v>
      </c>
      <c r="S70" s="124" t="e">
        <f>SUMPRODUCT($I$4:$K$4,#REF!)*$S$3</f>
        <v>#REF!</v>
      </c>
      <c r="T70" s="84" t="e">
        <f t="shared" si="38"/>
        <v>#REF!</v>
      </c>
      <c r="U70" s="69">
        <f t="shared" si="39"/>
        <v>0</v>
      </c>
      <c r="V70" s="70">
        <f t="shared" si="40"/>
        <v>0</v>
      </c>
      <c r="W70" s="70">
        <f t="shared" si="41"/>
        <v>0</v>
      </c>
      <c r="X70" s="71">
        <f t="shared" si="42"/>
        <v>0</v>
      </c>
    </row>
    <row r="71" spans="1:24" x14ac:dyDescent="0.3">
      <c r="A71" s="107"/>
      <c r="B71" s="35"/>
      <c r="C71" s="33"/>
      <c r="D71" s="29"/>
      <c r="E71" s="35"/>
      <c r="F71" s="33"/>
      <c r="G71" s="29"/>
      <c r="H71" s="35"/>
      <c r="I71" s="33"/>
      <c r="J71" s="29"/>
      <c r="K71" s="35"/>
      <c r="L71" s="115">
        <f t="shared" si="43"/>
        <v>0</v>
      </c>
      <c r="M71" s="129" t="e">
        <f>SUMPRODUCT($C$4:$K$4,#REF!)</f>
        <v>#REF!</v>
      </c>
      <c r="N71" s="57" t="e">
        <f>SUMPRODUCT($C$3:$K$3,#REF!)/1000</f>
        <v>#REF!</v>
      </c>
      <c r="O71" s="42"/>
      <c r="P71" s="41"/>
      <c r="Q71" s="123" t="e">
        <f>SUMPRODUCT($C$4:$E$4,#REF!)*$Q$3</f>
        <v>#REF!</v>
      </c>
      <c r="R71" s="124" t="e">
        <f>SUMPRODUCT($F$4:$H$4,#REF!)*$R$3</f>
        <v>#REF!</v>
      </c>
      <c r="S71" s="124" t="e">
        <f>SUMPRODUCT($I$4:$K$4,#REF!)*$S$3</f>
        <v>#REF!</v>
      </c>
      <c r="T71" s="84" t="e">
        <f t="shared" si="38"/>
        <v>#REF!</v>
      </c>
      <c r="U71" s="69">
        <f t="shared" si="39"/>
        <v>0</v>
      </c>
      <c r="V71" s="70">
        <f t="shared" si="40"/>
        <v>0</v>
      </c>
      <c r="W71" s="70">
        <f t="shared" si="41"/>
        <v>0</v>
      </c>
      <c r="X71" s="71">
        <f t="shared" si="42"/>
        <v>0</v>
      </c>
    </row>
    <row r="72" spans="1:24" x14ac:dyDescent="0.3">
      <c r="A72" s="107"/>
      <c r="B72" s="35"/>
      <c r="C72" s="33"/>
      <c r="D72" s="29"/>
      <c r="E72" s="35"/>
      <c r="F72" s="33"/>
      <c r="G72" s="29"/>
      <c r="H72" s="35"/>
      <c r="I72" s="33"/>
      <c r="J72" s="29"/>
      <c r="K72" s="35"/>
      <c r="L72" s="115">
        <f t="shared" si="43"/>
        <v>0</v>
      </c>
      <c r="M72" s="129" t="e">
        <f>SUMPRODUCT($C$4:$K$4,#REF!)</f>
        <v>#REF!</v>
      </c>
      <c r="N72" s="57" t="e">
        <f>SUMPRODUCT($C$3:$K$3,#REF!)/1000</f>
        <v>#REF!</v>
      </c>
      <c r="O72" s="42"/>
      <c r="P72" s="41"/>
      <c r="Q72" s="123" t="e">
        <f>SUMPRODUCT($C$4:$E$4,#REF!)*$Q$3</f>
        <v>#REF!</v>
      </c>
      <c r="R72" s="124" t="e">
        <f>SUMPRODUCT($F$4:$H$4,#REF!)*$R$3</f>
        <v>#REF!</v>
      </c>
      <c r="S72" s="124" t="e">
        <f>SUMPRODUCT($I$4:$K$4,#REF!)*$S$3</f>
        <v>#REF!</v>
      </c>
      <c r="T72" s="84" t="e">
        <f t="shared" si="38"/>
        <v>#REF!</v>
      </c>
      <c r="U72" s="69">
        <f t="shared" si="39"/>
        <v>0</v>
      </c>
      <c r="V72" s="70">
        <f t="shared" si="40"/>
        <v>0</v>
      </c>
      <c r="W72" s="70">
        <f t="shared" si="41"/>
        <v>0</v>
      </c>
      <c r="X72" s="71">
        <f t="shared" si="42"/>
        <v>0</v>
      </c>
    </row>
    <row r="73" spans="1:24" x14ac:dyDescent="0.3">
      <c r="A73" s="107"/>
      <c r="B73" s="35"/>
      <c r="C73" s="33"/>
      <c r="D73" s="29"/>
      <c r="E73" s="35"/>
      <c r="F73" s="33"/>
      <c r="G73" s="29"/>
      <c r="H73" s="35"/>
      <c r="I73" s="33"/>
      <c r="J73" s="29"/>
      <c r="K73" s="35"/>
      <c r="L73" s="115">
        <f t="shared" si="43"/>
        <v>0</v>
      </c>
      <c r="M73" s="129" t="e">
        <f>SUMPRODUCT($C$4:$K$4,#REF!)</f>
        <v>#REF!</v>
      </c>
      <c r="N73" s="57" t="e">
        <f>SUMPRODUCT($C$3:$K$3,#REF!)/1000</f>
        <v>#REF!</v>
      </c>
      <c r="O73" s="42"/>
      <c r="P73" s="41"/>
      <c r="Q73" s="123" t="e">
        <f>SUMPRODUCT($C$4:$E$4,#REF!)*$Q$3</f>
        <v>#REF!</v>
      </c>
      <c r="R73" s="124" t="e">
        <f>SUMPRODUCT($F$4:$H$4,#REF!)*$R$3</f>
        <v>#REF!</v>
      </c>
      <c r="S73" s="124" t="e">
        <f>SUMPRODUCT($I$4:$K$4,#REF!)*$S$3</f>
        <v>#REF!</v>
      </c>
      <c r="T73" s="84" t="e">
        <f t="shared" si="38"/>
        <v>#REF!</v>
      </c>
      <c r="U73" s="69">
        <f t="shared" si="39"/>
        <v>0</v>
      </c>
      <c r="V73" s="70">
        <f t="shared" si="40"/>
        <v>0</v>
      </c>
      <c r="W73" s="70">
        <f t="shared" si="41"/>
        <v>0</v>
      </c>
      <c r="X73" s="71">
        <f t="shared" si="42"/>
        <v>0</v>
      </c>
    </row>
    <row r="74" spans="1:24" x14ac:dyDescent="0.3">
      <c r="A74" s="107"/>
      <c r="B74" s="35"/>
      <c r="C74" s="33"/>
      <c r="D74" s="29"/>
      <c r="E74" s="35"/>
      <c r="F74" s="33"/>
      <c r="G74" s="29"/>
      <c r="H74" s="35"/>
      <c r="I74" s="33"/>
      <c r="J74" s="29"/>
      <c r="K74" s="35"/>
      <c r="L74" s="115">
        <f t="shared" si="43"/>
        <v>0</v>
      </c>
      <c r="M74" s="129" t="e">
        <f>SUMPRODUCT($C$4:$K$4,#REF!)</f>
        <v>#REF!</v>
      </c>
      <c r="N74" s="57" t="e">
        <f>SUMPRODUCT($C$3:$K$3,#REF!)/1000</f>
        <v>#REF!</v>
      </c>
      <c r="O74" s="42"/>
      <c r="P74" s="41"/>
      <c r="Q74" s="123" t="e">
        <f>SUMPRODUCT($C$4:$E$4,#REF!)*$Q$3</f>
        <v>#REF!</v>
      </c>
      <c r="R74" s="124" t="e">
        <f>SUMPRODUCT($F$4:$H$4,#REF!)*$R$3</f>
        <v>#REF!</v>
      </c>
      <c r="S74" s="124" t="e">
        <f>SUMPRODUCT($I$4:$K$4,#REF!)*$S$3</f>
        <v>#REF!</v>
      </c>
      <c r="T74" s="84" t="e">
        <f t="shared" si="38"/>
        <v>#REF!</v>
      </c>
      <c r="U74" s="69">
        <f t="shared" si="39"/>
        <v>0</v>
      </c>
      <c r="V74" s="70">
        <f t="shared" si="40"/>
        <v>0</v>
      </c>
      <c r="W74" s="70">
        <f t="shared" si="41"/>
        <v>0</v>
      </c>
      <c r="X74" s="71">
        <f t="shared" si="42"/>
        <v>0</v>
      </c>
    </row>
    <row r="75" spans="1:24" x14ac:dyDescent="0.3">
      <c r="A75" s="107"/>
      <c r="B75" s="35"/>
      <c r="C75" s="33"/>
      <c r="D75" s="29"/>
      <c r="E75" s="35"/>
      <c r="F75" s="33"/>
      <c r="G75" s="29"/>
      <c r="H75" s="35"/>
      <c r="I75" s="33"/>
      <c r="J75" s="29"/>
      <c r="K75" s="35"/>
      <c r="L75" s="115">
        <f t="shared" si="43"/>
        <v>0</v>
      </c>
      <c r="M75" s="129" t="e">
        <f>SUMPRODUCT($C$4:$K$4,#REF!)</f>
        <v>#REF!</v>
      </c>
      <c r="N75" s="57" t="e">
        <f>SUMPRODUCT($C$3:$K$3,#REF!)/1000</f>
        <v>#REF!</v>
      </c>
      <c r="O75" s="42"/>
      <c r="P75" s="41"/>
      <c r="Q75" s="123" t="e">
        <f>SUMPRODUCT($C$4:$E$4,#REF!)*$Q$3</f>
        <v>#REF!</v>
      </c>
      <c r="R75" s="124" t="e">
        <f>SUMPRODUCT($F$4:$H$4,#REF!)*$R$3</f>
        <v>#REF!</v>
      </c>
      <c r="S75" s="124" t="e">
        <f>SUMPRODUCT($I$4:$K$4,#REF!)*$S$3</f>
        <v>#REF!</v>
      </c>
      <c r="T75" s="84" t="e">
        <f t="shared" si="38"/>
        <v>#REF!</v>
      </c>
      <c r="U75" s="69">
        <f t="shared" si="39"/>
        <v>0</v>
      </c>
      <c r="V75" s="70">
        <f t="shared" si="40"/>
        <v>0</v>
      </c>
      <c r="W75" s="70">
        <f t="shared" si="41"/>
        <v>0</v>
      </c>
      <c r="X75" s="71">
        <f t="shared" si="42"/>
        <v>0</v>
      </c>
    </row>
    <row r="76" spans="1:24" x14ac:dyDescent="0.3">
      <c r="A76" s="107"/>
      <c r="B76" s="35"/>
      <c r="C76" s="33"/>
      <c r="D76" s="29"/>
      <c r="E76" s="35"/>
      <c r="F76" s="33"/>
      <c r="G76" s="29"/>
      <c r="H76" s="35"/>
      <c r="I76" s="33"/>
      <c r="J76" s="29"/>
      <c r="K76" s="35"/>
      <c r="L76" s="115">
        <f t="shared" si="43"/>
        <v>0</v>
      </c>
      <c r="M76" s="129" t="e">
        <f>SUMPRODUCT($C$4:$K$4,#REF!)</f>
        <v>#REF!</v>
      </c>
      <c r="N76" s="57" t="e">
        <f>SUMPRODUCT($C$3:$K$3,#REF!)/1000</f>
        <v>#REF!</v>
      </c>
      <c r="O76" s="42"/>
      <c r="P76" s="41"/>
      <c r="Q76" s="123" t="e">
        <f>SUMPRODUCT($C$4:$E$4,#REF!)*$Q$3</f>
        <v>#REF!</v>
      </c>
      <c r="R76" s="124" t="e">
        <f>SUMPRODUCT($F$4:$H$4,#REF!)*$R$3</f>
        <v>#REF!</v>
      </c>
      <c r="S76" s="124" t="e">
        <f>SUMPRODUCT($I$4:$K$4,#REF!)*$S$3</f>
        <v>#REF!</v>
      </c>
      <c r="T76" s="84" t="e">
        <f t="shared" si="38"/>
        <v>#REF!</v>
      </c>
      <c r="U76" s="69">
        <f t="shared" si="39"/>
        <v>0</v>
      </c>
      <c r="V76" s="70">
        <f t="shared" si="40"/>
        <v>0</v>
      </c>
      <c r="W76" s="70">
        <f t="shared" si="41"/>
        <v>0</v>
      </c>
      <c r="X76" s="71">
        <f t="shared" si="42"/>
        <v>0</v>
      </c>
    </row>
    <row r="77" spans="1:24" x14ac:dyDescent="0.3">
      <c r="A77" s="107"/>
      <c r="B77" s="35"/>
      <c r="C77" s="33"/>
      <c r="D77" s="29"/>
      <c r="E77" s="35"/>
      <c r="F77" s="33"/>
      <c r="G77" s="29"/>
      <c r="H77" s="35"/>
      <c r="I77" s="33"/>
      <c r="J77" s="29"/>
      <c r="K77" s="35"/>
      <c r="L77" s="115">
        <f t="shared" si="43"/>
        <v>0</v>
      </c>
      <c r="M77" s="129" t="e">
        <f>SUMPRODUCT($C$4:$K$4,#REF!)</f>
        <v>#REF!</v>
      </c>
      <c r="N77" s="57" t="e">
        <f>SUMPRODUCT($C$3:$K$3,#REF!)/1000</f>
        <v>#REF!</v>
      </c>
      <c r="O77" s="42"/>
      <c r="P77" s="41"/>
      <c r="Q77" s="123" t="e">
        <f>SUMPRODUCT($C$4:$E$4,#REF!)*$Q$3</f>
        <v>#REF!</v>
      </c>
      <c r="R77" s="124" t="e">
        <f>SUMPRODUCT($F$4:$H$4,#REF!)*$R$3</f>
        <v>#REF!</v>
      </c>
      <c r="S77" s="124" t="e">
        <f>SUMPRODUCT($I$4:$K$4,#REF!)*$S$3</f>
        <v>#REF!</v>
      </c>
      <c r="T77" s="84" t="e">
        <f t="shared" si="38"/>
        <v>#REF!</v>
      </c>
      <c r="U77" s="69">
        <f t="shared" si="39"/>
        <v>0</v>
      </c>
      <c r="V77" s="70">
        <f t="shared" si="40"/>
        <v>0</v>
      </c>
      <c r="W77" s="70">
        <f t="shared" si="41"/>
        <v>0</v>
      </c>
      <c r="X77" s="71">
        <f t="shared" si="42"/>
        <v>0</v>
      </c>
    </row>
    <row r="78" spans="1:24" x14ac:dyDescent="0.3">
      <c r="A78" s="107"/>
      <c r="B78" s="35"/>
      <c r="C78" s="33"/>
      <c r="D78" s="29"/>
      <c r="E78" s="35"/>
      <c r="F78" s="33"/>
      <c r="G78" s="29"/>
      <c r="H78" s="35"/>
      <c r="I78" s="33"/>
      <c r="J78" s="29"/>
      <c r="K78" s="35"/>
      <c r="L78" s="115">
        <f t="shared" si="43"/>
        <v>0</v>
      </c>
      <c r="M78" s="129" t="e">
        <f>SUMPRODUCT($C$4:$K$4,#REF!)</f>
        <v>#REF!</v>
      </c>
      <c r="N78" s="57" t="e">
        <f>SUMPRODUCT($C$3:$K$3,#REF!)/1000</f>
        <v>#REF!</v>
      </c>
      <c r="O78" s="42"/>
      <c r="P78" s="41"/>
      <c r="Q78" s="123" t="e">
        <f>SUMPRODUCT($C$4:$E$4,#REF!)*$Q$3</f>
        <v>#REF!</v>
      </c>
      <c r="R78" s="124" t="e">
        <f>SUMPRODUCT($F$4:$H$4,#REF!)*$R$3</f>
        <v>#REF!</v>
      </c>
      <c r="S78" s="124" t="e">
        <f>SUMPRODUCT($I$4:$K$4,#REF!)*$S$3</f>
        <v>#REF!</v>
      </c>
      <c r="T78" s="84" t="e">
        <f t="shared" si="38"/>
        <v>#REF!</v>
      </c>
      <c r="U78" s="69">
        <f t="shared" si="39"/>
        <v>0</v>
      </c>
      <c r="V78" s="70">
        <f t="shared" si="40"/>
        <v>0</v>
      </c>
      <c r="W78" s="70">
        <f t="shared" si="41"/>
        <v>0</v>
      </c>
      <c r="X78" s="71">
        <f t="shared" si="42"/>
        <v>0</v>
      </c>
    </row>
    <row r="79" spans="1:24" x14ac:dyDescent="0.3">
      <c r="A79" s="107"/>
      <c r="B79" s="35"/>
      <c r="C79" s="33"/>
      <c r="D79" s="29"/>
      <c r="E79" s="35"/>
      <c r="F79" s="33"/>
      <c r="G79" s="29"/>
      <c r="H79" s="35"/>
      <c r="I79" s="33"/>
      <c r="J79" s="29"/>
      <c r="K79" s="35"/>
      <c r="L79" s="115">
        <f t="shared" si="43"/>
        <v>0</v>
      </c>
      <c r="M79" s="129" t="e">
        <f>SUMPRODUCT($C$4:$K$4,#REF!)</f>
        <v>#REF!</v>
      </c>
      <c r="N79" s="57" t="e">
        <f>SUMPRODUCT($C$3:$K$3,#REF!)/1000</f>
        <v>#REF!</v>
      </c>
      <c r="O79" s="42"/>
      <c r="P79" s="41"/>
      <c r="Q79" s="123" t="e">
        <f>SUMPRODUCT($C$4:$E$4,#REF!)*$Q$3</f>
        <v>#REF!</v>
      </c>
      <c r="R79" s="124" t="e">
        <f>SUMPRODUCT($F$4:$H$4,#REF!)*$R$3</f>
        <v>#REF!</v>
      </c>
      <c r="S79" s="124" t="e">
        <f>SUMPRODUCT($I$4:$K$4,#REF!)*$S$3</f>
        <v>#REF!</v>
      </c>
      <c r="T79" s="84" t="e">
        <f t="shared" si="38"/>
        <v>#REF!</v>
      </c>
      <c r="U79" s="69">
        <f t="shared" si="39"/>
        <v>0</v>
      </c>
      <c r="V79" s="70">
        <f t="shared" si="40"/>
        <v>0</v>
      </c>
      <c r="W79" s="70">
        <f t="shared" si="41"/>
        <v>0</v>
      </c>
      <c r="X79" s="71">
        <f t="shared" si="42"/>
        <v>0</v>
      </c>
    </row>
    <row r="80" spans="1:24" x14ac:dyDescent="0.3">
      <c r="A80" s="107"/>
      <c r="B80" s="35"/>
      <c r="C80" s="33"/>
      <c r="D80" s="29"/>
      <c r="E80" s="35"/>
      <c r="F80" s="33"/>
      <c r="G80" s="29"/>
      <c r="H80" s="35"/>
      <c r="I80" s="33"/>
      <c r="J80" s="29"/>
      <c r="K80" s="35"/>
      <c r="L80" s="115">
        <f t="shared" si="43"/>
        <v>0</v>
      </c>
      <c r="M80" s="129" t="e">
        <f>SUMPRODUCT($C$4:$K$4,#REF!)</f>
        <v>#REF!</v>
      </c>
      <c r="N80" s="57" t="e">
        <f>SUMPRODUCT($C$3:$K$3,#REF!)/1000</f>
        <v>#REF!</v>
      </c>
      <c r="O80" s="42"/>
      <c r="P80" s="41"/>
      <c r="Q80" s="123" t="e">
        <f>SUMPRODUCT($C$4:$E$4,#REF!)*$Q$3</f>
        <v>#REF!</v>
      </c>
      <c r="R80" s="124" t="e">
        <f>SUMPRODUCT($F$4:$H$4,#REF!)*$R$3</f>
        <v>#REF!</v>
      </c>
      <c r="S80" s="124" t="e">
        <f>SUMPRODUCT($I$4:$K$4,#REF!)*$S$3</f>
        <v>#REF!</v>
      </c>
      <c r="T80" s="84" t="e">
        <f t="shared" si="38"/>
        <v>#REF!</v>
      </c>
      <c r="U80" s="69">
        <f t="shared" si="39"/>
        <v>0</v>
      </c>
      <c r="V80" s="70">
        <f t="shared" si="40"/>
        <v>0</v>
      </c>
      <c r="W80" s="70">
        <f t="shared" si="41"/>
        <v>0</v>
      </c>
      <c r="X80" s="71">
        <f t="shared" si="42"/>
        <v>0</v>
      </c>
    </row>
    <row r="81" spans="1:24" x14ac:dyDescent="0.3">
      <c r="A81" s="107"/>
      <c r="B81" s="35"/>
      <c r="C81" s="33"/>
      <c r="D81" s="29"/>
      <c r="E81" s="35"/>
      <c r="F81" s="33"/>
      <c r="G81" s="29"/>
      <c r="H81" s="35"/>
      <c r="I81" s="33"/>
      <c r="J81" s="29"/>
      <c r="K81" s="35"/>
      <c r="L81" s="115">
        <f t="shared" si="43"/>
        <v>0</v>
      </c>
      <c r="M81" s="129" t="e">
        <f>SUMPRODUCT($C$4:$K$4,#REF!)</f>
        <v>#REF!</v>
      </c>
      <c r="N81" s="57" t="e">
        <f>SUMPRODUCT($C$3:$K$3,#REF!)/1000</f>
        <v>#REF!</v>
      </c>
      <c r="O81" s="42"/>
      <c r="P81" s="41"/>
      <c r="Q81" s="123" t="e">
        <f>SUMPRODUCT($C$4:$E$4,#REF!)*$Q$3</f>
        <v>#REF!</v>
      </c>
      <c r="R81" s="124" t="e">
        <f>SUMPRODUCT($F$4:$H$4,#REF!)*$R$3</f>
        <v>#REF!</v>
      </c>
      <c r="S81" s="124" t="e">
        <f>SUMPRODUCT($I$4:$K$4,#REF!)*$S$3</f>
        <v>#REF!</v>
      </c>
      <c r="T81" s="84" t="e">
        <f t="shared" si="38"/>
        <v>#REF!</v>
      </c>
      <c r="U81" s="69">
        <f t="shared" si="39"/>
        <v>0</v>
      </c>
      <c r="V81" s="70">
        <f t="shared" si="40"/>
        <v>0</v>
      </c>
      <c r="W81" s="70">
        <f t="shared" si="41"/>
        <v>0</v>
      </c>
      <c r="X81" s="71">
        <f t="shared" si="42"/>
        <v>0</v>
      </c>
    </row>
    <row r="82" spans="1:24" x14ac:dyDescent="0.3">
      <c r="A82" s="107"/>
      <c r="B82" s="35"/>
      <c r="C82" s="33"/>
      <c r="D82" s="29"/>
      <c r="E82" s="35"/>
      <c r="F82" s="33"/>
      <c r="G82" s="29"/>
      <c r="H82" s="35"/>
      <c r="I82" s="33"/>
      <c r="J82" s="29"/>
      <c r="K82" s="35"/>
      <c r="L82" s="115">
        <f t="shared" si="43"/>
        <v>0</v>
      </c>
      <c r="M82" s="129" t="e">
        <f>SUMPRODUCT($C$4:$K$4,#REF!)</f>
        <v>#REF!</v>
      </c>
      <c r="N82" s="57" t="e">
        <f>SUMPRODUCT($C$3:$K$3,#REF!)/1000</f>
        <v>#REF!</v>
      </c>
      <c r="O82" s="42"/>
      <c r="P82" s="41"/>
      <c r="Q82" s="123" t="e">
        <f>SUMPRODUCT($C$4:$E$4,#REF!)*$Q$3</f>
        <v>#REF!</v>
      </c>
      <c r="R82" s="124" t="e">
        <f>SUMPRODUCT($F$4:$H$4,#REF!)*$R$3</f>
        <v>#REF!</v>
      </c>
      <c r="S82" s="124" t="e">
        <f>SUMPRODUCT($I$4:$K$4,#REF!)*$S$3</f>
        <v>#REF!</v>
      </c>
      <c r="T82" s="84" t="e">
        <f t="shared" si="38"/>
        <v>#REF!</v>
      </c>
      <c r="U82" s="69">
        <f t="shared" si="39"/>
        <v>0</v>
      </c>
      <c r="V82" s="70">
        <f t="shared" si="40"/>
        <v>0</v>
      </c>
      <c r="W82" s="70">
        <f t="shared" si="41"/>
        <v>0</v>
      </c>
      <c r="X82" s="71">
        <f t="shared" si="42"/>
        <v>0</v>
      </c>
    </row>
    <row r="83" spans="1:24" x14ac:dyDescent="0.3">
      <c r="A83" s="107"/>
      <c r="B83" s="35"/>
      <c r="C83" s="33"/>
      <c r="D83" s="29"/>
      <c r="E83" s="35"/>
      <c r="F83" s="33"/>
      <c r="G83" s="29"/>
      <c r="H83" s="35"/>
      <c r="I83" s="33"/>
      <c r="J83" s="29"/>
      <c r="K83" s="35"/>
      <c r="L83" s="115">
        <f t="shared" si="43"/>
        <v>0</v>
      </c>
      <c r="M83" s="129" t="e">
        <f>SUMPRODUCT($C$4:$K$4,#REF!)</f>
        <v>#REF!</v>
      </c>
      <c r="N83" s="57" t="e">
        <f>SUMPRODUCT($C$3:$K$3,#REF!)/1000</f>
        <v>#REF!</v>
      </c>
      <c r="O83" s="42"/>
      <c r="P83" s="41"/>
      <c r="Q83" s="123" t="e">
        <f>SUMPRODUCT($C$4:$E$4,#REF!)*$Q$3</f>
        <v>#REF!</v>
      </c>
      <c r="R83" s="124" t="e">
        <f>SUMPRODUCT($F$4:$H$4,#REF!)*$R$3</f>
        <v>#REF!</v>
      </c>
      <c r="S83" s="124" t="e">
        <f>SUMPRODUCT($I$4:$K$4,#REF!)*$S$3</f>
        <v>#REF!</v>
      </c>
      <c r="T83" s="84" t="e">
        <f t="shared" si="38"/>
        <v>#REF!</v>
      </c>
      <c r="U83" s="69">
        <f t="shared" si="39"/>
        <v>0</v>
      </c>
      <c r="V83" s="70">
        <f t="shared" si="40"/>
        <v>0</v>
      </c>
      <c r="W83" s="70">
        <f t="shared" si="41"/>
        <v>0</v>
      </c>
      <c r="X83" s="71">
        <f t="shared" si="42"/>
        <v>0</v>
      </c>
    </row>
    <row r="84" spans="1:24" x14ac:dyDescent="0.3">
      <c r="A84" s="107"/>
      <c r="B84" s="35"/>
      <c r="C84" s="33"/>
      <c r="D84" s="29"/>
      <c r="E84" s="35"/>
      <c r="F84" s="33"/>
      <c r="G84" s="29"/>
      <c r="H84" s="35"/>
      <c r="I84" s="33"/>
      <c r="J84" s="29"/>
      <c r="K84" s="35"/>
      <c r="L84" s="115">
        <f t="shared" si="43"/>
        <v>0</v>
      </c>
      <c r="M84" s="129" t="e">
        <f>SUMPRODUCT($C$4:$K$4,#REF!)</f>
        <v>#REF!</v>
      </c>
      <c r="N84" s="57" t="e">
        <f>SUMPRODUCT($C$3:$K$3,#REF!)/1000</f>
        <v>#REF!</v>
      </c>
      <c r="O84" s="42"/>
      <c r="P84" s="41"/>
      <c r="Q84" s="123" t="e">
        <f>SUMPRODUCT($C$4:$E$4,#REF!)*$Q$3</f>
        <v>#REF!</v>
      </c>
      <c r="R84" s="124" t="e">
        <f>SUMPRODUCT($F$4:$H$4,#REF!)*$R$3</f>
        <v>#REF!</v>
      </c>
      <c r="S84" s="124" t="e">
        <f>SUMPRODUCT($I$4:$K$4,#REF!)*$S$3</f>
        <v>#REF!</v>
      </c>
      <c r="T84" s="84" t="e">
        <f t="shared" si="38"/>
        <v>#REF!</v>
      </c>
      <c r="U84" s="69">
        <f t="shared" si="39"/>
        <v>0</v>
      </c>
      <c r="V84" s="70">
        <f t="shared" si="40"/>
        <v>0</v>
      </c>
      <c r="W84" s="70">
        <f t="shared" si="41"/>
        <v>0</v>
      </c>
      <c r="X84" s="71">
        <f t="shared" si="42"/>
        <v>0</v>
      </c>
    </row>
    <row r="85" spans="1:24" x14ac:dyDescent="0.3">
      <c r="A85" s="107"/>
      <c r="B85" s="35"/>
      <c r="C85" s="33"/>
      <c r="D85" s="29"/>
      <c r="E85" s="35"/>
      <c r="F85" s="33"/>
      <c r="G85" s="29"/>
      <c r="H85" s="35"/>
      <c r="I85" s="33"/>
      <c r="J85" s="29"/>
      <c r="K85" s="35"/>
      <c r="L85" s="115">
        <f t="shared" si="43"/>
        <v>0</v>
      </c>
      <c r="M85" s="129" t="e">
        <f>SUMPRODUCT($C$4:$K$4,#REF!)</f>
        <v>#REF!</v>
      </c>
      <c r="N85" s="57" t="e">
        <f>SUMPRODUCT($C$3:$K$3,#REF!)/1000</f>
        <v>#REF!</v>
      </c>
      <c r="O85" s="42"/>
      <c r="P85" s="41"/>
      <c r="Q85" s="123" t="e">
        <f>SUMPRODUCT($C$4:$E$4,#REF!)*$Q$3</f>
        <v>#REF!</v>
      </c>
      <c r="R85" s="124" t="e">
        <f>SUMPRODUCT($F$4:$H$4,#REF!)*$R$3</f>
        <v>#REF!</v>
      </c>
      <c r="S85" s="124" t="e">
        <f>SUMPRODUCT($I$4:$K$4,#REF!)*$S$3</f>
        <v>#REF!</v>
      </c>
      <c r="T85" s="84" t="e">
        <f t="shared" ref="T85:T148" si="44">SUM(Q85:S85)</f>
        <v>#REF!</v>
      </c>
      <c r="U85" s="69">
        <f t="shared" ref="U85:U148" si="45">SUM(C85:E85)*$U$3</f>
        <v>0</v>
      </c>
      <c r="V85" s="70">
        <f t="shared" ref="V85:V148" si="46">SUM(F85:H85)*$V$3</f>
        <v>0</v>
      </c>
      <c r="W85" s="70">
        <f t="shared" ref="W85:W148" si="47">SUM(I85:K85)*$W$3</f>
        <v>0</v>
      </c>
      <c r="X85" s="71">
        <f t="shared" ref="X85:X148" si="48">SUM(U85:W85)</f>
        <v>0</v>
      </c>
    </row>
    <row r="86" spans="1:24" x14ac:dyDescent="0.3">
      <c r="A86" s="107"/>
      <c r="B86" s="35"/>
      <c r="C86" s="33"/>
      <c r="D86" s="29"/>
      <c r="E86" s="35"/>
      <c r="F86" s="33"/>
      <c r="G86" s="29"/>
      <c r="H86" s="35"/>
      <c r="I86" s="33"/>
      <c r="J86" s="29"/>
      <c r="K86" s="35"/>
      <c r="L86" s="115">
        <f t="shared" ref="L86:L149" si="49">SUM(C86:K86)/40</f>
        <v>0</v>
      </c>
      <c r="M86" s="129" t="e">
        <f>SUMPRODUCT($C$4:$K$4,#REF!)</f>
        <v>#REF!</v>
      </c>
      <c r="N86" s="57" t="e">
        <f>SUMPRODUCT($C$3:$K$3,#REF!)/1000</f>
        <v>#REF!</v>
      </c>
      <c r="O86" s="42"/>
      <c r="P86" s="41"/>
      <c r="Q86" s="123" t="e">
        <f>SUMPRODUCT($C$4:$E$4,#REF!)*$Q$3</f>
        <v>#REF!</v>
      </c>
      <c r="R86" s="124" t="e">
        <f>SUMPRODUCT($F$4:$H$4,#REF!)*$R$3</f>
        <v>#REF!</v>
      </c>
      <c r="S86" s="124" t="e">
        <f>SUMPRODUCT($I$4:$K$4,#REF!)*$S$3</f>
        <v>#REF!</v>
      </c>
      <c r="T86" s="84" t="e">
        <f t="shared" si="44"/>
        <v>#REF!</v>
      </c>
      <c r="U86" s="69">
        <f t="shared" si="45"/>
        <v>0</v>
      </c>
      <c r="V86" s="70">
        <f t="shared" si="46"/>
        <v>0</v>
      </c>
      <c r="W86" s="70">
        <f t="shared" si="47"/>
        <v>0</v>
      </c>
      <c r="X86" s="71">
        <f t="shared" si="48"/>
        <v>0</v>
      </c>
    </row>
    <row r="87" spans="1:24" x14ac:dyDescent="0.3">
      <c r="A87" s="107"/>
      <c r="B87" s="35"/>
      <c r="C87" s="33"/>
      <c r="D87" s="29"/>
      <c r="E87" s="35"/>
      <c r="F87" s="33"/>
      <c r="G87" s="29"/>
      <c r="H87" s="35"/>
      <c r="I87" s="33"/>
      <c r="J87" s="29"/>
      <c r="K87" s="35"/>
      <c r="L87" s="115">
        <f t="shared" si="49"/>
        <v>0</v>
      </c>
      <c r="M87" s="129" t="e">
        <f>SUMPRODUCT($C$4:$K$4,#REF!)</f>
        <v>#REF!</v>
      </c>
      <c r="N87" s="57" t="e">
        <f>SUMPRODUCT($C$3:$K$3,#REF!)/1000</f>
        <v>#REF!</v>
      </c>
      <c r="O87" s="42"/>
      <c r="P87" s="41"/>
      <c r="Q87" s="123" t="e">
        <f>SUMPRODUCT($C$4:$E$4,#REF!)*$Q$3</f>
        <v>#REF!</v>
      </c>
      <c r="R87" s="124" t="e">
        <f>SUMPRODUCT($F$4:$H$4,#REF!)*$R$3</f>
        <v>#REF!</v>
      </c>
      <c r="S87" s="124" t="e">
        <f>SUMPRODUCT($I$4:$K$4,#REF!)*$S$3</f>
        <v>#REF!</v>
      </c>
      <c r="T87" s="84" t="e">
        <f t="shared" si="44"/>
        <v>#REF!</v>
      </c>
      <c r="U87" s="69">
        <f t="shared" si="45"/>
        <v>0</v>
      </c>
      <c r="V87" s="70">
        <f t="shared" si="46"/>
        <v>0</v>
      </c>
      <c r="W87" s="70">
        <f t="shared" si="47"/>
        <v>0</v>
      </c>
      <c r="X87" s="71">
        <f t="shared" si="48"/>
        <v>0</v>
      </c>
    </row>
    <row r="88" spans="1:24" x14ac:dyDescent="0.3">
      <c r="A88" s="107"/>
      <c r="B88" s="35"/>
      <c r="C88" s="33"/>
      <c r="D88" s="29"/>
      <c r="E88" s="35"/>
      <c r="F88" s="33"/>
      <c r="G88" s="29"/>
      <c r="H88" s="35"/>
      <c r="I88" s="33"/>
      <c r="J88" s="29"/>
      <c r="K88" s="35"/>
      <c r="L88" s="115">
        <f t="shared" si="49"/>
        <v>0</v>
      </c>
      <c r="M88" s="129" t="e">
        <f>SUMPRODUCT($C$4:$K$4,#REF!)</f>
        <v>#REF!</v>
      </c>
      <c r="N88" s="57" t="e">
        <f>SUMPRODUCT($C$3:$K$3,#REF!)/1000</f>
        <v>#REF!</v>
      </c>
      <c r="O88" s="42"/>
      <c r="P88" s="41"/>
      <c r="Q88" s="123" t="e">
        <f>SUMPRODUCT($C$4:$E$4,#REF!)*$Q$3</f>
        <v>#REF!</v>
      </c>
      <c r="R88" s="124" t="e">
        <f>SUMPRODUCT($F$4:$H$4,#REF!)*$R$3</f>
        <v>#REF!</v>
      </c>
      <c r="S88" s="124" t="e">
        <f>SUMPRODUCT($I$4:$K$4,#REF!)*$S$3</f>
        <v>#REF!</v>
      </c>
      <c r="T88" s="84" t="e">
        <f t="shared" si="44"/>
        <v>#REF!</v>
      </c>
      <c r="U88" s="69">
        <f t="shared" si="45"/>
        <v>0</v>
      </c>
      <c r="V88" s="70">
        <f t="shared" si="46"/>
        <v>0</v>
      </c>
      <c r="W88" s="70">
        <f t="shared" si="47"/>
        <v>0</v>
      </c>
      <c r="X88" s="71">
        <f t="shared" si="48"/>
        <v>0</v>
      </c>
    </row>
    <row r="89" spans="1:24" x14ac:dyDescent="0.3">
      <c r="A89" s="107"/>
      <c r="B89" s="35"/>
      <c r="C89" s="33"/>
      <c r="D89" s="29"/>
      <c r="E89" s="35"/>
      <c r="F89" s="33"/>
      <c r="G89" s="29"/>
      <c r="H89" s="35"/>
      <c r="I89" s="33"/>
      <c r="J89" s="29"/>
      <c r="K89" s="35"/>
      <c r="L89" s="115">
        <f t="shared" si="49"/>
        <v>0</v>
      </c>
      <c r="M89" s="129" t="e">
        <f>SUMPRODUCT($C$4:$K$4,#REF!)</f>
        <v>#REF!</v>
      </c>
      <c r="N89" s="57" t="e">
        <f>SUMPRODUCT($C$3:$K$3,#REF!)/1000</f>
        <v>#REF!</v>
      </c>
      <c r="O89" s="42"/>
      <c r="P89" s="41"/>
      <c r="Q89" s="123" t="e">
        <f>SUMPRODUCT($C$4:$E$4,#REF!)*$Q$3</f>
        <v>#REF!</v>
      </c>
      <c r="R89" s="124" t="e">
        <f>SUMPRODUCT($F$4:$H$4,#REF!)*$R$3</f>
        <v>#REF!</v>
      </c>
      <c r="S89" s="124" t="e">
        <f>SUMPRODUCT($I$4:$K$4,#REF!)*$S$3</f>
        <v>#REF!</v>
      </c>
      <c r="T89" s="84" t="e">
        <f t="shared" si="44"/>
        <v>#REF!</v>
      </c>
      <c r="U89" s="69">
        <f t="shared" si="45"/>
        <v>0</v>
      </c>
      <c r="V89" s="70">
        <f t="shared" si="46"/>
        <v>0</v>
      </c>
      <c r="W89" s="70">
        <f t="shared" si="47"/>
        <v>0</v>
      </c>
      <c r="X89" s="71">
        <f t="shared" si="48"/>
        <v>0</v>
      </c>
    </row>
    <row r="90" spans="1:24" x14ac:dyDescent="0.3">
      <c r="A90" s="107"/>
      <c r="B90" s="35"/>
      <c r="C90" s="33"/>
      <c r="D90" s="29"/>
      <c r="E90" s="35"/>
      <c r="F90" s="33"/>
      <c r="G90" s="29"/>
      <c r="H90" s="35"/>
      <c r="I90" s="33"/>
      <c r="J90" s="29"/>
      <c r="K90" s="35"/>
      <c r="L90" s="115">
        <f t="shared" si="49"/>
        <v>0</v>
      </c>
      <c r="M90" s="129" t="e">
        <f>SUMPRODUCT($C$4:$K$4,#REF!)</f>
        <v>#REF!</v>
      </c>
      <c r="N90" s="57" t="e">
        <f>SUMPRODUCT($C$3:$K$3,#REF!)/1000</f>
        <v>#REF!</v>
      </c>
      <c r="O90" s="42"/>
      <c r="P90" s="41"/>
      <c r="Q90" s="123" t="e">
        <f>SUMPRODUCT($C$4:$E$4,#REF!)*$Q$3</f>
        <v>#REF!</v>
      </c>
      <c r="R90" s="124" t="e">
        <f>SUMPRODUCT($F$4:$H$4,#REF!)*$R$3</f>
        <v>#REF!</v>
      </c>
      <c r="S90" s="124" t="e">
        <f>SUMPRODUCT($I$4:$K$4,#REF!)*$S$3</f>
        <v>#REF!</v>
      </c>
      <c r="T90" s="84" t="e">
        <f t="shared" si="44"/>
        <v>#REF!</v>
      </c>
      <c r="U90" s="69">
        <f t="shared" si="45"/>
        <v>0</v>
      </c>
      <c r="V90" s="70">
        <f t="shared" si="46"/>
        <v>0</v>
      </c>
      <c r="W90" s="70">
        <f t="shared" si="47"/>
        <v>0</v>
      </c>
      <c r="X90" s="71">
        <f t="shared" si="48"/>
        <v>0</v>
      </c>
    </row>
    <row r="91" spans="1:24" x14ac:dyDescent="0.3">
      <c r="A91" s="107"/>
      <c r="B91" s="35"/>
      <c r="C91" s="33"/>
      <c r="D91" s="29"/>
      <c r="E91" s="35"/>
      <c r="F91" s="33"/>
      <c r="G91" s="29"/>
      <c r="H91" s="35"/>
      <c r="I91" s="33"/>
      <c r="J91" s="29"/>
      <c r="K91" s="35"/>
      <c r="L91" s="115">
        <f t="shared" si="49"/>
        <v>0</v>
      </c>
      <c r="M91" s="129" t="e">
        <f>SUMPRODUCT($C$4:$K$4,#REF!)</f>
        <v>#REF!</v>
      </c>
      <c r="N91" s="57" t="e">
        <f>SUMPRODUCT($C$3:$K$3,#REF!)/1000</f>
        <v>#REF!</v>
      </c>
      <c r="O91" s="42"/>
      <c r="P91" s="41"/>
      <c r="Q91" s="123" t="e">
        <f>SUMPRODUCT($C$4:$E$4,#REF!)*$Q$3</f>
        <v>#REF!</v>
      </c>
      <c r="R91" s="124" t="e">
        <f>SUMPRODUCT($F$4:$H$4,#REF!)*$R$3</f>
        <v>#REF!</v>
      </c>
      <c r="S91" s="124" t="e">
        <f>SUMPRODUCT($I$4:$K$4,#REF!)*$S$3</f>
        <v>#REF!</v>
      </c>
      <c r="T91" s="84" t="e">
        <f t="shared" si="44"/>
        <v>#REF!</v>
      </c>
      <c r="U91" s="69">
        <f t="shared" si="45"/>
        <v>0</v>
      </c>
      <c r="V91" s="70">
        <f t="shared" si="46"/>
        <v>0</v>
      </c>
      <c r="W91" s="70">
        <f t="shared" si="47"/>
        <v>0</v>
      </c>
      <c r="X91" s="71">
        <f t="shared" si="48"/>
        <v>0</v>
      </c>
    </row>
    <row r="92" spans="1:24" x14ac:dyDescent="0.3">
      <c r="A92" s="107"/>
      <c r="B92" s="35"/>
      <c r="C92" s="33"/>
      <c r="D92" s="29"/>
      <c r="E92" s="35"/>
      <c r="F92" s="33"/>
      <c r="G92" s="29"/>
      <c r="H92" s="35"/>
      <c r="I92" s="33"/>
      <c r="J92" s="29"/>
      <c r="K92" s="35"/>
      <c r="L92" s="115">
        <f t="shared" si="49"/>
        <v>0</v>
      </c>
      <c r="M92" s="129" t="e">
        <f>SUMPRODUCT($C$4:$K$4,#REF!)</f>
        <v>#REF!</v>
      </c>
      <c r="N92" s="57" t="e">
        <f>SUMPRODUCT($C$3:$K$3,#REF!)/1000</f>
        <v>#REF!</v>
      </c>
      <c r="O92" s="42"/>
      <c r="P92" s="41"/>
      <c r="Q92" s="123" t="e">
        <f>SUMPRODUCT($C$4:$E$4,#REF!)*$Q$3</f>
        <v>#REF!</v>
      </c>
      <c r="R92" s="124" t="e">
        <f>SUMPRODUCT($F$4:$H$4,#REF!)*$R$3</f>
        <v>#REF!</v>
      </c>
      <c r="S92" s="124" t="e">
        <f>SUMPRODUCT($I$4:$K$4,#REF!)*$S$3</f>
        <v>#REF!</v>
      </c>
      <c r="T92" s="84" t="e">
        <f t="shared" si="44"/>
        <v>#REF!</v>
      </c>
      <c r="U92" s="69">
        <f t="shared" si="45"/>
        <v>0</v>
      </c>
      <c r="V92" s="70">
        <f t="shared" si="46"/>
        <v>0</v>
      </c>
      <c r="W92" s="70">
        <f t="shared" si="47"/>
        <v>0</v>
      </c>
      <c r="X92" s="71">
        <f t="shared" si="48"/>
        <v>0</v>
      </c>
    </row>
    <row r="93" spans="1:24" x14ac:dyDescent="0.3">
      <c r="A93" s="107"/>
      <c r="B93" s="35"/>
      <c r="C93" s="33"/>
      <c r="D93" s="29"/>
      <c r="E93" s="35"/>
      <c r="F93" s="33"/>
      <c r="G93" s="29"/>
      <c r="H93" s="35"/>
      <c r="I93" s="33"/>
      <c r="J93" s="29"/>
      <c r="K93" s="35"/>
      <c r="L93" s="115">
        <f t="shared" si="49"/>
        <v>0</v>
      </c>
      <c r="M93" s="129" t="e">
        <f>SUMPRODUCT($C$4:$K$4,#REF!)</f>
        <v>#REF!</v>
      </c>
      <c r="N93" s="57" t="e">
        <f>SUMPRODUCT($C$3:$K$3,#REF!)/1000</f>
        <v>#REF!</v>
      </c>
      <c r="O93" s="42"/>
      <c r="P93" s="41"/>
      <c r="Q93" s="123" t="e">
        <f>SUMPRODUCT($C$4:$E$4,#REF!)*$Q$3</f>
        <v>#REF!</v>
      </c>
      <c r="R93" s="124" t="e">
        <f>SUMPRODUCT($F$4:$H$4,#REF!)*$R$3</f>
        <v>#REF!</v>
      </c>
      <c r="S93" s="124" t="e">
        <f>SUMPRODUCT($I$4:$K$4,#REF!)*$S$3</f>
        <v>#REF!</v>
      </c>
      <c r="T93" s="84" t="e">
        <f t="shared" si="44"/>
        <v>#REF!</v>
      </c>
      <c r="U93" s="69">
        <f t="shared" si="45"/>
        <v>0</v>
      </c>
      <c r="V93" s="70">
        <f t="shared" si="46"/>
        <v>0</v>
      </c>
      <c r="W93" s="70">
        <f t="shared" si="47"/>
        <v>0</v>
      </c>
      <c r="X93" s="71">
        <f t="shared" si="48"/>
        <v>0</v>
      </c>
    </row>
    <row r="94" spans="1:24" x14ac:dyDescent="0.3">
      <c r="A94" s="107"/>
      <c r="B94" s="35"/>
      <c r="C94" s="33"/>
      <c r="D94" s="29"/>
      <c r="E94" s="35"/>
      <c r="F94" s="33"/>
      <c r="G94" s="29"/>
      <c r="H94" s="35"/>
      <c r="I94" s="33"/>
      <c r="J94" s="29"/>
      <c r="K94" s="35"/>
      <c r="L94" s="115">
        <f t="shared" si="49"/>
        <v>0</v>
      </c>
      <c r="M94" s="129" t="e">
        <f>SUMPRODUCT($C$4:$K$4,#REF!)</f>
        <v>#REF!</v>
      </c>
      <c r="N94" s="57" t="e">
        <f>SUMPRODUCT($C$3:$K$3,#REF!)/1000</f>
        <v>#REF!</v>
      </c>
      <c r="O94" s="42"/>
      <c r="P94" s="41"/>
      <c r="Q94" s="123" t="e">
        <f>SUMPRODUCT($C$4:$E$4,#REF!)*$Q$3</f>
        <v>#REF!</v>
      </c>
      <c r="R94" s="124" t="e">
        <f>SUMPRODUCT($F$4:$H$4,#REF!)*$R$3</f>
        <v>#REF!</v>
      </c>
      <c r="S94" s="124" t="e">
        <f>SUMPRODUCT($I$4:$K$4,#REF!)*$S$3</f>
        <v>#REF!</v>
      </c>
      <c r="T94" s="84" t="e">
        <f t="shared" si="44"/>
        <v>#REF!</v>
      </c>
      <c r="U94" s="69">
        <f t="shared" si="45"/>
        <v>0</v>
      </c>
      <c r="V94" s="70">
        <f t="shared" si="46"/>
        <v>0</v>
      </c>
      <c r="W94" s="70">
        <f t="shared" si="47"/>
        <v>0</v>
      </c>
      <c r="X94" s="71">
        <f t="shared" si="48"/>
        <v>0</v>
      </c>
    </row>
    <row r="95" spans="1:24" x14ac:dyDescent="0.3">
      <c r="A95" s="107"/>
      <c r="B95" s="35"/>
      <c r="C95" s="33"/>
      <c r="D95" s="29"/>
      <c r="E95" s="35"/>
      <c r="F95" s="33"/>
      <c r="G95" s="29"/>
      <c r="H95" s="35"/>
      <c r="I95" s="33"/>
      <c r="J95" s="29"/>
      <c r="K95" s="35"/>
      <c r="L95" s="115">
        <f t="shared" si="49"/>
        <v>0</v>
      </c>
      <c r="M95" s="129" t="e">
        <f>SUMPRODUCT($C$4:$K$4,#REF!)</f>
        <v>#REF!</v>
      </c>
      <c r="N95" s="57" t="e">
        <f>SUMPRODUCT($C$3:$K$3,#REF!)/1000</f>
        <v>#REF!</v>
      </c>
      <c r="O95" s="42"/>
      <c r="P95" s="41"/>
      <c r="Q95" s="123" t="e">
        <f>SUMPRODUCT($C$4:$E$4,#REF!)*$Q$3</f>
        <v>#REF!</v>
      </c>
      <c r="R95" s="124" t="e">
        <f>SUMPRODUCT($F$4:$H$4,#REF!)*$R$3</f>
        <v>#REF!</v>
      </c>
      <c r="S95" s="124" t="e">
        <f>SUMPRODUCT($I$4:$K$4,#REF!)*$S$3</f>
        <v>#REF!</v>
      </c>
      <c r="T95" s="84" t="e">
        <f t="shared" si="44"/>
        <v>#REF!</v>
      </c>
      <c r="U95" s="69">
        <f t="shared" si="45"/>
        <v>0</v>
      </c>
      <c r="V95" s="70">
        <f t="shared" si="46"/>
        <v>0</v>
      </c>
      <c r="W95" s="70">
        <f t="shared" si="47"/>
        <v>0</v>
      </c>
      <c r="X95" s="71">
        <f t="shared" si="48"/>
        <v>0</v>
      </c>
    </row>
    <row r="96" spans="1:24" x14ac:dyDescent="0.3">
      <c r="A96" s="107"/>
      <c r="B96" s="35"/>
      <c r="C96" s="33"/>
      <c r="D96" s="29"/>
      <c r="E96" s="35"/>
      <c r="F96" s="33"/>
      <c r="G96" s="29"/>
      <c r="H96" s="35"/>
      <c r="I96" s="33"/>
      <c r="J96" s="29"/>
      <c r="K96" s="35"/>
      <c r="L96" s="115">
        <f t="shared" si="49"/>
        <v>0</v>
      </c>
      <c r="M96" s="129" t="e">
        <f>SUMPRODUCT($C$4:$K$4,#REF!)</f>
        <v>#REF!</v>
      </c>
      <c r="N96" s="57" t="e">
        <f>SUMPRODUCT($C$3:$K$3,#REF!)/1000</f>
        <v>#REF!</v>
      </c>
      <c r="O96" s="42"/>
      <c r="P96" s="41"/>
      <c r="Q96" s="123" t="e">
        <f>SUMPRODUCT($C$4:$E$4,#REF!)*$Q$3</f>
        <v>#REF!</v>
      </c>
      <c r="R96" s="124" t="e">
        <f>SUMPRODUCT($F$4:$H$4,#REF!)*$R$3</f>
        <v>#REF!</v>
      </c>
      <c r="S96" s="124" t="e">
        <f>SUMPRODUCT($I$4:$K$4,#REF!)*$S$3</f>
        <v>#REF!</v>
      </c>
      <c r="T96" s="84" t="e">
        <f t="shared" si="44"/>
        <v>#REF!</v>
      </c>
      <c r="U96" s="69">
        <f t="shared" si="45"/>
        <v>0</v>
      </c>
      <c r="V96" s="70">
        <f t="shared" si="46"/>
        <v>0</v>
      </c>
      <c r="W96" s="70">
        <f t="shared" si="47"/>
        <v>0</v>
      </c>
      <c r="X96" s="71">
        <f t="shared" si="48"/>
        <v>0</v>
      </c>
    </row>
    <row r="97" spans="1:24" x14ac:dyDescent="0.3">
      <c r="A97" s="107"/>
      <c r="B97" s="35"/>
      <c r="C97" s="33"/>
      <c r="D97" s="29"/>
      <c r="E97" s="35"/>
      <c r="F97" s="33"/>
      <c r="G97" s="29"/>
      <c r="H97" s="35"/>
      <c r="I97" s="33"/>
      <c r="J97" s="29"/>
      <c r="K97" s="35"/>
      <c r="L97" s="115">
        <f t="shared" si="49"/>
        <v>0</v>
      </c>
      <c r="M97" s="129" t="e">
        <f>SUMPRODUCT($C$4:$K$4,#REF!)</f>
        <v>#REF!</v>
      </c>
      <c r="N97" s="57" t="e">
        <f>SUMPRODUCT($C$3:$K$3,#REF!)/1000</f>
        <v>#REF!</v>
      </c>
      <c r="O97" s="42"/>
      <c r="P97" s="41"/>
      <c r="Q97" s="123" t="e">
        <f>SUMPRODUCT($C$4:$E$4,#REF!)*$Q$3</f>
        <v>#REF!</v>
      </c>
      <c r="R97" s="124" t="e">
        <f>SUMPRODUCT($F$4:$H$4,#REF!)*$R$3</f>
        <v>#REF!</v>
      </c>
      <c r="S97" s="124" t="e">
        <f>SUMPRODUCT($I$4:$K$4,#REF!)*$S$3</f>
        <v>#REF!</v>
      </c>
      <c r="T97" s="84" t="e">
        <f t="shared" si="44"/>
        <v>#REF!</v>
      </c>
      <c r="U97" s="69">
        <f t="shared" si="45"/>
        <v>0</v>
      </c>
      <c r="V97" s="70">
        <f t="shared" si="46"/>
        <v>0</v>
      </c>
      <c r="W97" s="70">
        <f t="shared" si="47"/>
        <v>0</v>
      </c>
      <c r="X97" s="71">
        <f t="shared" si="48"/>
        <v>0</v>
      </c>
    </row>
    <row r="98" spans="1:24" x14ac:dyDescent="0.3">
      <c r="A98" s="107"/>
      <c r="B98" s="35"/>
      <c r="C98" s="33"/>
      <c r="D98" s="29"/>
      <c r="E98" s="35"/>
      <c r="F98" s="33"/>
      <c r="G98" s="29"/>
      <c r="H98" s="35"/>
      <c r="I98" s="33"/>
      <c r="J98" s="29"/>
      <c r="K98" s="35"/>
      <c r="L98" s="115">
        <f t="shared" si="49"/>
        <v>0</v>
      </c>
      <c r="M98" s="129" t="e">
        <f>SUMPRODUCT($C$4:$K$4,#REF!)</f>
        <v>#REF!</v>
      </c>
      <c r="N98" s="57" t="e">
        <f>SUMPRODUCT($C$3:$K$3,#REF!)/1000</f>
        <v>#REF!</v>
      </c>
      <c r="O98" s="42"/>
      <c r="P98" s="41"/>
      <c r="Q98" s="123" t="e">
        <f>SUMPRODUCT($C$4:$E$4,#REF!)*$Q$3</f>
        <v>#REF!</v>
      </c>
      <c r="R98" s="124" t="e">
        <f>SUMPRODUCT($F$4:$H$4,#REF!)*$R$3</f>
        <v>#REF!</v>
      </c>
      <c r="S98" s="124" t="e">
        <f>SUMPRODUCT($I$4:$K$4,#REF!)*$S$3</f>
        <v>#REF!</v>
      </c>
      <c r="T98" s="84" t="e">
        <f t="shared" si="44"/>
        <v>#REF!</v>
      </c>
      <c r="U98" s="69">
        <f t="shared" si="45"/>
        <v>0</v>
      </c>
      <c r="V98" s="70">
        <f t="shared" si="46"/>
        <v>0</v>
      </c>
      <c r="W98" s="70">
        <f t="shared" si="47"/>
        <v>0</v>
      </c>
      <c r="X98" s="71">
        <f t="shared" si="48"/>
        <v>0</v>
      </c>
    </row>
    <row r="99" spans="1:24" x14ac:dyDescent="0.3">
      <c r="A99" s="107"/>
      <c r="B99" s="35"/>
      <c r="C99" s="33"/>
      <c r="D99" s="29"/>
      <c r="E99" s="35"/>
      <c r="F99" s="33"/>
      <c r="G99" s="29"/>
      <c r="H99" s="35"/>
      <c r="I99" s="33"/>
      <c r="J99" s="29"/>
      <c r="K99" s="35"/>
      <c r="L99" s="115">
        <f t="shared" si="49"/>
        <v>0</v>
      </c>
      <c r="M99" s="129" t="e">
        <f>SUMPRODUCT($C$4:$K$4,#REF!)</f>
        <v>#REF!</v>
      </c>
      <c r="N99" s="57" t="e">
        <f>SUMPRODUCT($C$3:$K$3,#REF!)/1000</f>
        <v>#REF!</v>
      </c>
      <c r="O99" s="42"/>
      <c r="P99" s="41"/>
      <c r="Q99" s="123" t="e">
        <f>SUMPRODUCT($C$4:$E$4,#REF!)*$Q$3</f>
        <v>#REF!</v>
      </c>
      <c r="R99" s="124" t="e">
        <f>SUMPRODUCT($F$4:$H$4,#REF!)*$R$3</f>
        <v>#REF!</v>
      </c>
      <c r="S99" s="124" t="e">
        <f>SUMPRODUCT($I$4:$K$4,#REF!)*$S$3</f>
        <v>#REF!</v>
      </c>
      <c r="T99" s="84" t="e">
        <f t="shared" si="44"/>
        <v>#REF!</v>
      </c>
      <c r="U99" s="69">
        <f t="shared" si="45"/>
        <v>0</v>
      </c>
      <c r="V99" s="70">
        <f t="shared" si="46"/>
        <v>0</v>
      </c>
      <c r="W99" s="70">
        <f t="shared" si="47"/>
        <v>0</v>
      </c>
      <c r="X99" s="71">
        <f t="shared" si="48"/>
        <v>0</v>
      </c>
    </row>
    <row r="100" spans="1:24" x14ac:dyDescent="0.3">
      <c r="A100" s="107"/>
      <c r="B100" s="35"/>
      <c r="C100" s="33"/>
      <c r="D100" s="29"/>
      <c r="E100" s="35"/>
      <c r="F100" s="33"/>
      <c r="G100" s="29"/>
      <c r="H100" s="35"/>
      <c r="I100" s="33"/>
      <c r="J100" s="29"/>
      <c r="K100" s="35"/>
      <c r="L100" s="115">
        <f t="shared" si="49"/>
        <v>0</v>
      </c>
      <c r="M100" s="129" t="e">
        <f>SUMPRODUCT($C$4:$K$4,#REF!)</f>
        <v>#REF!</v>
      </c>
      <c r="N100" s="57" t="e">
        <f>SUMPRODUCT($C$3:$K$3,#REF!)/1000</f>
        <v>#REF!</v>
      </c>
      <c r="O100" s="42"/>
      <c r="P100" s="41"/>
      <c r="Q100" s="123" t="e">
        <f>SUMPRODUCT($C$4:$E$4,#REF!)*$Q$3</f>
        <v>#REF!</v>
      </c>
      <c r="R100" s="124" t="e">
        <f>SUMPRODUCT($F$4:$H$4,#REF!)*$R$3</f>
        <v>#REF!</v>
      </c>
      <c r="S100" s="124" t="e">
        <f>SUMPRODUCT($I$4:$K$4,#REF!)*$S$3</f>
        <v>#REF!</v>
      </c>
      <c r="T100" s="84" t="e">
        <f t="shared" si="44"/>
        <v>#REF!</v>
      </c>
      <c r="U100" s="69">
        <f t="shared" si="45"/>
        <v>0</v>
      </c>
      <c r="V100" s="70">
        <f t="shared" si="46"/>
        <v>0</v>
      </c>
      <c r="W100" s="70">
        <f t="shared" si="47"/>
        <v>0</v>
      </c>
      <c r="X100" s="71">
        <f t="shared" si="48"/>
        <v>0</v>
      </c>
    </row>
    <row r="101" spans="1:24" x14ac:dyDescent="0.3">
      <c r="A101" s="107"/>
      <c r="B101" s="35"/>
      <c r="C101" s="33"/>
      <c r="D101" s="29"/>
      <c r="E101" s="35"/>
      <c r="F101" s="33"/>
      <c r="G101" s="29"/>
      <c r="H101" s="35"/>
      <c r="I101" s="33"/>
      <c r="J101" s="29"/>
      <c r="K101" s="35"/>
      <c r="L101" s="115">
        <f t="shared" si="49"/>
        <v>0</v>
      </c>
      <c r="M101" s="129" t="e">
        <f>SUMPRODUCT($C$4:$K$4,#REF!)</f>
        <v>#REF!</v>
      </c>
      <c r="N101" s="57" t="e">
        <f>SUMPRODUCT($C$3:$K$3,#REF!)/1000</f>
        <v>#REF!</v>
      </c>
      <c r="O101" s="42"/>
      <c r="P101" s="41"/>
      <c r="Q101" s="123" t="e">
        <f>SUMPRODUCT($C$4:$E$4,#REF!)*$Q$3</f>
        <v>#REF!</v>
      </c>
      <c r="R101" s="124" t="e">
        <f>SUMPRODUCT($F$4:$H$4,#REF!)*$R$3</f>
        <v>#REF!</v>
      </c>
      <c r="S101" s="124" t="e">
        <f>SUMPRODUCT($I$4:$K$4,#REF!)*$S$3</f>
        <v>#REF!</v>
      </c>
      <c r="T101" s="84" t="e">
        <f t="shared" si="44"/>
        <v>#REF!</v>
      </c>
      <c r="U101" s="69">
        <f t="shared" si="45"/>
        <v>0</v>
      </c>
      <c r="V101" s="70">
        <f t="shared" si="46"/>
        <v>0</v>
      </c>
      <c r="W101" s="70">
        <f t="shared" si="47"/>
        <v>0</v>
      </c>
      <c r="X101" s="71">
        <f t="shared" si="48"/>
        <v>0</v>
      </c>
    </row>
    <row r="102" spans="1:24" x14ac:dyDescent="0.3">
      <c r="A102" s="107"/>
      <c r="B102" s="35"/>
      <c r="C102" s="33"/>
      <c r="D102" s="29"/>
      <c r="E102" s="35"/>
      <c r="F102" s="33"/>
      <c r="G102" s="29"/>
      <c r="H102" s="35"/>
      <c r="I102" s="33"/>
      <c r="J102" s="29"/>
      <c r="K102" s="35"/>
      <c r="L102" s="115">
        <f t="shared" si="49"/>
        <v>0</v>
      </c>
      <c r="M102" s="129" t="e">
        <f>SUMPRODUCT($C$4:$K$4,#REF!)</f>
        <v>#REF!</v>
      </c>
      <c r="N102" s="57" t="e">
        <f>SUMPRODUCT($C$3:$K$3,#REF!)/1000</f>
        <v>#REF!</v>
      </c>
      <c r="O102" s="42"/>
      <c r="P102" s="41"/>
      <c r="Q102" s="123" t="e">
        <f>SUMPRODUCT($C$4:$E$4,#REF!)*$Q$3</f>
        <v>#REF!</v>
      </c>
      <c r="R102" s="124" t="e">
        <f>SUMPRODUCT($F$4:$H$4,#REF!)*$R$3</f>
        <v>#REF!</v>
      </c>
      <c r="S102" s="124" t="e">
        <f>SUMPRODUCT($I$4:$K$4,#REF!)*$S$3</f>
        <v>#REF!</v>
      </c>
      <c r="T102" s="84" t="e">
        <f t="shared" si="44"/>
        <v>#REF!</v>
      </c>
      <c r="U102" s="69">
        <f t="shared" si="45"/>
        <v>0</v>
      </c>
      <c r="V102" s="70">
        <f t="shared" si="46"/>
        <v>0</v>
      </c>
      <c r="W102" s="70">
        <f t="shared" si="47"/>
        <v>0</v>
      </c>
      <c r="X102" s="71">
        <f t="shared" si="48"/>
        <v>0</v>
      </c>
    </row>
    <row r="103" spans="1:24" x14ac:dyDescent="0.3">
      <c r="A103" s="107"/>
      <c r="B103" s="35"/>
      <c r="C103" s="33"/>
      <c r="D103" s="29"/>
      <c r="E103" s="35"/>
      <c r="F103" s="33"/>
      <c r="G103" s="29"/>
      <c r="H103" s="35"/>
      <c r="I103" s="33"/>
      <c r="J103" s="29"/>
      <c r="K103" s="35"/>
      <c r="L103" s="115">
        <f t="shared" si="49"/>
        <v>0</v>
      </c>
      <c r="M103" s="129" t="e">
        <f>SUMPRODUCT($C$4:$K$4,#REF!)</f>
        <v>#REF!</v>
      </c>
      <c r="N103" s="57" t="e">
        <f>SUMPRODUCT($C$3:$K$3,#REF!)/1000</f>
        <v>#REF!</v>
      </c>
      <c r="O103" s="42"/>
      <c r="P103" s="41"/>
      <c r="Q103" s="123" t="e">
        <f>SUMPRODUCT($C$4:$E$4,#REF!)*$Q$3</f>
        <v>#REF!</v>
      </c>
      <c r="R103" s="124" t="e">
        <f>SUMPRODUCT($F$4:$H$4,#REF!)*$R$3</f>
        <v>#REF!</v>
      </c>
      <c r="S103" s="124" t="e">
        <f>SUMPRODUCT($I$4:$K$4,#REF!)*$S$3</f>
        <v>#REF!</v>
      </c>
      <c r="T103" s="84" t="e">
        <f t="shared" si="44"/>
        <v>#REF!</v>
      </c>
      <c r="U103" s="69">
        <f t="shared" si="45"/>
        <v>0</v>
      </c>
      <c r="V103" s="70">
        <f t="shared" si="46"/>
        <v>0</v>
      </c>
      <c r="W103" s="70">
        <f t="shared" si="47"/>
        <v>0</v>
      </c>
      <c r="X103" s="71">
        <f t="shared" si="48"/>
        <v>0</v>
      </c>
    </row>
    <row r="104" spans="1:24" x14ac:dyDescent="0.3">
      <c r="A104" s="107"/>
      <c r="B104" s="35"/>
      <c r="C104" s="33"/>
      <c r="D104" s="29"/>
      <c r="E104" s="35"/>
      <c r="F104" s="33"/>
      <c r="G104" s="29"/>
      <c r="H104" s="35"/>
      <c r="I104" s="33"/>
      <c r="J104" s="29"/>
      <c r="K104" s="35"/>
      <c r="L104" s="115">
        <f t="shared" si="49"/>
        <v>0</v>
      </c>
      <c r="M104" s="129" t="e">
        <f>SUMPRODUCT($C$4:$K$4,#REF!)</f>
        <v>#REF!</v>
      </c>
      <c r="N104" s="57" t="e">
        <f>SUMPRODUCT($C$3:$K$3,#REF!)/1000</f>
        <v>#REF!</v>
      </c>
      <c r="O104" s="42"/>
      <c r="P104" s="41"/>
      <c r="Q104" s="123" t="e">
        <f>SUMPRODUCT($C$4:$E$4,#REF!)*$Q$3</f>
        <v>#REF!</v>
      </c>
      <c r="R104" s="124" t="e">
        <f>SUMPRODUCT($F$4:$H$4,#REF!)*$R$3</f>
        <v>#REF!</v>
      </c>
      <c r="S104" s="124" t="e">
        <f>SUMPRODUCT($I$4:$K$4,#REF!)*$S$3</f>
        <v>#REF!</v>
      </c>
      <c r="T104" s="84" t="e">
        <f t="shared" si="44"/>
        <v>#REF!</v>
      </c>
      <c r="U104" s="69">
        <f t="shared" si="45"/>
        <v>0</v>
      </c>
      <c r="V104" s="70">
        <f t="shared" si="46"/>
        <v>0</v>
      </c>
      <c r="W104" s="70">
        <f t="shared" si="47"/>
        <v>0</v>
      </c>
      <c r="X104" s="71">
        <f t="shared" si="48"/>
        <v>0</v>
      </c>
    </row>
    <row r="105" spans="1:24" x14ac:dyDescent="0.3">
      <c r="A105" s="107"/>
      <c r="B105" s="35"/>
      <c r="C105" s="33"/>
      <c r="D105" s="29"/>
      <c r="E105" s="35"/>
      <c r="F105" s="33"/>
      <c r="G105" s="29"/>
      <c r="H105" s="35"/>
      <c r="I105" s="33"/>
      <c r="J105" s="29"/>
      <c r="K105" s="35"/>
      <c r="L105" s="115">
        <f t="shared" si="49"/>
        <v>0</v>
      </c>
      <c r="M105" s="129" t="e">
        <f>SUMPRODUCT($C$4:$K$4,#REF!)</f>
        <v>#REF!</v>
      </c>
      <c r="N105" s="57" t="e">
        <f>SUMPRODUCT($C$3:$K$3,#REF!)/1000</f>
        <v>#REF!</v>
      </c>
      <c r="O105" s="42"/>
      <c r="P105" s="41"/>
      <c r="Q105" s="123" t="e">
        <f>SUMPRODUCT($C$4:$E$4,#REF!)*$Q$3</f>
        <v>#REF!</v>
      </c>
      <c r="R105" s="124" t="e">
        <f>SUMPRODUCT($F$4:$H$4,#REF!)*$R$3</f>
        <v>#REF!</v>
      </c>
      <c r="S105" s="124" t="e">
        <f>SUMPRODUCT($I$4:$K$4,#REF!)*$S$3</f>
        <v>#REF!</v>
      </c>
      <c r="T105" s="84" t="e">
        <f t="shared" si="44"/>
        <v>#REF!</v>
      </c>
      <c r="U105" s="69">
        <f t="shared" si="45"/>
        <v>0</v>
      </c>
      <c r="V105" s="70">
        <f t="shared" si="46"/>
        <v>0</v>
      </c>
      <c r="W105" s="70">
        <f t="shared" si="47"/>
        <v>0</v>
      </c>
      <c r="X105" s="71">
        <f t="shared" si="48"/>
        <v>0</v>
      </c>
    </row>
    <row r="106" spans="1:24" x14ac:dyDescent="0.3">
      <c r="A106" s="107"/>
      <c r="B106" s="35"/>
      <c r="C106" s="33"/>
      <c r="D106" s="29"/>
      <c r="E106" s="35"/>
      <c r="F106" s="33"/>
      <c r="G106" s="29"/>
      <c r="H106" s="35"/>
      <c r="I106" s="33"/>
      <c r="J106" s="29"/>
      <c r="K106" s="35"/>
      <c r="L106" s="115">
        <f t="shared" si="49"/>
        <v>0</v>
      </c>
      <c r="M106" s="129" t="e">
        <f>SUMPRODUCT($C$4:$K$4,#REF!)</f>
        <v>#REF!</v>
      </c>
      <c r="N106" s="57" t="e">
        <f>SUMPRODUCT($C$3:$K$3,#REF!)/1000</f>
        <v>#REF!</v>
      </c>
      <c r="O106" s="42"/>
      <c r="P106" s="41"/>
      <c r="Q106" s="123" t="e">
        <f>SUMPRODUCT($C$4:$E$4,#REF!)*$Q$3</f>
        <v>#REF!</v>
      </c>
      <c r="R106" s="124" t="e">
        <f>SUMPRODUCT($F$4:$H$4,#REF!)*$R$3</f>
        <v>#REF!</v>
      </c>
      <c r="S106" s="124" t="e">
        <f>SUMPRODUCT($I$4:$K$4,#REF!)*$S$3</f>
        <v>#REF!</v>
      </c>
      <c r="T106" s="84" t="e">
        <f t="shared" si="44"/>
        <v>#REF!</v>
      </c>
      <c r="U106" s="69">
        <f t="shared" si="45"/>
        <v>0</v>
      </c>
      <c r="V106" s="70">
        <f t="shared" si="46"/>
        <v>0</v>
      </c>
      <c r="W106" s="70">
        <f t="shared" si="47"/>
        <v>0</v>
      </c>
      <c r="X106" s="71">
        <f t="shared" si="48"/>
        <v>0</v>
      </c>
    </row>
    <row r="107" spans="1:24" x14ac:dyDescent="0.3">
      <c r="A107" s="107"/>
      <c r="B107" s="35"/>
      <c r="C107" s="33"/>
      <c r="D107" s="29"/>
      <c r="E107" s="35"/>
      <c r="F107" s="33"/>
      <c r="G107" s="29"/>
      <c r="H107" s="35"/>
      <c r="I107" s="33"/>
      <c r="J107" s="29"/>
      <c r="K107" s="35"/>
      <c r="L107" s="115">
        <f t="shared" si="49"/>
        <v>0</v>
      </c>
      <c r="M107" s="129" t="e">
        <f>SUMPRODUCT($C$4:$K$4,#REF!)</f>
        <v>#REF!</v>
      </c>
      <c r="N107" s="57" t="e">
        <f>SUMPRODUCT($C$3:$K$3,#REF!)/1000</f>
        <v>#REF!</v>
      </c>
      <c r="O107" s="42"/>
      <c r="P107" s="41"/>
      <c r="Q107" s="123" t="e">
        <f>SUMPRODUCT($C$4:$E$4,#REF!)*$Q$3</f>
        <v>#REF!</v>
      </c>
      <c r="R107" s="124" t="e">
        <f>SUMPRODUCT($F$4:$H$4,#REF!)*$R$3</f>
        <v>#REF!</v>
      </c>
      <c r="S107" s="124" t="e">
        <f>SUMPRODUCT($I$4:$K$4,#REF!)*$S$3</f>
        <v>#REF!</v>
      </c>
      <c r="T107" s="84" t="e">
        <f t="shared" si="44"/>
        <v>#REF!</v>
      </c>
      <c r="U107" s="69">
        <f t="shared" si="45"/>
        <v>0</v>
      </c>
      <c r="V107" s="70">
        <f t="shared" si="46"/>
        <v>0</v>
      </c>
      <c r="W107" s="70">
        <f t="shared" si="47"/>
        <v>0</v>
      </c>
      <c r="X107" s="71">
        <f t="shared" si="48"/>
        <v>0</v>
      </c>
    </row>
    <row r="108" spans="1:24" x14ac:dyDescent="0.3">
      <c r="A108" s="107"/>
      <c r="B108" s="35"/>
      <c r="C108" s="33"/>
      <c r="D108" s="29"/>
      <c r="E108" s="35"/>
      <c r="F108" s="33"/>
      <c r="G108" s="29"/>
      <c r="H108" s="35"/>
      <c r="I108" s="33"/>
      <c r="J108" s="29"/>
      <c r="K108" s="35"/>
      <c r="L108" s="115">
        <f t="shared" si="49"/>
        <v>0</v>
      </c>
      <c r="M108" s="129" t="e">
        <f>SUMPRODUCT($C$4:$K$4,#REF!)</f>
        <v>#REF!</v>
      </c>
      <c r="N108" s="57" t="e">
        <f>SUMPRODUCT($C$3:$K$3,#REF!)/1000</f>
        <v>#REF!</v>
      </c>
      <c r="O108" s="42"/>
      <c r="P108" s="41"/>
      <c r="Q108" s="123" t="e">
        <f>SUMPRODUCT($C$4:$E$4,#REF!)*$Q$3</f>
        <v>#REF!</v>
      </c>
      <c r="R108" s="124" t="e">
        <f>SUMPRODUCT($F$4:$H$4,#REF!)*$R$3</f>
        <v>#REF!</v>
      </c>
      <c r="S108" s="124" t="e">
        <f>SUMPRODUCT($I$4:$K$4,#REF!)*$S$3</f>
        <v>#REF!</v>
      </c>
      <c r="T108" s="84" t="e">
        <f t="shared" si="44"/>
        <v>#REF!</v>
      </c>
      <c r="U108" s="69">
        <f t="shared" si="45"/>
        <v>0</v>
      </c>
      <c r="V108" s="70">
        <f t="shared" si="46"/>
        <v>0</v>
      </c>
      <c r="W108" s="70">
        <f t="shared" si="47"/>
        <v>0</v>
      </c>
      <c r="X108" s="71">
        <f t="shared" si="48"/>
        <v>0</v>
      </c>
    </row>
    <row r="109" spans="1:24" x14ac:dyDescent="0.3">
      <c r="A109" s="107"/>
      <c r="B109" s="35"/>
      <c r="C109" s="33"/>
      <c r="D109" s="29"/>
      <c r="E109" s="35"/>
      <c r="F109" s="33"/>
      <c r="G109" s="29"/>
      <c r="H109" s="35"/>
      <c r="I109" s="33"/>
      <c r="J109" s="29"/>
      <c r="K109" s="35"/>
      <c r="L109" s="115">
        <f t="shared" si="49"/>
        <v>0</v>
      </c>
      <c r="M109" s="129" t="e">
        <f>SUMPRODUCT($C$4:$K$4,#REF!)</f>
        <v>#REF!</v>
      </c>
      <c r="N109" s="57" t="e">
        <f>SUMPRODUCT($C$3:$K$3,#REF!)/1000</f>
        <v>#REF!</v>
      </c>
      <c r="O109" s="42"/>
      <c r="P109" s="41"/>
      <c r="Q109" s="123" t="e">
        <f>SUMPRODUCT($C$4:$E$4,#REF!)*$Q$3</f>
        <v>#REF!</v>
      </c>
      <c r="R109" s="124" t="e">
        <f>SUMPRODUCT($F$4:$H$4,#REF!)*$R$3</f>
        <v>#REF!</v>
      </c>
      <c r="S109" s="124" t="e">
        <f>SUMPRODUCT($I$4:$K$4,#REF!)*$S$3</f>
        <v>#REF!</v>
      </c>
      <c r="T109" s="84" t="e">
        <f t="shared" si="44"/>
        <v>#REF!</v>
      </c>
      <c r="U109" s="69">
        <f t="shared" si="45"/>
        <v>0</v>
      </c>
      <c r="V109" s="70">
        <f t="shared" si="46"/>
        <v>0</v>
      </c>
      <c r="W109" s="70">
        <f t="shared" si="47"/>
        <v>0</v>
      </c>
      <c r="X109" s="71">
        <f t="shared" si="48"/>
        <v>0</v>
      </c>
    </row>
    <row r="110" spans="1:24" x14ac:dyDescent="0.3">
      <c r="A110" s="107"/>
      <c r="B110" s="35"/>
      <c r="C110" s="33"/>
      <c r="D110" s="29"/>
      <c r="E110" s="35"/>
      <c r="F110" s="33"/>
      <c r="G110" s="29"/>
      <c r="H110" s="35"/>
      <c r="I110" s="33"/>
      <c r="J110" s="29"/>
      <c r="K110" s="35"/>
      <c r="L110" s="115">
        <f t="shared" si="49"/>
        <v>0</v>
      </c>
      <c r="M110" s="129" t="e">
        <f>SUMPRODUCT($C$4:$K$4,#REF!)</f>
        <v>#REF!</v>
      </c>
      <c r="N110" s="57" t="e">
        <f>SUMPRODUCT($C$3:$K$3,#REF!)/1000</f>
        <v>#REF!</v>
      </c>
      <c r="O110" s="42"/>
      <c r="P110" s="41"/>
      <c r="Q110" s="123" t="e">
        <f>SUMPRODUCT($C$4:$E$4,#REF!)*$Q$3</f>
        <v>#REF!</v>
      </c>
      <c r="R110" s="124" t="e">
        <f>SUMPRODUCT($F$4:$H$4,#REF!)*$R$3</f>
        <v>#REF!</v>
      </c>
      <c r="S110" s="124" t="e">
        <f>SUMPRODUCT($I$4:$K$4,#REF!)*$S$3</f>
        <v>#REF!</v>
      </c>
      <c r="T110" s="84" t="e">
        <f t="shared" si="44"/>
        <v>#REF!</v>
      </c>
      <c r="U110" s="69">
        <f t="shared" si="45"/>
        <v>0</v>
      </c>
      <c r="V110" s="70">
        <f t="shared" si="46"/>
        <v>0</v>
      </c>
      <c r="W110" s="70">
        <f t="shared" si="47"/>
        <v>0</v>
      </c>
      <c r="X110" s="71">
        <f t="shared" si="48"/>
        <v>0</v>
      </c>
    </row>
    <row r="111" spans="1:24" x14ac:dyDescent="0.3">
      <c r="A111" s="107"/>
      <c r="B111" s="35"/>
      <c r="C111" s="33"/>
      <c r="D111" s="29"/>
      <c r="E111" s="35"/>
      <c r="F111" s="33"/>
      <c r="G111" s="29"/>
      <c r="H111" s="35"/>
      <c r="I111" s="33"/>
      <c r="J111" s="29"/>
      <c r="K111" s="35"/>
      <c r="L111" s="115">
        <f t="shared" si="49"/>
        <v>0</v>
      </c>
      <c r="M111" s="129" t="e">
        <f>SUMPRODUCT($C$4:$K$4,#REF!)</f>
        <v>#REF!</v>
      </c>
      <c r="N111" s="57" t="e">
        <f>SUMPRODUCT($C$3:$K$3,#REF!)/1000</f>
        <v>#REF!</v>
      </c>
      <c r="O111" s="42"/>
      <c r="P111" s="41"/>
      <c r="Q111" s="123" t="e">
        <f>SUMPRODUCT($C$4:$E$4,#REF!)*$Q$3</f>
        <v>#REF!</v>
      </c>
      <c r="R111" s="124" t="e">
        <f>SUMPRODUCT($F$4:$H$4,#REF!)*$R$3</f>
        <v>#REF!</v>
      </c>
      <c r="S111" s="124" t="e">
        <f>SUMPRODUCT($I$4:$K$4,#REF!)*$S$3</f>
        <v>#REF!</v>
      </c>
      <c r="T111" s="84" t="e">
        <f t="shared" si="44"/>
        <v>#REF!</v>
      </c>
      <c r="U111" s="69">
        <f t="shared" si="45"/>
        <v>0</v>
      </c>
      <c r="V111" s="70">
        <f t="shared" si="46"/>
        <v>0</v>
      </c>
      <c r="W111" s="70">
        <f t="shared" si="47"/>
        <v>0</v>
      </c>
      <c r="X111" s="71">
        <f t="shared" si="48"/>
        <v>0</v>
      </c>
    </row>
    <row r="112" spans="1:24" x14ac:dyDescent="0.3">
      <c r="A112" s="107"/>
      <c r="B112" s="35"/>
      <c r="C112" s="33"/>
      <c r="D112" s="29"/>
      <c r="E112" s="35"/>
      <c r="F112" s="33"/>
      <c r="G112" s="29"/>
      <c r="H112" s="35"/>
      <c r="I112" s="33"/>
      <c r="J112" s="29"/>
      <c r="K112" s="35"/>
      <c r="L112" s="115">
        <f t="shared" si="49"/>
        <v>0</v>
      </c>
      <c r="M112" s="129" t="e">
        <f>SUMPRODUCT($C$4:$K$4,#REF!)</f>
        <v>#REF!</v>
      </c>
      <c r="N112" s="57" t="e">
        <f>SUMPRODUCT($C$3:$K$3,#REF!)/1000</f>
        <v>#REF!</v>
      </c>
      <c r="O112" s="42"/>
      <c r="P112" s="41"/>
      <c r="Q112" s="123" t="e">
        <f>SUMPRODUCT($C$4:$E$4,#REF!)*$Q$3</f>
        <v>#REF!</v>
      </c>
      <c r="R112" s="124" t="e">
        <f>SUMPRODUCT($F$4:$H$4,#REF!)*$R$3</f>
        <v>#REF!</v>
      </c>
      <c r="S112" s="124" t="e">
        <f>SUMPRODUCT($I$4:$K$4,#REF!)*$S$3</f>
        <v>#REF!</v>
      </c>
      <c r="T112" s="84" t="e">
        <f t="shared" si="44"/>
        <v>#REF!</v>
      </c>
      <c r="U112" s="69">
        <f t="shared" si="45"/>
        <v>0</v>
      </c>
      <c r="V112" s="70">
        <f t="shared" si="46"/>
        <v>0</v>
      </c>
      <c r="W112" s="70">
        <f t="shared" si="47"/>
        <v>0</v>
      </c>
      <c r="X112" s="71">
        <f t="shared" si="48"/>
        <v>0</v>
      </c>
    </row>
    <row r="113" spans="1:24" x14ac:dyDescent="0.3">
      <c r="A113" s="107"/>
      <c r="B113" s="35"/>
      <c r="C113" s="33"/>
      <c r="D113" s="29"/>
      <c r="E113" s="35"/>
      <c r="F113" s="33"/>
      <c r="G113" s="29"/>
      <c r="H113" s="35"/>
      <c r="I113" s="33"/>
      <c r="J113" s="29"/>
      <c r="K113" s="35"/>
      <c r="L113" s="115">
        <f t="shared" si="49"/>
        <v>0</v>
      </c>
      <c r="M113" s="129" t="e">
        <f>SUMPRODUCT($C$4:$K$4,#REF!)</f>
        <v>#REF!</v>
      </c>
      <c r="N113" s="57" t="e">
        <f>SUMPRODUCT($C$3:$K$3,#REF!)/1000</f>
        <v>#REF!</v>
      </c>
      <c r="O113" s="42"/>
      <c r="P113" s="41"/>
      <c r="Q113" s="123" t="e">
        <f>SUMPRODUCT($C$4:$E$4,#REF!)*$Q$3</f>
        <v>#REF!</v>
      </c>
      <c r="R113" s="124" t="e">
        <f>SUMPRODUCT($F$4:$H$4,#REF!)*$R$3</f>
        <v>#REF!</v>
      </c>
      <c r="S113" s="124" t="e">
        <f>SUMPRODUCT($I$4:$K$4,#REF!)*$S$3</f>
        <v>#REF!</v>
      </c>
      <c r="T113" s="84" t="e">
        <f t="shared" si="44"/>
        <v>#REF!</v>
      </c>
      <c r="U113" s="69">
        <f t="shared" si="45"/>
        <v>0</v>
      </c>
      <c r="V113" s="70">
        <f t="shared" si="46"/>
        <v>0</v>
      </c>
      <c r="W113" s="70">
        <f t="shared" si="47"/>
        <v>0</v>
      </c>
      <c r="X113" s="71">
        <f t="shared" si="48"/>
        <v>0</v>
      </c>
    </row>
    <row r="114" spans="1:24" x14ac:dyDescent="0.3">
      <c r="A114" s="107"/>
      <c r="B114" s="35"/>
      <c r="C114" s="33"/>
      <c r="D114" s="29"/>
      <c r="E114" s="35"/>
      <c r="F114" s="33"/>
      <c r="G114" s="29"/>
      <c r="H114" s="35"/>
      <c r="I114" s="33"/>
      <c r="J114" s="29"/>
      <c r="K114" s="35"/>
      <c r="L114" s="115">
        <f t="shared" si="49"/>
        <v>0</v>
      </c>
      <c r="M114" s="129" t="e">
        <f>SUMPRODUCT($C$4:$K$4,#REF!)</f>
        <v>#REF!</v>
      </c>
      <c r="N114" s="57" t="e">
        <f>SUMPRODUCT($C$3:$K$3,#REF!)/1000</f>
        <v>#REF!</v>
      </c>
      <c r="O114" s="42"/>
      <c r="P114" s="41"/>
      <c r="Q114" s="123" t="e">
        <f>SUMPRODUCT($C$4:$E$4,#REF!)*$Q$3</f>
        <v>#REF!</v>
      </c>
      <c r="R114" s="124" t="e">
        <f>SUMPRODUCT($F$4:$H$4,#REF!)*$R$3</f>
        <v>#REF!</v>
      </c>
      <c r="S114" s="124" t="e">
        <f>SUMPRODUCT($I$4:$K$4,#REF!)*$S$3</f>
        <v>#REF!</v>
      </c>
      <c r="T114" s="84" t="e">
        <f t="shared" si="44"/>
        <v>#REF!</v>
      </c>
      <c r="U114" s="69">
        <f t="shared" si="45"/>
        <v>0</v>
      </c>
      <c r="V114" s="70">
        <f t="shared" si="46"/>
        <v>0</v>
      </c>
      <c r="W114" s="70">
        <f t="shared" si="47"/>
        <v>0</v>
      </c>
      <c r="X114" s="71">
        <f t="shared" si="48"/>
        <v>0</v>
      </c>
    </row>
    <row r="115" spans="1:24" x14ac:dyDescent="0.3">
      <c r="A115" s="107"/>
      <c r="B115" s="35"/>
      <c r="C115" s="33"/>
      <c r="D115" s="29"/>
      <c r="E115" s="35"/>
      <c r="F115" s="33"/>
      <c r="G115" s="29"/>
      <c r="H115" s="35"/>
      <c r="I115" s="33"/>
      <c r="J115" s="29"/>
      <c r="K115" s="35"/>
      <c r="L115" s="115">
        <f t="shared" si="49"/>
        <v>0</v>
      </c>
      <c r="M115" s="129" t="e">
        <f>SUMPRODUCT($C$4:$K$4,#REF!)</f>
        <v>#REF!</v>
      </c>
      <c r="N115" s="57" t="e">
        <f>SUMPRODUCT($C$3:$K$3,#REF!)/1000</f>
        <v>#REF!</v>
      </c>
      <c r="O115" s="42"/>
      <c r="P115" s="41"/>
      <c r="Q115" s="123" t="e">
        <f>SUMPRODUCT($C$4:$E$4,#REF!)*$Q$3</f>
        <v>#REF!</v>
      </c>
      <c r="R115" s="124" t="e">
        <f>SUMPRODUCT($F$4:$H$4,#REF!)*$R$3</f>
        <v>#REF!</v>
      </c>
      <c r="S115" s="124" t="e">
        <f>SUMPRODUCT($I$4:$K$4,#REF!)*$S$3</f>
        <v>#REF!</v>
      </c>
      <c r="T115" s="84" t="e">
        <f t="shared" si="44"/>
        <v>#REF!</v>
      </c>
      <c r="U115" s="69">
        <f t="shared" si="45"/>
        <v>0</v>
      </c>
      <c r="V115" s="70">
        <f t="shared" si="46"/>
        <v>0</v>
      </c>
      <c r="W115" s="70">
        <f t="shared" si="47"/>
        <v>0</v>
      </c>
      <c r="X115" s="71">
        <f t="shared" si="48"/>
        <v>0</v>
      </c>
    </row>
    <row r="116" spans="1:24" x14ac:dyDescent="0.3">
      <c r="A116" s="107"/>
      <c r="B116" s="35"/>
      <c r="C116" s="33"/>
      <c r="D116" s="29"/>
      <c r="E116" s="35"/>
      <c r="F116" s="33"/>
      <c r="G116" s="29"/>
      <c r="H116" s="35"/>
      <c r="I116" s="33"/>
      <c r="J116" s="29"/>
      <c r="K116" s="35"/>
      <c r="L116" s="115">
        <f t="shared" si="49"/>
        <v>0</v>
      </c>
      <c r="M116" s="129" t="e">
        <f>SUMPRODUCT($C$4:$K$4,#REF!)</f>
        <v>#REF!</v>
      </c>
      <c r="N116" s="57" t="e">
        <f>SUMPRODUCT($C$3:$K$3,#REF!)/1000</f>
        <v>#REF!</v>
      </c>
      <c r="O116" s="42"/>
      <c r="P116" s="41"/>
      <c r="Q116" s="123" t="e">
        <f>SUMPRODUCT($C$4:$E$4,#REF!)*$Q$3</f>
        <v>#REF!</v>
      </c>
      <c r="R116" s="124" t="e">
        <f>SUMPRODUCT($F$4:$H$4,#REF!)*$R$3</f>
        <v>#REF!</v>
      </c>
      <c r="S116" s="124" t="e">
        <f>SUMPRODUCT($I$4:$K$4,#REF!)*$S$3</f>
        <v>#REF!</v>
      </c>
      <c r="T116" s="84" t="e">
        <f t="shared" si="44"/>
        <v>#REF!</v>
      </c>
      <c r="U116" s="69">
        <f t="shared" si="45"/>
        <v>0</v>
      </c>
      <c r="V116" s="70">
        <f t="shared" si="46"/>
        <v>0</v>
      </c>
      <c r="W116" s="70">
        <f t="shared" si="47"/>
        <v>0</v>
      </c>
      <c r="X116" s="71">
        <f t="shared" si="48"/>
        <v>0</v>
      </c>
    </row>
    <row r="117" spans="1:24" x14ac:dyDescent="0.3">
      <c r="A117" s="107"/>
      <c r="B117" s="35"/>
      <c r="C117" s="33"/>
      <c r="D117" s="29"/>
      <c r="E117" s="35"/>
      <c r="F117" s="33"/>
      <c r="G117" s="29"/>
      <c r="H117" s="35"/>
      <c r="I117" s="33"/>
      <c r="J117" s="29"/>
      <c r="K117" s="35"/>
      <c r="L117" s="115">
        <f t="shared" si="49"/>
        <v>0</v>
      </c>
      <c r="M117" s="129" t="e">
        <f>SUMPRODUCT($C$4:$K$4,#REF!)</f>
        <v>#REF!</v>
      </c>
      <c r="N117" s="57" t="e">
        <f>SUMPRODUCT($C$3:$K$3,#REF!)/1000</f>
        <v>#REF!</v>
      </c>
      <c r="O117" s="42"/>
      <c r="P117" s="41"/>
      <c r="Q117" s="123" t="e">
        <f>SUMPRODUCT($C$4:$E$4,#REF!)*$Q$3</f>
        <v>#REF!</v>
      </c>
      <c r="R117" s="124" t="e">
        <f>SUMPRODUCT($F$4:$H$4,#REF!)*$R$3</f>
        <v>#REF!</v>
      </c>
      <c r="S117" s="124" t="e">
        <f>SUMPRODUCT($I$4:$K$4,#REF!)*$S$3</f>
        <v>#REF!</v>
      </c>
      <c r="T117" s="84" t="e">
        <f t="shared" si="44"/>
        <v>#REF!</v>
      </c>
      <c r="U117" s="69">
        <f t="shared" si="45"/>
        <v>0</v>
      </c>
      <c r="V117" s="70">
        <f t="shared" si="46"/>
        <v>0</v>
      </c>
      <c r="W117" s="70">
        <f t="shared" si="47"/>
        <v>0</v>
      </c>
      <c r="X117" s="71">
        <f t="shared" si="48"/>
        <v>0</v>
      </c>
    </row>
    <row r="118" spans="1:24" x14ac:dyDescent="0.3">
      <c r="A118" s="107"/>
      <c r="B118" s="35"/>
      <c r="C118" s="33"/>
      <c r="D118" s="29"/>
      <c r="E118" s="35"/>
      <c r="F118" s="33"/>
      <c r="G118" s="29"/>
      <c r="H118" s="35"/>
      <c r="I118" s="33"/>
      <c r="J118" s="29"/>
      <c r="K118" s="35"/>
      <c r="L118" s="115">
        <f t="shared" si="49"/>
        <v>0</v>
      </c>
      <c r="M118" s="129" t="e">
        <f>SUMPRODUCT($C$4:$K$4,#REF!)</f>
        <v>#REF!</v>
      </c>
      <c r="N118" s="57" t="e">
        <f>SUMPRODUCT($C$3:$K$3,#REF!)/1000</f>
        <v>#REF!</v>
      </c>
      <c r="O118" s="42"/>
      <c r="P118" s="41"/>
      <c r="Q118" s="123" t="e">
        <f>SUMPRODUCT($C$4:$E$4,#REF!)*$Q$3</f>
        <v>#REF!</v>
      </c>
      <c r="R118" s="124" t="e">
        <f>SUMPRODUCT($F$4:$H$4,#REF!)*$R$3</f>
        <v>#REF!</v>
      </c>
      <c r="S118" s="124" t="e">
        <f>SUMPRODUCT($I$4:$K$4,#REF!)*$S$3</f>
        <v>#REF!</v>
      </c>
      <c r="T118" s="84" t="e">
        <f t="shared" si="44"/>
        <v>#REF!</v>
      </c>
      <c r="U118" s="69">
        <f t="shared" si="45"/>
        <v>0</v>
      </c>
      <c r="V118" s="70">
        <f t="shared" si="46"/>
        <v>0</v>
      </c>
      <c r="W118" s="70">
        <f t="shared" si="47"/>
        <v>0</v>
      </c>
      <c r="X118" s="71">
        <f t="shared" si="48"/>
        <v>0</v>
      </c>
    </row>
    <row r="119" spans="1:24" x14ac:dyDescent="0.3">
      <c r="A119" s="107"/>
      <c r="B119" s="35"/>
      <c r="C119" s="33"/>
      <c r="D119" s="29"/>
      <c r="E119" s="35"/>
      <c r="F119" s="33"/>
      <c r="G119" s="29"/>
      <c r="H119" s="35"/>
      <c r="I119" s="33"/>
      <c r="J119" s="29"/>
      <c r="K119" s="35"/>
      <c r="L119" s="115">
        <f t="shared" si="49"/>
        <v>0</v>
      </c>
      <c r="M119" s="129" t="e">
        <f>SUMPRODUCT($C$4:$K$4,#REF!)</f>
        <v>#REF!</v>
      </c>
      <c r="N119" s="57" t="e">
        <f>SUMPRODUCT($C$3:$K$3,#REF!)/1000</f>
        <v>#REF!</v>
      </c>
      <c r="O119" s="42"/>
      <c r="P119" s="41"/>
      <c r="Q119" s="123" t="e">
        <f>SUMPRODUCT($C$4:$E$4,#REF!)*$Q$3</f>
        <v>#REF!</v>
      </c>
      <c r="R119" s="124" t="e">
        <f>SUMPRODUCT($F$4:$H$4,#REF!)*$R$3</f>
        <v>#REF!</v>
      </c>
      <c r="S119" s="124" t="e">
        <f>SUMPRODUCT($I$4:$K$4,#REF!)*$S$3</f>
        <v>#REF!</v>
      </c>
      <c r="T119" s="84" t="e">
        <f t="shared" si="44"/>
        <v>#REF!</v>
      </c>
      <c r="U119" s="69">
        <f t="shared" si="45"/>
        <v>0</v>
      </c>
      <c r="V119" s="70">
        <f t="shared" si="46"/>
        <v>0</v>
      </c>
      <c r="W119" s="70">
        <f t="shared" si="47"/>
        <v>0</v>
      </c>
      <c r="X119" s="71">
        <f t="shared" si="48"/>
        <v>0</v>
      </c>
    </row>
    <row r="120" spans="1:24" x14ac:dyDescent="0.3">
      <c r="A120" s="107"/>
      <c r="B120" s="35"/>
      <c r="C120" s="33"/>
      <c r="D120" s="29"/>
      <c r="E120" s="35"/>
      <c r="F120" s="33"/>
      <c r="G120" s="29"/>
      <c r="H120" s="35"/>
      <c r="I120" s="33"/>
      <c r="J120" s="29"/>
      <c r="K120" s="35"/>
      <c r="L120" s="115">
        <f t="shared" si="49"/>
        <v>0</v>
      </c>
      <c r="M120" s="129" t="e">
        <f>SUMPRODUCT($C$4:$K$4,#REF!)</f>
        <v>#REF!</v>
      </c>
      <c r="N120" s="57" t="e">
        <f>SUMPRODUCT($C$3:$K$3,#REF!)/1000</f>
        <v>#REF!</v>
      </c>
      <c r="O120" s="42"/>
      <c r="P120" s="41"/>
      <c r="Q120" s="123" t="e">
        <f>SUMPRODUCT($C$4:$E$4,#REF!)*$Q$3</f>
        <v>#REF!</v>
      </c>
      <c r="R120" s="124" t="e">
        <f>SUMPRODUCT($F$4:$H$4,#REF!)*$R$3</f>
        <v>#REF!</v>
      </c>
      <c r="S120" s="124" t="e">
        <f>SUMPRODUCT($I$4:$K$4,#REF!)*$S$3</f>
        <v>#REF!</v>
      </c>
      <c r="T120" s="84" t="e">
        <f t="shared" si="44"/>
        <v>#REF!</v>
      </c>
      <c r="U120" s="69">
        <f t="shared" si="45"/>
        <v>0</v>
      </c>
      <c r="V120" s="70">
        <f t="shared" si="46"/>
        <v>0</v>
      </c>
      <c r="W120" s="70">
        <f t="shared" si="47"/>
        <v>0</v>
      </c>
      <c r="X120" s="71">
        <f t="shared" si="48"/>
        <v>0</v>
      </c>
    </row>
    <row r="121" spans="1:24" x14ac:dyDescent="0.3">
      <c r="A121" s="107"/>
      <c r="B121" s="35"/>
      <c r="C121" s="33"/>
      <c r="D121" s="29"/>
      <c r="E121" s="35"/>
      <c r="F121" s="33"/>
      <c r="G121" s="29"/>
      <c r="H121" s="35"/>
      <c r="I121" s="33"/>
      <c r="J121" s="29"/>
      <c r="K121" s="35"/>
      <c r="L121" s="115">
        <f t="shared" si="49"/>
        <v>0</v>
      </c>
      <c r="M121" s="129" t="e">
        <f>SUMPRODUCT($C$4:$K$4,#REF!)</f>
        <v>#REF!</v>
      </c>
      <c r="N121" s="57" t="e">
        <f>SUMPRODUCT($C$3:$K$3,#REF!)/1000</f>
        <v>#REF!</v>
      </c>
      <c r="O121" s="42"/>
      <c r="P121" s="41"/>
      <c r="Q121" s="123" t="e">
        <f>SUMPRODUCT($C$4:$E$4,#REF!)*$Q$3</f>
        <v>#REF!</v>
      </c>
      <c r="R121" s="124" t="e">
        <f>SUMPRODUCT($F$4:$H$4,#REF!)*$R$3</f>
        <v>#REF!</v>
      </c>
      <c r="S121" s="124" t="e">
        <f>SUMPRODUCT($I$4:$K$4,#REF!)*$S$3</f>
        <v>#REF!</v>
      </c>
      <c r="T121" s="84" t="e">
        <f t="shared" si="44"/>
        <v>#REF!</v>
      </c>
      <c r="U121" s="69">
        <f t="shared" si="45"/>
        <v>0</v>
      </c>
      <c r="V121" s="70">
        <f t="shared" si="46"/>
        <v>0</v>
      </c>
      <c r="W121" s="70">
        <f t="shared" si="47"/>
        <v>0</v>
      </c>
      <c r="X121" s="71">
        <f t="shared" si="48"/>
        <v>0</v>
      </c>
    </row>
    <row r="122" spans="1:24" x14ac:dyDescent="0.3">
      <c r="A122" s="107"/>
      <c r="B122" s="35"/>
      <c r="C122" s="33"/>
      <c r="D122" s="29"/>
      <c r="E122" s="35"/>
      <c r="F122" s="33"/>
      <c r="G122" s="29"/>
      <c r="H122" s="35"/>
      <c r="I122" s="33"/>
      <c r="J122" s="29"/>
      <c r="K122" s="35"/>
      <c r="L122" s="115">
        <f t="shared" si="49"/>
        <v>0</v>
      </c>
      <c r="M122" s="129" t="e">
        <f>SUMPRODUCT($C$4:$K$4,#REF!)</f>
        <v>#REF!</v>
      </c>
      <c r="N122" s="57" t="e">
        <f>SUMPRODUCT($C$3:$K$3,#REF!)/1000</f>
        <v>#REF!</v>
      </c>
      <c r="O122" s="42"/>
      <c r="P122" s="41"/>
      <c r="Q122" s="123" t="e">
        <f>SUMPRODUCT($C$4:$E$4,#REF!)*$Q$3</f>
        <v>#REF!</v>
      </c>
      <c r="R122" s="124" t="e">
        <f>SUMPRODUCT($F$4:$H$4,#REF!)*$R$3</f>
        <v>#REF!</v>
      </c>
      <c r="S122" s="124" t="e">
        <f>SUMPRODUCT($I$4:$K$4,#REF!)*$S$3</f>
        <v>#REF!</v>
      </c>
      <c r="T122" s="84" t="e">
        <f t="shared" si="44"/>
        <v>#REF!</v>
      </c>
      <c r="U122" s="69">
        <f t="shared" si="45"/>
        <v>0</v>
      </c>
      <c r="V122" s="70">
        <f t="shared" si="46"/>
        <v>0</v>
      </c>
      <c r="W122" s="70">
        <f t="shared" si="47"/>
        <v>0</v>
      </c>
      <c r="X122" s="71">
        <f t="shared" si="48"/>
        <v>0</v>
      </c>
    </row>
    <row r="123" spans="1:24" x14ac:dyDescent="0.3">
      <c r="A123" s="107"/>
      <c r="B123" s="35"/>
      <c r="C123" s="33"/>
      <c r="D123" s="29"/>
      <c r="E123" s="35"/>
      <c r="F123" s="33"/>
      <c r="G123" s="29"/>
      <c r="H123" s="35"/>
      <c r="I123" s="33"/>
      <c r="J123" s="29"/>
      <c r="K123" s="35"/>
      <c r="L123" s="115">
        <f t="shared" si="49"/>
        <v>0</v>
      </c>
      <c r="M123" s="129" t="e">
        <f>SUMPRODUCT($C$4:$K$4,#REF!)</f>
        <v>#REF!</v>
      </c>
      <c r="N123" s="57" t="e">
        <f>SUMPRODUCT($C$3:$K$3,#REF!)/1000</f>
        <v>#REF!</v>
      </c>
      <c r="O123" s="42"/>
      <c r="P123" s="41"/>
      <c r="Q123" s="123" t="e">
        <f>SUMPRODUCT($C$4:$E$4,#REF!)*$Q$3</f>
        <v>#REF!</v>
      </c>
      <c r="R123" s="124" t="e">
        <f>SUMPRODUCT($F$4:$H$4,#REF!)*$R$3</f>
        <v>#REF!</v>
      </c>
      <c r="S123" s="124" t="e">
        <f>SUMPRODUCT($I$4:$K$4,#REF!)*$S$3</f>
        <v>#REF!</v>
      </c>
      <c r="T123" s="84" t="e">
        <f t="shared" si="44"/>
        <v>#REF!</v>
      </c>
      <c r="U123" s="69">
        <f t="shared" si="45"/>
        <v>0</v>
      </c>
      <c r="V123" s="70">
        <f t="shared" si="46"/>
        <v>0</v>
      </c>
      <c r="W123" s="70">
        <f t="shared" si="47"/>
        <v>0</v>
      </c>
      <c r="X123" s="71">
        <f t="shared" si="48"/>
        <v>0</v>
      </c>
    </row>
    <row r="124" spans="1:24" x14ac:dyDescent="0.3">
      <c r="A124" s="107"/>
      <c r="B124" s="35"/>
      <c r="C124" s="33"/>
      <c r="D124" s="29"/>
      <c r="E124" s="35"/>
      <c r="F124" s="33"/>
      <c r="G124" s="29"/>
      <c r="H124" s="35"/>
      <c r="I124" s="33"/>
      <c r="J124" s="29"/>
      <c r="K124" s="35"/>
      <c r="L124" s="115">
        <f t="shared" si="49"/>
        <v>0</v>
      </c>
      <c r="M124" s="129" t="e">
        <f>SUMPRODUCT($C$4:$K$4,#REF!)</f>
        <v>#REF!</v>
      </c>
      <c r="N124" s="57" t="e">
        <f>SUMPRODUCT($C$3:$K$3,#REF!)/1000</f>
        <v>#REF!</v>
      </c>
      <c r="O124" s="42"/>
      <c r="P124" s="41"/>
      <c r="Q124" s="123" t="e">
        <f>SUMPRODUCT($C$4:$E$4,#REF!)*$Q$3</f>
        <v>#REF!</v>
      </c>
      <c r="R124" s="124" t="e">
        <f>SUMPRODUCT($F$4:$H$4,#REF!)*$R$3</f>
        <v>#REF!</v>
      </c>
      <c r="S124" s="124" t="e">
        <f>SUMPRODUCT($I$4:$K$4,#REF!)*$S$3</f>
        <v>#REF!</v>
      </c>
      <c r="T124" s="84" t="e">
        <f t="shared" si="44"/>
        <v>#REF!</v>
      </c>
      <c r="U124" s="69">
        <f t="shared" si="45"/>
        <v>0</v>
      </c>
      <c r="V124" s="70">
        <f t="shared" si="46"/>
        <v>0</v>
      </c>
      <c r="W124" s="70">
        <f t="shared" si="47"/>
        <v>0</v>
      </c>
      <c r="X124" s="71">
        <f t="shared" si="48"/>
        <v>0</v>
      </c>
    </row>
    <row r="125" spans="1:24" x14ac:dyDescent="0.3">
      <c r="A125" s="107"/>
      <c r="B125" s="35"/>
      <c r="C125" s="33"/>
      <c r="D125" s="29"/>
      <c r="E125" s="35"/>
      <c r="F125" s="33"/>
      <c r="G125" s="29"/>
      <c r="H125" s="35"/>
      <c r="I125" s="33"/>
      <c r="J125" s="29"/>
      <c r="K125" s="35"/>
      <c r="L125" s="115">
        <f t="shared" si="49"/>
        <v>0</v>
      </c>
      <c r="M125" s="129" t="e">
        <f>SUMPRODUCT($C$4:$K$4,#REF!)</f>
        <v>#REF!</v>
      </c>
      <c r="N125" s="57" t="e">
        <f>SUMPRODUCT($C$3:$K$3,#REF!)/1000</f>
        <v>#REF!</v>
      </c>
      <c r="O125" s="42"/>
      <c r="P125" s="41"/>
      <c r="Q125" s="123" t="e">
        <f>SUMPRODUCT($C$4:$E$4,#REF!)*$Q$3</f>
        <v>#REF!</v>
      </c>
      <c r="R125" s="124" t="e">
        <f>SUMPRODUCT($F$4:$H$4,#REF!)*$R$3</f>
        <v>#REF!</v>
      </c>
      <c r="S125" s="124" t="e">
        <f>SUMPRODUCT($I$4:$K$4,#REF!)*$S$3</f>
        <v>#REF!</v>
      </c>
      <c r="T125" s="84" t="e">
        <f t="shared" si="44"/>
        <v>#REF!</v>
      </c>
      <c r="U125" s="69">
        <f t="shared" si="45"/>
        <v>0</v>
      </c>
      <c r="V125" s="70">
        <f t="shared" si="46"/>
        <v>0</v>
      </c>
      <c r="W125" s="70">
        <f t="shared" si="47"/>
        <v>0</v>
      </c>
      <c r="X125" s="71">
        <f t="shared" si="48"/>
        <v>0</v>
      </c>
    </row>
    <row r="126" spans="1:24" x14ac:dyDescent="0.3">
      <c r="A126" s="107"/>
      <c r="B126" s="35"/>
      <c r="C126" s="33"/>
      <c r="D126" s="29"/>
      <c r="E126" s="35"/>
      <c r="F126" s="33"/>
      <c r="G126" s="29"/>
      <c r="H126" s="35"/>
      <c r="I126" s="33"/>
      <c r="J126" s="29"/>
      <c r="K126" s="35"/>
      <c r="L126" s="115">
        <f t="shared" si="49"/>
        <v>0</v>
      </c>
      <c r="M126" s="129" t="e">
        <f>SUMPRODUCT($C$4:$K$4,#REF!)</f>
        <v>#REF!</v>
      </c>
      <c r="N126" s="57" t="e">
        <f>SUMPRODUCT($C$3:$K$3,#REF!)/1000</f>
        <v>#REF!</v>
      </c>
      <c r="O126" s="42"/>
      <c r="P126" s="41"/>
      <c r="Q126" s="123" t="e">
        <f>SUMPRODUCT($C$4:$E$4,#REF!)*$Q$3</f>
        <v>#REF!</v>
      </c>
      <c r="R126" s="124" t="e">
        <f>SUMPRODUCT($F$4:$H$4,#REF!)*$R$3</f>
        <v>#REF!</v>
      </c>
      <c r="S126" s="124" t="e">
        <f>SUMPRODUCT($I$4:$K$4,#REF!)*$S$3</f>
        <v>#REF!</v>
      </c>
      <c r="T126" s="84" t="e">
        <f t="shared" si="44"/>
        <v>#REF!</v>
      </c>
      <c r="U126" s="69">
        <f t="shared" si="45"/>
        <v>0</v>
      </c>
      <c r="V126" s="70">
        <f t="shared" si="46"/>
        <v>0</v>
      </c>
      <c r="W126" s="70">
        <f t="shared" si="47"/>
        <v>0</v>
      </c>
      <c r="X126" s="71">
        <f t="shared" si="48"/>
        <v>0</v>
      </c>
    </row>
    <row r="127" spans="1:24" x14ac:dyDescent="0.3">
      <c r="A127" s="107"/>
      <c r="B127" s="35"/>
      <c r="C127" s="33"/>
      <c r="D127" s="29"/>
      <c r="E127" s="35"/>
      <c r="F127" s="33"/>
      <c r="G127" s="29"/>
      <c r="H127" s="35"/>
      <c r="I127" s="33"/>
      <c r="J127" s="29"/>
      <c r="K127" s="35"/>
      <c r="L127" s="115">
        <f t="shared" si="49"/>
        <v>0</v>
      </c>
      <c r="M127" s="129" t="e">
        <f>SUMPRODUCT($C$4:$K$4,#REF!)</f>
        <v>#REF!</v>
      </c>
      <c r="N127" s="57" t="e">
        <f>SUMPRODUCT($C$3:$K$3,#REF!)/1000</f>
        <v>#REF!</v>
      </c>
      <c r="O127" s="42"/>
      <c r="P127" s="41"/>
      <c r="Q127" s="123" t="e">
        <f>SUMPRODUCT($C$4:$E$4,#REF!)*$Q$3</f>
        <v>#REF!</v>
      </c>
      <c r="R127" s="124" t="e">
        <f>SUMPRODUCT($F$4:$H$4,#REF!)*$R$3</f>
        <v>#REF!</v>
      </c>
      <c r="S127" s="124" t="e">
        <f>SUMPRODUCT($I$4:$K$4,#REF!)*$S$3</f>
        <v>#REF!</v>
      </c>
      <c r="T127" s="84" t="e">
        <f t="shared" si="44"/>
        <v>#REF!</v>
      </c>
      <c r="U127" s="69">
        <f t="shared" si="45"/>
        <v>0</v>
      </c>
      <c r="V127" s="70">
        <f t="shared" si="46"/>
        <v>0</v>
      </c>
      <c r="W127" s="70">
        <f t="shared" si="47"/>
        <v>0</v>
      </c>
      <c r="X127" s="71">
        <f t="shared" si="48"/>
        <v>0</v>
      </c>
    </row>
    <row r="128" spans="1:24" x14ac:dyDescent="0.3">
      <c r="A128" s="107"/>
      <c r="B128" s="35"/>
      <c r="C128" s="33"/>
      <c r="D128" s="29"/>
      <c r="E128" s="35"/>
      <c r="F128" s="33"/>
      <c r="G128" s="29"/>
      <c r="H128" s="35"/>
      <c r="I128" s="33"/>
      <c r="J128" s="29"/>
      <c r="K128" s="35"/>
      <c r="L128" s="115">
        <f t="shared" si="49"/>
        <v>0</v>
      </c>
      <c r="M128" s="129" t="e">
        <f>SUMPRODUCT($C$4:$K$4,#REF!)</f>
        <v>#REF!</v>
      </c>
      <c r="N128" s="57" t="e">
        <f>SUMPRODUCT($C$3:$K$3,#REF!)/1000</f>
        <v>#REF!</v>
      </c>
      <c r="O128" s="42"/>
      <c r="P128" s="41"/>
      <c r="Q128" s="123" t="e">
        <f>SUMPRODUCT($C$4:$E$4,#REF!)*$Q$3</f>
        <v>#REF!</v>
      </c>
      <c r="R128" s="124" t="e">
        <f>SUMPRODUCT($F$4:$H$4,#REF!)*$R$3</f>
        <v>#REF!</v>
      </c>
      <c r="S128" s="124" t="e">
        <f>SUMPRODUCT($I$4:$K$4,#REF!)*$S$3</f>
        <v>#REF!</v>
      </c>
      <c r="T128" s="84" t="e">
        <f t="shared" si="44"/>
        <v>#REF!</v>
      </c>
      <c r="U128" s="69">
        <f t="shared" si="45"/>
        <v>0</v>
      </c>
      <c r="V128" s="70">
        <f t="shared" si="46"/>
        <v>0</v>
      </c>
      <c r="W128" s="70">
        <f t="shared" si="47"/>
        <v>0</v>
      </c>
      <c r="X128" s="71">
        <f t="shared" si="48"/>
        <v>0</v>
      </c>
    </row>
    <row r="129" spans="1:24" x14ac:dyDescent="0.3">
      <c r="A129" s="107"/>
      <c r="B129" s="35"/>
      <c r="C129" s="33"/>
      <c r="D129" s="29"/>
      <c r="E129" s="35"/>
      <c r="F129" s="33"/>
      <c r="G129" s="29"/>
      <c r="H129" s="35"/>
      <c r="I129" s="33"/>
      <c r="J129" s="29"/>
      <c r="K129" s="35"/>
      <c r="L129" s="115">
        <f t="shared" si="49"/>
        <v>0</v>
      </c>
      <c r="M129" s="129" t="e">
        <f>SUMPRODUCT($C$4:$K$4,#REF!)</f>
        <v>#REF!</v>
      </c>
      <c r="N129" s="57" t="e">
        <f>SUMPRODUCT($C$3:$K$3,#REF!)/1000</f>
        <v>#REF!</v>
      </c>
      <c r="O129" s="42"/>
      <c r="P129" s="41"/>
      <c r="Q129" s="123" t="e">
        <f>SUMPRODUCT($C$4:$E$4,#REF!)*$Q$3</f>
        <v>#REF!</v>
      </c>
      <c r="R129" s="124" t="e">
        <f>SUMPRODUCT($F$4:$H$4,#REF!)*$R$3</f>
        <v>#REF!</v>
      </c>
      <c r="S129" s="124" t="e">
        <f>SUMPRODUCT($I$4:$K$4,#REF!)*$S$3</f>
        <v>#REF!</v>
      </c>
      <c r="T129" s="84" t="e">
        <f t="shared" si="44"/>
        <v>#REF!</v>
      </c>
      <c r="U129" s="69">
        <f t="shared" si="45"/>
        <v>0</v>
      </c>
      <c r="V129" s="70">
        <f t="shared" si="46"/>
        <v>0</v>
      </c>
      <c r="W129" s="70">
        <f t="shared" si="47"/>
        <v>0</v>
      </c>
      <c r="X129" s="71">
        <f t="shared" si="48"/>
        <v>0</v>
      </c>
    </row>
    <row r="130" spans="1:24" x14ac:dyDescent="0.3">
      <c r="A130" s="107"/>
      <c r="B130" s="35"/>
      <c r="C130" s="33"/>
      <c r="D130" s="29"/>
      <c r="E130" s="35"/>
      <c r="F130" s="33"/>
      <c r="G130" s="29"/>
      <c r="H130" s="35"/>
      <c r="I130" s="33"/>
      <c r="J130" s="29"/>
      <c r="K130" s="35"/>
      <c r="L130" s="115">
        <f t="shared" si="49"/>
        <v>0</v>
      </c>
      <c r="M130" s="129" t="e">
        <f>SUMPRODUCT($C$4:$K$4,#REF!)</f>
        <v>#REF!</v>
      </c>
      <c r="N130" s="57" t="e">
        <f>SUMPRODUCT($C$3:$K$3,#REF!)/1000</f>
        <v>#REF!</v>
      </c>
      <c r="O130" s="42"/>
      <c r="P130" s="41"/>
      <c r="Q130" s="123" t="e">
        <f>SUMPRODUCT($C$4:$E$4,#REF!)*$Q$3</f>
        <v>#REF!</v>
      </c>
      <c r="R130" s="124" t="e">
        <f>SUMPRODUCT($F$4:$H$4,#REF!)*$R$3</f>
        <v>#REF!</v>
      </c>
      <c r="S130" s="124" t="e">
        <f>SUMPRODUCT($I$4:$K$4,#REF!)*$S$3</f>
        <v>#REF!</v>
      </c>
      <c r="T130" s="84" t="e">
        <f t="shared" si="44"/>
        <v>#REF!</v>
      </c>
      <c r="U130" s="69">
        <f t="shared" si="45"/>
        <v>0</v>
      </c>
      <c r="V130" s="70">
        <f t="shared" si="46"/>
        <v>0</v>
      </c>
      <c r="W130" s="70">
        <f t="shared" si="47"/>
        <v>0</v>
      </c>
      <c r="X130" s="71">
        <f t="shared" si="48"/>
        <v>0</v>
      </c>
    </row>
    <row r="131" spans="1:24" x14ac:dyDescent="0.3">
      <c r="A131" s="107"/>
      <c r="B131" s="35"/>
      <c r="C131" s="33"/>
      <c r="D131" s="29"/>
      <c r="E131" s="35"/>
      <c r="F131" s="33"/>
      <c r="G131" s="29"/>
      <c r="H131" s="35"/>
      <c r="I131" s="33"/>
      <c r="J131" s="29"/>
      <c r="K131" s="35"/>
      <c r="L131" s="115">
        <f t="shared" si="49"/>
        <v>0</v>
      </c>
      <c r="M131" s="129" t="e">
        <f>SUMPRODUCT($C$4:$K$4,#REF!)</f>
        <v>#REF!</v>
      </c>
      <c r="N131" s="57" t="e">
        <f>SUMPRODUCT($C$3:$K$3,#REF!)/1000</f>
        <v>#REF!</v>
      </c>
      <c r="O131" s="42"/>
      <c r="P131" s="41"/>
      <c r="Q131" s="123" t="e">
        <f>SUMPRODUCT($C$4:$E$4,#REF!)*$Q$3</f>
        <v>#REF!</v>
      </c>
      <c r="R131" s="124" t="e">
        <f>SUMPRODUCT($F$4:$H$4,#REF!)*$R$3</f>
        <v>#REF!</v>
      </c>
      <c r="S131" s="124" t="e">
        <f>SUMPRODUCT($I$4:$K$4,#REF!)*$S$3</f>
        <v>#REF!</v>
      </c>
      <c r="T131" s="84" t="e">
        <f t="shared" si="44"/>
        <v>#REF!</v>
      </c>
      <c r="U131" s="69">
        <f t="shared" si="45"/>
        <v>0</v>
      </c>
      <c r="V131" s="70">
        <f t="shared" si="46"/>
        <v>0</v>
      </c>
      <c r="W131" s="70">
        <f t="shared" si="47"/>
        <v>0</v>
      </c>
      <c r="X131" s="71">
        <f t="shared" si="48"/>
        <v>0</v>
      </c>
    </row>
    <row r="132" spans="1:24" x14ac:dyDescent="0.3">
      <c r="A132" s="107"/>
      <c r="B132" s="35"/>
      <c r="C132" s="33"/>
      <c r="D132" s="29"/>
      <c r="E132" s="35"/>
      <c r="F132" s="33"/>
      <c r="G132" s="29"/>
      <c r="H132" s="35"/>
      <c r="I132" s="33"/>
      <c r="J132" s="29"/>
      <c r="K132" s="35"/>
      <c r="L132" s="115">
        <f t="shared" si="49"/>
        <v>0</v>
      </c>
      <c r="M132" s="129" t="e">
        <f>SUMPRODUCT($C$4:$K$4,#REF!)</f>
        <v>#REF!</v>
      </c>
      <c r="N132" s="57" t="e">
        <f>SUMPRODUCT($C$3:$K$3,#REF!)/1000</f>
        <v>#REF!</v>
      </c>
      <c r="O132" s="42"/>
      <c r="P132" s="41"/>
      <c r="Q132" s="123" t="e">
        <f>SUMPRODUCT($C$4:$E$4,#REF!)*$Q$3</f>
        <v>#REF!</v>
      </c>
      <c r="R132" s="124" t="e">
        <f>SUMPRODUCT($F$4:$H$4,#REF!)*$R$3</f>
        <v>#REF!</v>
      </c>
      <c r="S132" s="124" t="e">
        <f>SUMPRODUCT($I$4:$K$4,#REF!)*$S$3</f>
        <v>#REF!</v>
      </c>
      <c r="T132" s="84" t="e">
        <f t="shared" si="44"/>
        <v>#REF!</v>
      </c>
      <c r="U132" s="69">
        <f t="shared" si="45"/>
        <v>0</v>
      </c>
      <c r="V132" s="70">
        <f t="shared" si="46"/>
        <v>0</v>
      </c>
      <c r="W132" s="70">
        <f t="shared" si="47"/>
        <v>0</v>
      </c>
      <c r="X132" s="71">
        <f t="shared" si="48"/>
        <v>0</v>
      </c>
    </row>
    <row r="133" spans="1:24" x14ac:dyDescent="0.3">
      <c r="A133" s="107"/>
      <c r="B133" s="35"/>
      <c r="C133" s="33"/>
      <c r="D133" s="29"/>
      <c r="E133" s="35"/>
      <c r="F133" s="33"/>
      <c r="G133" s="29"/>
      <c r="H133" s="35"/>
      <c r="I133" s="33"/>
      <c r="J133" s="29"/>
      <c r="K133" s="35"/>
      <c r="L133" s="115">
        <f t="shared" si="49"/>
        <v>0</v>
      </c>
      <c r="M133" s="129" t="e">
        <f>SUMPRODUCT($C$4:$K$4,#REF!)</f>
        <v>#REF!</v>
      </c>
      <c r="N133" s="57" t="e">
        <f>SUMPRODUCT($C$3:$K$3,#REF!)/1000</f>
        <v>#REF!</v>
      </c>
      <c r="O133" s="42"/>
      <c r="P133" s="41"/>
      <c r="Q133" s="123" t="e">
        <f>SUMPRODUCT($C$4:$E$4,#REF!)*$Q$3</f>
        <v>#REF!</v>
      </c>
      <c r="R133" s="124" t="e">
        <f>SUMPRODUCT($F$4:$H$4,#REF!)*$R$3</f>
        <v>#REF!</v>
      </c>
      <c r="S133" s="124" t="e">
        <f>SUMPRODUCT($I$4:$K$4,#REF!)*$S$3</f>
        <v>#REF!</v>
      </c>
      <c r="T133" s="84" t="e">
        <f t="shared" si="44"/>
        <v>#REF!</v>
      </c>
      <c r="U133" s="69">
        <f t="shared" si="45"/>
        <v>0</v>
      </c>
      <c r="V133" s="70">
        <f t="shared" si="46"/>
        <v>0</v>
      </c>
      <c r="W133" s="70">
        <f t="shared" si="47"/>
        <v>0</v>
      </c>
      <c r="X133" s="71">
        <f t="shared" si="48"/>
        <v>0</v>
      </c>
    </row>
    <row r="134" spans="1:24" x14ac:dyDescent="0.3">
      <c r="A134" s="107"/>
      <c r="B134" s="35"/>
      <c r="C134" s="33"/>
      <c r="D134" s="29"/>
      <c r="E134" s="35"/>
      <c r="F134" s="33"/>
      <c r="G134" s="29"/>
      <c r="H134" s="35"/>
      <c r="I134" s="33"/>
      <c r="J134" s="29"/>
      <c r="K134" s="35"/>
      <c r="L134" s="115">
        <f t="shared" si="49"/>
        <v>0</v>
      </c>
      <c r="M134" s="129" t="e">
        <f>SUMPRODUCT($C$4:$K$4,#REF!)</f>
        <v>#REF!</v>
      </c>
      <c r="N134" s="57" t="e">
        <f>SUMPRODUCT($C$3:$K$3,#REF!)/1000</f>
        <v>#REF!</v>
      </c>
      <c r="O134" s="42"/>
      <c r="P134" s="41"/>
      <c r="Q134" s="123" t="e">
        <f>SUMPRODUCT($C$4:$E$4,#REF!)*$Q$3</f>
        <v>#REF!</v>
      </c>
      <c r="R134" s="124" t="e">
        <f>SUMPRODUCT($F$4:$H$4,#REF!)*$R$3</f>
        <v>#REF!</v>
      </c>
      <c r="S134" s="124" t="e">
        <f>SUMPRODUCT($I$4:$K$4,#REF!)*$S$3</f>
        <v>#REF!</v>
      </c>
      <c r="T134" s="84" t="e">
        <f t="shared" si="44"/>
        <v>#REF!</v>
      </c>
      <c r="U134" s="69">
        <f t="shared" si="45"/>
        <v>0</v>
      </c>
      <c r="V134" s="70">
        <f t="shared" si="46"/>
        <v>0</v>
      </c>
      <c r="W134" s="70">
        <f t="shared" si="47"/>
        <v>0</v>
      </c>
      <c r="X134" s="71">
        <f t="shared" si="48"/>
        <v>0</v>
      </c>
    </row>
    <row r="135" spans="1:24" x14ac:dyDescent="0.3">
      <c r="A135" s="107"/>
      <c r="B135" s="35"/>
      <c r="C135" s="33"/>
      <c r="D135" s="29"/>
      <c r="E135" s="35"/>
      <c r="F135" s="33"/>
      <c r="G135" s="29"/>
      <c r="H135" s="35"/>
      <c r="I135" s="33"/>
      <c r="J135" s="29"/>
      <c r="K135" s="35"/>
      <c r="L135" s="115">
        <f t="shared" si="49"/>
        <v>0</v>
      </c>
      <c r="M135" s="129" t="e">
        <f>SUMPRODUCT($C$4:$K$4,#REF!)</f>
        <v>#REF!</v>
      </c>
      <c r="N135" s="57" t="e">
        <f>SUMPRODUCT($C$3:$K$3,#REF!)/1000</f>
        <v>#REF!</v>
      </c>
      <c r="O135" s="42"/>
      <c r="P135" s="41"/>
      <c r="Q135" s="123" t="e">
        <f>SUMPRODUCT($C$4:$E$4,#REF!)*$Q$3</f>
        <v>#REF!</v>
      </c>
      <c r="R135" s="124" t="e">
        <f>SUMPRODUCT($F$4:$H$4,#REF!)*$R$3</f>
        <v>#REF!</v>
      </c>
      <c r="S135" s="124" t="e">
        <f>SUMPRODUCT($I$4:$K$4,#REF!)*$S$3</f>
        <v>#REF!</v>
      </c>
      <c r="T135" s="84" t="e">
        <f t="shared" si="44"/>
        <v>#REF!</v>
      </c>
      <c r="U135" s="69">
        <f t="shared" si="45"/>
        <v>0</v>
      </c>
      <c r="V135" s="70">
        <f t="shared" si="46"/>
        <v>0</v>
      </c>
      <c r="W135" s="70">
        <f t="shared" si="47"/>
        <v>0</v>
      </c>
      <c r="X135" s="71">
        <f t="shared" si="48"/>
        <v>0</v>
      </c>
    </row>
    <row r="136" spans="1:24" x14ac:dyDescent="0.3">
      <c r="A136" s="107"/>
      <c r="B136" s="35"/>
      <c r="C136" s="33"/>
      <c r="D136" s="29"/>
      <c r="E136" s="35"/>
      <c r="F136" s="33"/>
      <c r="G136" s="29"/>
      <c r="H136" s="35"/>
      <c r="I136" s="33"/>
      <c r="J136" s="29"/>
      <c r="K136" s="35"/>
      <c r="L136" s="115">
        <f t="shared" si="49"/>
        <v>0</v>
      </c>
      <c r="M136" s="129" t="e">
        <f>SUMPRODUCT($C$4:$K$4,#REF!)</f>
        <v>#REF!</v>
      </c>
      <c r="N136" s="57" t="e">
        <f>SUMPRODUCT($C$3:$K$3,#REF!)/1000</f>
        <v>#REF!</v>
      </c>
      <c r="O136" s="42"/>
      <c r="P136" s="41"/>
      <c r="Q136" s="123" t="e">
        <f>SUMPRODUCT($C$4:$E$4,#REF!)*$Q$3</f>
        <v>#REF!</v>
      </c>
      <c r="R136" s="124" t="e">
        <f>SUMPRODUCT($F$4:$H$4,#REF!)*$R$3</f>
        <v>#REF!</v>
      </c>
      <c r="S136" s="124" t="e">
        <f>SUMPRODUCT($I$4:$K$4,#REF!)*$S$3</f>
        <v>#REF!</v>
      </c>
      <c r="T136" s="84" t="e">
        <f t="shared" si="44"/>
        <v>#REF!</v>
      </c>
      <c r="U136" s="69">
        <f t="shared" si="45"/>
        <v>0</v>
      </c>
      <c r="V136" s="70">
        <f t="shared" si="46"/>
        <v>0</v>
      </c>
      <c r="W136" s="70">
        <f t="shared" si="47"/>
        <v>0</v>
      </c>
      <c r="X136" s="71">
        <f t="shared" si="48"/>
        <v>0</v>
      </c>
    </row>
    <row r="137" spans="1:24" x14ac:dyDescent="0.3">
      <c r="A137" s="107"/>
      <c r="B137" s="35"/>
      <c r="C137" s="33"/>
      <c r="D137" s="29"/>
      <c r="E137" s="35"/>
      <c r="F137" s="33"/>
      <c r="G137" s="29"/>
      <c r="H137" s="35"/>
      <c r="I137" s="33"/>
      <c r="J137" s="29"/>
      <c r="K137" s="35"/>
      <c r="L137" s="115">
        <f t="shared" si="49"/>
        <v>0</v>
      </c>
      <c r="M137" s="129" t="e">
        <f>SUMPRODUCT($C$4:$K$4,#REF!)</f>
        <v>#REF!</v>
      </c>
      <c r="N137" s="57" t="e">
        <f>SUMPRODUCT($C$3:$K$3,#REF!)/1000</f>
        <v>#REF!</v>
      </c>
      <c r="O137" s="42"/>
      <c r="P137" s="41"/>
      <c r="Q137" s="123" t="e">
        <f>SUMPRODUCT($C$4:$E$4,#REF!)*$Q$3</f>
        <v>#REF!</v>
      </c>
      <c r="R137" s="124" t="e">
        <f>SUMPRODUCT($F$4:$H$4,#REF!)*$R$3</f>
        <v>#REF!</v>
      </c>
      <c r="S137" s="124" t="e">
        <f>SUMPRODUCT($I$4:$K$4,#REF!)*$S$3</f>
        <v>#REF!</v>
      </c>
      <c r="T137" s="84" t="e">
        <f t="shared" si="44"/>
        <v>#REF!</v>
      </c>
      <c r="U137" s="69">
        <f t="shared" si="45"/>
        <v>0</v>
      </c>
      <c r="V137" s="70">
        <f t="shared" si="46"/>
        <v>0</v>
      </c>
      <c r="W137" s="70">
        <f t="shared" si="47"/>
        <v>0</v>
      </c>
      <c r="X137" s="71">
        <f t="shared" si="48"/>
        <v>0</v>
      </c>
    </row>
    <row r="138" spans="1:24" x14ac:dyDescent="0.3">
      <c r="A138" s="107"/>
      <c r="B138" s="35"/>
      <c r="C138" s="33"/>
      <c r="D138" s="29"/>
      <c r="E138" s="35"/>
      <c r="F138" s="33"/>
      <c r="G138" s="29"/>
      <c r="H138" s="35"/>
      <c r="I138" s="33"/>
      <c r="J138" s="29"/>
      <c r="K138" s="35"/>
      <c r="L138" s="115">
        <f t="shared" si="49"/>
        <v>0</v>
      </c>
      <c r="M138" s="129" t="e">
        <f>SUMPRODUCT($C$4:$K$4,#REF!)</f>
        <v>#REF!</v>
      </c>
      <c r="N138" s="57" t="e">
        <f>SUMPRODUCT($C$3:$K$3,#REF!)/1000</f>
        <v>#REF!</v>
      </c>
      <c r="O138" s="42"/>
      <c r="P138" s="41"/>
      <c r="Q138" s="123" t="e">
        <f>SUMPRODUCT($C$4:$E$4,#REF!)*$Q$3</f>
        <v>#REF!</v>
      </c>
      <c r="R138" s="124" t="e">
        <f>SUMPRODUCT($F$4:$H$4,#REF!)*$R$3</f>
        <v>#REF!</v>
      </c>
      <c r="S138" s="124" t="e">
        <f>SUMPRODUCT($I$4:$K$4,#REF!)*$S$3</f>
        <v>#REF!</v>
      </c>
      <c r="T138" s="84" t="e">
        <f t="shared" si="44"/>
        <v>#REF!</v>
      </c>
      <c r="U138" s="69">
        <f t="shared" si="45"/>
        <v>0</v>
      </c>
      <c r="V138" s="70">
        <f t="shared" si="46"/>
        <v>0</v>
      </c>
      <c r="W138" s="70">
        <f t="shared" si="47"/>
        <v>0</v>
      </c>
      <c r="X138" s="71">
        <f t="shared" si="48"/>
        <v>0</v>
      </c>
    </row>
    <row r="139" spans="1:24" x14ac:dyDescent="0.3">
      <c r="A139" s="107"/>
      <c r="B139" s="35"/>
      <c r="C139" s="33"/>
      <c r="D139" s="29"/>
      <c r="E139" s="35"/>
      <c r="F139" s="33"/>
      <c r="G139" s="29"/>
      <c r="H139" s="35"/>
      <c r="I139" s="33"/>
      <c r="J139" s="29"/>
      <c r="K139" s="35"/>
      <c r="L139" s="115">
        <f t="shared" si="49"/>
        <v>0</v>
      </c>
      <c r="M139" s="129" t="e">
        <f>SUMPRODUCT($C$4:$K$4,#REF!)</f>
        <v>#REF!</v>
      </c>
      <c r="N139" s="57" t="e">
        <f>SUMPRODUCT($C$3:$K$3,#REF!)/1000</f>
        <v>#REF!</v>
      </c>
      <c r="O139" s="42"/>
      <c r="P139" s="41"/>
      <c r="Q139" s="123" t="e">
        <f>SUMPRODUCT($C$4:$E$4,#REF!)*$Q$3</f>
        <v>#REF!</v>
      </c>
      <c r="R139" s="124" t="e">
        <f>SUMPRODUCT($F$4:$H$4,#REF!)*$R$3</f>
        <v>#REF!</v>
      </c>
      <c r="S139" s="124" t="e">
        <f>SUMPRODUCT($I$4:$K$4,#REF!)*$S$3</f>
        <v>#REF!</v>
      </c>
      <c r="T139" s="84" t="e">
        <f t="shared" si="44"/>
        <v>#REF!</v>
      </c>
      <c r="U139" s="69">
        <f t="shared" si="45"/>
        <v>0</v>
      </c>
      <c r="V139" s="70">
        <f t="shared" si="46"/>
        <v>0</v>
      </c>
      <c r="W139" s="70">
        <f t="shared" si="47"/>
        <v>0</v>
      </c>
      <c r="X139" s="71">
        <f t="shared" si="48"/>
        <v>0</v>
      </c>
    </row>
    <row r="140" spans="1:24" x14ac:dyDescent="0.3">
      <c r="A140" s="107"/>
      <c r="B140" s="35"/>
      <c r="C140" s="33"/>
      <c r="D140" s="29"/>
      <c r="E140" s="35"/>
      <c r="F140" s="33"/>
      <c r="G140" s="29"/>
      <c r="H140" s="35"/>
      <c r="I140" s="33"/>
      <c r="J140" s="29"/>
      <c r="K140" s="35"/>
      <c r="L140" s="115">
        <f t="shared" si="49"/>
        <v>0</v>
      </c>
      <c r="M140" s="129" t="e">
        <f>SUMPRODUCT($C$4:$K$4,#REF!)</f>
        <v>#REF!</v>
      </c>
      <c r="N140" s="57" t="e">
        <f>SUMPRODUCT($C$3:$K$3,#REF!)/1000</f>
        <v>#REF!</v>
      </c>
      <c r="O140" s="42"/>
      <c r="P140" s="41"/>
      <c r="Q140" s="123" t="e">
        <f>SUMPRODUCT($C$4:$E$4,#REF!)*$Q$3</f>
        <v>#REF!</v>
      </c>
      <c r="R140" s="124" t="e">
        <f>SUMPRODUCT($F$4:$H$4,#REF!)*$R$3</f>
        <v>#REF!</v>
      </c>
      <c r="S140" s="124" t="e">
        <f>SUMPRODUCT($I$4:$K$4,#REF!)*$S$3</f>
        <v>#REF!</v>
      </c>
      <c r="T140" s="84" t="e">
        <f t="shared" si="44"/>
        <v>#REF!</v>
      </c>
      <c r="U140" s="69">
        <f t="shared" si="45"/>
        <v>0</v>
      </c>
      <c r="V140" s="70">
        <f t="shared" si="46"/>
        <v>0</v>
      </c>
      <c r="W140" s="70">
        <f t="shared" si="47"/>
        <v>0</v>
      </c>
      <c r="X140" s="71">
        <f t="shared" si="48"/>
        <v>0</v>
      </c>
    </row>
    <row r="141" spans="1:24" x14ac:dyDescent="0.3">
      <c r="A141" s="107"/>
      <c r="B141" s="35"/>
      <c r="C141" s="33"/>
      <c r="D141" s="29"/>
      <c r="E141" s="35"/>
      <c r="F141" s="33"/>
      <c r="G141" s="29"/>
      <c r="H141" s="35"/>
      <c r="I141" s="33"/>
      <c r="J141" s="29"/>
      <c r="K141" s="35"/>
      <c r="L141" s="115">
        <f t="shared" si="49"/>
        <v>0</v>
      </c>
      <c r="M141" s="129" t="e">
        <f>SUMPRODUCT($C$4:$K$4,#REF!)</f>
        <v>#REF!</v>
      </c>
      <c r="N141" s="57" t="e">
        <f>SUMPRODUCT($C$3:$K$3,#REF!)/1000</f>
        <v>#REF!</v>
      </c>
      <c r="O141" s="42"/>
      <c r="P141" s="41"/>
      <c r="Q141" s="123" t="e">
        <f>SUMPRODUCT($C$4:$E$4,#REF!)*$Q$3</f>
        <v>#REF!</v>
      </c>
      <c r="R141" s="124" t="e">
        <f>SUMPRODUCT($F$4:$H$4,#REF!)*$R$3</f>
        <v>#REF!</v>
      </c>
      <c r="S141" s="124" t="e">
        <f>SUMPRODUCT($I$4:$K$4,#REF!)*$S$3</f>
        <v>#REF!</v>
      </c>
      <c r="T141" s="84" t="e">
        <f t="shared" si="44"/>
        <v>#REF!</v>
      </c>
      <c r="U141" s="69">
        <f t="shared" si="45"/>
        <v>0</v>
      </c>
      <c r="V141" s="70">
        <f t="shared" si="46"/>
        <v>0</v>
      </c>
      <c r="W141" s="70">
        <f t="shared" si="47"/>
        <v>0</v>
      </c>
      <c r="X141" s="71">
        <f t="shared" si="48"/>
        <v>0</v>
      </c>
    </row>
    <row r="142" spans="1:24" x14ac:dyDescent="0.3">
      <c r="A142" s="107"/>
      <c r="B142" s="35"/>
      <c r="C142" s="33"/>
      <c r="D142" s="29"/>
      <c r="E142" s="35"/>
      <c r="F142" s="33"/>
      <c r="G142" s="29"/>
      <c r="H142" s="35"/>
      <c r="I142" s="33"/>
      <c r="J142" s="29"/>
      <c r="K142" s="35"/>
      <c r="L142" s="115">
        <f t="shared" si="49"/>
        <v>0</v>
      </c>
      <c r="M142" s="129" t="e">
        <f>SUMPRODUCT($C$4:$K$4,#REF!)</f>
        <v>#REF!</v>
      </c>
      <c r="N142" s="57" t="e">
        <f>SUMPRODUCT($C$3:$K$3,#REF!)/1000</f>
        <v>#REF!</v>
      </c>
      <c r="O142" s="42"/>
      <c r="P142" s="41"/>
      <c r="Q142" s="123" t="e">
        <f>SUMPRODUCT($C$4:$E$4,#REF!)*$Q$3</f>
        <v>#REF!</v>
      </c>
      <c r="R142" s="124" t="e">
        <f>SUMPRODUCT($F$4:$H$4,#REF!)*$R$3</f>
        <v>#REF!</v>
      </c>
      <c r="S142" s="124" t="e">
        <f>SUMPRODUCT($I$4:$K$4,#REF!)*$S$3</f>
        <v>#REF!</v>
      </c>
      <c r="T142" s="84" t="e">
        <f t="shared" si="44"/>
        <v>#REF!</v>
      </c>
      <c r="U142" s="69">
        <f t="shared" si="45"/>
        <v>0</v>
      </c>
      <c r="V142" s="70">
        <f t="shared" si="46"/>
        <v>0</v>
      </c>
      <c r="W142" s="70">
        <f t="shared" si="47"/>
        <v>0</v>
      </c>
      <c r="X142" s="71">
        <f t="shared" si="48"/>
        <v>0</v>
      </c>
    </row>
    <row r="143" spans="1:24" x14ac:dyDescent="0.3">
      <c r="A143" s="107"/>
      <c r="B143" s="35"/>
      <c r="C143" s="33"/>
      <c r="D143" s="29"/>
      <c r="E143" s="35"/>
      <c r="F143" s="33"/>
      <c r="G143" s="29"/>
      <c r="H143" s="35"/>
      <c r="I143" s="33"/>
      <c r="J143" s="29"/>
      <c r="K143" s="35"/>
      <c r="L143" s="115">
        <f t="shared" si="49"/>
        <v>0</v>
      </c>
      <c r="M143" s="129" t="e">
        <f>SUMPRODUCT($C$4:$K$4,#REF!)</f>
        <v>#REF!</v>
      </c>
      <c r="N143" s="57" t="e">
        <f>SUMPRODUCT($C$3:$K$3,#REF!)/1000</f>
        <v>#REF!</v>
      </c>
      <c r="O143" s="42"/>
      <c r="P143" s="41"/>
      <c r="Q143" s="123" t="e">
        <f>SUMPRODUCT($C$4:$E$4,#REF!)*$Q$3</f>
        <v>#REF!</v>
      </c>
      <c r="R143" s="124" t="e">
        <f>SUMPRODUCT($F$4:$H$4,#REF!)*$R$3</f>
        <v>#REF!</v>
      </c>
      <c r="S143" s="124" t="e">
        <f>SUMPRODUCT($I$4:$K$4,#REF!)*$S$3</f>
        <v>#REF!</v>
      </c>
      <c r="T143" s="84" t="e">
        <f t="shared" si="44"/>
        <v>#REF!</v>
      </c>
      <c r="U143" s="69">
        <f t="shared" si="45"/>
        <v>0</v>
      </c>
      <c r="V143" s="70">
        <f t="shared" si="46"/>
        <v>0</v>
      </c>
      <c r="W143" s="70">
        <f t="shared" si="47"/>
        <v>0</v>
      </c>
      <c r="X143" s="71">
        <f t="shared" si="48"/>
        <v>0</v>
      </c>
    </row>
    <row r="144" spans="1:24" x14ac:dyDescent="0.3">
      <c r="A144" s="107"/>
      <c r="B144" s="35"/>
      <c r="C144" s="33"/>
      <c r="D144" s="29"/>
      <c r="E144" s="35"/>
      <c r="F144" s="33"/>
      <c r="G144" s="29"/>
      <c r="H144" s="35"/>
      <c r="I144" s="33"/>
      <c r="J144" s="29"/>
      <c r="K144" s="35"/>
      <c r="L144" s="115">
        <f t="shared" si="49"/>
        <v>0</v>
      </c>
      <c r="M144" s="129" t="e">
        <f>SUMPRODUCT($C$4:$K$4,#REF!)</f>
        <v>#REF!</v>
      </c>
      <c r="N144" s="57" t="e">
        <f>SUMPRODUCT($C$3:$K$3,#REF!)/1000</f>
        <v>#REF!</v>
      </c>
      <c r="O144" s="42"/>
      <c r="P144" s="41"/>
      <c r="Q144" s="123" t="e">
        <f>SUMPRODUCT($C$4:$E$4,#REF!)*$Q$3</f>
        <v>#REF!</v>
      </c>
      <c r="R144" s="124" t="e">
        <f>SUMPRODUCT($F$4:$H$4,#REF!)*$R$3</f>
        <v>#REF!</v>
      </c>
      <c r="S144" s="124" t="e">
        <f>SUMPRODUCT($I$4:$K$4,#REF!)*$S$3</f>
        <v>#REF!</v>
      </c>
      <c r="T144" s="84" t="e">
        <f t="shared" si="44"/>
        <v>#REF!</v>
      </c>
      <c r="U144" s="69">
        <f t="shared" si="45"/>
        <v>0</v>
      </c>
      <c r="V144" s="70">
        <f t="shared" si="46"/>
        <v>0</v>
      </c>
      <c r="W144" s="70">
        <f t="shared" si="47"/>
        <v>0</v>
      </c>
      <c r="X144" s="71">
        <f t="shared" si="48"/>
        <v>0</v>
      </c>
    </row>
    <row r="145" spans="1:24" x14ac:dyDescent="0.3">
      <c r="A145" s="107"/>
      <c r="B145" s="35"/>
      <c r="C145" s="33"/>
      <c r="D145" s="29"/>
      <c r="E145" s="35"/>
      <c r="F145" s="33"/>
      <c r="G145" s="29"/>
      <c r="H145" s="35"/>
      <c r="I145" s="33"/>
      <c r="J145" s="29"/>
      <c r="K145" s="35"/>
      <c r="L145" s="115">
        <f t="shared" si="49"/>
        <v>0</v>
      </c>
      <c r="M145" s="129" t="e">
        <f>SUMPRODUCT($C$4:$K$4,#REF!)</f>
        <v>#REF!</v>
      </c>
      <c r="N145" s="57" t="e">
        <f>SUMPRODUCT($C$3:$K$3,#REF!)/1000</f>
        <v>#REF!</v>
      </c>
      <c r="O145" s="42"/>
      <c r="P145" s="41"/>
      <c r="Q145" s="123" t="e">
        <f>SUMPRODUCT($C$4:$E$4,#REF!)*$Q$3</f>
        <v>#REF!</v>
      </c>
      <c r="R145" s="124" t="e">
        <f>SUMPRODUCT($F$4:$H$4,#REF!)*$R$3</f>
        <v>#REF!</v>
      </c>
      <c r="S145" s="124" t="e">
        <f>SUMPRODUCT($I$4:$K$4,#REF!)*$S$3</f>
        <v>#REF!</v>
      </c>
      <c r="T145" s="84" t="e">
        <f t="shared" si="44"/>
        <v>#REF!</v>
      </c>
      <c r="U145" s="69">
        <f t="shared" si="45"/>
        <v>0</v>
      </c>
      <c r="V145" s="70">
        <f t="shared" si="46"/>
        <v>0</v>
      </c>
      <c r="W145" s="70">
        <f t="shared" si="47"/>
        <v>0</v>
      </c>
      <c r="X145" s="71">
        <f t="shared" si="48"/>
        <v>0</v>
      </c>
    </row>
    <row r="146" spans="1:24" x14ac:dyDescent="0.3">
      <c r="A146" s="107"/>
      <c r="B146" s="35"/>
      <c r="C146" s="33"/>
      <c r="D146" s="29"/>
      <c r="E146" s="35"/>
      <c r="F146" s="33"/>
      <c r="G146" s="29"/>
      <c r="H146" s="35"/>
      <c r="I146" s="33"/>
      <c r="J146" s="29"/>
      <c r="K146" s="35"/>
      <c r="L146" s="115">
        <f t="shared" si="49"/>
        <v>0</v>
      </c>
      <c r="M146" s="129" t="e">
        <f>SUMPRODUCT($C$4:$K$4,#REF!)</f>
        <v>#REF!</v>
      </c>
      <c r="N146" s="57" t="e">
        <f>SUMPRODUCT($C$3:$K$3,#REF!)/1000</f>
        <v>#REF!</v>
      </c>
      <c r="O146" s="42"/>
      <c r="P146" s="41"/>
      <c r="Q146" s="123" t="e">
        <f>SUMPRODUCT($C$4:$E$4,#REF!)*$Q$3</f>
        <v>#REF!</v>
      </c>
      <c r="R146" s="124" t="e">
        <f>SUMPRODUCT($F$4:$H$4,#REF!)*$R$3</f>
        <v>#REF!</v>
      </c>
      <c r="S146" s="124" t="e">
        <f>SUMPRODUCT($I$4:$K$4,#REF!)*$S$3</f>
        <v>#REF!</v>
      </c>
      <c r="T146" s="84" t="e">
        <f t="shared" si="44"/>
        <v>#REF!</v>
      </c>
      <c r="U146" s="69">
        <f t="shared" si="45"/>
        <v>0</v>
      </c>
      <c r="V146" s="70">
        <f t="shared" si="46"/>
        <v>0</v>
      </c>
      <c r="W146" s="70">
        <f t="shared" si="47"/>
        <v>0</v>
      </c>
      <c r="X146" s="71">
        <f t="shared" si="48"/>
        <v>0</v>
      </c>
    </row>
    <row r="147" spans="1:24" x14ac:dyDescent="0.3">
      <c r="A147" s="107"/>
      <c r="B147" s="35"/>
      <c r="C147" s="33"/>
      <c r="D147" s="29"/>
      <c r="E147" s="35"/>
      <c r="F147" s="33"/>
      <c r="G147" s="29"/>
      <c r="H147" s="35"/>
      <c r="I147" s="33"/>
      <c r="J147" s="29"/>
      <c r="K147" s="35"/>
      <c r="L147" s="115">
        <f t="shared" si="49"/>
        <v>0</v>
      </c>
      <c r="M147" s="129" t="e">
        <f>SUMPRODUCT($C$4:$K$4,#REF!)</f>
        <v>#REF!</v>
      </c>
      <c r="N147" s="57" t="e">
        <f>SUMPRODUCT($C$3:$K$3,#REF!)/1000</f>
        <v>#REF!</v>
      </c>
      <c r="O147" s="42"/>
      <c r="P147" s="41"/>
      <c r="Q147" s="123" t="e">
        <f>SUMPRODUCT($C$4:$E$4,#REF!)*$Q$3</f>
        <v>#REF!</v>
      </c>
      <c r="R147" s="124" t="e">
        <f>SUMPRODUCT($F$4:$H$4,#REF!)*$R$3</f>
        <v>#REF!</v>
      </c>
      <c r="S147" s="124" t="e">
        <f>SUMPRODUCT($I$4:$K$4,#REF!)*$S$3</f>
        <v>#REF!</v>
      </c>
      <c r="T147" s="84" t="e">
        <f t="shared" si="44"/>
        <v>#REF!</v>
      </c>
      <c r="U147" s="69">
        <f t="shared" si="45"/>
        <v>0</v>
      </c>
      <c r="V147" s="70">
        <f t="shared" si="46"/>
        <v>0</v>
      </c>
      <c r="W147" s="70">
        <f t="shared" si="47"/>
        <v>0</v>
      </c>
      <c r="X147" s="71">
        <f t="shared" si="48"/>
        <v>0</v>
      </c>
    </row>
    <row r="148" spans="1:24" x14ac:dyDescent="0.3">
      <c r="A148" s="107"/>
      <c r="B148" s="35"/>
      <c r="C148" s="33"/>
      <c r="D148" s="29"/>
      <c r="E148" s="35"/>
      <c r="F148" s="33"/>
      <c r="G148" s="29"/>
      <c r="H148" s="35"/>
      <c r="I148" s="33"/>
      <c r="J148" s="29"/>
      <c r="K148" s="35"/>
      <c r="L148" s="115">
        <f t="shared" si="49"/>
        <v>0</v>
      </c>
      <c r="M148" s="129" t="e">
        <f>SUMPRODUCT($C$4:$K$4,#REF!)</f>
        <v>#REF!</v>
      </c>
      <c r="N148" s="57" t="e">
        <f>SUMPRODUCT($C$3:$K$3,#REF!)/1000</f>
        <v>#REF!</v>
      </c>
      <c r="O148" s="42"/>
      <c r="P148" s="41"/>
      <c r="Q148" s="123" t="e">
        <f>SUMPRODUCT($C$4:$E$4,#REF!)*$Q$3</f>
        <v>#REF!</v>
      </c>
      <c r="R148" s="124" t="e">
        <f>SUMPRODUCT($F$4:$H$4,#REF!)*$R$3</f>
        <v>#REF!</v>
      </c>
      <c r="S148" s="124" t="e">
        <f>SUMPRODUCT($I$4:$K$4,#REF!)*$S$3</f>
        <v>#REF!</v>
      </c>
      <c r="T148" s="84" t="e">
        <f t="shared" si="44"/>
        <v>#REF!</v>
      </c>
      <c r="U148" s="69">
        <f t="shared" si="45"/>
        <v>0</v>
      </c>
      <c r="V148" s="70">
        <f t="shared" si="46"/>
        <v>0</v>
      </c>
      <c r="W148" s="70">
        <f t="shared" si="47"/>
        <v>0</v>
      </c>
      <c r="X148" s="71">
        <f t="shared" si="48"/>
        <v>0</v>
      </c>
    </row>
    <row r="149" spans="1:24" x14ac:dyDescent="0.3">
      <c r="A149" s="107"/>
      <c r="B149" s="35"/>
      <c r="C149" s="33"/>
      <c r="D149" s="29"/>
      <c r="E149" s="35"/>
      <c r="F149" s="33"/>
      <c r="G149" s="29"/>
      <c r="H149" s="35"/>
      <c r="I149" s="33"/>
      <c r="J149" s="29"/>
      <c r="K149" s="35"/>
      <c r="L149" s="115">
        <f t="shared" si="49"/>
        <v>0</v>
      </c>
      <c r="M149" s="129" t="e">
        <f>SUMPRODUCT($C$4:$K$4,#REF!)</f>
        <v>#REF!</v>
      </c>
      <c r="N149" s="57" t="e">
        <f>SUMPRODUCT($C$3:$K$3,#REF!)/1000</f>
        <v>#REF!</v>
      </c>
      <c r="O149" s="42"/>
      <c r="P149" s="41"/>
      <c r="Q149" s="123" t="e">
        <f>SUMPRODUCT($C$4:$E$4,#REF!)*$Q$3</f>
        <v>#REF!</v>
      </c>
      <c r="R149" s="124" t="e">
        <f>SUMPRODUCT($F$4:$H$4,#REF!)*$R$3</f>
        <v>#REF!</v>
      </c>
      <c r="S149" s="124" t="e">
        <f>SUMPRODUCT($I$4:$K$4,#REF!)*$S$3</f>
        <v>#REF!</v>
      </c>
      <c r="T149" s="84" t="e">
        <f t="shared" ref="T149:T212" si="50">SUM(Q149:S149)</f>
        <v>#REF!</v>
      </c>
      <c r="U149" s="69">
        <f t="shared" ref="U149:U212" si="51">SUM(C149:E149)*$U$3</f>
        <v>0</v>
      </c>
      <c r="V149" s="70">
        <f t="shared" ref="V149:V212" si="52">SUM(F149:H149)*$V$3</f>
        <v>0</v>
      </c>
      <c r="W149" s="70">
        <f t="shared" ref="W149:W212" si="53">SUM(I149:K149)*$W$3</f>
        <v>0</v>
      </c>
      <c r="X149" s="71">
        <f t="shared" ref="X149:X212" si="54">SUM(U149:W149)</f>
        <v>0</v>
      </c>
    </row>
    <row r="150" spans="1:24" x14ac:dyDescent="0.3">
      <c r="A150" s="107"/>
      <c r="B150" s="35"/>
      <c r="C150" s="33"/>
      <c r="D150" s="29"/>
      <c r="E150" s="35"/>
      <c r="F150" s="33"/>
      <c r="G150" s="29"/>
      <c r="H150" s="35"/>
      <c r="I150" s="33"/>
      <c r="J150" s="29"/>
      <c r="K150" s="35"/>
      <c r="L150" s="115">
        <f t="shared" ref="L150:L213" si="55">SUM(C150:K150)/40</f>
        <v>0</v>
      </c>
      <c r="M150" s="129" t="e">
        <f>SUMPRODUCT($C$4:$K$4,#REF!)</f>
        <v>#REF!</v>
      </c>
      <c r="N150" s="57" t="e">
        <f>SUMPRODUCT($C$3:$K$3,#REF!)/1000</f>
        <v>#REF!</v>
      </c>
      <c r="O150" s="42"/>
      <c r="P150" s="41"/>
      <c r="Q150" s="123" t="e">
        <f>SUMPRODUCT($C$4:$E$4,#REF!)*$Q$3</f>
        <v>#REF!</v>
      </c>
      <c r="R150" s="124" t="e">
        <f>SUMPRODUCT($F$4:$H$4,#REF!)*$R$3</f>
        <v>#REF!</v>
      </c>
      <c r="S150" s="124" t="e">
        <f>SUMPRODUCT($I$4:$K$4,#REF!)*$S$3</f>
        <v>#REF!</v>
      </c>
      <c r="T150" s="84" t="e">
        <f t="shared" si="50"/>
        <v>#REF!</v>
      </c>
      <c r="U150" s="69">
        <f t="shared" si="51"/>
        <v>0</v>
      </c>
      <c r="V150" s="70">
        <f t="shared" si="52"/>
        <v>0</v>
      </c>
      <c r="W150" s="70">
        <f t="shared" si="53"/>
        <v>0</v>
      </c>
      <c r="X150" s="71">
        <f t="shared" si="54"/>
        <v>0</v>
      </c>
    </row>
    <row r="151" spans="1:24" x14ac:dyDescent="0.3">
      <c r="A151" s="107"/>
      <c r="B151" s="35"/>
      <c r="C151" s="33"/>
      <c r="D151" s="29"/>
      <c r="E151" s="35"/>
      <c r="F151" s="33"/>
      <c r="G151" s="29"/>
      <c r="H151" s="35"/>
      <c r="I151" s="33"/>
      <c r="J151" s="29"/>
      <c r="K151" s="35"/>
      <c r="L151" s="115">
        <f t="shared" si="55"/>
        <v>0</v>
      </c>
      <c r="M151" s="129" t="e">
        <f>SUMPRODUCT($C$4:$K$4,#REF!)</f>
        <v>#REF!</v>
      </c>
      <c r="N151" s="57" t="e">
        <f>SUMPRODUCT($C$3:$K$3,#REF!)/1000</f>
        <v>#REF!</v>
      </c>
      <c r="O151" s="42"/>
      <c r="P151" s="41"/>
      <c r="Q151" s="123" t="e">
        <f>SUMPRODUCT($C$4:$E$4,#REF!)*$Q$3</f>
        <v>#REF!</v>
      </c>
      <c r="R151" s="124" t="e">
        <f>SUMPRODUCT($F$4:$H$4,#REF!)*$R$3</f>
        <v>#REF!</v>
      </c>
      <c r="S151" s="124" t="e">
        <f>SUMPRODUCT($I$4:$K$4,#REF!)*$S$3</f>
        <v>#REF!</v>
      </c>
      <c r="T151" s="84" t="e">
        <f t="shared" si="50"/>
        <v>#REF!</v>
      </c>
      <c r="U151" s="69">
        <f t="shared" si="51"/>
        <v>0</v>
      </c>
      <c r="V151" s="70">
        <f t="shared" si="52"/>
        <v>0</v>
      </c>
      <c r="W151" s="70">
        <f t="shared" si="53"/>
        <v>0</v>
      </c>
      <c r="X151" s="71">
        <f t="shared" si="54"/>
        <v>0</v>
      </c>
    </row>
    <row r="152" spans="1:24" x14ac:dyDescent="0.3">
      <c r="A152" s="107"/>
      <c r="B152" s="35"/>
      <c r="C152" s="33"/>
      <c r="D152" s="29"/>
      <c r="E152" s="35"/>
      <c r="F152" s="33"/>
      <c r="G152" s="29"/>
      <c r="H152" s="35"/>
      <c r="I152" s="33"/>
      <c r="J152" s="29"/>
      <c r="K152" s="35"/>
      <c r="L152" s="115">
        <f t="shared" si="55"/>
        <v>0</v>
      </c>
      <c r="M152" s="129" t="e">
        <f>SUMPRODUCT($C$4:$K$4,#REF!)</f>
        <v>#REF!</v>
      </c>
      <c r="N152" s="57" t="e">
        <f>SUMPRODUCT($C$3:$K$3,#REF!)/1000</f>
        <v>#REF!</v>
      </c>
      <c r="O152" s="42"/>
      <c r="P152" s="41"/>
      <c r="Q152" s="123" t="e">
        <f>SUMPRODUCT($C$4:$E$4,#REF!)*$Q$3</f>
        <v>#REF!</v>
      </c>
      <c r="R152" s="124" t="e">
        <f>SUMPRODUCT($F$4:$H$4,#REF!)*$R$3</f>
        <v>#REF!</v>
      </c>
      <c r="S152" s="124" t="e">
        <f>SUMPRODUCT($I$4:$K$4,#REF!)*$S$3</f>
        <v>#REF!</v>
      </c>
      <c r="T152" s="84" t="e">
        <f t="shared" si="50"/>
        <v>#REF!</v>
      </c>
      <c r="U152" s="69">
        <f t="shared" si="51"/>
        <v>0</v>
      </c>
      <c r="V152" s="70">
        <f t="shared" si="52"/>
        <v>0</v>
      </c>
      <c r="W152" s="70">
        <f t="shared" si="53"/>
        <v>0</v>
      </c>
      <c r="X152" s="71">
        <f t="shared" si="54"/>
        <v>0</v>
      </c>
    </row>
    <row r="153" spans="1:24" x14ac:dyDescent="0.3">
      <c r="A153" s="107"/>
      <c r="B153" s="35"/>
      <c r="C153" s="33"/>
      <c r="D153" s="29"/>
      <c r="E153" s="35"/>
      <c r="F153" s="33"/>
      <c r="G153" s="29"/>
      <c r="H153" s="35"/>
      <c r="I153" s="33"/>
      <c r="J153" s="29"/>
      <c r="K153" s="35"/>
      <c r="L153" s="115">
        <f t="shared" si="55"/>
        <v>0</v>
      </c>
      <c r="M153" s="129" t="e">
        <f>SUMPRODUCT($C$4:$K$4,#REF!)</f>
        <v>#REF!</v>
      </c>
      <c r="N153" s="57" t="e">
        <f>SUMPRODUCT($C$3:$K$3,#REF!)/1000</f>
        <v>#REF!</v>
      </c>
      <c r="O153" s="42"/>
      <c r="P153" s="41"/>
      <c r="Q153" s="123" t="e">
        <f>SUMPRODUCT($C$4:$E$4,#REF!)*$Q$3</f>
        <v>#REF!</v>
      </c>
      <c r="R153" s="124" t="e">
        <f>SUMPRODUCT($F$4:$H$4,#REF!)*$R$3</f>
        <v>#REF!</v>
      </c>
      <c r="S153" s="124" t="e">
        <f>SUMPRODUCT($I$4:$K$4,#REF!)*$S$3</f>
        <v>#REF!</v>
      </c>
      <c r="T153" s="84" t="e">
        <f t="shared" si="50"/>
        <v>#REF!</v>
      </c>
      <c r="U153" s="69">
        <f t="shared" si="51"/>
        <v>0</v>
      </c>
      <c r="V153" s="70">
        <f t="shared" si="52"/>
        <v>0</v>
      </c>
      <c r="W153" s="70">
        <f t="shared" si="53"/>
        <v>0</v>
      </c>
      <c r="X153" s="71">
        <f t="shared" si="54"/>
        <v>0</v>
      </c>
    </row>
    <row r="154" spans="1:24" x14ac:dyDescent="0.3">
      <c r="A154" s="107"/>
      <c r="B154" s="35"/>
      <c r="C154" s="33"/>
      <c r="D154" s="29"/>
      <c r="E154" s="35"/>
      <c r="F154" s="33"/>
      <c r="G154" s="29"/>
      <c r="H154" s="35"/>
      <c r="I154" s="33"/>
      <c r="J154" s="29"/>
      <c r="K154" s="35"/>
      <c r="L154" s="115">
        <f t="shared" si="55"/>
        <v>0</v>
      </c>
      <c r="M154" s="129" t="e">
        <f>SUMPRODUCT($C$4:$K$4,#REF!)</f>
        <v>#REF!</v>
      </c>
      <c r="N154" s="57" t="e">
        <f>SUMPRODUCT($C$3:$K$3,#REF!)/1000</f>
        <v>#REF!</v>
      </c>
      <c r="O154" s="42"/>
      <c r="P154" s="41"/>
      <c r="Q154" s="123" t="e">
        <f>SUMPRODUCT($C$4:$E$4,#REF!)*$Q$3</f>
        <v>#REF!</v>
      </c>
      <c r="R154" s="124" t="e">
        <f>SUMPRODUCT($F$4:$H$4,#REF!)*$R$3</f>
        <v>#REF!</v>
      </c>
      <c r="S154" s="124" t="e">
        <f>SUMPRODUCT($I$4:$K$4,#REF!)*$S$3</f>
        <v>#REF!</v>
      </c>
      <c r="T154" s="84" t="e">
        <f t="shared" si="50"/>
        <v>#REF!</v>
      </c>
      <c r="U154" s="69">
        <f t="shared" si="51"/>
        <v>0</v>
      </c>
      <c r="V154" s="70">
        <f t="shared" si="52"/>
        <v>0</v>
      </c>
      <c r="W154" s="70">
        <f t="shared" si="53"/>
        <v>0</v>
      </c>
      <c r="X154" s="71">
        <f t="shared" si="54"/>
        <v>0</v>
      </c>
    </row>
    <row r="155" spans="1:24" x14ac:dyDescent="0.3">
      <c r="A155" s="107"/>
      <c r="B155" s="35"/>
      <c r="C155" s="33"/>
      <c r="D155" s="29"/>
      <c r="E155" s="35"/>
      <c r="F155" s="33"/>
      <c r="G155" s="29"/>
      <c r="H155" s="35"/>
      <c r="I155" s="33"/>
      <c r="J155" s="29"/>
      <c r="K155" s="35"/>
      <c r="L155" s="115">
        <f t="shared" si="55"/>
        <v>0</v>
      </c>
      <c r="M155" s="129" t="e">
        <f>SUMPRODUCT($C$4:$K$4,#REF!)</f>
        <v>#REF!</v>
      </c>
      <c r="N155" s="57" t="e">
        <f>SUMPRODUCT($C$3:$K$3,#REF!)/1000</f>
        <v>#REF!</v>
      </c>
      <c r="O155" s="42"/>
      <c r="P155" s="41"/>
      <c r="Q155" s="123" t="e">
        <f>SUMPRODUCT($C$4:$E$4,#REF!)*$Q$3</f>
        <v>#REF!</v>
      </c>
      <c r="R155" s="124" t="e">
        <f>SUMPRODUCT($F$4:$H$4,#REF!)*$R$3</f>
        <v>#REF!</v>
      </c>
      <c r="S155" s="124" t="e">
        <f>SUMPRODUCT($I$4:$K$4,#REF!)*$S$3</f>
        <v>#REF!</v>
      </c>
      <c r="T155" s="84" t="e">
        <f t="shared" si="50"/>
        <v>#REF!</v>
      </c>
      <c r="U155" s="69">
        <f t="shared" si="51"/>
        <v>0</v>
      </c>
      <c r="V155" s="70">
        <f t="shared" si="52"/>
        <v>0</v>
      </c>
      <c r="W155" s="70">
        <f t="shared" si="53"/>
        <v>0</v>
      </c>
      <c r="X155" s="71">
        <f t="shared" si="54"/>
        <v>0</v>
      </c>
    </row>
    <row r="156" spans="1:24" x14ac:dyDescent="0.3">
      <c r="A156" s="107"/>
      <c r="B156" s="35"/>
      <c r="C156" s="33"/>
      <c r="D156" s="29"/>
      <c r="E156" s="35"/>
      <c r="F156" s="33"/>
      <c r="G156" s="29"/>
      <c r="H156" s="35"/>
      <c r="I156" s="33"/>
      <c r="J156" s="29"/>
      <c r="K156" s="35"/>
      <c r="L156" s="115">
        <f t="shared" si="55"/>
        <v>0</v>
      </c>
      <c r="M156" s="129" t="e">
        <f>SUMPRODUCT($C$4:$K$4,#REF!)</f>
        <v>#REF!</v>
      </c>
      <c r="N156" s="57" t="e">
        <f>SUMPRODUCT($C$3:$K$3,#REF!)/1000</f>
        <v>#REF!</v>
      </c>
      <c r="O156" s="42"/>
      <c r="P156" s="41"/>
      <c r="Q156" s="123" t="e">
        <f>SUMPRODUCT($C$4:$E$4,#REF!)*$Q$3</f>
        <v>#REF!</v>
      </c>
      <c r="R156" s="124" t="e">
        <f>SUMPRODUCT($F$4:$H$4,#REF!)*$R$3</f>
        <v>#REF!</v>
      </c>
      <c r="S156" s="124" t="e">
        <f>SUMPRODUCT($I$4:$K$4,#REF!)*$S$3</f>
        <v>#REF!</v>
      </c>
      <c r="T156" s="84" t="e">
        <f t="shared" si="50"/>
        <v>#REF!</v>
      </c>
      <c r="U156" s="69">
        <f t="shared" si="51"/>
        <v>0</v>
      </c>
      <c r="V156" s="70">
        <f t="shared" si="52"/>
        <v>0</v>
      </c>
      <c r="W156" s="70">
        <f t="shared" si="53"/>
        <v>0</v>
      </c>
      <c r="X156" s="71">
        <f t="shared" si="54"/>
        <v>0</v>
      </c>
    </row>
    <row r="157" spans="1:24" x14ac:dyDescent="0.3">
      <c r="A157" s="107"/>
      <c r="B157" s="35"/>
      <c r="C157" s="33"/>
      <c r="D157" s="29"/>
      <c r="E157" s="35"/>
      <c r="F157" s="33"/>
      <c r="G157" s="29"/>
      <c r="H157" s="35"/>
      <c r="I157" s="33"/>
      <c r="J157" s="29"/>
      <c r="K157" s="35"/>
      <c r="L157" s="115">
        <f t="shared" si="55"/>
        <v>0</v>
      </c>
      <c r="M157" s="129" t="e">
        <f>SUMPRODUCT($C$4:$K$4,#REF!)</f>
        <v>#REF!</v>
      </c>
      <c r="N157" s="57" t="e">
        <f>SUMPRODUCT($C$3:$K$3,#REF!)/1000</f>
        <v>#REF!</v>
      </c>
      <c r="O157" s="42"/>
      <c r="P157" s="41"/>
      <c r="Q157" s="123" t="e">
        <f>SUMPRODUCT($C$4:$E$4,#REF!)*$Q$3</f>
        <v>#REF!</v>
      </c>
      <c r="R157" s="124" t="e">
        <f>SUMPRODUCT($F$4:$H$4,#REF!)*$R$3</f>
        <v>#REF!</v>
      </c>
      <c r="S157" s="124" t="e">
        <f>SUMPRODUCT($I$4:$K$4,#REF!)*$S$3</f>
        <v>#REF!</v>
      </c>
      <c r="T157" s="84" t="e">
        <f t="shared" si="50"/>
        <v>#REF!</v>
      </c>
      <c r="U157" s="69">
        <f t="shared" si="51"/>
        <v>0</v>
      </c>
      <c r="V157" s="70">
        <f t="shared" si="52"/>
        <v>0</v>
      </c>
      <c r="W157" s="70">
        <f t="shared" si="53"/>
        <v>0</v>
      </c>
      <c r="X157" s="71">
        <f t="shared" si="54"/>
        <v>0</v>
      </c>
    </row>
    <row r="158" spans="1:24" x14ac:dyDescent="0.3">
      <c r="A158" s="107"/>
      <c r="B158" s="35"/>
      <c r="C158" s="33"/>
      <c r="D158" s="29"/>
      <c r="E158" s="35"/>
      <c r="F158" s="33"/>
      <c r="G158" s="29"/>
      <c r="H158" s="35"/>
      <c r="I158" s="33"/>
      <c r="J158" s="29"/>
      <c r="K158" s="35"/>
      <c r="L158" s="115">
        <f t="shared" si="55"/>
        <v>0</v>
      </c>
      <c r="M158" s="129" t="e">
        <f>SUMPRODUCT($C$4:$K$4,#REF!)</f>
        <v>#REF!</v>
      </c>
      <c r="N158" s="57" t="e">
        <f>SUMPRODUCT($C$3:$K$3,#REF!)/1000</f>
        <v>#REF!</v>
      </c>
      <c r="O158" s="42"/>
      <c r="P158" s="41"/>
      <c r="Q158" s="123" t="e">
        <f>SUMPRODUCT($C$4:$E$4,#REF!)*$Q$3</f>
        <v>#REF!</v>
      </c>
      <c r="R158" s="124" t="e">
        <f>SUMPRODUCT($F$4:$H$4,#REF!)*$R$3</f>
        <v>#REF!</v>
      </c>
      <c r="S158" s="124" t="e">
        <f>SUMPRODUCT($I$4:$K$4,#REF!)*$S$3</f>
        <v>#REF!</v>
      </c>
      <c r="T158" s="84" t="e">
        <f t="shared" si="50"/>
        <v>#REF!</v>
      </c>
      <c r="U158" s="69">
        <f t="shared" si="51"/>
        <v>0</v>
      </c>
      <c r="V158" s="70">
        <f t="shared" si="52"/>
        <v>0</v>
      </c>
      <c r="W158" s="70">
        <f t="shared" si="53"/>
        <v>0</v>
      </c>
      <c r="X158" s="71">
        <f t="shared" si="54"/>
        <v>0</v>
      </c>
    </row>
    <row r="159" spans="1:24" x14ac:dyDescent="0.3">
      <c r="A159" s="107"/>
      <c r="B159" s="35"/>
      <c r="C159" s="33"/>
      <c r="D159" s="29"/>
      <c r="E159" s="35"/>
      <c r="F159" s="33"/>
      <c r="G159" s="29"/>
      <c r="H159" s="35"/>
      <c r="I159" s="33"/>
      <c r="J159" s="29"/>
      <c r="K159" s="35"/>
      <c r="L159" s="115">
        <f t="shared" si="55"/>
        <v>0</v>
      </c>
      <c r="M159" s="129" t="e">
        <f>SUMPRODUCT($C$4:$K$4,#REF!)</f>
        <v>#REF!</v>
      </c>
      <c r="N159" s="57" t="e">
        <f>SUMPRODUCT($C$3:$K$3,#REF!)/1000</f>
        <v>#REF!</v>
      </c>
      <c r="O159" s="42"/>
      <c r="P159" s="41"/>
      <c r="Q159" s="123" t="e">
        <f>SUMPRODUCT($C$4:$E$4,#REF!)*$Q$3</f>
        <v>#REF!</v>
      </c>
      <c r="R159" s="124" t="e">
        <f>SUMPRODUCT($F$4:$H$4,#REF!)*$R$3</f>
        <v>#REF!</v>
      </c>
      <c r="S159" s="124" t="e">
        <f>SUMPRODUCT($I$4:$K$4,#REF!)*$S$3</f>
        <v>#REF!</v>
      </c>
      <c r="T159" s="84" t="e">
        <f t="shared" si="50"/>
        <v>#REF!</v>
      </c>
      <c r="U159" s="69">
        <f t="shared" si="51"/>
        <v>0</v>
      </c>
      <c r="V159" s="70">
        <f t="shared" si="52"/>
        <v>0</v>
      </c>
      <c r="W159" s="70">
        <f t="shared" si="53"/>
        <v>0</v>
      </c>
      <c r="X159" s="71">
        <f t="shared" si="54"/>
        <v>0</v>
      </c>
    </row>
    <row r="160" spans="1:24" x14ac:dyDescent="0.3">
      <c r="A160" s="107"/>
      <c r="B160" s="35"/>
      <c r="C160" s="33"/>
      <c r="D160" s="29"/>
      <c r="E160" s="35"/>
      <c r="F160" s="33"/>
      <c r="G160" s="29"/>
      <c r="H160" s="35"/>
      <c r="I160" s="33"/>
      <c r="J160" s="29"/>
      <c r="K160" s="35"/>
      <c r="L160" s="115">
        <f t="shared" si="55"/>
        <v>0</v>
      </c>
      <c r="M160" s="129" t="e">
        <f>SUMPRODUCT($C$4:$K$4,#REF!)</f>
        <v>#REF!</v>
      </c>
      <c r="N160" s="57" t="e">
        <f>SUMPRODUCT($C$3:$K$3,#REF!)/1000</f>
        <v>#REF!</v>
      </c>
      <c r="O160" s="42"/>
      <c r="P160" s="41"/>
      <c r="Q160" s="123" t="e">
        <f>SUMPRODUCT($C$4:$E$4,#REF!)*$Q$3</f>
        <v>#REF!</v>
      </c>
      <c r="R160" s="124" t="e">
        <f>SUMPRODUCT($F$4:$H$4,#REF!)*$R$3</f>
        <v>#REF!</v>
      </c>
      <c r="S160" s="124" t="e">
        <f>SUMPRODUCT($I$4:$K$4,#REF!)*$S$3</f>
        <v>#REF!</v>
      </c>
      <c r="T160" s="84" t="e">
        <f t="shared" si="50"/>
        <v>#REF!</v>
      </c>
      <c r="U160" s="69">
        <f t="shared" si="51"/>
        <v>0</v>
      </c>
      <c r="V160" s="70">
        <f t="shared" si="52"/>
        <v>0</v>
      </c>
      <c r="W160" s="70">
        <f t="shared" si="53"/>
        <v>0</v>
      </c>
      <c r="X160" s="71">
        <f t="shared" si="54"/>
        <v>0</v>
      </c>
    </row>
    <row r="161" spans="1:24" x14ac:dyDescent="0.3">
      <c r="A161" s="107"/>
      <c r="B161" s="35"/>
      <c r="C161" s="33"/>
      <c r="D161" s="29"/>
      <c r="E161" s="35"/>
      <c r="F161" s="33"/>
      <c r="G161" s="29"/>
      <c r="H161" s="35"/>
      <c r="I161" s="33"/>
      <c r="J161" s="29"/>
      <c r="K161" s="35"/>
      <c r="L161" s="115">
        <f t="shared" si="55"/>
        <v>0</v>
      </c>
      <c r="M161" s="129" t="e">
        <f>SUMPRODUCT($C$4:$K$4,#REF!)</f>
        <v>#REF!</v>
      </c>
      <c r="N161" s="57" t="e">
        <f>SUMPRODUCT($C$3:$K$3,#REF!)/1000</f>
        <v>#REF!</v>
      </c>
      <c r="O161" s="42"/>
      <c r="P161" s="41"/>
      <c r="Q161" s="123" t="e">
        <f>SUMPRODUCT($C$4:$E$4,#REF!)*$Q$3</f>
        <v>#REF!</v>
      </c>
      <c r="R161" s="124" t="e">
        <f>SUMPRODUCT($F$4:$H$4,#REF!)*$R$3</f>
        <v>#REF!</v>
      </c>
      <c r="S161" s="124" t="e">
        <f>SUMPRODUCT($I$4:$K$4,#REF!)*$S$3</f>
        <v>#REF!</v>
      </c>
      <c r="T161" s="84" t="e">
        <f t="shared" si="50"/>
        <v>#REF!</v>
      </c>
      <c r="U161" s="69">
        <f t="shared" si="51"/>
        <v>0</v>
      </c>
      <c r="V161" s="70">
        <f t="shared" si="52"/>
        <v>0</v>
      </c>
      <c r="W161" s="70">
        <f t="shared" si="53"/>
        <v>0</v>
      </c>
      <c r="X161" s="71">
        <f t="shared" si="54"/>
        <v>0</v>
      </c>
    </row>
    <row r="162" spans="1:24" x14ac:dyDescent="0.3">
      <c r="A162" s="107"/>
      <c r="B162" s="35"/>
      <c r="C162" s="33"/>
      <c r="D162" s="29"/>
      <c r="E162" s="35"/>
      <c r="F162" s="33"/>
      <c r="G162" s="29"/>
      <c r="H162" s="35"/>
      <c r="I162" s="33"/>
      <c r="J162" s="29"/>
      <c r="K162" s="35"/>
      <c r="L162" s="115">
        <f t="shared" si="55"/>
        <v>0</v>
      </c>
      <c r="M162" s="129" t="e">
        <f>SUMPRODUCT($C$4:$K$4,#REF!)</f>
        <v>#REF!</v>
      </c>
      <c r="N162" s="57" t="e">
        <f>SUMPRODUCT($C$3:$K$3,#REF!)/1000</f>
        <v>#REF!</v>
      </c>
      <c r="O162" s="42"/>
      <c r="P162" s="41"/>
      <c r="Q162" s="123" t="e">
        <f>SUMPRODUCT($C$4:$E$4,#REF!)*$Q$3</f>
        <v>#REF!</v>
      </c>
      <c r="R162" s="124" t="e">
        <f>SUMPRODUCT($F$4:$H$4,#REF!)*$R$3</f>
        <v>#REF!</v>
      </c>
      <c r="S162" s="124" t="e">
        <f>SUMPRODUCT($I$4:$K$4,#REF!)*$S$3</f>
        <v>#REF!</v>
      </c>
      <c r="T162" s="84" t="e">
        <f t="shared" si="50"/>
        <v>#REF!</v>
      </c>
      <c r="U162" s="69">
        <f t="shared" si="51"/>
        <v>0</v>
      </c>
      <c r="V162" s="70">
        <f t="shared" si="52"/>
        <v>0</v>
      </c>
      <c r="W162" s="70">
        <f t="shared" si="53"/>
        <v>0</v>
      </c>
      <c r="X162" s="71">
        <f t="shared" si="54"/>
        <v>0</v>
      </c>
    </row>
    <row r="163" spans="1:24" x14ac:dyDescent="0.3">
      <c r="A163" s="107"/>
      <c r="B163" s="35"/>
      <c r="C163" s="33"/>
      <c r="D163" s="29"/>
      <c r="E163" s="35"/>
      <c r="F163" s="33"/>
      <c r="G163" s="29"/>
      <c r="H163" s="35"/>
      <c r="I163" s="33"/>
      <c r="J163" s="29"/>
      <c r="K163" s="35"/>
      <c r="L163" s="115">
        <f t="shared" si="55"/>
        <v>0</v>
      </c>
      <c r="M163" s="129" t="e">
        <f>SUMPRODUCT($C$4:$K$4,#REF!)</f>
        <v>#REF!</v>
      </c>
      <c r="N163" s="57" t="e">
        <f>SUMPRODUCT($C$3:$K$3,#REF!)/1000</f>
        <v>#REF!</v>
      </c>
      <c r="O163" s="42"/>
      <c r="P163" s="41"/>
      <c r="Q163" s="123" t="e">
        <f>SUMPRODUCT($C$4:$E$4,#REF!)*$Q$3</f>
        <v>#REF!</v>
      </c>
      <c r="R163" s="124" t="e">
        <f>SUMPRODUCT($F$4:$H$4,#REF!)*$R$3</f>
        <v>#REF!</v>
      </c>
      <c r="S163" s="124" t="e">
        <f>SUMPRODUCT($I$4:$K$4,#REF!)*$S$3</f>
        <v>#REF!</v>
      </c>
      <c r="T163" s="84" t="e">
        <f t="shared" si="50"/>
        <v>#REF!</v>
      </c>
      <c r="U163" s="69">
        <f t="shared" si="51"/>
        <v>0</v>
      </c>
      <c r="V163" s="70">
        <f t="shared" si="52"/>
        <v>0</v>
      </c>
      <c r="W163" s="70">
        <f t="shared" si="53"/>
        <v>0</v>
      </c>
      <c r="X163" s="71">
        <f t="shared" si="54"/>
        <v>0</v>
      </c>
    </row>
    <row r="164" spans="1:24" x14ac:dyDescent="0.3">
      <c r="A164" s="107"/>
      <c r="B164" s="35"/>
      <c r="C164" s="33"/>
      <c r="D164" s="29"/>
      <c r="E164" s="35"/>
      <c r="F164" s="33"/>
      <c r="G164" s="29"/>
      <c r="H164" s="35"/>
      <c r="I164" s="33"/>
      <c r="J164" s="29"/>
      <c r="K164" s="35"/>
      <c r="L164" s="115">
        <f t="shared" si="55"/>
        <v>0</v>
      </c>
      <c r="M164" s="129" t="e">
        <f>SUMPRODUCT($C$4:$K$4,#REF!)</f>
        <v>#REF!</v>
      </c>
      <c r="N164" s="57" t="e">
        <f>SUMPRODUCT($C$3:$K$3,#REF!)/1000</f>
        <v>#REF!</v>
      </c>
      <c r="O164" s="42"/>
      <c r="P164" s="41"/>
      <c r="Q164" s="123" t="e">
        <f>SUMPRODUCT($C$4:$E$4,#REF!)*$Q$3</f>
        <v>#REF!</v>
      </c>
      <c r="R164" s="124" t="e">
        <f>SUMPRODUCT($F$4:$H$4,#REF!)*$R$3</f>
        <v>#REF!</v>
      </c>
      <c r="S164" s="124" t="e">
        <f>SUMPRODUCT($I$4:$K$4,#REF!)*$S$3</f>
        <v>#REF!</v>
      </c>
      <c r="T164" s="84" t="e">
        <f t="shared" si="50"/>
        <v>#REF!</v>
      </c>
      <c r="U164" s="69">
        <f t="shared" si="51"/>
        <v>0</v>
      </c>
      <c r="V164" s="70">
        <f t="shared" si="52"/>
        <v>0</v>
      </c>
      <c r="W164" s="70">
        <f t="shared" si="53"/>
        <v>0</v>
      </c>
      <c r="X164" s="71">
        <f t="shared" si="54"/>
        <v>0</v>
      </c>
    </row>
    <row r="165" spans="1:24" x14ac:dyDescent="0.3">
      <c r="A165" s="107"/>
      <c r="B165" s="35"/>
      <c r="C165" s="33"/>
      <c r="D165" s="29"/>
      <c r="E165" s="35"/>
      <c r="F165" s="33"/>
      <c r="G165" s="29"/>
      <c r="H165" s="35"/>
      <c r="I165" s="33"/>
      <c r="J165" s="29"/>
      <c r="K165" s="35"/>
      <c r="L165" s="115">
        <f t="shared" si="55"/>
        <v>0</v>
      </c>
      <c r="M165" s="129" t="e">
        <f>SUMPRODUCT($C$4:$K$4,#REF!)</f>
        <v>#REF!</v>
      </c>
      <c r="N165" s="57" t="e">
        <f>SUMPRODUCT($C$3:$K$3,#REF!)/1000</f>
        <v>#REF!</v>
      </c>
      <c r="O165" s="42"/>
      <c r="P165" s="41"/>
      <c r="Q165" s="123" t="e">
        <f>SUMPRODUCT($C$4:$E$4,#REF!)*$Q$3</f>
        <v>#REF!</v>
      </c>
      <c r="R165" s="124" t="e">
        <f>SUMPRODUCT($F$4:$H$4,#REF!)*$R$3</f>
        <v>#REF!</v>
      </c>
      <c r="S165" s="124" t="e">
        <f>SUMPRODUCT($I$4:$K$4,#REF!)*$S$3</f>
        <v>#REF!</v>
      </c>
      <c r="T165" s="84" t="e">
        <f t="shared" si="50"/>
        <v>#REF!</v>
      </c>
      <c r="U165" s="69">
        <f t="shared" si="51"/>
        <v>0</v>
      </c>
      <c r="V165" s="70">
        <f t="shared" si="52"/>
        <v>0</v>
      </c>
      <c r="W165" s="70">
        <f t="shared" si="53"/>
        <v>0</v>
      </c>
      <c r="X165" s="71">
        <f t="shared" si="54"/>
        <v>0</v>
      </c>
    </row>
    <row r="166" spans="1:24" x14ac:dyDescent="0.3">
      <c r="A166" s="107"/>
      <c r="B166" s="35"/>
      <c r="C166" s="33"/>
      <c r="D166" s="29"/>
      <c r="E166" s="35"/>
      <c r="F166" s="33"/>
      <c r="G166" s="29"/>
      <c r="H166" s="35"/>
      <c r="I166" s="33"/>
      <c r="J166" s="29"/>
      <c r="K166" s="35"/>
      <c r="L166" s="115">
        <f t="shared" si="55"/>
        <v>0</v>
      </c>
      <c r="M166" s="129" t="e">
        <f>SUMPRODUCT($C$4:$K$4,#REF!)</f>
        <v>#REF!</v>
      </c>
      <c r="N166" s="57" t="e">
        <f>SUMPRODUCT($C$3:$K$3,#REF!)/1000</f>
        <v>#REF!</v>
      </c>
      <c r="O166" s="42"/>
      <c r="P166" s="41"/>
      <c r="Q166" s="123" t="e">
        <f>SUMPRODUCT($C$4:$E$4,#REF!)*$Q$3</f>
        <v>#REF!</v>
      </c>
      <c r="R166" s="124" t="e">
        <f>SUMPRODUCT($F$4:$H$4,#REF!)*$R$3</f>
        <v>#REF!</v>
      </c>
      <c r="S166" s="124" t="e">
        <f>SUMPRODUCT($I$4:$K$4,#REF!)*$S$3</f>
        <v>#REF!</v>
      </c>
      <c r="T166" s="84" t="e">
        <f t="shared" si="50"/>
        <v>#REF!</v>
      </c>
      <c r="U166" s="69">
        <f t="shared" si="51"/>
        <v>0</v>
      </c>
      <c r="V166" s="70">
        <f t="shared" si="52"/>
        <v>0</v>
      </c>
      <c r="W166" s="70">
        <f t="shared" si="53"/>
        <v>0</v>
      </c>
      <c r="X166" s="71">
        <f t="shared" si="54"/>
        <v>0</v>
      </c>
    </row>
    <row r="167" spans="1:24" x14ac:dyDescent="0.3">
      <c r="A167" s="107"/>
      <c r="B167" s="35"/>
      <c r="C167" s="33"/>
      <c r="D167" s="29"/>
      <c r="E167" s="35"/>
      <c r="F167" s="33"/>
      <c r="G167" s="29"/>
      <c r="H167" s="35"/>
      <c r="I167" s="33"/>
      <c r="J167" s="29"/>
      <c r="K167" s="35"/>
      <c r="L167" s="115">
        <f t="shared" si="55"/>
        <v>0</v>
      </c>
      <c r="M167" s="129" t="e">
        <f>SUMPRODUCT($C$4:$K$4,#REF!)</f>
        <v>#REF!</v>
      </c>
      <c r="N167" s="57" t="e">
        <f>SUMPRODUCT($C$3:$K$3,#REF!)/1000</f>
        <v>#REF!</v>
      </c>
      <c r="O167" s="42"/>
      <c r="P167" s="41"/>
      <c r="Q167" s="123" t="e">
        <f>SUMPRODUCT($C$4:$E$4,#REF!)*$Q$3</f>
        <v>#REF!</v>
      </c>
      <c r="R167" s="124" t="e">
        <f>SUMPRODUCT($F$4:$H$4,#REF!)*$R$3</f>
        <v>#REF!</v>
      </c>
      <c r="S167" s="124" t="e">
        <f>SUMPRODUCT($I$4:$K$4,#REF!)*$S$3</f>
        <v>#REF!</v>
      </c>
      <c r="T167" s="84" t="e">
        <f t="shared" si="50"/>
        <v>#REF!</v>
      </c>
      <c r="U167" s="69">
        <f t="shared" si="51"/>
        <v>0</v>
      </c>
      <c r="V167" s="70">
        <f t="shared" si="52"/>
        <v>0</v>
      </c>
      <c r="W167" s="70">
        <f t="shared" si="53"/>
        <v>0</v>
      </c>
      <c r="X167" s="71">
        <f t="shared" si="54"/>
        <v>0</v>
      </c>
    </row>
    <row r="168" spans="1:24" x14ac:dyDescent="0.3">
      <c r="A168" s="107"/>
      <c r="B168" s="35"/>
      <c r="C168" s="33"/>
      <c r="D168" s="29"/>
      <c r="E168" s="35"/>
      <c r="F168" s="33"/>
      <c r="G168" s="29"/>
      <c r="H168" s="35"/>
      <c r="I168" s="33"/>
      <c r="J168" s="29"/>
      <c r="K168" s="35"/>
      <c r="L168" s="115">
        <f t="shared" si="55"/>
        <v>0</v>
      </c>
      <c r="M168" s="129" t="e">
        <f>SUMPRODUCT($C$4:$K$4,#REF!)</f>
        <v>#REF!</v>
      </c>
      <c r="N168" s="57" t="e">
        <f>SUMPRODUCT($C$3:$K$3,#REF!)/1000</f>
        <v>#REF!</v>
      </c>
      <c r="O168" s="42"/>
      <c r="P168" s="41"/>
      <c r="Q168" s="123" t="e">
        <f>SUMPRODUCT($C$4:$E$4,#REF!)*$Q$3</f>
        <v>#REF!</v>
      </c>
      <c r="R168" s="124" t="e">
        <f>SUMPRODUCT($F$4:$H$4,#REF!)*$R$3</f>
        <v>#REF!</v>
      </c>
      <c r="S168" s="124" t="e">
        <f>SUMPRODUCT($I$4:$K$4,#REF!)*$S$3</f>
        <v>#REF!</v>
      </c>
      <c r="T168" s="84" t="e">
        <f t="shared" si="50"/>
        <v>#REF!</v>
      </c>
      <c r="U168" s="69">
        <f t="shared" si="51"/>
        <v>0</v>
      </c>
      <c r="V168" s="70">
        <f t="shared" si="52"/>
        <v>0</v>
      </c>
      <c r="W168" s="70">
        <f t="shared" si="53"/>
        <v>0</v>
      </c>
      <c r="X168" s="71">
        <f t="shared" si="54"/>
        <v>0</v>
      </c>
    </row>
    <row r="169" spans="1:24" x14ac:dyDescent="0.3">
      <c r="A169" s="107"/>
      <c r="B169" s="35"/>
      <c r="C169" s="33"/>
      <c r="D169" s="29"/>
      <c r="E169" s="35"/>
      <c r="F169" s="33"/>
      <c r="G169" s="29"/>
      <c r="H169" s="35"/>
      <c r="I169" s="33"/>
      <c r="J169" s="29"/>
      <c r="K169" s="35"/>
      <c r="L169" s="115">
        <f t="shared" si="55"/>
        <v>0</v>
      </c>
      <c r="M169" s="129" t="e">
        <f>SUMPRODUCT($C$4:$K$4,#REF!)</f>
        <v>#REF!</v>
      </c>
      <c r="N169" s="57" t="e">
        <f>SUMPRODUCT($C$3:$K$3,#REF!)/1000</f>
        <v>#REF!</v>
      </c>
      <c r="O169" s="42"/>
      <c r="P169" s="41"/>
      <c r="Q169" s="123" t="e">
        <f>SUMPRODUCT($C$4:$E$4,#REF!)*$Q$3</f>
        <v>#REF!</v>
      </c>
      <c r="R169" s="124" t="e">
        <f>SUMPRODUCT($F$4:$H$4,#REF!)*$R$3</f>
        <v>#REF!</v>
      </c>
      <c r="S169" s="124" t="e">
        <f>SUMPRODUCT($I$4:$K$4,#REF!)*$S$3</f>
        <v>#REF!</v>
      </c>
      <c r="T169" s="84" t="e">
        <f t="shared" si="50"/>
        <v>#REF!</v>
      </c>
      <c r="U169" s="69">
        <f t="shared" si="51"/>
        <v>0</v>
      </c>
      <c r="V169" s="70">
        <f t="shared" si="52"/>
        <v>0</v>
      </c>
      <c r="W169" s="70">
        <f t="shared" si="53"/>
        <v>0</v>
      </c>
      <c r="X169" s="71">
        <f t="shared" si="54"/>
        <v>0</v>
      </c>
    </row>
    <row r="170" spans="1:24" x14ac:dyDescent="0.3">
      <c r="A170" s="107"/>
      <c r="B170" s="35"/>
      <c r="C170" s="33"/>
      <c r="D170" s="29"/>
      <c r="E170" s="35"/>
      <c r="F170" s="33"/>
      <c r="G170" s="29"/>
      <c r="H170" s="35"/>
      <c r="I170" s="33"/>
      <c r="J170" s="29"/>
      <c r="K170" s="35"/>
      <c r="L170" s="115">
        <f t="shared" si="55"/>
        <v>0</v>
      </c>
      <c r="M170" s="129" t="e">
        <f>SUMPRODUCT($C$4:$K$4,#REF!)</f>
        <v>#REF!</v>
      </c>
      <c r="N170" s="57" t="e">
        <f>SUMPRODUCT($C$3:$K$3,#REF!)/1000</f>
        <v>#REF!</v>
      </c>
      <c r="O170" s="42"/>
      <c r="P170" s="41"/>
      <c r="Q170" s="123" t="e">
        <f>SUMPRODUCT($C$4:$E$4,#REF!)*$Q$3</f>
        <v>#REF!</v>
      </c>
      <c r="R170" s="124" t="e">
        <f>SUMPRODUCT($F$4:$H$4,#REF!)*$R$3</f>
        <v>#REF!</v>
      </c>
      <c r="S170" s="124" t="e">
        <f>SUMPRODUCT($I$4:$K$4,#REF!)*$S$3</f>
        <v>#REF!</v>
      </c>
      <c r="T170" s="84" t="e">
        <f t="shared" si="50"/>
        <v>#REF!</v>
      </c>
      <c r="U170" s="69">
        <f t="shared" si="51"/>
        <v>0</v>
      </c>
      <c r="V170" s="70">
        <f t="shared" si="52"/>
        <v>0</v>
      </c>
      <c r="W170" s="70">
        <f t="shared" si="53"/>
        <v>0</v>
      </c>
      <c r="X170" s="71">
        <f t="shared" si="54"/>
        <v>0</v>
      </c>
    </row>
    <row r="171" spans="1:24" x14ac:dyDescent="0.3">
      <c r="A171" s="107"/>
      <c r="B171" s="35"/>
      <c r="C171" s="33"/>
      <c r="D171" s="29"/>
      <c r="E171" s="35"/>
      <c r="F171" s="33"/>
      <c r="G171" s="29"/>
      <c r="H171" s="35"/>
      <c r="I171" s="33"/>
      <c r="J171" s="29"/>
      <c r="K171" s="35"/>
      <c r="L171" s="115">
        <f t="shared" si="55"/>
        <v>0</v>
      </c>
      <c r="M171" s="129" t="e">
        <f>SUMPRODUCT($C$4:$K$4,#REF!)</f>
        <v>#REF!</v>
      </c>
      <c r="N171" s="57" t="e">
        <f>SUMPRODUCT($C$3:$K$3,#REF!)/1000</f>
        <v>#REF!</v>
      </c>
      <c r="O171" s="42"/>
      <c r="P171" s="41"/>
      <c r="Q171" s="123" t="e">
        <f>SUMPRODUCT($C$4:$E$4,#REF!)*$Q$3</f>
        <v>#REF!</v>
      </c>
      <c r="R171" s="124" t="e">
        <f>SUMPRODUCT($F$4:$H$4,#REF!)*$R$3</f>
        <v>#REF!</v>
      </c>
      <c r="S171" s="124" t="e">
        <f>SUMPRODUCT($I$4:$K$4,#REF!)*$S$3</f>
        <v>#REF!</v>
      </c>
      <c r="T171" s="84" t="e">
        <f t="shared" si="50"/>
        <v>#REF!</v>
      </c>
      <c r="U171" s="69">
        <f t="shared" si="51"/>
        <v>0</v>
      </c>
      <c r="V171" s="70">
        <f t="shared" si="52"/>
        <v>0</v>
      </c>
      <c r="W171" s="70">
        <f t="shared" si="53"/>
        <v>0</v>
      </c>
      <c r="X171" s="71">
        <f t="shared" si="54"/>
        <v>0</v>
      </c>
    </row>
    <row r="172" spans="1:24" x14ac:dyDescent="0.3">
      <c r="A172" s="107"/>
      <c r="B172" s="35"/>
      <c r="C172" s="33"/>
      <c r="D172" s="29"/>
      <c r="E172" s="35"/>
      <c r="F172" s="33"/>
      <c r="G172" s="29"/>
      <c r="H172" s="35"/>
      <c r="I172" s="33"/>
      <c r="J172" s="29"/>
      <c r="K172" s="35"/>
      <c r="L172" s="115">
        <f t="shared" si="55"/>
        <v>0</v>
      </c>
      <c r="M172" s="129" t="e">
        <f>SUMPRODUCT($C$4:$K$4,#REF!)</f>
        <v>#REF!</v>
      </c>
      <c r="N172" s="57" t="e">
        <f>SUMPRODUCT($C$3:$K$3,#REF!)/1000</f>
        <v>#REF!</v>
      </c>
      <c r="O172" s="42"/>
      <c r="P172" s="41"/>
      <c r="Q172" s="123" t="e">
        <f>SUMPRODUCT($C$4:$E$4,#REF!)*$Q$3</f>
        <v>#REF!</v>
      </c>
      <c r="R172" s="124" t="e">
        <f>SUMPRODUCT($F$4:$H$4,#REF!)*$R$3</f>
        <v>#REF!</v>
      </c>
      <c r="S172" s="124" t="e">
        <f>SUMPRODUCT($I$4:$K$4,#REF!)*$S$3</f>
        <v>#REF!</v>
      </c>
      <c r="T172" s="84" t="e">
        <f t="shared" si="50"/>
        <v>#REF!</v>
      </c>
      <c r="U172" s="69">
        <f t="shared" si="51"/>
        <v>0</v>
      </c>
      <c r="V172" s="70">
        <f t="shared" si="52"/>
        <v>0</v>
      </c>
      <c r="W172" s="70">
        <f t="shared" si="53"/>
        <v>0</v>
      </c>
      <c r="X172" s="71">
        <f t="shared" si="54"/>
        <v>0</v>
      </c>
    </row>
    <row r="173" spans="1:24" x14ac:dyDescent="0.3">
      <c r="A173" s="107"/>
      <c r="B173" s="35"/>
      <c r="C173" s="33"/>
      <c r="D173" s="29"/>
      <c r="E173" s="35"/>
      <c r="F173" s="33"/>
      <c r="G173" s="29"/>
      <c r="H173" s="35"/>
      <c r="I173" s="33"/>
      <c r="J173" s="29"/>
      <c r="K173" s="35"/>
      <c r="L173" s="115">
        <f t="shared" si="55"/>
        <v>0</v>
      </c>
      <c r="M173" s="129" t="e">
        <f>SUMPRODUCT($C$4:$K$4,#REF!)</f>
        <v>#REF!</v>
      </c>
      <c r="N173" s="57" t="e">
        <f>SUMPRODUCT($C$3:$K$3,#REF!)/1000</f>
        <v>#REF!</v>
      </c>
      <c r="O173" s="42"/>
      <c r="P173" s="41"/>
      <c r="Q173" s="123" t="e">
        <f>SUMPRODUCT($C$4:$E$4,#REF!)*$Q$3</f>
        <v>#REF!</v>
      </c>
      <c r="R173" s="124" t="e">
        <f>SUMPRODUCT($F$4:$H$4,#REF!)*$R$3</f>
        <v>#REF!</v>
      </c>
      <c r="S173" s="124" t="e">
        <f>SUMPRODUCT($I$4:$K$4,#REF!)*$S$3</f>
        <v>#REF!</v>
      </c>
      <c r="T173" s="84" t="e">
        <f t="shared" si="50"/>
        <v>#REF!</v>
      </c>
      <c r="U173" s="69">
        <f t="shared" si="51"/>
        <v>0</v>
      </c>
      <c r="V173" s="70">
        <f t="shared" si="52"/>
        <v>0</v>
      </c>
      <c r="W173" s="70">
        <f t="shared" si="53"/>
        <v>0</v>
      </c>
      <c r="X173" s="71">
        <f t="shared" si="54"/>
        <v>0</v>
      </c>
    </row>
    <row r="174" spans="1:24" x14ac:dyDescent="0.3">
      <c r="A174" s="107"/>
      <c r="B174" s="35"/>
      <c r="C174" s="33"/>
      <c r="D174" s="29"/>
      <c r="E174" s="35"/>
      <c r="F174" s="33"/>
      <c r="G174" s="29"/>
      <c r="H174" s="35"/>
      <c r="I174" s="33"/>
      <c r="J174" s="29"/>
      <c r="K174" s="35"/>
      <c r="L174" s="115">
        <f t="shared" si="55"/>
        <v>0</v>
      </c>
      <c r="M174" s="129" t="e">
        <f>SUMPRODUCT($C$4:$K$4,#REF!)</f>
        <v>#REF!</v>
      </c>
      <c r="N174" s="57" t="e">
        <f>SUMPRODUCT($C$3:$K$3,#REF!)/1000</f>
        <v>#REF!</v>
      </c>
      <c r="O174" s="42"/>
      <c r="P174" s="41"/>
      <c r="Q174" s="123" t="e">
        <f>SUMPRODUCT($C$4:$E$4,#REF!)*$Q$3</f>
        <v>#REF!</v>
      </c>
      <c r="R174" s="124" t="e">
        <f>SUMPRODUCT($F$4:$H$4,#REF!)*$R$3</f>
        <v>#REF!</v>
      </c>
      <c r="S174" s="124" t="e">
        <f>SUMPRODUCT($I$4:$K$4,#REF!)*$S$3</f>
        <v>#REF!</v>
      </c>
      <c r="T174" s="84" t="e">
        <f t="shared" si="50"/>
        <v>#REF!</v>
      </c>
      <c r="U174" s="69">
        <f t="shared" si="51"/>
        <v>0</v>
      </c>
      <c r="V174" s="70">
        <f t="shared" si="52"/>
        <v>0</v>
      </c>
      <c r="W174" s="70">
        <f t="shared" si="53"/>
        <v>0</v>
      </c>
      <c r="X174" s="71">
        <f t="shared" si="54"/>
        <v>0</v>
      </c>
    </row>
    <row r="175" spans="1:24" x14ac:dyDescent="0.3">
      <c r="A175" s="107"/>
      <c r="B175" s="35"/>
      <c r="C175" s="33"/>
      <c r="D175" s="29"/>
      <c r="E175" s="35"/>
      <c r="F175" s="33"/>
      <c r="G175" s="29"/>
      <c r="H175" s="35"/>
      <c r="I175" s="33"/>
      <c r="J175" s="29"/>
      <c r="K175" s="35"/>
      <c r="L175" s="115">
        <f t="shared" si="55"/>
        <v>0</v>
      </c>
      <c r="M175" s="129" t="e">
        <f>SUMPRODUCT($C$4:$K$4,#REF!)</f>
        <v>#REF!</v>
      </c>
      <c r="N175" s="57" t="e">
        <f>SUMPRODUCT($C$3:$K$3,#REF!)/1000</f>
        <v>#REF!</v>
      </c>
      <c r="O175" s="42"/>
      <c r="P175" s="41"/>
      <c r="Q175" s="123" t="e">
        <f>SUMPRODUCT($C$4:$E$4,#REF!)*$Q$3</f>
        <v>#REF!</v>
      </c>
      <c r="R175" s="124" t="e">
        <f>SUMPRODUCT($F$4:$H$4,#REF!)*$R$3</f>
        <v>#REF!</v>
      </c>
      <c r="S175" s="124" t="e">
        <f>SUMPRODUCT($I$4:$K$4,#REF!)*$S$3</f>
        <v>#REF!</v>
      </c>
      <c r="T175" s="84" t="e">
        <f t="shared" si="50"/>
        <v>#REF!</v>
      </c>
      <c r="U175" s="69">
        <f t="shared" si="51"/>
        <v>0</v>
      </c>
      <c r="V175" s="70">
        <f t="shared" si="52"/>
        <v>0</v>
      </c>
      <c r="W175" s="70">
        <f t="shared" si="53"/>
        <v>0</v>
      </c>
      <c r="X175" s="71">
        <f t="shared" si="54"/>
        <v>0</v>
      </c>
    </row>
    <row r="176" spans="1:24" x14ac:dyDescent="0.3">
      <c r="A176" s="107"/>
      <c r="B176" s="35"/>
      <c r="C176" s="33"/>
      <c r="D176" s="29"/>
      <c r="E176" s="35"/>
      <c r="F176" s="33"/>
      <c r="G176" s="29"/>
      <c r="H176" s="35"/>
      <c r="I176" s="33"/>
      <c r="J176" s="29"/>
      <c r="K176" s="35"/>
      <c r="L176" s="115">
        <f t="shared" si="55"/>
        <v>0</v>
      </c>
      <c r="M176" s="129" t="e">
        <f>SUMPRODUCT($C$4:$K$4,#REF!)</f>
        <v>#REF!</v>
      </c>
      <c r="N176" s="57" t="e">
        <f>SUMPRODUCT($C$3:$K$3,#REF!)/1000</f>
        <v>#REF!</v>
      </c>
      <c r="O176" s="42"/>
      <c r="P176" s="41"/>
      <c r="Q176" s="123" t="e">
        <f>SUMPRODUCT($C$4:$E$4,#REF!)*$Q$3</f>
        <v>#REF!</v>
      </c>
      <c r="R176" s="124" t="e">
        <f>SUMPRODUCT($F$4:$H$4,#REF!)*$R$3</f>
        <v>#REF!</v>
      </c>
      <c r="S176" s="124" t="e">
        <f>SUMPRODUCT($I$4:$K$4,#REF!)*$S$3</f>
        <v>#REF!</v>
      </c>
      <c r="T176" s="84" t="e">
        <f t="shared" si="50"/>
        <v>#REF!</v>
      </c>
      <c r="U176" s="69">
        <f t="shared" si="51"/>
        <v>0</v>
      </c>
      <c r="V176" s="70">
        <f t="shared" si="52"/>
        <v>0</v>
      </c>
      <c r="W176" s="70">
        <f t="shared" si="53"/>
        <v>0</v>
      </c>
      <c r="X176" s="71">
        <f t="shared" si="54"/>
        <v>0</v>
      </c>
    </row>
    <row r="177" spans="1:24" x14ac:dyDescent="0.3">
      <c r="A177" s="107"/>
      <c r="B177" s="35"/>
      <c r="C177" s="33"/>
      <c r="D177" s="29"/>
      <c r="E177" s="35"/>
      <c r="F177" s="33"/>
      <c r="G177" s="29"/>
      <c r="H177" s="35"/>
      <c r="I177" s="33"/>
      <c r="J177" s="29"/>
      <c r="K177" s="35"/>
      <c r="L177" s="115">
        <f t="shared" si="55"/>
        <v>0</v>
      </c>
      <c r="M177" s="129" t="e">
        <f>SUMPRODUCT($C$4:$K$4,#REF!)</f>
        <v>#REF!</v>
      </c>
      <c r="N177" s="57" t="e">
        <f>SUMPRODUCT($C$3:$K$3,#REF!)/1000</f>
        <v>#REF!</v>
      </c>
      <c r="O177" s="42"/>
      <c r="P177" s="41"/>
      <c r="Q177" s="123" t="e">
        <f>SUMPRODUCT($C$4:$E$4,#REF!)*$Q$3</f>
        <v>#REF!</v>
      </c>
      <c r="R177" s="124" t="e">
        <f>SUMPRODUCT($F$4:$H$4,#REF!)*$R$3</f>
        <v>#REF!</v>
      </c>
      <c r="S177" s="124" t="e">
        <f>SUMPRODUCT($I$4:$K$4,#REF!)*$S$3</f>
        <v>#REF!</v>
      </c>
      <c r="T177" s="84" t="e">
        <f t="shared" si="50"/>
        <v>#REF!</v>
      </c>
      <c r="U177" s="69">
        <f t="shared" si="51"/>
        <v>0</v>
      </c>
      <c r="V177" s="70">
        <f t="shared" si="52"/>
        <v>0</v>
      </c>
      <c r="W177" s="70">
        <f t="shared" si="53"/>
        <v>0</v>
      </c>
      <c r="X177" s="71">
        <f t="shared" si="54"/>
        <v>0</v>
      </c>
    </row>
    <row r="178" spans="1:24" x14ac:dyDescent="0.3">
      <c r="A178" s="107"/>
      <c r="B178" s="35"/>
      <c r="C178" s="33"/>
      <c r="D178" s="29"/>
      <c r="E178" s="35"/>
      <c r="F178" s="33"/>
      <c r="G178" s="29"/>
      <c r="H178" s="35"/>
      <c r="I178" s="33"/>
      <c r="J178" s="29"/>
      <c r="K178" s="35"/>
      <c r="L178" s="115">
        <f t="shared" si="55"/>
        <v>0</v>
      </c>
      <c r="M178" s="129" t="e">
        <f>SUMPRODUCT($C$4:$K$4,#REF!)</f>
        <v>#REF!</v>
      </c>
      <c r="N178" s="57" t="e">
        <f>SUMPRODUCT($C$3:$K$3,#REF!)/1000</f>
        <v>#REF!</v>
      </c>
      <c r="O178" s="42"/>
      <c r="P178" s="41"/>
      <c r="Q178" s="123" t="e">
        <f>SUMPRODUCT($C$4:$E$4,#REF!)*$Q$3</f>
        <v>#REF!</v>
      </c>
      <c r="R178" s="124" t="e">
        <f>SUMPRODUCT($F$4:$H$4,#REF!)*$R$3</f>
        <v>#REF!</v>
      </c>
      <c r="S178" s="124" t="e">
        <f>SUMPRODUCT($I$4:$K$4,#REF!)*$S$3</f>
        <v>#REF!</v>
      </c>
      <c r="T178" s="84" t="e">
        <f t="shared" si="50"/>
        <v>#REF!</v>
      </c>
      <c r="U178" s="69">
        <f t="shared" si="51"/>
        <v>0</v>
      </c>
      <c r="V178" s="70">
        <f t="shared" si="52"/>
        <v>0</v>
      </c>
      <c r="W178" s="70">
        <f t="shared" si="53"/>
        <v>0</v>
      </c>
      <c r="X178" s="71">
        <f t="shared" si="54"/>
        <v>0</v>
      </c>
    </row>
    <row r="179" spans="1:24" x14ac:dyDescent="0.3">
      <c r="A179" s="107"/>
      <c r="B179" s="35"/>
      <c r="C179" s="33"/>
      <c r="D179" s="29"/>
      <c r="E179" s="35"/>
      <c r="F179" s="33"/>
      <c r="G179" s="29"/>
      <c r="H179" s="35"/>
      <c r="I179" s="33"/>
      <c r="J179" s="29"/>
      <c r="K179" s="35"/>
      <c r="L179" s="115">
        <f t="shared" si="55"/>
        <v>0</v>
      </c>
      <c r="M179" s="129" t="e">
        <f>SUMPRODUCT($C$4:$K$4,#REF!)</f>
        <v>#REF!</v>
      </c>
      <c r="N179" s="57" t="e">
        <f>SUMPRODUCT($C$3:$K$3,#REF!)/1000</f>
        <v>#REF!</v>
      </c>
      <c r="O179" s="42"/>
      <c r="P179" s="41"/>
      <c r="Q179" s="123" t="e">
        <f>SUMPRODUCT($C$4:$E$4,#REF!)*$Q$3</f>
        <v>#REF!</v>
      </c>
      <c r="R179" s="124" t="e">
        <f>SUMPRODUCT($F$4:$H$4,#REF!)*$R$3</f>
        <v>#REF!</v>
      </c>
      <c r="S179" s="124" t="e">
        <f>SUMPRODUCT($I$4:$K$4,#REF!)*$S$3</f>
        <v>#REF!</v>
      </c>
      <c r="T179" s="84" t="e">
        <f t="shared" si="50"/>
        <v>#REF!</v>
      </c>
      <c r="U179" s="69">
        <f t="shared" si="51"/>
        <v>0</v>
      </c>
      <c r="V179" s="70">
        <f t="shared" si="52"/>
        <v>0</v>
      </c>
      <c r="W179" s="70">
        <f t="shared" si="53"/>
        <v>0</v>
      </c>
      <c r="X179" s="71">
        <f t="shared" si="54"/>
        <v>0</v>
      </c>
    </row>
    <row r="180" spans="1:24" x14ac:dyDescent="0.3">
      <c r="A180" s="107"/>
      <c r="B180" s="35"/>
      <c r="C180" s="33"/>
      <c r="D180" s="29"/>
      <c r="E180" s="35"/>
      <c r="F180" s="33"/>
      <c r="G180" s="29"/>
      <c r="H180" s="35"/>
      <c r="I180" s="33"/>
      <c r="J180" s="29"/>
      <c r="K180" s="35"/>
      <c r="L180" s="115">
        <f t="shared" si="55"/>
        <v>0</v>
      </c>
      <c r="M180" s="129" t="e">
        <f>SUMPRODUCT($C$4:$K$4,#REF!)</f>
        <v>#REF!</v>
      </c>
      <c r="N180" s="57" t="e">
        <f>SUMPRODUCT($C$3:$K$3,#REF!)/1000</f>
        <v>#REF!</v>
      </c>
      <c r="O180" s="42"/>
      <c r="P180" s="41"/>
      <c r="Q180" s="123" t="e">
        <f>SUMPRODUCT($C$4:$E$4,#REF!)*$Q$3</f>
        <v>#REF!</v>
      </c>
      <c r="R180" s="124" t="e">
        <f>SUMPRODUCT($F$4:$H$4,#REF!)*$R$3</f>
        <v>#REF!</v>
      </c>
      <c r="S180" s="124" t="e">
        <f>SUMPRODUCT($I$4:$K$4,#REF!)*$S$3</f>
        <v>#REF!</v>
      </c>
      <c r="T180" s="84" t="e">
        <f t="shared" si="50"/>
        <v>#REF!</v>
      </c>
      <c r="U180" s="69">
        <f t="shared" si="51"/>
        <v>0</v>
      </c>
      <c r="V180" s="70">
        <f t="shared" si="52"/>
        <v>0</v>
      </c>
      <c r="W180" s="70">
        <f t="shared" si="53"/>
        <v>0</v>
      </c>
      <c r="X180" s="71">
        <f t="shared" si="54"/>
        <v>0</v>
      </c>
    </row>
    <row r="181" spans="1:24" x14ac:dyDescent="0.3">
      <c r="A181" s="107"/>
      <c r="B181" s="35"/>
      <c r="C181" s="33"/>
      <c r="D181" s="29"/>
      <c r="E181" s="35"/>
      <c r="F181" s="33"/>
      <c r="G181" s="29"/>
      <c r="H181" s="35"/>
      <c r="I181" s="33"/>
      <c r="J181" s="29"/>
      <c r="K181" s="35"/>
      <c r="L181" s="115">
        <f t="shared" si="55"/>
        <v>0</v>
      </c>
      <c r="M181" s="129" t="e">
        <f>SUMPRODUCT($C$4:$K$4,#REF!)</f>
        <v>#REF!</v>
      </c>
      <c r="N181" s="57" t="e">
        <f>SUMPRODUCT($C$3:$K$3,#REF!)/1000</f>
        <v>#REF!</v>
      </c>
      <c r="O181" s="42"/>
      <c r="P181" s="41"/>
      <c r="Q181" s="123" t="e">
        <f>SUMPRODUCT($C$4:$E$4,#REF!)*$Q$3</f>
        <v>#REF!</v>
      </c>
      <c r="R181" s="124" t="e">
        <f>SUMPRODUCT($F$4:$H$4,#REF!)*$R$3</f>
        <v>#REF!</v>
      </c>
      <c r="S181" s="124" t="e">
        <f>SUMPRODUCT($I$4:$K$4,#REF!)*$S$3</f>
        <v>#REF!</v>
      </c>
      <c r="T181" s="84" t="e">
        <f t="shared" si="50"/>
        <v>#REF!</v>
      </c>
      <c r="U181" s="69">
        <f t="shared" si="51"/>
        <v>0</v>
      </c>
      <c r="V181" s="70">
        <f t="shared" si="52"/>
        <v>0</v>
      </c>
      <c r="W181" s="70">
        <f t="shared" si="53"/>
        <v>0</v>
      </c>
      <c r="X181" s="71">
        <f t="shared" si="54"/>
        <v>0</v>
      </c>
    </row>
    <row r="182" spans="1:24" x14ac:dyDescent="0.3">
      <c r="A182" s="107"/>
      <c r="B182" s="35"/>
      <c r="C182" s="33"/>
      <c r="D182" s="29"/>
      <c r="E182" s="35"/>
      <c r="F182" s="33"/>
      <c r="G182" s="29"/>
      <c r="H182" s="35"/>
      <c r="I182" s="33"/>
      <c r="J182" s="29"/>
      <c r="K182" s="35"/>
      <c r="L182" s="115">
        <f t="shared" si="55"/>
        <v>0</v>
      </c>
      <c r="M182" s="129" t="e">
        <f>SUMPRODUCT($C$4:$K$4,#REF!)</f>
        <v>#REF!</v>
      </c>
      <c r="N182" s="57" t="e">
        <f>SUMPRODUCT($C$3:$K$3,#REF!)/1000</f>
        <v>#REF!</v>
      </c>
      <c r="O182" s="42"/>
      <c r="P182" s="41"/>
      <c r="Q182" s="123" t="e">
        <f>SUMPRODUCT($C$4:$E$4,#REF!)*$Q$3</f>
        <v>#REF!</v>
      </c>
      <c r="R182" s="124" t="e">
        <f>SUMPRODUCT($F$4:$H$4,#REF!)*$R$3</f>
        <v>#REF!</v>
      </c>
      <c r="S182" s="124" t="e">
        <f>SUMPRODUCT($I$4:$K$4,#REF!)*$S$3</f>
        <v>#REF!</v>
      </c>
      <c r="T182" s="84" t="e">
        <f t="shared" si="50"/>
        <v>#REF!</v>
      </c>
      <c r="U182" s="69">
        <f t="shared" si="51"/>
        <v>0</v>
      </c>
      <c r="V182" s="70">
        <f t="shared" si="52"/>
        <v>0</v>
      </c>
      <c r="W182" s="70">
        <f t="shared" si="53"/>
        <v>0</v>
      </c>
      <c r="X182" s="71">
        <f t="shared" si="54"/>
        <v>0</v>
      </c>
    </row>
    <row r="183" spans="1:24" x14ac:dyDescent="0.3">
      <c r="A183" s="107"/>
      <c r="B183" s="35"/>
      <c r="C183" s="33"/>
      <c r="D183" s="29"/>
      <c r="E183" s="35"/>
      <c r="F183" s="33"/>
      <c r="G183" s="29"/>
      <c r="H183" s="35"/>
      <c r="I183" s="33"/>
      <c r="J183" s="29"/>
      <c r="K183" s="35"/>
      <c r="L183" s="115">
        <f t="shared" si="55"/>
        <v>0</v>
      </c>
      <c r="M183" s="129" t="e">
        <f>SUMPRODUCT($C$4:$K$4,#REF!)</f>
        <v>#REF!</v>
      </c>
      <c r="N183" s="57" t="e">
        <f>SUMPRODUCT($C$3:$K$3,#REF!)/1000</f>
        <v>#REF!</v>
      </c>
      <c r="O183" s="42"/>
      <c r="P183" s="41"/>
      <c r="Q183" s="123" t="e">
        <f>SUMPRODUCT($C$4:$E$4,#REF!)*$Q$3</f>
        <v>#REF!</v>
      </c>
      <c r="R183" s="124" t="e">
        <f>SUMPRODUCT($F$4:$H$4,#REF!)*$R$3</f>
        <v>#REF!</v>
      </c>
      <c r="S183" s="124" t="e">
        <f>SUMPRODUCT($I$4:$K$4,#REF!)*$S$3</f>
        <v>#REF!</v>
      </c>
      <c r="T183" s="84" t="e">
        <f t="shared" si="50"/>
        <v>#REF!</v>
      </c>
      <c r="U183" s="69">
        <f t="shared" si="51"/>
        <v>0</v>
      </c>
      <c r="V183" s="70">
        <f t="shared" si="52"/>
        <v>0</v>
      </c>
      <c r="W183" s="70">
        <f t="shared" si="53"/>
        <v>0</v>
      </c>
      <c r="X183" s="71">
        <f t="shared" si="54"/>
        <v>0</v>
      </c>
    </row>
    <row r="184" spans="1:24" x14ac:dyDescent="0.3">
      <c r="A184" s="107"/>
      <c r="B184" s="35"/>
      <c r="C184" s="33"/>
      <c r="D184" s="29"/>
      <c r="E184" s="35"/>
      <c r="F184" s="33"/>
      <c r="G184" s="29"/>
      <c r="H184" s="35"/>
      <c r="I184" s="33"/>
      <c r="J184" s="29"/>
      <c r="K184" s="35"/>
      <c r="L184" s="115">
        <f t="shared" si="55"/>
        <v>0</v>
      </c>
      <c r="M184" s="129" t="e">
        <f>SUMPRODUCT($C$4:$K$4,#REF!)</f>
        <v>#REF!</v>
      </c>
      <c r="N184" s="57" t="e">
        <f>SUMPRODUCT($C$3:$K$3,#REF!)/1000</f>
        <v>#REF!</v>
      </c>
      <c r="O184" s="42"/>
      <c r="P184" s="41"/>
      <c r="Q184" s="123" t="e">
        <f>SUMPRODUCT($C$4:$E$4,#REF!)*$Q$3</f>
        <v>#REF!</v>
      </c>
      <c r="R184" s="124" t="e">
        <f>SUMPRODUCT($F$4:$H$4,#REF!)*$R$3</f>
        <v>#REF!</v>
      </c>
      <c r="S184" s="124" t="e">
        <f>SUMPRODUCT($I$4:$K$4,#REF!)*$S$3</f>
        <v>#REF!</v>
      </c>
      <c r="T184" s="84" t="e">
        <f t="shared" si="50"/>
        <v>#REF!</v>
      </c>
      <c r="U184" s="69">
        <f t="shared" si="51"/>
        <v>0</v>
      </c>
      <c r="V184" s="70">
        <f t="shared" si="52"/>
        <v>0</v>
      </c>
      <c r="W184" s="70">
        <f t="shared" si="53"/>
        <v>0</v>
      </c>
      <c r="X184" s="71">
        <f t="shared" si="54"/>
        <v>0</v>
      </c>
    </row>
    <row r="185" spans="1:24" x14ac:dyDescent="0.3">
      <c r="A185" s="107"/>
      <c r="B185" s="35"/>
      <c r="C185" s="33"/>
      <c r="D185" s="29"/>
      <c r="E185" s="35"/>
      <c r="F185" s="33"/>
      <c r="G185" s="29"/>
      <c r="H185" s="35"/>
      <c r="I185" s="33"/>
      <c r="J185" s="29"/>
      <c r="K185" s="35"/>
      <c r="L185" s="115">
        <f t="shared" si="55"/>
        <v>0</v>
      </c>
      <c r="M185" s="129" t="e">
        <f>SUMPRODUCT($C$4:$K$4,#REF!)</f>
        <v>#REF!</v>
      </c>
      <c r="N185" s="57" t="e">
        <f>SUMPRODUCT($C$3:$K$3,#REF!)/1000</f>
        <v>#REF!</v>
      </c>
      <c r="O185" s="42"/>
      <c r="P185" s="41"/>
      <c r="Q185" s="123" t="e">
        <f>SUMPRODUCT($C$4:$E$4,#REF!)*$Q$3</f>
        <v>#REF!</v>
      </c>
      <c r="R185" s="124" t="e">
        <f>SUMPRODUCT($F$4:$H$4,#REF!)*$R$3</f>
        <v>#REF!</v>
      </c>
      <c r="S185" s="124" t="e">
        <f>SUMPRODUCT($I$4:$K$4,#REF!)*$S$3</f>
        <v>#REF!</v>
      </c>
      <c r="T185" s="84" t="e">
        <f t="shared" si="50"/>
        <v>#REF!</v>
      </c>
      <c r="U185" s="69">
        <f t="shared" si="51"/>
        <v>0</v>
      </c>
      <c r="V185" s="70">
        <f t="shared" si="52"/>
        <v>0</v>
      </c>
      <c r="W185" s="70">
        <f t="shared" si="53"/>
        <v>0</v>
      </c>
      <c r="X185" s="71">
        <f t="shared" si="54"/>
        <v>0</v>
      </c>
    </row>
    <row r="186" spans="1:24" x14ac:dyDescent="0.3">
      <c r="A186" s="107"/>
      <c r="B186" s="35"/>
      <c r="C186" s="33"/>
      <c r="D186" s="29"/>
      <c r="E186" s="35"/>
      <c r="F186" s="33"/>
      <c r="G186" s="29"/>
      <c r="H186" s="35"/>
      <c r="I186" s="33"/>
      <c r="J186" s="29"/>
      <c r="K186" s="35"/>
      <c r="L186" s="115">
        <f t="shared" si="55"/>
        <v>0</v>
      </c>
      <c r="M186" s="129" t="e">
        <f>SUMPRODUCT($C$4:$K$4,#REF!)</f>
        <v>#REF!</v>
      </c>
      <c r="N186" s="57" t="e">
        <f>SUMPRODUCT($C$3:$K$3,#REF!)/1000</f>
        <v>#REF!</v>
      </c>
      <c r="O186" s="42"/>
      <c r="P186" s="41"/>
      <c r="Q186" s="123" t="e">
        <f>SUMPRODUCT($C$4:$E$4,#REF!)*$Q$3</f>
        <v>#REF!</v>
      </c>
      <c r="R186" s="124" t="e">
        <f>SUMPRODUCT($F$4:$H$4,#REF!)*$R$3</f>
        <v>#REF!</v>
      </c>
      <c r="S186" s="124" t="e">
        <f>SUMPRODUCT($I$4:$K$4,#REF!)*$S$3</f>
        <v>#REF!</v>
      </c>
      <c r="T186" s="84" t="e">
        <f t="shared" si="50"/>
        <v>#REF!</v>
      </c>
      <c r="U186" s="69">
        <f t="shared" si="51"/>
        <v>0</v>
      </c>
      <c r="V186" s="70">
        <f t="shared" si="52"/>
        <v>0</v>
      </c>
      <c r="W186" s="70">
        <f t="shared" si="53"/>
        <v>0</v>
      </c>
      <c r="X186" s="71">
        <f t="shared" si="54"/>
        <v>0</v>
      </c>
    </row>
    <row r="187" spans="1:24" x14ac:dyDescent="0.3">
      <c r="A187" s="107"/>
      <c r="B187" s="35"/>
      <c r="C187" s="33"/>
      <c r="D187" s="29"/>
      <c r="E187" s="35"/>
      <c r="F187" s="33"/>
      <c r="G187" s="29"/>
      <c r="H187" s="35"/>
      <c r="I187" s="33"/>
      <c r="J187" s="29"/>
      <c r="K187" s="35"/>
      <c r="L187" s="115">
        <f t="shared" si="55"/>
        <v>0</v>
      </c>
      <c r="M187" s="129" t="e">
        <f>SUMPRODUCT($C$4:$K$4,#REF!)</f>
        <v>#REF!</v>
      </c>
      <c r="N187" s="57" t="e">
        <f>SUMPRODUCT($C$3:$K$3,#REF!)/1000</f>
        <v>#REF!</v>
      </c>
      <c r="O187" s="42"/>
      <c r="P187" s="41"/>
      <c r="Q187" s="123" t="e">
        <f>SUMPRODUCT($C$4:$E$4,#REF!)*$Q$3</f>
        <v>#REF!</v>
      </c>
      <c r="R187" s="124" t="e">
        <f>SUMPRODUCT($F$4:$H$4,#REF!)*$R$3</f>
        <v>#REF!</v>
      </c>
      <c r="S187" s="124" t="e">
        <f>SUMPRODUCT($I$4:$K$4,#REF!)*$S$3</f>
        <v>#REF!</v>
      </c>
      <c r="T187" s="84" t="e">
        <f t="shared" si="50"/>
        <v>#REF!</v>
      </c>
      <c r="U187" s="69">
        <f t="shared" si="51"/>
        <v>0</v>
      </c>
      <c r="V187" s="70">
        <f t="shared" si="52"/>
        <v>0</v>
      </c>
      <c r="W187" s="70">
        <f t="shared" si="53"/>
        <v>0</v>
      </c>
      <c r="X187" s="71">
        <f t="shared" si="54"/>
        <v>0</v>
      </c>
    </row>
    <row r="188" spans="1:24" x14ac:dyDescent="0.3">
      <c r="A188" s="107"/>
      <c r="B188" s="35"/>
      <c r="C188" s="33"/>
      <c r="D188" s="29"/>
      <c r="E188" s="35"/>
      <c r="F188" s="33"/>
      <c r="G188" s="29"/>
      <c r="H188" s="35"/>
      <c r="I188" s="33"/>
      <c r="J188" s="29"/>
      <c r="K188" s="35"/>
      <c r="L188" s="115">
        <f t="shared" si="55"/>
        <v>0</v>
      </c>
      <c r="M188" s="129" t="e">
        <f>SUMPRODUCT($C$4:$K$4,#REF!)</f>
        <v>#REF!</v>
      </c>
      <c r="N188" s="57" t="e">
        <f>SUMPRODUCT($C$3:$K$3,#REF!)/1000</f>
        <v>#REF!</v>
      </c>
      <c r="O188" s="42"/>
      <c r="P188" s="41"/>
      <c r="Q188" s="123" t="e">
        <f>SUMPRODUCT($C$4:$E$4,#REF!)*$Q$3</f>
        <v>#REF!</v>
      </c>
      <c r="R188" s="124" t="e">
        <f>SUMPRODUCT($F$4:$H$4,#REF!)*$R$3</f>
        <v>#REF!</v>
      </c>
      <c r="S188" s="124" t="e">
        <f>SUMPRODUCT($I$4:$K$4,#REF!)*$S$3</f>
        <v>#REF!</v>
      </c>
      <c r="T188" s="84" t="e">
        <f t="shared" si="50"/>
        <v>#REF!</v>
      </c>
      <c r="U188" s="69">
        <f t="shared" si="51"/>
        <v>0</v>
      </c>
      <c r="V188" s="70">
        <f t="shared" si="52"/>
        <v>0</v>
      </c>
      <c r="W188" s="70">
        <f t="shared" si="53"/>
        <v>0</v>
      </c>
      <c r="X188" s="71">
        <f t="shared" si="54"/>
        <v>0</v>
      </c>
    </row>
    <row r="189" spans="1:24" x14ac:dyDescent="0.3">
      <c r="A189" s="107"/>
      <c r="B189" s="35"/>
      <c r="C189" s="33"/>
      <c r="D189" s="29"/>
      <c r="E189" s="35"/>
      <c r="F189" s="33"/>
      <c r="G189" s="29"/>
      <c r="H189" s="35"/>
      <c r="I189" s="33"/>
      <c r="J189" s="29"/>
      <c r="K189" s="35"/>
      <c r="L189" s="115">
        <f t="shared" si="55"/>
        <v>0</v>
      </c>
      <c r="M189" s="129" t="e">
        <f>SUMPRODUCT($C$4:$K$4,#REF!)</f>
        <v>#REF!</v>
      </c>
      <c r="N189" s="57" t="e">
        <f>SUMPRODUCT($C$3:$K$3,#REF!)/1000</f>
        <v>#REF!</v>
      </c>
      <c r="O189" s="42"/>
      <c r="P189" s="41"/>
      <c r="Q189" s="123" t="e">
        <f>SUMPRODUCT($C$4:$E$4,#REF!)*$Q$3</f>
        <v>#REF!</v>
      </c>
      <c r="R189" s="124" t="e">
        <f>SUMPRODUCT($F$4:$H$4,#REF!)*$R$3</f>
        <v>#REF!</v>
      </c>
      <c r="S189" s="124" t="e">
        <f>SUMPRODUCT($I$4:$K$4,#REF!)*$S$3</f>
        <v>#REF!</v>
      </c>
      <c r="T189" s="84" t="e">
        <f t="shared" si="50"/>
        <v>#REF!</v>
      </c>
      <c r="U189" s="69">
        <f t="shared" si="51"/>
        <v>0</v>
      </c>
      <c r="V189" s="70">
        <f t="shared" si="52"/>
        <v>0</v>
      </c>
      <c r="W189" s="70">
        <f t="shared" si="53"/>
        <v>0</v>
      </c>
      <c r="X189" s="71">
        <f t="shared" si="54"/>
        <v>0</v>
      </c>
    </row>
    <row r="190" spans="1:24" x14ac:dyDescent="0.3">
      <c r="A190" s="107"/>
      <c r="B190" s="35"/>
      <c r="C190" s="33"/>
      <c r="D190" s="29"/>
      <c r="E190" s="35"/>
      <c r="F190" s="33"/>
      <c r="G190" s="29"/>
      <c r="H190" s="35"/>
      <c r="I190" s="33"/>
      <c r="J190" s="29"/>
      <c r="K190" s="35"/>
      <c r="L190" s="115">
        <f t="shared" si="55"/>
        <v>0</v>
      </c>
      <c r="M190" s="129" t="e">
        <f>SUMPRODUCT($C$4:$K$4,#REF!)</f>
        <v>#REF!</v>
      </c>
      <c r="N190" s="57" t="e">
        <f>SUMPRODUCT($C$3:$K$3,#REF!)/1000</f>
        <v>#REF!</v>
      </c>
      <c r="O190" s="42"/>
      <c r="P190" s="41"/>
      <c r="Q190" s="123" t="e">
        <f>SUMPRODUCT($C$4:$E$4,#REF!)*$Q$3</f>
        <v>#REF!</v>
      </c>
      <c r="R190" s="124" t="e">
        <f>SUMPRODUCT($F$4:$H$4,#REF!)*$R$3</f>
        <v>#REF!</v>
      </c>
      <c r="S190" s="124" t="e">
        <f>SUMPRODUCT($I$4:$K$4,#REF!)*$S$3</f>
        <v>#REF!</v>
      </c>
      <c r="T190" s="84" t="e">
        <f t="shared" si="50"/>
        <v>#REF!</v>
      </c>
      <c r="U190" s="69">
        <f t="shared" si="51"/>
        <v>0</v>
      </c>
      <c r="V190" s="70">
        <f t="shared" si="52"/>
        <v>0</v>
      </c>
      <c r="W190" s="70">
        <f t="shared" si="53"/>
        <v>0</v>
      </c>
      <c r="X190" s="71">
        <f t="shared" si="54"/>
        <v>0</v>
      </c>
    </row>
    <row r="191" spans="1:24" x14ac:dyDescent="0.3">
      <c r="A191" s="107"/>
      <c r="B191" s="35"/>
      <c r="C191" s="33"/>
      <c r="D191" s="29"/>
      <c r="E191" s="35"/>
      <c r="F191" s="33"/>
      <c r="G191" s="29"/>
      <c r="H191" s="35"/>
      <c r="I191" s="33"/>
      <c r="J191" s="29"/>
      <c r="K191" s="35"/>
      <c r="L191" s="115">
        <f t="shared" si="55"/>
        <v>0</v>
      </c>
      <c r="M191" s="129" t="e">
        <f>SUMPRODUCT($C$4:$K$4,#REF!)</f>
        <v>#REF!</v>
      </c>
      <c r="N191" s="57" t="e">
        <f>SUMPRODUCT($C$3:$K$3,#REF!)/1000</f>
        <v>#REF!</v>
      </c>
      <c r="O191" s="42"/>
      <c r="P191" s="41"/>
      <c r="Q191" s="123" t="e">
        <f>SUMPRODUCT($C$4:$E$4,#REF!)*$Q$3</f>
        <v>#REF!</v>
      </c>
      <c r="R191" s="124" t="e">
        <f>SUMPRODUCT($F$4:$H$4,#REF!)*$R$3</f>
        <v>#REF!</v>
      </c>
      <c r="S191" s="124" t="e">
        <f>SUMPRODUCT($I$4:$K$4,#REF!)*$S$3</f>
        <v>#REF!</v>
      </c>
      <c r="T191" s="84" t="e">
        <f t="shared" si="50"/>
        <v>#REF!</v>
      </c>
      <c r="U191" s="69">
        <f t="shared" si="51"/>
        <v>0</v>
      </c>
      <c r="V191" s="70">
        <f t="shared" si="52"/>
        <v>0</v>
      </c>
      <c r="W191" s="70">
        <f t="shared" si="53"/>
        <v>0</v>
      </c>
      <c r="X191" s="71">
        <f t="shared" si="54"/>
        <v>0</v>
      </c>
    </row>
    <row r="192" spans="1:24" x14ac:dyDescent="0.3">
      <c r="A192" s="107"/>
      <c r="B192" s="35"/>
      <c r="C192" s="33"/>
      <c r="D192" s="29"/>
      <c r="E192" s="35"/>
      <c r="F192" s="33"/>
      <c r="G192" s="29"/>
      <c r="H192" s="35"/>
      <c r="I192" s="33"/>
      <c r="J192" s="29"/>
      <c r="K192" s="35"/>
      <c r="L192" s="115">
        <f t="shared" si="55"/>
        <v>0</v>
      </c>
      <c r="M192" s="129" t="e">
        <f>SUMPRODUCT($C$4:$K$4,#REF!)</f>
        <v>#REF!</v>
      </c>
      <c r="N192" s="57" t="e">
        <f>SUMPRODUCT($C$3:$K$3,#REF!)/1000</f>
        <v>#REF!</v>
      </c>
      <c r="O192" s="42"/>
      <c r="P192" s="41"/>
      <c r="Q192" s="123" t="e">
        <f>SUMPRODUCT($C$4:$E$4,#REF!)*$Q$3</f>
        <v>#REF!</v>
      </c>
      <c r="R192" s="124" t="e">
        <f>SUMPRODUCT($F$4:$H$4,#REF!)*$R$3</f>
        <v>#REF!</v>
      </c>
      <c r="S192" s="124" t="e">
        <f>SUMPRODUCT($I$4:$K$4,#REF!)*$S$3</f>
        <v>#REF!</v>
      </c>
      <c r="T192" s="84" t="e">
        <f t="shared" si="50"/>
        <v>#REF!</v>
      </c>
      <c r="U192" s="69">
        <f t="shared" si="51"/>
        <v>0</v>
      </c>
      <c r="V192" s="70">
        <f t="shared" si="52"/>
        <v>0</v>
      </c>
      <c r="W192" s="70">
        <f t="shared" si="53"/>
        <v>0</v>
      </c>
      <c r="X192" s="71">
        <f t="shared" si="54"/>
        <v>0</v>
      </c>
    </row>
    <row r="193" spans="1:24" x14ac:dyDescent="0.3">
      <c r="A193" s="107"/>
      <c r="B193" s="35"/>
      <c r="C193" s="33"/>
      <c r="D193" s="29"/>
      <c r="E193" s="35"/>
      <c r="F193" s="33"/>
      <c r="G193" s="29"/>
      <c r="H193" s="35"/>
      <c r="I193" s="33"/>
      <c r="J193" s="29"/>
      <c r="K193" s="35"/>
      <c r="L193" s="115">
        <f t="shared" si="55"/>
        <v>0</v>
      </c>
      <c r="M193" s="129" t="e">
        <f>SUMPRODUCT($C$4:$K$4,#REF!)</f>
        <v>#REF!</v>
      </c>
      <c r="N193" s="57" t="e">
        <f>SUMPRODUCT($C$3:$K$3,#REF!)/1000</f>
        <v>#REF!</v>
      </c>
      <c r="O193" s="42"/>
      <c r="P193" s="41"/>
      <c r="Q193" s="123" t="e">
        <f>SUMPRODUCT($C$4:$E$4,#REF!)*$Q$3</f>
        <v>#REF!</v>
      </c>
      <c r="R193" s="124" t="e">
        <f>SUMPRODUCT($F$4:$H$4,#REF!)*$R$3</f>
        <v>#REF!</v>
      </c>
      <c r="S193" s="124" t="e">
        <f>SUMPRODUCT($I$4:$K$4,#REF!)*$S$3</f>
        <v>#REF!</v>
      </c>
      <c r="T193" s="84" t="e">
        <f t="shared" si="50"/>
        <v>#REF!</v>
      </c>
      <c r="U193" s="69">
        <f t="shared" si="51"/>
        <v>0</v>
      </c>
      <c r="V193" s="70">
        <f t="shared" si="52"/>
        <v>0</v>
      </c>
      <c r="W193" s="70">
        <f t="shared" si="53"/>
        <v>0</v>
      </c>
      <c r="X193" s="71">
        <f t="shared" si="54"/>
        <v>0</v>
      </c>
    </row>
    <row r="194" spans="1:24" x14ac:dyDescent="0.3">
      <c r="A194" s="107"/>
      <c r="B194" s="35"/>
      <c r="C194" s="33"/>
      <c r="D194" s="29"/>
      <c r="E194" s="35"/>
      <c r="F194" s="33"/>
      <c r="G194" s="29"/>
      <c r="H194" s="35"/>
      <c r="I194" s="33"/>
      <c r="J194" s="29"/>
      <c r="K194" s="35"/>
      <c r="L194" s="115">
        <f t="shared" si="55"/>
        <v>0</v>
      </c>
      <c r="M194" s="129" t="e">
        <f>SUMPRODUCT($C$4:$K$4,#REF!)</f>
        <v>#REF!</v>
      </c>
      <c r="N194" s="57" t="e">
        <f>SUMPRODUCT($C$3:$K$3,#REF!)/1000</f>
        <v>#REF!</v>
      </c>
      <c r="O194" s="42"/>
      <c r="P194" s="41"/>
      <c r="Q194" s="123" t="e">
        <f>SUMPRODUCT($C$4:$E$4,#REF!)*$Q$3</f>
        <v>#REF!</v>
      </c>
      <c r="R194" s="124" t="e">
        <f>SUMPRODUCT($F$4:$H$4,#REF!)*$R$3</f>
        <v>#REF!</v>
      </c>
      <c r="S194" s="124" t="e">
        <f>SUMPRODUCT($I$4:$K$4,#REF!)*$S$3</f>
        <v>#REF!</v>
      </c>
      <c r="T194" s="84" t="e">
        <f t="shared" si="50"/>
        <v>#REF!</v>
      </c>
      <c r="U194" s="69">
        <f t="shared" si="51"/>
        <v>0</v>
      </c>
      <c r="V194" s="70">
        <f t="shared" si="52"/>
        <v>0</v>
      </c>
      <c r="W194" s="70">
        <f t="shared" si="53"/>
        <v>0</v>
      </c>
      <c r="X194" s="71">
        <f t="shared" si="54"/>
        <v>0</v>
      </c>
    </row>
    <row r="195" spans="1:24" x14ac:dyDescent="0.3">
      <c r="A195" s="107"/>
      <c r="B195" s="35"/>
      <c r="C195" s="33"/>
      <c r="D195" s="29"/>
      <c r="E195" s="35"/>
      <c r="F195" s="33"/>
      <c r="G195" s="29"/>
      <c r="H195" s="35"/>
      <c r="I195" s="33"/>
      <c r="J195" s="29"/>
      <c r="K195" s="35"/>
      <c r="L195" s="115">
        <f t="shared" si="55"/>
        <v>0</v>
      </c>
      <c r="M195" s="129" t="e">
        <f>SUMPRODUCT($C$4:$K$4,#REF!)</f>
        <v>#REF!</v>
      </c>
      <c r="N195" s="57" t="e">
        <f>SUMPRODUCT($C$3:$K$3,#REF!)/1000</f>
        <v>#REF!</v>
      </c>
      <c r="O195" s="42"/>
      <c r="P195" s="41"/>
      <c r="Q195" s="123" t="e">
        <f>SUMPRODUCT($C$4:$E$4,#REF!)*$Q$3</f>
        <v>#REF!</v>
      </c>
      <c r="R195" s="124" t="e">
        <f>SUMPRODUCT($F$4:$H$4,#REF!)*$R$3</f>
        <v>#REF!</v>
      </c>
      <c r="S195" s="124" t="e">
        <f>SUMPRODUCT($I$4:$K$4,#REF!)*$S$3</f>
        <v>#REF!</v>
      </c>
      <c r="T195" s="84" t="e">
        <f t="shared" si="50"/>
        <v>#REF!</v>
      </c>
      <c r="U195" s="69">
        <f t="shared" si="51"/>
        <v>0</v>
      </c>
      <c r="V195" s="70">
        <f t="shared" si="52"/>
        <v>0</v>
      </c>
      <c r="W195" s="70">
        <f t="shared" si="53"/>
        <v>0</v>
      </c>
      <c r="X195" s="71">
        <f t="shared" si="54"/>
        <v>0</v>
      </c>
    </row>
    <row r="196" spans="1:24" x14ac:dyDescent="0.3">
      <c r="A196" s="107"/>
      <c r="B196" s="35"/>
      <c r="C196" s="33"/>
      <c r="D196" s="29"/>
      <c r="E196" s="35"/>
      <c r="F196" s="33"/>
      <c r="G196" s="29"/>
      <c r="H196" s="35"/>
      <c r="I196" s="33"/>
      <c r="J196" s="29"/>
      <c r="K196" s="35"/>
      <c r="L196" s="115">
        <f t="shared" si="55"/>
        <v>0</v>
      </c>
      <c r="M196" s="129" t="e">
        <f>SUMPRODUCT($C$4:$K$4,#REF!)</f>
        <v>#REF!</v>
      </c>
      <c r="N196" s="57" t="e">
        <f>SUMPRODUCT($C$3:$K$3,#REF!)/1000</f>
        <v>#REF!</v>
      </c>
      <c r="O196" s="42"/>
      <c r="P196" s="41"/>
      <c r="Q196" s="123" t="e">
        <f>SUMPRODUCT($C$4:$E$4,#REF!)*$Q$3</f>
        <v>#REF!</v>
      </c>
      <c r="R196" s="124" t="e">
        <f>SUMPRODUCT($F$4:$H$4,#REF!)*$R$3</f>
        <v>#REF!</v>
      </c>
      <c r="S196" s="124" t="e">
        <f>SUMPRODUCT($I$4:$K$4,#REF!)*$S$3</f>
        <v>#REF!</v>
      </c>
      <c r="T196" s="84" t="e">
        <f t="shared" si="50"/>
        <v>#REF!</v>
      </c>
      <c r="U196" s="69">
        <f t="shared" si="51"/>
        <v>0</v>
      </c>
      <c r="V196" s="70">
        <f t="shared" si="52"/>
        <v>0</v>
      </c>
      <c r="W196" s="70">
        <f t="shared" si="53"/>
        <v>0</v>
      </c>
      <c r="X196" s="71">
        <f t="shared" si="54"/>
        <v>0</v>
      </c>
    </row>
    <row r="197" spans="1:24" x14ac:dyDescent="0.3">
      <c r="A197" s="107"/>
      <c r="B197" s="35"/>
      <c r="C197" s="33"/>
      <c r="D197" s="29"/>
      <c r="E197" s="35"/>
      <c r="F197" s="33"/>
      <c r="G197" s="29"/>
      <c r="H197" s="35"/>
      <c r="I197" s="33"/>
      <c r="J197" s="29"/>
      <c r="K197" s="35"/>
      <c r="L197" s="115">
        <f t="shared" si="55"/>
        <v>0</v>
      </c>
      <c r="M197" s="129" t="e">
        <f>SUMPRODUCT($C$4:$K$4,#REF!)</f>
        <v>#REF!</v>
      </c>
      <c r="N197" s="57" t="e">
        <f>SUMPRODUCT($C$3:$K$3,#REF!)/1000</f>
        <v>#REF!</v>
      </c>
      <c r="O197" s="42"/>
      <c r="P197" s="41"/>
      <c r="Q197" s="123" t="e">
        <f>SUMPRODUCT($C$4:$E$4,#REF!)*$Q$3</f>
        <v>#REF!</v>
      </c>
      <c r="R197" s="124" t="e">
        <f>SUMPRODUCT($F$4:$H$4,#REF!)*$R$3</f>
        <v>#REF!</v>
      </c>
      <c r="S197" s="124" t="e">
        <f>SUMPRODUCT($I$4:$K$4,#REF!)*$S$3</f>
        <v>#REF!</v>
      </c>
      <c r="T197" s="84" t="e">
        <f t="shared" si="50"/>
        <v>#REF!</v>
      </c>
      <c r="U197" s="69">
        <f t="shared" si="51"/>
        <v>0</v>
      </c>
      <c r="V197" s="70">
        <f t="shared" si="52"/>
        <v>0</v>
      </c>
      <c r="W197" s="70">
        <f t="shared" si="53"/>
        <v>0</v>
      </c>
      <c r="X197" s="71">
        <f t="shared" si="54"/>
        <v>0</v>
      </c>
    </row>
    <row r="198" spans="1:24" x14ac:dyDescent="0.3">
      <c r="A198" s="107"/>
      <c r="B198" s="35"/>
      <c r="C198" s="33"/>
      <c r="D198" s="29"/>
      <c r="E198" s="35"/>
      <c r="F198" s="33"/>
      <c r="G198" s="29"/>
      <c r="H198" s="35"/>
      <c r="I198" s="33"/>
      <c r="J198" s="29"/>
      <c r="K198" s="35"/>
      <c r="L198" s="115">
        <f t="shared" si="55"/>
        <v>0</v>
      </c>
      <c r="M198" s="129" t="e">
        <f>SUMPRODUCT($C$4:$K$4,#REF!)</f>
        <v>#REF!</v>
      </c>
      <c r="N198" s="57" t="e">
        <f>SUMPRODUCT($C$3:$K$3,#REF!)/1000</f>
        <v>#REF!</v>
      </c>
      <c r="O198" s="42"/>
      <c r="P198" s="41"/>
      <c r="Q198" s="123" t="e">
        <f>SUMPRODUCT($C$4:$E$4,#REF!)*$Q$3</f>
        <v>#REF!</v>
      </c>
      <c r="R198" s="124" t="e">
        <f>SUMPRODUCT($F$4:$H$4,#REF!)*$R$3</f>
        <v>#REF!</v>
      </c>
      <c r="S198" s="124" t="e">
        <f>SUMPRODUCT($I$4:$K$4,#REF!)*$S$3</f>
        <v>#REF!</v>
      </c>
      <c r="T198" s="84" t="e">
        <f t="shared" si="50"/>
        <v>#REF!</v>
      </c>
      <c r="U198" s="69">
        <f t="shared" si="51"/>
        <v>0</v>
      </c>
      <c r="V198" s="70">
        <f t="shared" si="52"/>
        <v>0</v>
      </c>
      <c r="W198" s="70">
        <f t="shared" si="53"/>
        <v>0</v>
      </c>
      <c r="X198" s="71">
        <f t="shared" si="54"/>
        <v>0</v>
      </c>
    </row>
    <row r="199" spans="1:24" x14ac:dyDescent="0.3">
      <c r="A199" s="107"/>
      <c r="B199" s="35"/>
      <c r="C199" s="33"/>
      <c r="D199" s="29"/>
      <c r="E199" s="35"/>
      <c r="F199" s="33"/>
      <c r="G199" s="29"/>
      <c r="H199" s="35"/>
      <c r="I199" s="33"/>
      <c r="J199" s="29"/>
      <c r="K199" s="35"/>
      <c r="L199" s="115">
        <f t="shared" si="55"/>
        <v>0</v>
      </c>
      <c r="M199" s="129" t="e">
        <f>SUMPRODUCT($C$4:$K$4,#REF!)</f>
        <v>#REF!</v>
      </c>
      <c r="N199" s="57" t="e">
        <f>SUMPRODUCT($C$3:$K$3,#REF!)/1000</f>
        <v>#REF!</v>
      </c>
      <c r="O199" s="42"/>
      <c r="P199" s="41"/>
      <c r="Q199" s="123" t="e">
        <f>SUMPRODUCT($C$4:$E$4,#REF!)*$Q$3</f>
        <v>#REF!</v>
      </c>
      <c r="R199" s="124" t="e">
        <f>SUMPRODUCT($F$4:$H$4,#REF!)*$R$3</f>
        <v>#REF!</v>
      </c>
      <c r="S199" s="124" t="e">
        <f>SUMPRODUCT($I$4:$K$4,#REF!)*$S$3</f>
        <v>#REF!</v>
      </c>
      <c r="T199" s="84" t="e">
        <f t="shared" si="50"/>
        <v>#REF!</v>
      </c>
      <c r="U199" s="69">
        <f t="shared" si="51"/>
        <v>0</v>
      </c>
      <c r="V199" s="70">
        <f t="shared" si="52"/>
        <v>0</v>
      </c>
      <c r="W199" s="70">
        <f t="shared" si="53"/>
        <v>0</v>
      </c>
      <c r="X199" s="71">
        <f t="shared" si="54"/>
        <v>0</v>
      </c>
    </row>
    <row r="200" spans="1:24" x14ac:dyDescent="0.3">
      <c r="A200" s="107"/>
      <c r="B200" s="35"/>
      <c r="C200" s="33"/>
      <c r="D200" s="29"/>
      <c r="E200" s="35"/>
      <c r="F200" s="33"/>
      <c r="G200" s="29"/>
      <c r="H200" s="35"/>
      <c r="I200" s="33"/>
      <c r="J200" s="29"/>
      <c r="K200" s="35"/>
      <c r="L200" s="115">
        <f t="shared" si="55"/>
        <v>0</v>
      </c>
      <c r="M200" s="129" t="e">
        <f>SUMPRODUCT($C$4:$K$4,#REF!)</f>
        <v>#REF!</v>
      </c>
      <c r="N200" s="57" t="e">
        <f>SUMPRODUCT($C$3:$K$3,#REF!)/1000</f>
        <v>#REF!</v>
      </c>
      <c r="O200" s="42"/>
      <c r="P200" s="41"/>
      <c r="Q200" s="123" t="e">
        <f>SUMPRODUCT($C$4:$E$4,#REF!)*$Q$3</f>
        <v>#REF!</v>
      </c>
      <c r="R200" s="124" t="e">
        <f>SUMPRODUCT($F$4:$H$4,#REF!)*$R$3</f>
        <v>#REF!</v>
      </c>
      <c r="S200" s="124" t="e">
        <f>SUMPRODUCT($I$4:$K$4,#REF!)*$S$3</f>
        <v>#REF!</v>
      </c>
      <c r="T200" s="84" t="e">
        <f t="shared" si="50"/>
        <v>#REF!</v>
      </c>
      <c r="U200" s="69">
        <f t="shared" si="51"/>
        <v>0</v>
      </c>
      <c r="V200" s="70">
        <f t="shared" si="52"/>
        <v>0</v>
      </c>
      <c r="W200" s="70">
        <f t="shared" si="53"/>
        <v>0</v>
      </c>
      <c r="X200" s="71">
        <f t="shared" si="54"/>
        <v>0</v>
      </c>
    </row>
    <row r="201" spans="1:24" x14ac:dyDescent="0.3">
      <c r="A201" s="107"/>
      <c r="B201" s="35"/>
      <c r="C201" s="33"/>
      <c r="D201" s="29"/>
      <c r="E201" s="35"/>
      <c r="F201" s="33"/>
      <c r="G201" s="29"/>
      <c r="H201" s="35"/>
      <c r="I201" s="33"/>
      <c r="J201" s="29"/>
      <c r="K201" s="35"/>
      <c r="L201" s="115">
        <f t="shared" si="55"/>
        <v>0</v>
      </c>
      <c r="M201" s="129" t="e">
        <f>SUMPRODUCT($C$4:$K$4,#REF!)</f>
        <v>#REF!</v>
      </c>
      <c r="N201" s="57" t="e">
        <f>SUMPRODUCT($C$3:$K$3,#REF!)/1000</f>
        <v>#REF!</v>
      </c>
      <c r="O201" s="42"/>
      <c r="P201" s="41"/>
      <c r="Q201" s="123" t="e">
        <f>SUMPRODUCT($C$4:$E$4,#REF!)*$Q$3</f>
        <v>#REF!</v>
      </c>
      <c r="R201" s="124" t="e">
        <f>SUMPRODUCT($F$4:$H$4,#REF!)*$R$3</f>
        <v>#REF!</v>
      </c>
      <c r="S201" s="124" t="e">
        <f>SUMPRODUCT($I$4:$K$4,#REF!)*$S$3</f>
        <v>#REF!</v>
      </c>
      <c r="T201" s="84" t="e">
        <f t="shared" si="50"/>
        <v>#REF!</v>
      </c>
      <c r="U201" s="69">
        <f t="shared" si="51"/>
        <v>0</v>
      </c>
      <c r="V201" s="70">
        <f t="shared" si="52"/>
        <v>0</v>
      </c>
      <c r="W201" s="70">
        <f t="shared" si="53"/>
        <v>0</v>
      </c>
      <c r="X201" s="71">
        <f t="shared" si="54"/>
        <v>0</v>
      </c>
    </row>
    <row r="202" spans="1:24" x14ac:dyDescent="0.3">
      <c r="A202" s="107"/>
      <c r="B202" s="35"/>
      <c r="C202" s="33"/>
      <c r="D202" s="29"/>
      <c r="E202" s="35"/>
      <c r="F202" s="33"/>
      <c r="G202" s="29"/>
      <c r="H202" s="35"/>
      <c r="I202" s="33"/>
      <c r="J202" s="29"/>
      <c r="K202" s="35"/>
      <c r="L202" s="115">
        <f t="shared" si="55"/>
        <v>0</v>
      </c>
      <c r="M202" s="129" t="e">
        <f>SUMPRODUCT($C$4:$K$4,#REF!)</f>
        <v>#REF!</v>
      </c>
      <c r="N202" s="57" t="e">
        <f>SUMPRODUCT($C$3:$K$3,#REF!)/1000</f>
        <v>#REF!</v>
      </c>
      <c r="O202" s="42"/>
      <c r="P202" s="41"/>
      <c r="Q202" s="123" t="e">
        <f>SUMPRODUCT($C$4:$E$4,#REF!)*$Q$3</f>
        <v>#REF!</v>
      </c>
      <c r="R202" s="124" t="e">
        <f>SUMPRODUCT($F$4:$H$4,#REF!)*$R$3</f>
        <v>#REF!</v>
      </c>
      <c r="S202" s="124" t="e">
        <f>SUMPRODUCT($I$4:$K$4,#REF!)*$S$3</f>
        <v>#REF!</v>
      </c>
      <c r="T202" s="84" t="e">
        <f t="shared" si="50"/>
        <v>#REF!</v>
      </c>
      <c r="U202" s="69">
        <f t="shared" si="51"/>
        <v>0</v>
      </c>
      <c r="V202" s="70">
        <f t="shared" si="52"/>
        <v>0</v>
      </c>
      <c r="W202" s="70">
        <f t="shared" si="53"/>
        <v>0</v>
      </c>
      <c r="X202" s="71">
        <f t="shared" si="54"/>
        <v>0</v>
      </c>
    </row>
    <row r="203" spans="1:24" x14ac:dyDescent="0.3">
      <c r="A203" s="107"/>
      <c r="B203" s="35"/>
      <c r="C203" s="33"/>
      <c r="D203" s="29"/>
      <c r="E203" s="35"/>
      <c r="F203" s="33"/>
      <c r="G203" s="29"/>
      <c r="H203" s="35"/>
      <c r="I203" s="33"/>
      <c r="J203" s="29"/>
      <c r="K203" s="35"/>
      <c r="L203" s="115">
        <f t="shared" si="55"/>
        <v>0</v>
      </c>
      <c r="M203" s="129" t="e">
        <f>SUMPRODUCT($C$4:$K$4,#REF!)</f>
        <v>#REF!</v>
      </c>
      <c r="N203" s="57" t="e">
        <f>SUMPRODUCT($C$3:$K$3,#REF!)/1000</f>
        <v>#REF!</v>
      </c>
      <c r="O203" s="42"/>
      <c r="P203" s="41"/>
      <c r="Q203" s="123" t="e">
        <f>SUMPRODUCT($C$4:$E$4,#REF!)*$Q$3</f>
        <v>#REF!</v>
      </c>
      <c r="R203" s="124" t="e">
        <f>SUMPRODUCT($F$4:$H$4,#REF!)*$R$3</f>
        <v>#REF!</v>
      </c>
      <c r="S203" s="124" t="e">
        <f>SUMPRODUCT($I$4:$K$4,#REF!)*$S$3</f>
        <v>#REF!</v>
      </c>
      <c r="T203" s="84" t="e">
        <f t="shared" si="50"/>
        <v>#REF!</v>
      </c>
      <c r="U203" s="69">
        <f t="shared" si="51"/>
        <v>0</v>
      </c>
      <c r="V203" s="70">
        <f t="shared" si="52"/>
        <v>0</v>
      </c>
      <c r="W203" s="70">
        <f t="shared" si="53"/>
        <v>0</v>
      </c>
      <c r="X203" s="71">
        <f t="shared" si="54"/>
        <v>0</v>
      </c>
    </row>
    <row r="204" spans="1:24" x14ac:dyDescent="0.3">
      <c r="A204" s="107"/>
      <c r="B204" s="35"/>
      <c r="C204" s="33"/>
      <c r="D204" s="29"/>
      <c r="E204" s="35"/>
      <c r="F204" s="33"/>
      <c r="G204" s="29"/>
      <c r="H204" s="35"/>
      <c r="I204" s="33"/>
      <c r="J204" s="29"/>
      <c r="K204" s="35"/>
      <c r="L204" s="115">
        <f t="shared" si="55"/>
        <v>0</v>
      </c>
      <c r="M204" s="129" t="e">
        <f>SUMPRODUCT($C$4:$K$4,#REF!)</f>
        <v>#REF!</v>
      </c>
      <c r="N204" s="57" t="e">
        <f>SUMPRODUCT($C$3:$K$3,#REF!)/1000</f>
        <v>#REF!</v>
      </c>
      <c r="O204" s="42"/>
      <c r="P204" s="41"/>
      <c r="Q204" s="123" t="e">
        <f>SUMPRODUCT($C$4:$E$4,#REF!)*$Q$3</f>
        <v>#REF!</v>
      </c>
      <c r="R204" s="124" t="e">
        <f>SUMPRODUCT($F$4:$H$4,#REF!)*$R$3</f>
        <v>#REF!</v>
      </c>
      <c r="S204" s="124" t="e">
        <f>SUMPRODUCT($I$4:$K$4,#REF!)*$S$3</f>
        <v>#REF!</v>
      </c>
      <c r="T204" s="84" t="e">
        <f t="shared" si="50"/>
        <v>#REF!</v>
      </c>
      <c r="U204" s="69">
        <f t="shared" si="51"/>
        <v>0</v>
      </c>
      <c r="V204" s="70">
        <f t="shared" si="52"/>
        <v>0</v>
      </c>
      <c r="W204" s="70">
        <f t="shared" si="53"/>
        <v>0</v>
      </c>
      <c r="X204" s="71">
        <f t="shared" si="54"/>
        <v>0</v>
      </c>
    </row>
    <row r="205" spans="1:24" x14ac:dyDescent="0.3">
      <c r="A205" s="107"/>
      <c r="B205" s="35"/>
      <c r="C205" s="33"/>
      <c r="D205" s="29"/>
      <c r="E205" s="35"/>
      <c r="F205" s="33"/>
      <c r="G205" s="29"/>
      <c r="H205" s="35"/>
      <c r="I205" s="33"/>
      <c r="J205" s="29"/>
      <c r="K205" s="35"/>
      <c r="L205" s="115">
        <f t="shared" si="55"/>
        <v>0</v>
      </c>
      <c r="M205" s="129" t="e">
        <f>SUMPRODUCT($C$4:$K$4,#REF!)</f>
        <v>#REF!</v>
      </c>
      <c r="N205" s="57" t="e">
        <f>SUMPRODUCT($C$3:$K$3,#REF!)/1000</f>
        <v>#REF!</v>
      </c>
      <c r="O205" s="42"/>
      <c r="P205" s="41"/>
      <c r="Q205" s="123" t="e">
        <f>SUMPRODUCT($C$4:$E$4,#REF!)*$Q$3</f>
        <v>#REF!</v>
      </c>
      <c r="R205" s="124" t="e">
        <f>SUMPRODUCT($F$4:$H$4,#REF!)*$R$3</f>
        <v>#REF!</v>
      </c>
      <c r="S205" s="124" t="e">
        <f>SUMPRODUCT($I$4:$K$4,#REF!)*$S$3</f>
        <v>#REF!</v>
      </c>
      <c r="T205" s="84" t="e">
        <f t="shared" si="50"/>
        <v>#REF!</v>
      </c>
      <c r="U205" s="69">
        <f t="shared" si="51"/>
        <v>0</v>
      </c>
      <c r="V205" s="70">
        <f t="shared" si="52"/>
        <v>0</v>
      </c>
      <c r="W205" s="70">
        <f t="shared" si="53"/>
        <v>0</v>
      </c>
      <c r="X205" s="71">
        <f t="shared" si="54"/>
        <v>0</v>
      </c>
    </row>
    <row r="206" spans="1:24" x14ac:dyDescent="0.3">
      <c r="A206" s="107"/>
      <c r="B206" s="35"/>
      <c r="C206" s="33"/>
      <c r="D206" s="29"/>
      <c r="E206" s="35"/>
      <c r="F206" s="33"/>
      <c r="G206" s="29"/>
      <c r="H206" s="35"/>
      <c r="I206" s="33"/>
      <c r="J206" s="29"/>
      <c r="K206" s="35"/>
      <c r="L206" s="115">
        <f t="shared" si="55"/>
        <v>0</v>
      </c>
      <c r="M206" s="129" t="e">
        <f>SUMPRODUCT($C$4:$K$4,#REF!)</f>
        <v>#REF!</v>
      </c>
      <c r="N206" s="57" t="e">
        <f>SUMPRODUCT($C$3:$K$3,#REF!)/1000</f>
        <v>#REF!</v>
      </c>
      <c r="O206" s="42"/>
      <c r="P206" s="41"/>
      <c r="Q206" s="123" t="e">
        <f>SUMPRODUCT($C$4:$E$4,#REF!)*$Q$3</f>
        <v>#REF!</v>
      </c>
      <c r="R206" s="124" t="e">
        <f>SUMPRODUCT($F$4:$H$4,#REF!)*$R$3</f>
        <v>#REF!</v>
      </c>
      <c r="S206" s="124" t="e">
        <f>SUMPRODUCT($I$4:$K$4,#REF!)*$S$3</f>
        <v>#REF!</v>
      </c>
      <c r="T206" s="84" t="e">
        <f t="shared" si="50"/>
        <v>#REF!</v>
      </c>
      <c r="U206" s="69">
        <f t="shared" si="51"/>
        <v>0</v>
      </c>
      <c r="V206" s="70">
        <f t="shared" si="52"/>
        <v>0</v>
      </c>
      <c r="W206" s="70">
        <f t="shared" si="53"/>
        <v>0</v>
      </c>
      <c r="X206" s="71">
        <f t="shared" si="54"/>
        <v>0</v>
      </c>
    </row>
    <row r="207" spans="1:24" x14ac:dyDescent="0.3">
      <c r="A207" s="107"/>
      <c r="B207" s="35"/>
      <c r="C207" s="33"/>
      <c r="D207" s="29"/>
      <c r="E207" s="35"/>
      <c r="F207" s="33"/>
      <c r="G207" s="29"/>
      <c r="H207" s="35"/>
      <c r="I207" s="33"/>
      <c r="J207" s="29"/>
      <c r="K207" s="35"/>
      <c r="L207" s="115">
        <f t="shared" si="55"/>
        <v>0</v>
      </c>
      <c r="M207" s="129" t="e">
        <f>SUMPRODUCT($C$4:$K$4,#REF!)</f>
        <v>#REF!</v>
      </c>
      <c r="N207" s="57" t="e">
        <f>SUMPRODUCT($C$3:$K$3,#REF!)/1000</f>
        <v>#REF!</v>
      </c>
      <c r="O207" s="42"/>
      <c r="P207" s="41"/>
      <c r="Q207" s="123" t="e">
        <f>SUMPRODUCT($C$4:$E$4,#REF!)*$Q$3</f>
        <v>#REF!</v>
      </c>
      <c r="R207" s="124" t="e">
        <f>SUMPRODUCT($F$4:$H$4,#REF!)*$R$3</f>
        <v>#REF!</v>
      </c>
      <c r="S207" s="124" t="e">
        <f>SUMPRODUCT($I$4:$K$4,#REF!)*$S$3</f>
        <v>#REF!</v>
      </c>
      <c r="T207" s="84" t="e">
        <f t="shared" si="50"/>
        <v>#REF!</v>
      </c>
      <c r="U207" s="69">
        <f t="shared" si="51"/>
        <v>0</v>
      </c>
      <c r="V207" s="70">
        <f t="shared" si="52"/>
        <v>0</v>
      </c>
      <c r="W207" s="70">
        <f t="shared" si="53"/>
        <v>0</v>
      </c>
      <c r="X207" s="71">
        <f t="shared" si="54"/>
        <v>0</v>
      </c>
    </row>
    <row r="208" spans="1:24" x14ac:dyDescent="0.3">
      <c r="A208" s="107"/>
      <c r="B208" s="35"/>
      <c r="C208" s="33"/>
      <c r="D208" s="29"/>
      <c r="E208" s="35"/>
      <c r="F208" s="33"/>
      <c r="G208" s="29"/>
      <c r="H208" s="35"/>
      <c r="I208" s="33"/>
      <c r="J208" s="29"/>
      <c r="K208" s="35"/>
      <c r="L208" s="115">
        <f t="shared" si="55"/>
        <v>0</v>
      </c>
      <c r="M208" s="129" t="e">
        <f>SUMPRODUCT($C$4:$K$4,#REF!)</f>
        <v>#REF!</v>
      </c>
      <c r="N208" s="57" t="e">
        <f>SUMPRODUCT($C$3:$K$3,#REF!)/1000</f>
        <v>#REF!</v>
      </c>
      <c r="O208" s="42"/>
      <c r="P208" s="41"/>
      <c r="Q208" s="123" t="e">
        <f>SUMPRODUCT($C$4:$E$4,#REF!)*$Q$3</f>
        <v>#REF!</v>
      </c>
      <c r="R208" s="124" t="e">
        <f>SUMPRODUCT($F$4:$H$4,#REF!)*$R$3</f>
        <v>#REF!</v>
      </c>
      <c r="S208" s="124" t="e">
        <f>SUMPRODUCT($I$4:$K$4,#REF!)*$S$3</f>
        <v>#REF!</v>
      </c>
      <c r="T208" s="84" t="e">
        <f t="shared" si="50"/>
        <v>#REF!</v>
      </c>
      <c r="U208" s="69">
        <f t="shared" si="51"/>
        <v>0</v>
      </c>
      <c r="V208" s="70">
        <f t="shared" si="52"/>
        <v>0</v>
      </c>
      <c r="W208" s="70">
        <f t="shared" si="53"/>
        <v>0</v>
      </c>
      <c r="X208" s="71">
        <f t="shared" si="54"/>
        <v>0</v>
      </c>
    </row>
    <row r="209" spans="1:24" x14ac:dyDescent="0.3">
      <c r="A209" s="107"/>
      <c r="B209" s="35"/>
      <c r="C209" s="33"/>
      <c r="D209" s="29"/>
      <c r="E209" s="35"/>
      <c r="F209" s="33"/>
      <c r="G209" s="29"/>
      <c r="H209" s="35"/>
      <c r="I209" s="33"/>
      <c r="J209" s="29"/>
      <c r="K209" s="35"/>
      <c r="L209" s="115">
        <f t="shared" si="55"/>
        <v>0</v>
      </c>
      <c r="M209" s="129" t="e">
        <f>SUMPRODUCT($C$4:$K$4,#REF!)</f>
        <v>#REF!</v>
      </c>
      <c r="N209" s="57" t="e">
        <f>SUMPRODUCT($C$3:$K$3,#REF!)/1000</f>
        <v>#REF!</v>
      </c>
      <c r="O209" s="42"/>
      <c r="P209" s="41"/>
      <c r="Q209" s="123" t="e">
        <f>SUMPRODUCT($C$4:$E$4,#REF!)*$Q$3</f>
        <v>#REF!</v>
      </c>
      <c r="R209" s="124" t="e">
        <f>SUMPRODUCT($F$4:$H$4,#REF!)*$R$3</f>
        <v>#REF!</v>
      </c>
      <c r="S209" s="124" t="e">
        <f>SUMPRODUCT($I$4:$K$4,#REF!)*$S$3</f>
        <v>#REF!</v>
      </c>
      <c r="T209" s="84" t="e">
        <f t="shared" si="50"/>
        <v>#REF!</v>
      </c>
      <c r="U209" s="69">
        <f t="shared" si="51"/>
        <v>0</v>
      </c>
      <c r="V209" s="70">
        <f t="shared" si="52"/>
        <v>0</v>
      </c>
      <c r="W209" s="70">
        <f t="shared" si="53"/>
        <v>0</v>
      </c>
      <c r="X209" s="71">
        <f t="shared" si="54"/>
        <v>0</v>
      </c>
    </row>
    <row r="210" spans="1:24" x14ac:dyDescent="0.3">
      <c r="A210" s="107"/>
      <c r="B210" s="35"/>
      <c r="C210" s="33"/>
      <c r="D210" s="29"/>
      <c r="E210" s="35"/>
      <c r="F210" s="33"/>
      <c r="G210" s="29"/>
      <c r="H210" s="35"/>
      <c r="I210" s="33"/>
      <c r="J210" s="29"/>
      <c r="K210" s="35"/>
      <c r="L210" s="115">
        <f t="shared" si="55"/>
        <v>0</v>
      </c>
      <c r="M210" s="129" t="e">
        <f>SUMPRODUCT($C$4:$K$4,#REF!)</f>
        <v>#REF!</v>
      </c>
      <c r="N210" s="57" t="e">
        <f>SUMPRODUCT($C$3:$K$3,#REF!)/1000</f>
        <v>#REF!</v>
      </c>
      <c r="O210" s="42"/>
      <c r="P210" s="41"/>
      <c r="Q210" s="123" t="e">
        <f>SUMPRODUCT($C$4:$E$4,#REF!)*$Q$3</f>
        <v>#REF!</v>
      </c>
      <c r="R210" s="124" t="e">
        <f>SUMPRODUCT($F$4:$H$4,#REF!)*$R$3</f>
        <v>#REF!</v>
      </c>
      <c r="S210" s="124" t="e">
        <f>SUMPRODUCT($I$4:$K$4,#REF!)*$S$3</f>
        <v>#REF!</v>
      </c>
      <c r="T210" s="84" t="e">
        <f t="shared" si="50"/>
        <v>#REF!</v>
      </c>
      <c r="U210" s="69">
        <f t="shared" si="51"/>
        <v>0</v>
      </c>
      <c r="V210" s="70">
        <f t="shared" si="52"/>
        <v>0</v>
      </c>
      <c r="W210" s="70">
        <f t="shared" si="53"/>
        <v>0</v>
      </c>
      <c r="X210" s="71">
        <f t="shared" si="54"/>
        <v>0</v>
      </c>
    </row>
    <row r="211" spans="1:24" x14ac:dyDescent="0.3">
      <c r="A211" s="107"/>
      <c r="B211" s="35"/>
      <c r="C211" s="33"/>
      <c r="D211" s="29"/>
      <c r="E211" s="35"/>
      <c r="F211" s="33"/>
      <c r="G211" s="29"/>
      <c r="H211" s="35"/>
      <c r="I211" s="33"/>
      <c r="J211" s="29"/>
      <c r="K211" s="35"/>
      <c r="L211" s="115">
        <f t="shared" si="55"/>
        <v>0</v>
      </c>
      <c r="M211" s="129" t="e">
        <f>SUMPRODUCT($C$4:$K$4,#REF!)</f>
        <v>#REF!</v>
      </c>
      <c r="N211" s="57" t="e">
        <f>SUMPRODUCT($C$3:$K$3,#REF!)/1000</f>
        <v>#REF!</v>
      </c>
      <c r="O211" s="42"/>
      <c r="P211" s="41"/>
      <c r="Q211" s="123" t="e">
        <f>SUMPRODUCT($C$4:$E$4,#REF!)*$Q$3</f>
        <v>#REF!</v>
      </c>
      <c r="R211" s="124" t="e">
        <f>SUMPRODUCT($F$4:$H$4,#REF!)*$R$3</f>
        <v>#REF!</v>
      </c>
      <c r="S211" s="124" t="e">
        <f>SUMPRODUCT($I$4:$K$4,#REF!)*$S$3</f>
        <v>#REF!</v>
      </c>
      <c r="T211" s="84" t="e">
        <f t="shared" si="50"/>
        <v>#REF!</v>
      </c>
      <c r="U211" s="69">
        <f t="shared" si="51"/>
        <v>0</v>
      </c>
      <c r="V211" s="70">
        <f t="shared" si="52"/>
        <v>0</v>
      </c>
      <c r="W211" s="70">
        <f t="shared" si="53"/>
        <v>0</v>
      </c>
      <c r="X211" s="71">
        <f t="shared" si="54"/>
        <v>0</v>
      </c>
    </row>
    <row r="212" spans="1:24" x14ac:dyDescent="0.3">
      <c r="A212" s="107"/>
      <c r="B212" s="35"/>
      <c r="C212" s="33"/>
      <c r="D212" s="29"/>
      <c r="E212" s="35"/>
      <c r="F212" s="33"/>
      <c r="G212" s="29"/>
      <c r="H212" s="35"/>
      <c r="I212" s="33"/>
      <c r="J212" s="29"/>
      <c r="K212" s="35"/>
      <c r="L212" s="115">
        <f t="shared" si="55"/>
        <v>0</v>
      </c>
      <c r="M212" s="129" t="e">
        <f>SUMPRODUCT($C$4:$K$4,#REF!)</f>
        <v>#REF!</v>
      </c>
      <c r="N212" s="57" t="e">
        <f>SUMPRODUCT($C$3:$K$3,#REF!)/1000</f>
        <v>#REF!</v>
      </c>
      <c r="O212" s="42"/>
      <c r="P212" s="41"/>
      <c r="Q212" s="123" t="e">
        <f>SUMPRODUCT($C$4:$E$4,#REF!)*$Q$3</f>
        <v>#REF!</v>
      </c>
      <c r="R212" s="124" t="e">
        <f>SUMPRODUCT($F$4:$H$4,#REF!)*$R$3</f>
        <v>#REF!</v>
      </c>
      <c r="S212" s="124" t="e">
        <f>SUMPRODUCT($I$4:$K$4,#REF!)*$S$3</f>
        <v>#REF!</v>
      </c>
      <c r="T212" s="84" t="e">
        <f t="shared" si="50"/>
        <v>#REF!</v>
      </c>
      <c r="U212" s="69">
        <f t="shared" si="51"/>
        <v>0</v>
      </c>
      <c r="V212" s="70">
        <f t="shared" si="52"/>
        <v>0</v>
      </c>
      <c r="W212" s="70">
        <f t="shared" si="53"/>
        <v>0</v>
      </c>
      <c r="X212" s="71">
        <f t="shared" si="54"/>
        <v>0</v>
      </c>
    </row>
    <row r="213" spans="1:24" x14ac:dyDescent="0.3">
      <c r="A213" s="107"/>
      <c r="B213" s="35"/>
      <c r="C213" s="33"/>
      <c r="D213" s="29"/>
      <c r="E213" s="35"/>
      <c r="F213" s="33"/>
      <c r="G213" s="29"/>
      <c r="H213" s="35"/>
      <c r="I213" s="33"/>
      <c r="J213" s="29"/>
      <c r="K213" s="35"/>
      <c r="L213" s="115">
        <f t="shared" si="55"/>
        <v>0</v>
      </c>
      <c r="M213" s="129" t="e">
        <f>SUMPRODUCT($C$4:$K$4,#REF!)</f>
        <v>#REF!</v>
      </c>
      <c r="N213" s="57" t="e">
        <f>SUMPRODUCT($C$3:$K$3,#REF!)/1000</f>
        <v>#REF!</v>
      </c>
      <c r="O213" s="42"/>
      <c r="P213" s="41"/>
      <c r="Q213" s="123" t="e">
        <f>SUMPRODUCT($C$4:$E$4,#REF!)*$Q$3</f>
        <v>#REF!</v>
      </c>
      <c r="R213" s="124" t="e">
        <f>SUMPRODUCT($F$4:$H$4,#REF!)*$R$3</f>
        <v>#REF!</v>
      </c>
      <c r="S213" s="124" t="e">
        <f>SUMPRODUCT($I$4:$K$4,#REF!)*$S$3</f>
        <v>#REF!</v>
      </c>
      <c r="T213" s="84" t="e">
        <f t="shared" ref="T213:T276" si="56">SUM(Q213:S213)</f>
        <v>#REF!</v>
      </c>
      <c r="U213" s="69">
        <f t="shared" ref="U213:U276" si="57">SUM(C213:E213)*$U$3</f>
        <v>0</v>
      </c>
      <c r="V213" s="70">
        <f t="shared" ref="V213:V276" si="58">SUM(F213:H213)*$V$3</f>
        <v>0</v>
      </c>
      <c r="W213" s="70">
        <f t="shared" ref="W213:W276" si="59">SUM(I213:K213)*$W$3</f>
        <v>0</v>
      </c>
      <c r="X213" s="71">
        <f t="shared" ref="X213:X276" si="60">SUM(U213:W213)</f>
        <v>0</v>
      </c>
    </row>
    <row r="214" spans="1:24" x14ac:dyDescent="0.3">
      <c r="A214" s="107"/>
      <c r="B214" s="35"/>
      <c r="C214" s="33"/>
      <c r="D214" s="29"/>
      <c r="E214" s="35"/>
      <c r="F214" s="33"/>
      <c r="G214" s="29"/>
      <c r="H214" s="35"/>
      <c r="I214" s="33"/>
      <c r="J214" s="29"/>
      <c r="K214" s="35"/>
      <c r="L214" s="115">
        <f t="shared" ref="L214:L277" si="61">SUM(C214:K214)/40</f>
        <v>0</v>
      </c>
      <c r="M214" s="129" t="e">
        <f>SUMPRODUCT($C$4:$K$4,#REF!)</f>
        <v>#REF!</v>
      </c>
      <c r="N214" s="57" t="e">
        <f>SUMPRODUCT($C$3:$K$3,#REF!)/1000</f>
        <v>#REF!</v>
      </c>
      <c r="O214" s="42"/>
      <c r="P214" s="41"/>
      <c r="Q214" s="123" t="e">
        <f>SUMPRODUCT($C$4:$E$4,#REF!)*$Q$3</f>
        <v>#REF!</v>
      </c>
      <c r="R214" s="124" t="e">
        <f>SUMPRODUCT($F$4:$H$4,#REF!)*$R$3</f>
        <v>#REF!</v>
      </c>
      <c r="S214" s="124" t="e">
        <f>SUMPRODUCT($I$4:$K$4,#REF!)*$S$3</f>
        <v>#REF!</v>
      </c>
      <c r="T214" s="84" t="e">
        <f t="shared" si="56"/>
        <v>#REF!</v>
      </c>
      <c r="U214" s="69">
        <f t="shared" si="57"/>
        <v>0</v>
      </c>
      <c r="V214" s="70">
        <f t="shared" si="58"/>
        <v>0</v>
      </c>
      <c r="W214" s="70">
        <f t="shared" si="59"/>
        <v>0</v>
      </c>
      <c r="X214" s="71">
        <f t="shared" si="60"/>
        <v>0</v>
      </c>
    </row>
    <row r="215" spans="1:24" x14ac:dyDescent="0.3">
      <c r="A215" s="107"/>
      <c r="B215" s="35"/>
      <c r="C215" s="33"/>
      <c r="D215" s="29"/>
      <c r="E215" s="35"/>
      <c r="F215" s="33"/>
      <c r="G215" s="29"/>
      <c r="H215" s="35"/>
      <c r="I215" s="33"/>
      <c r="J215" s="29"/>
      <c r="K215" s="35"/>
      <c r="L215" s="115">
        <f t="shared" si="61"/>
        <v>0</v>
      </c>
      <c r="M215" s="129" t="e">
        <f>SUMPRODUCT($C$4:$K$4,#REF!)</f>
        <v>#REF!</v>
      </c>
      <c r="N215" s="57" t="e">
        <f>SUMPRODUCT($C$3:$K$3,#REF!)/1000</f>
        <v>#REF!</v>
      </c>
      <c r="O215" s="42"/>
      <c r="P215" s="41"/>
      <c r="Q215" s="123" t="e">
        <f>SUMPRODUCT($C$4:$E$4,#REF!)*$Q$3</f>
        <v>#REF!</v>
      </c>
      <c r="R215" s="124" t="e">
        <f>SUMPRODUCT($F$4:$H$4,#REF!)*$R$3</f>
        <v>#REF!</v>
      </c>
      <c r="S215" s="124" t="e">
        <f>SUMPRODUCT($I$4:$K$4,#REF!)*$S$3</f>
        <v>#REF!</v>
      </c>
      <c r="T215" s="84" t="e">
        <f t="shared" si="56"/>
        <v>#REF!</v>
      </c>
      <c r="U215" s="69">
        <f t="shared" si="57"/>
        <v>0</v>
      </c>
      <c r="V215" s="70">
        <f t="shared" si="58"/>
        <v>0</v>
      </c>
      <c r="W215" s="70">
        <f t="shared" si="59"/>
        <v>0</v>
      </c>
      <c r="X215" s="71">
        <f t="shared" si="60"/>
        <v>0</v>
      </c>
    </row>
    <row r="216" spans="1:24" x14ac:dyDescent="0.3">
      <c r="A216" s="107"/>
      <c r="B216" s="35"/>
      <c r="C216" s="33"/>
      <c r="D216" s="29"/>
      <c r="E216" s="35"/>
      <c r="F216" s="33"/>
      <c r="G216" s="29"/>
      <c r="H216" s="35"/>
      <c r="I216" s="33"/>
      <c r="J216" s="29"/>
      <c r="K216" s="35"/>
      <c r="L216" s="115">
        <f t="shared" si="61"/>
        <v>0</v>
      </c>
      <c r="M216" s="129" t="e">
        <f>SUMPRODUCT($C$4:$K$4,#REF!)</f>
        <v>#REF!</v>
      </c>
      <c r="N216" s="57" t="e">
        <f>SUMPRODUCT($C$3:$K$3,#REF!)/1000</f>
        <v>#REF!</v>
      </c>
      <c r="O216" s="42"/>
      <c r="P216" s="41"/>
      <c r="Q216" s="123" t="e">
        <f>SUMPRODUCT($C$4:$E$4,#REF!)*$Q$3</f>
        <v>#REF!</v>
      </c>
      <c r="R216" s="124" t="e">
        <f>SUMPRODUCT($F$4:$H$4,#REF!)*$R$3</f>
        <v>#REF!</v>
      </c>
      <c r="S216" s="124" t="e">
        <f>SUMPRODUCT($I$4:$K$4,#REF!)*$S$3</f>
        <v>#REF!</v>
      </c>
      <c r="T216" s="84" t="e">
        <f t="shared" si="56"/>
        <v>#REF!</v>
      </c>
      <c r="U216" s="69">
        <f t="shared" si="57"/>
        <v>0</v>
      </c>
      <c r="V216" s="70">
        <f t="shared" si="58"/>
        <v>0</v>
      </c>
      <c r="W216" s="70">
        <f t="shared" si="59"/>
        <v>0</v>
      </c>
      <c r="X216" s="71">
        <f t="shared" si="60"/>
        <v>0</v>
      </c>
    </row>
    <row r="217" spans="1:24" x14ac:dyDescent="0.3">
      <c r="A217" s="107"/>
      <c r="B217" s="35"/>
      <c r="C217" s="33"/>
      <c r="D217" s="29"/>
      <c r="E217" s="35"/>
      <c r="F217" s="33"/>
      <c r="G217" s="29"/>
      <c r="H217" s="35"/>
      <c r="I217" s="33"/>
      <c r="J217" s="29"/>
      <c r="K217" s="35"/>
      <c r="L217" s="115">
        <f t="shared" si="61"/>
        <v>0</v>
      </c>
      <c r="M217" s="129" t="e">
        <f>SUMPRODUCT($C$4:$K$4,#REF!)</f>
        <v>#REF!</v>
      </c>
      <c r="N217" s="57" t="e">
        <f>SUMPRODUCT($C$3:$K$3,#REF!)/1000</f>
        <v>#REF!</v>
      </c>
      <c r="O217" s="42"/>
      <c r="P217" s="41"/>
      <c r="Q217" s="123" t="e">
        <f>SUMPRODUCT($C$4:$E$4,#REF!)*$Q$3</f>
        <v>#REF!</v>
      </c>
      <c r="R217" s="124" t="e">
        <f>SUMPRODUCT($F$4:$H$4,#REF!)*$R$3</f>
        <v>#REF!</v>
      </c>
      <c r="S217" s="124" t="e">
        <f>SUMPRODUCT($I$4:$K$4,#REF!)*$S$3</f>
        <v>#REF!</v>
      </c>
      <c r="T217" s="84" t="e">
        <f t="shared" si="56"/>
        <v>#REF!</v>
      </c>
      <c r="U217" s="69">
        <f t="shared" si="57"/>
        <v>0</v>
      </c>
      <c r="V217" s="70">
        <f t="shared" si="58"/>
        <v>0</v>
      </c>
      <c r="W217" s="70">
        <f t="shared" si="59"/>
        <v>0</v>
      </c>
      <c r="X217" s="71">
        <f t="shared" si="60"/>
        <v>0</v>
      </c>
    </row>
    <row r="218" spans="1:24" x14ac:dyDescent="0.3">
      <c r="A218" s="107"/>
      <c r="B218" s="35"/>
      <c r="C218" s="33"/>
      <c r="D218" s="29"/>
      <c r="E218" s="35"/>
      <c r="F218" s="33"/>
      <c r="G218" s="29"/>
      <c r="H218" s="35"/>
      <c r="I218" s="33"/>
      <c r="J218" s="29"/>
      <c r="K218" s="35"/>
      <c r="L218" s="115">
        <f t="shared" si="61"/>
        <v>0</v>
      </c>
      <c r="M218" s="129" t="e">
        <f>SUMPRODUCT($C$4:$K$4,#REF!)</f>
        <v>#REF!</v>
      </c>
      <c r="N218" s="57" t="e">
        <f>SUMPRODUCT($C$3:$K$3,#REF!)/1000</f>
        <v>#REF!</v>
      </c>
      <c r="O218" s="42"/>
      <c r="P218" s="41"/>
      <c r="Q218" s="123" t="e">
        <f>SUMPRODUCT($C$4:$E$4,#REF!)*$Q$3</f>
        <v>#REF!</v>
      </c>
      <c r="R218" s="124" t="e">
        <f>SUMPRODUCT($F$4:$H$4,#REF!)*$R$3</f>
        <v>#REF!</v>
      </c>
      <c r="S218" s="124" t="e">
        <f>SUMPRODUCT($I$4:$K$4,#REF!)*$S$3</f>
        <v>#REF!</v>
      </c>
      <c r="T218" s="84" t="e">
        <f t="shared" si="56"/>
        <v>#REF!</v>
      </c>
      <c r="U218" s="69">
        <f t="shared" si="57"/>
        <v>0</v>
      </c>
      <c r="V218" s="70">
        <f t="shared" si="58"/>
        <v>0</v>
      </c>
      <c r="W218" s="70">
        <f t="shared" si="59"/>
        <v>0</v>
      </c>
      <c r="X218" s="71">
        <f t="shared" si="60"/>
        <v>0</v>
      </c>
    </row>
    <row r="219" spans="1:24" x14ac:dyDescent="0.3">
      <c r="A219" s="107"/>
      <c r="B219" s="35"/>
      <c r="C219" s="33"/>
      <c r="D219" s="29"/>
      <c r="E219" s="35"/>
      <c r="F219" s="33"/>
      <c r="G219" s="29"/>
      <c r="H219" s="35"/>
      <c r="I219" s="33"/>
      <c r="J219" s="29"/>
      <c r="K219" s="35"/>
      <c r="L219" s="115">
        <f t="shared" si="61"/>
        <v>0</v>
      </c>
      <c r="M219" s="129" t="e">
        <f>SUMPRODUCT($C$4:$K$4,#REF!)</f>
        <v>#REF!</v>
      </c>
      <c r="N219" s="57" t="e">
        <f>SUMPRODUCT($C$3:$K$3,#REF!)/1000</f>
        <v>#REF!</v>
      </c>
      <c r="O219" s="42"/>
      <c r="P219" s="41"/>
      <c r="Q219" s="123" t="e">
        <f>SUMPRODUCT($C$4:$E$4,#REF!)*$Q$3</f>
        <v>#REF!</v>
      </c>
      <c r="R219" s="124" t="e">
        <f>SUMPRODUCT($F$4:$H$4,#REF!)*$R$3</f>
        <v>#REF!</v>
      </c>
      <c r="S219" s="124" t="e">
        <f>SUMPRODUCT($I$4:$K$4,#REF!)*$S$3</f>
        <v>#REF!</v>
      </c>
      <c r="T219" s="84" t="e">
        <f t="shared" si="56"/>
        <v>#REF!</v>
      </c>
      <c r="U219" s="69">
        <f t="shared" si="57"/>
        <v>0</v>
      </c>
      <c r="V219" s="70">
        <f t="shared" si="58"/>
        <v>0</v>
      </c>
      <c r="W219" s="70">
        <f t="shared" si="59"/>
        <v>0</v>
      </c>
      <c r="X219" s="71">
        <f t="shared" si="60"/>
        <v>0</v>
      </c>
    </row>
    <row r="220" spans="1:24" x14ac:dyDescent="0.3">
      <c r="A220" s="107"/>
      <c r="B220" s="35"/>
      <c r="C220" s="33"/>
      <c r="D220" s="29"/>
      <c r="E220" s="35"/>
      <c r="F220" s="33"/>
      <c r="G220" s="29"/>
      <c r="H220" s="35"/>
      <c r="I220" s="33"/>
      <c r="J220" s="29"/>
      <c r="K220" s="35"/>
      <c r="L220" s="115">
        <f t="shared" si="61"/>
        <v>0</v>
      </c>
      <c r="M220" s="129" t="e">
        <f>SUMPRODUCT($C$4:$K$4,#REF!)</f>
        <v>#REF!</v>
      </c>
      <c r="N220" s="57" t="e">
        <f>SUMPRODUCT($C$3:$K$3,#REF!)/1000</f>
        <v>#REF!</v>
      </c>
      <c r="O220" s="42"/>
      <c r="P220" s="41"/>
      <c r="Q220" s="123" t="e">
        <f>SUMPRODUCT($C$4:$E$4,#REF!)*$Q$3</f>
        <v>#REF!</v>
      </c>
      <c r="R220" s="124" t="e">
        <f>SUMPRODUCT($F$4:$H$4,#REF!)*$R$3</f>
        <v>#REF!</v>
      </c>
      <c r="S220" s="124" t="e">
        <f>SUMPRODUCT($I$4:$K$4,#REF!)*$S$3</f>
        <v>#REF!</v>
      </c>
      <c r="T220" s="84" t="e">
        <f t="shared" si="56"/>
        <v>#REF!</v>
      </c>
      <c r="U220" s="69">
        <f t="shared" si="57"/>
        <v>0</v>
      </c>
      <c r="V220" s="70">
        <f t="shared" si="58"/>
        <v>0</v>
      </c>
      <c r="W220" s="70">
        <f t="shared" si="59"/>
        <v>0</v>
      </c>
      <c r="X220" s="71">
        <f t="shared" si="60"/>
        <v>0</v>
      </c>
    </row>
    <row r="221" spans="1:24" x14ac:dyDescent="0.3">
      <c r="A221" s="107"/>
      <c r="B221" s="35"/>
      <c r="C221" s="33"/>
      <c r="D221" s="29"/>
      <c r="E221" s="35"/>
      <c r="F221" s="33"/>
      <c r="G221" s="29"/>
      <c r="H221" s="35"/>
      <c r="I221" s="33"/>
      <c r="J221" s="29"/>
      <c r="K221" s="35"/>
      <c r="L221" s="115">
        <f t="shared" si="61"/>
        <v>0</v>
      </c>
      <c r="M221" s="129" t="e">
        <f>SUMPRODUCT($C$4:$K$4,#REF!)</f>
        <v>#REF!</v>
      </c>
      <c r="N221" s="57" t="e">
        <f>SUMPRODUCT($C$3:$K$3,#REF!)/1000</f>
        <v>#REF!</v>
      </c>
      <c r="O221" s="42"/>
      <c r="P221" s="41"/>
      <c r="Q221" s="123" t="e">
        <f>SUMPRODUCT($C$4:$E$4,#REF!)*$Q$3</f>
        <v>#REF!</v>
      </c>
      <c r="R221" s="124" t="e">
        <f>SUMPRODUCT($F$4:$H$4,#REF!)*$R$3</f>
        <v>#REF!</v>
      </c>
      <c r="S221" s="124" t="e">
        <f>SUMPRODUCT($I$4:$K$4,#REF!)*$S$3</f>
        <v>#REF!</v>
      </c>
      <c r="T221" s="84" t="e">
        <f t="shared" si="56"/>
        <v>#REF!</v>
      </c>
      <c r="U221" s="69">
        <f t="shared" si="57"/>
        <v>0</v>
      </c>
      <c r="V221" s="70">
        <f t="shared" si="58"/>
        <v>0</v>
      </c>
      <c r="W221" s="70">
        <f t="shared" si="59"/>
        <v>0</v>
      </c>
      <c r="X221" s="71">
        <f t="shared" si="60"/>
        <v>0</v>
      </c>
    </row>
    <row r="222" spans="1:24" x14ac:dyDescent="0.3">
      <c r="A222" s="107"/>
      <c r="B222" s="35"/>
      <c r="C222" s="33"/>
      <c r="D222" s="29"/>
      <c r="E222" s="35"/>
      <c r="F222" s="33"/>
      <c r="G222" s="29"/>
      <c r="H222" s="35"/>
      <c r="I222" s="33"/>
      <c r="J222" s="29"/>
      <c r="K222" s="35"/>
      <c r="L222" s="115">
        <f t="shared" si="61"/>
        <v>0</v>
      </c>
      <c r="M222" s="129" t="e">
        <f>SUMPRODUCT($C$4:$K$4,#REF!)</f>
        <v>#REF!</v>
      </c>
      <c r="N222" s="57" t="e">
        <f>SUMPRODUCT($C$3:$K$3,#REF!)/1000</f>
        <v>#REF!</v>
      </c>
      <c r="O222" s="42"/>
      <c r="P222" s="41"/>
      <c r="Q222" s="123" t="e">
        <f>SUMPRODUCT($C$4:$E$4,#REF!)*$Q$3</f>
        <v>#REF!</v>
      </c>
      <c r="R222" s="124" t="e">
        <f>SUMPRODUCT($F$4:$H$4,#REF!)*$R$3</f>
        <v>#REF!</v>
      </c>
      <c r="S222" s="124" t="e">
        <f>SUMPRODUCT($I$4:$K$4,#REF!)*$S$3</f>
        <v>#REF!</v>
      </c>
      <c r="T222" s="84" t="e">
        <f t="shared" si="56"/>
        <v>#REF!</v>
      </c>
      <c r="U222" s="69">
        <f t="shared" si="57"/>
        <v>0</v>
      </c>
      <c r="V222" s="70">
        <f t="shared" si="58"/>
        <v>0</v>
      </c>
      <c r="W222" s="70">
        <f t="shared" si="59"/>
        <v>0</v>
      </c>
      <c r="X222" s="71">
        <f t="shared" si="60"/>
        <v>0</v>
      </c>
    </row>
    <row r="223" spans="1:24" x14ac:dyDescent="0.3">
      <c r="A223" s="107"/>
      <c r="B223" s="35"/>
      <c r="C223" s="33"/>
      <c r="D223" s="29"/>
      <c r="E223" s="35"/>
      <c r="F223" s="33"/>
      <c r="G223" s="29"/>
      <c r="H223" s="35"/>
      <c r="I223" s="33"/>
      <c r="J223" s="29"/>
      <c r="K223" s="35"/>
      <c r="L223" s="115">
        <f t="shared" si="61"/>
        <v>0</v>
      </c>
      <c r="M223" s="129" t="e">
        <f>SUMPRODUCT($C$4:$K$4,#REF!)</f>
        <v>#REF!</v>
      </c>
      <c r="N223" s="57" t="e">
        <f>SUMPRODUCT($C$3:$K$3,#REF!)/1000</f>
        <v>#REF!</v>
      </c>
      <c r="O223" s="42"/>
      <c r="P223" s="41"/>
      <c r="Q223" s="123" t="e">
        <f>SUMPRODUCT($C$4:$E$4,#REF!)*$Q$3</f>
        <v>#REF!</v>
      </c>
      <c r="R223" s="124" t="e">
        <f>SUMPRODUCT($F$4:$H$4,#REF!)*$R$3</f>
        <v>#REF!</v>
      </c>
      <c r="S223" s="124" t="e">
        <f>SUMPRODUCT($I$4:$K$4,#REF!)*$S$3</f>
        <v>#REF!</v>
      </c>
      <c r="T223" s="84" t="e">
        <f t="shared" si="56"/>
        <v>#REF!</v>
      </c>
      <c r="U223" s="69">
        <f t="shared" si="57"/>
        <v>0</v>
      </c>
      <c r="V223" s="70">
        <f t="shared" si="58"/>
        <v>0</v>
      </c>
      <c r="W223" s="70">
        <f t="shared" si="59"/>
        <v>0</v>
      </c>
      <c r="X223" s="71">
        <f t="shared" si="60"/>
        <v>0</v>
      </c>
    </row>
    <row r="224" spans="1:24" x14ac:dyDescent="0.3">
      <c r="A224" s="107"/>
      <c r="B224" s="35"/>
      <c r="C224" s="33"/>
      <c r="D224" s="29"/>
      <c r="E224" s="35"/>
      <c r="F224" s="33"/>
      <c r="G224" s="29"/>
      <c r="H224" s="35"/>
      <c r="I224" s="33"/>
      <c r="J224" s="29"/>
      <c r="K224" s="35"/>
      <c r="L224" s="115">
        <f t="shared" si="61"/>
        <v>0</v>
      </c>
      <c r="M224" s="129" t="e">
        <f>SUMPRODUCT($C$4:$K$4,#REF!)</f>
        <v>#REF!</v>
      </c>
      <c r="N224" s="57" t="e">
        <f>SUMPRODUCT($C$3:$K$3,#REF!)/1000</f>
        <v>#REF!</v>
      </c>
      <c r="O224" s="42"/>
      <c r="P224" s="41"/>
      <c r="Q224" s="123" t="e">
        <f>SUMPRODUCT($C$4:$E$4,#REF!)*$Q$3</f>
        <v>#REF!</v>
      </c>
      <c r="R224" s="124" t="e">
        <f>SUMPRODUCT($F$4:$H$4,#REF!)*$R$3</f>
        <v>#REF!</v>
      </c>
      <c r="S224" s="124" t="e">
        <f>SUMPRODUCT($I$4:$K$4,#REF!)*$S$3</f>
        <v>#REF!</v>
      </c>
      <c r="T224" s="84" t="e">
        <f t="shared" si="56"/>
        <v>#REF!</v>
      </c>
      <c r="U224" s="69">
        <f t="shared" si="57"/>
        <v>0</v>
      </c>
      <c r="V224" s="70">
        <f t="shared" si="58"/>
        <v>0</v>
      </c>
      <c r="W224" s="70">
        <f t="shared" si="59"/>
        <v>0</v>
      </c>
      <c r="X224" s="71">
        <f t="shared" si="60"/>
        <v>0</v>
      </c>
    </row>
    <row r="225" spans="1:24" x14ac:dyDescent="0.3">
      <c r="A225" s="107"/>
      <c r="B225" s="35"/>
      <c r="C225" s="33"/>
      <c r="D225" s="29"/>
      <c r="E225" s="35"/>
      <c r="F225" s="33"/>
      <c r="G225" s="29"/>
      <c r="H225" s="35"/>
      <c r="I225" s="33"/>
      <c r="J225" s="29"/>
      <c r="K225" s="35"/>
      <c r="L225" s="115">
        <f t="shared" si="61"/>
        <v>0</v>
      </c>
      <c r="M225" s="129" t="e">
        <f>SUMPRODUCT($C$4:$K$4,#REF!)</f>
        <v>#REF!</v>
      </c>
      <c r="N225" s="57" t="e">
        <f>SUMPRODUCT($C$3:$K$3,#REF!)/1000</f>
        <v>#REF!</v>
      </c>
      <c r="O225" s="42"/>
      <c r="P225" s="41"/>
      <c r="Q225" s="123" t="e">
        <f>SUMPRODUCT($C$4:$E$4,#REF!)*$Q$3</f>
        <v>#REF!</v>
      </c>
      <c r="R225" s="124" t="e">
        <f>SUMPRODUCT($F$4:$H$4,#REF!)*$R$3</f>
        <v>#REF!</v>
      </c>
      <c r="S225" s="124" t="e">
        <f>SUMPRODUCT($I$4:$K$4,#REF!)*$S$3</f>
        <v>#REF!</v>
      </c>
      <c r="T225" s="84" t="e">
        <f t="shared" si="56"/>
        <v>#REF!</v>
      </c>
      <c r="U225" s="69">
        <f t="shared" si="57"/>
        <v>0</v>
      </c>
      <c r="V225" s="70">
        <f t="shared" si="58"/>
        <v>0</v>
      </c>
      <c r="W225" s="70">
        <f t="shared" si="59"/>
        <v>0</v>
      </c>
      <c r="X225" s="71">
        <f t="shared" si="60"/>
        <v>0</v>
      </c>
    </row>
    <row r="226" spans="1:24" x14ac:dyDescent="0.3">
      <c r="A226" s="107"/>
      <c r="B226" s="35"/>
      <c r="C226" s="33"/>
      <c r="D226" s="29"/>
      <c r="E226" s="35"/>
      <c r="F226" s="33"/>
      <c r="G226" s="29"/>
      <c r="H226" s="35"/>
      <c r="I226" s="33"/>
      <c r="J226" s="29"/>
      <c r="K226" s="35"/>
      <c r="L226" s="115">
        <f t="shared" si="61"/>
        <v>0</v>
      </c>
      <c r="M226" s="129" t="e">
        <f>SUMPRODUCT($C$4:$K$4,#REF!)</f>
        <v>#REF!</v>
      </c>
      <c r="N226" s="57" t="e">
        <f>SUMPRODUCT($C$3:$K$3,#REF!)/1000</f>
        <v>#REF!</v>
      </c>
      <c r="O226" s="42"/>
      <c r="P226" s="41"/>
      <c r="Q226" s="123" t="e">
        <f>SUMPRODUCT($C$4:$E$4,#REF!)*$Q$3</f>
        <v>#REF!</v>
      </c>
      <c r="R226" s="124" t="e">
        <f>SUMPRODUCT($F$4:$H$4,#REF!)*$R$3</f>
        <v>#REF!</v>
      </c>
      <c r="S226" s="124" t="e">
        <f>SUMPRODUCT($I$4:$K$4,#REF!)*$S$3</f>
        <v>#REF!</v>
      </c>
      <c r="T226" s="84" t="e">
        <f t="shared" si="56"/>
        <v>#REF!</v>
      </c>
      <c r="U226" s="69">
        <f t="shared" si="57"/>
        <v>0</v>
      </c>
      <c r="V226" s="70">
        <f t="shared" si="58"/>
        <v>0</v>
      </c>
      <c r="W226" s="70">
        <f t="shared" si="59"/>
        <v>0</v>
      </c>
      <c r="X226" s="71">
        <f t="shared" si="60"/>
        <v>0</v>
      </c>
    </row>
    <row r="227" spans="1:24" x14ac:dyDescent="0.3">
      <c r="A227" s="107"/>
      <c r="B227" s="35"/>
      <c r="C227" s="33"/>
      <c r="D227" s="29"/>
      <c r="E227" s="35"/>
      <c r="F227" s="33"/>
      <c r="G227" s="29"/>
      <c r="H227" s="35"/>
      <c r="I227" s="33"/>
      <c r="J227" s="29"/>
      <c r="K227" s="35"/>
      <c r="L227" s="115">
        <f t="shared" si="61"/>
        <v>0</v>
      </c>
      <c r="M227" s="129" t="e">
        <f>SUMPRODUCT($C$4:$K$4,#REF!)</f>
        <v>#REF!</v>
      </c>
      <c r="N227" s="57" t="e">
        <f>SUMPRODUCT($C$3:$K$3,#REF!)/1000</f>
        <v>#REF!</v>
      </c>
      <c r="O227" s="42"/>
      <c r="P227" s="41"/>
      <c r="Q227" s="123" t="e">
        <f>SUMPRODUCT($C$4:$E$4,#REF!)*$Q$3</f>
        <v>#REF!</v>
      </c>
      <c r="R227" s="124" t="e">
        <f>SUMPRODUCT($F$4:$H$4,#REF!)*$R$3</f>
        <v>#REF!</v>
      </c>
      <c r="S227" s="124" t="e">
        <f>SUMPRODUCT($I$4:$K$4,#REF!)*$S$3</f>
        <v>#REF!</v>
      </c>
      <c r="T227" s="84" t="e">
        <f t="shared" si="56"/>
        <v>#REF!</v>
      </c>
      <c r="U227" s="69">
        <f t="shared" si="57"/>
        <v>0</v>
      </c>
      <c r="V227" s="70">
        <f t="shared" si="58"/>
        <v>0</v>
      </c>
      <c r="W227" s="70">
        <f t="shared" si="59"/>
        <v>0</v>
      </c>
      <c r="X227" s="71">
        <f t="shared" si="60"/>
        <v>0</v>
      </c>
    </row>
    <row r="228" spans="1:24" x14ac:dyDescent="0.3">
      <c r="A228" s="107"/>
      <c r="B228" s="35"/>
      <c r="C228" s="33"/>
      <c r="D228" s="29"/>
      <c r="E228" s="35"/>
      <c r="F228" s="33"/>
      <c r="G228" s="29"/>
      <c r="H228" s="35"/>
      <c r="I228" s="33"/>
      <c r="J228" s="29"/>
      <c r="K228" s="35"/>
      <c r="L228" s="115">
        <f t="shared" si="61"/>
        <v>0</v>
      </c>
      <c r="M228" s="129" t="e">
        <f>SUMPRODUCT($C$4:$K$4,#REF!)</f>
        <v>#REF!</v>
      </c>
      <c r="N228" s="57" t="e">
        <f>SUMPRODUCT($C$3:$K$3,#REF!)/1000</f>
        <v>#REF!</v>
      </c>
      <c r="O228" s="42"/>
      <c r="P228" s="41"/>
      <c r="Q228" s="123" t="e">
        <f>SUMPRODUCT($C$4:$E$4,#REF!)*$Q$3</f>
        <v>#REF!</v>
      </c>
      <c r="R228" s="124" t="e">
        <f>SUMPRODUCT($F$4:$H$4,#REF!)*$R$3</f>
        <v>#REF!</v>
      </c>
      <c r="S228" s="124" t="e">
        <f>SUMPRODUCT($I$4:$K$4,#REF!)*$S$3</f>
        <v>#REF!</v>
      </c>
      <c r="T228" s="84" t="e">
        <f t="shared" si="56"/>
        <v>#REF!</v>
      </c>
      <c r="U228" s="69">
        <f t="shared" si="57"/>
        <v>0</v>
      </c>
      <c r="V228" s="70">
        <f t="shared" si="58"/>
        <v>0</v>
      </c>
      <c r="W228" s="70">
        <f t="shared" si="59"/>
        <v>0</v>
      </c>
      <c r="X228" s="71">
        <f t="shared" si="60"/>
        <v>0</v>
      </c>
    </row>
    <row r="229" spans="1:24" x14ac:dyDescent="0.3">
      <c r="A229" s="107"/>
      <c r="B229" s="35"/>
      <c r="C229" s="33"/>
      <c r="D229" s="29"/>
      <c r="E229" s="35"/>
      <c r="F229" s="33"/>
      <c r="G229" s="29"/>
      <c r="H229" s="35"/>
      <c r="I229" s="33"/>
      <c r="J229" s="29"/>
      <c r="K229" s="35"/>
      <c r="L229" s="115">
        <f t="shared" si="61"/>
        <v>0</v>
      </c>
      <c r="M229" s="129" t="e">
        <f>SUMPRODUCT($C$4:$K$4,#REF!)</f>
        <v>#REF!</v>
      </c>
      <c r="N229" s="57" t="e">
        <f>SUMPRODUCT($C$3:$K$3,#REF!)/1000</f>
        <v>#REF!</v>
      </c>
      <c r="O229" s="42"/>
      <c r="P229" s="41"/>
      <c r="Q229" s="123" t="e">
        <f>SUMPRODUCT($C$4:$E$4,#REF!)*$Q$3</f>
        <v>#REF!</v>
      </c>
      <c r="R229" s="124" t="e">
        <f>SUMPRODUCT($F$4:$H$4,#REF!)*$R$3</f>
        <v>#REF!</v>
      </c>
      <c r="S229" s="124" t="e">
        <f>SUMPRODUCT($I$4:$K$4,#REF!)*$S$3</f>
        <v>#REF!</v>
      </c>
      <c r="T229" s="84" t="e">
        <f t="shared" si="56"/>
        <v>#REF!</v>
      </c>
      <c r="U229" s="69">
        <f t="shared" si="57"/>
        <v>0</v>
      </c>
      <c r="V229" s="70">
        <f t="shared" si="58"/>
        <v>0</v>
      </c>
      <c r="W229" s="70">
        <f t="shared" si="59"/>
        <v>0</v>
      </c>
      <c r="X229" s="71">
        <f t="shared" si="60"/>
        <v>0</v>
      </c>
    </row>
    <row r="230" spans="1:24" x14ac:dyDescent="0.3">
      <c r="A230" s="107"/>
      <c r="B230" s="35"/>
      <c r="C230" s="33"/>
      <c r="D230" s="29"/>
      <c r="E230" s="35"/>
      <c r="F230" s="33"/>
      <c r="G230" s="29"/>
      <c r="H230" s="35"/>
      <c r="I230" s="33"/>
      <c r="J230" s="29"/>
      <c r="K230" s="35"/>
      <c r="L230" s="115">
        <f t="shared" si="61"/>
        <v>0</v>
      </c>
      <c r="M230" s="129" t="e">
        <f>SUMPRODUCT($C$4:$K$4,#REF!)</f>
        <v>#REF!</v>
      </c>
      <c r="N230" s="57" t="e">
        <f>SUMPRODUCT($C$3:$K$3,#REF!)/1000</f>
        <v>#REF!</v>
      </c>
      <c r="O230" s="42"/>
      <c r="P230" s="41"/>
      <c r="Q230" s="123" t="e">
        <f>SUMPRODUCT($C$4:$E$4,#REF!)*$Q$3</f>
        <v>#REF!</v>
      </c>
      <c r="R230" s="124" t="e">
        <f>SUMPRODUCT($F$4:$H$4,#REF!)*$R$3</f>
        <v>#REF!</v>
      </c>
      <c r="S230" s="124" t="e">
        <f>SUMPRODUCT($I$4:$K$4,#REF!)*$S$3</f>
        <v>#REF!</v>
      </c>
      <c r="T230" s="84" t="e">
        <f t="shared" si="56"/>
        <v>#REF!</v>
      </c>
      <c r="U230" s="69">
        <f t="shared" si="57"/>
        <v>0</v>
      </c>
      <c r="V230" s="70">
        <f t="shared" si="58"/>
        <v>0</v>
      </c>
      <c r="W230" s="70">
        <f t="shared" si="59"/>
        <v>0</v>
      </c>
      <c r="X230" s="71">
        <f t="shared" si="60"/>
        <v>0</v>
      </c>
    </row>
    <row r="231" spans="1:24" x14ac:dyDescent="0.3">
      <c r="A231" s="107"/>
      <c r="B231" s="35"/>
      <c r="C231" s="33"/>
      <c r="D231" s="29"/>
      <c r="E231" s="35"/>
      <c r="F231" s="33"/>
      <c r="G231" s="29"/>
      <c r="H231" s="35"/>
      <c r="I231" s="33"/>
      <c r="J231" s="29"/>
      <c r="K231" s="35"/>
      <c r="L231" s="115">
        <f t="shared" si="61"/>
        <v>0</v>
      </c>
      <c r="M231" s="129" t="e">
        <f>SUMPRODUCT($C$4:$K$4,#REF!)</f>
        <v>#REF!</v>
      </c>
      <c r="N231" s="57" t="e">
        <f>SUMPRODUCT($C$3:$K$3,#REF!)/1000</f>
        <v>#REF!</v>
      </c>
      <c r="O231" s="42"/>
      <c r="P231" s="41"/>
      <c r="Q231" s="123" t="e">
        <f>SUMPRODUCT($C$4:$E$4,#REF!)*$Q$3</f>
        <v>#REF!</v>
      </c>
      <c r="R231" s="124" t="e">
        <f>SUMPRODUCT($F$4:$H$4,#REF!)*$R$3</f>
        <v>#REF!</v>
      </c>
      <c r="S231" s="124" t="e">
        <f>SUMPRODUCT($I$4:$K$4,#REF!)*$S$3</f>
        <v>#REF!</v>
      </c>
      <c r="T231" s="84" t="e">
        <f t="shared" si="56"/>
        <v>#REF!</v>
      </c>
      <c r="U231" s="69">
        <f t="shared" si="57"/>
        <v>0</v>
      </c>
      <c r="V231" s="70">
        <f t="shared" si="58"/>
        <v>0</v>
      </c>
      <c r="W231" s="70">
        <f t="shared" si="59"/>
        <v>0</v>
      </c>
      <c r="X231" s="71">
        <f t="shared" si="60"/>
        <v>0</v>
      </c>
    </row>
    <row r="232" spans="1:24" x14ac:dyDescent="0.3">
      <c r="A232" s="107"/>
      <c r="B232" s="35"/>
      <c r="C232" s="33"/>
      <c r="D232" s="29"/>
      <c r="E232" s="35"/>
      <c r="F232" s="33"/>
      <c r="G232" s="29"/>
      <c r="H232" s="35"/>
      <c r="I232" s="33"/>
      <c r="J232" s="29"/>
      <c r="K232" s="35"/>
      <c r="L232" s="115">
        <f t="shared" si="61"/>
        <v>0</v>
      </c>
      <c r="M232" s="129" t="e">
        <f>SUMPRODUCT($C$4:$K$4,#REF!)</f>
        <v>#REF!</v>
      </c>
      <c r="N232" s="57" t="e">
        <f>SUMPRODUCT($C$3:$K$3,#REF!)/1000</f>
        <v>#REF!</v>
      </c>
      <c r="O232" s="42"/>
      <c r="P232" s="41"/>
      <c r="Q232" s="123" t="e">
        <f>SUMPRODUCT($C$4:$E$4,#REF!)*$Q$3</f>
        <v>#REF!</v>
      </c>
      <c r="R232" s="124" t="e">
        <f>SUMPRODUCT($F$4:$H$4,#REF!)*$R$3</f>
        <v>#REF!</v>
      </c>
      <c r="S232" s="124" t="e">
        <f>SUMPRODUCT($I$4:$K$4,#REF!)*$S$3</f>
        <v>#REF!</v>
      </c>
      <c r="T232" s="84" t="e">
        <f t="shared" si="56"/>
        <v>#REF!</v>
      </c>
      <c r="U232" s="69">
        <f t="shared" si="57"/>
        <v>0</v>
      </c>
      <c r="V232" s="70">
        <f t="shared" si="58"/>
        <v>0</v>
      </c>
      <c r="W232" s="70">
        <f t="shared" si="59"/>
        <v>0</v>
      </c>
      <c r="X232" s="71">
        <f t="shared" si="60"/>
        <v>0</v>
      </c>
    </row>
    <row r="233" spans="1:24" x14ac:dyDescent="0.3">
      <c r="A233" s="107"/>
      <c r="B233" s="35"/>
      <c r="C233" s="33"/>
      <c r="D233" s="29"/>
      <c r="E233" s="35"/>
      <c r="F233" s="33"/>
      <c r="G233" s="29"/>
      <c r="H233" s="35"/>
      <c r="I233" s="33"/>
      <c r="J233" s="29"/>
      <c r="K233" s="35"/>
      <c r="L233" s="115">
        <f t="shared" si="61"/>
        <v>0</v>
      </c>
      <c r="M233" s="129" t="e">
        <f>SUMPRODUCT($C$4:$K$4,#REF!)</f>
        <v>#REF!</v>
      </c>
      <c r="N233" s="57" t="e">
        <f>SUMPRODUCT($C$3:$K$3,#REF!)/1000</f>
        <v>#REF!</v>
      </c>
      <c r="O233" s="42"/>
      <c r="P233" s="41"/>
      <c r="Q233" s="123" t="e">
        <f>SUMPRODUCT($C$4:$E$4,#REF!)*$Q$3</f>
        <v>#REF!</v>
      </c>
      <c r="R233" s="124" t="e">
        <f>SUMPRODUCT($F$4:$H$4,#REF!)*$R$3</f>
        <v>#REF!</v>
      </c>
      <c r="S233" s="124" t="e">
        <f>SUMPRODUCT($I$4:$K$4,#REF!)*$S$3</f>
        <v>#REF!</v>
      </c>
      <c r="T233" s="84" t="e">
        <f t="shared" si="56"/>
        <v>#REF!</v>
      </c>
      <c r="U233" s="69">
        <f t="shared" si="57"/>
        <v>0</v>
      </c>
      <c r="V233" s="70">
        <f t="shared" si="58"/>
        <v>0</v>
      </c>
      <c r="W233" s="70">
        <f t="shared" si="59"/>
        <v>0</v>
      </c>
      <c r="X233" s="71">
        <f t="shared" si="60"/>
        <v>0</v>
      </c>
    </row>
    <row r="234" spans="1:24" x14ac:dyDescent="0.3">
      <c r="A234" s="107"/>
      <c r="B234" s="35"/>
      <c r="C234" s="33"/>
      <c r="D234" s="29"/>
      <c r="E234" s="35"/>
      <c r="F234" s="33"/>
      <c r="G234" s="29"/>
      <c r="H234" s="35"/>
      <c r="I234" s="33"/>
      <c r="J234" s="29"/>
      <c r="K234" s="35"/>
      <c r="L234" s="115">
        <f t="shared" si="61"/>
        <v>0</v>
      </c>
      <c r="M234" s="129" t="e">
        <f>SUMPRODUCT($C$4:$K$4,#REF!)</f>
        <v>#REF!</v>
      </c>
      <c r="N234" s="57" t="e">
        <f>SUMPRODUCT($C$3:$K$3,#REF!)/1000</f>
        <v>#REF!</v>
      </c>
      <c r="O234" s="42"/>
      <c r="P234" s="41"/>
      <c r="Q234" s="123" t="e">
        <f>SUMPRODUCT($C$4:$E$4,#REF!)*$Q$3</f>
        <v>#REF!</v>
      </c>
      <c r="R234" s="124" t="e">
        <f>SUMPRODUCT($F$4:$H$4,#REF!)*$R$3</f>
        <v>#REF!</v>
      </c>
      <c r="S234" s="124" t="e">
        <f>SUMPRODUCT($I$4:$K$4,#REF!)*$S$3</f>
        <v>#REF!</v>
      </c>
      <c r="T234" s="84" t="e">
        <f t="shared" si="56"/>
        <v>#REF!</v>
      </c>
      <c r="U234" s="69">
        <f t="shared" si="57"/>
        <v>0</v>
      </c>
      <c r="V234" s="70">
        <f t="shared" si="58"/>
        <v>0</v>
      </c>
      <c r="W234" s="70">
        <f t="shared" si="59"/>
        <v>0</v>
      </c>
      <c r="X234" s="71">
        <f t="shared" si="60"/>
        <v>0</v>
      </c>
    </row>
    <row r="235" spans="1:24" x14ac:dyDescent="0.3">
      <c r="A235" s="107"/>
      <c r="B235" s="35"/>
      <c r="C235" s="33"/>
      <c r="D235" s="29"/>
      <c r="E235" s="35"/>
      <c r="F235" s="33"/>
      <c r="G235" s="29"/>
      <c r="H235" s="35"/>
      <c r="I235" s="33"/>
      <c r="J235" s="29"/>
      <c r="K235" s="35"/>
      <c r="L235" s="115">
        <f t="shared" si="61"/>
        <v>0</v>
      </c>
      <c r="M235" s="129" t="e">
        <f>SUMPRODUCT($C$4:$K$4,#REF!)</f>
        <v>#REF!</v>
      </c>
      <c r="N235" s="57" t="e">
        <f>SUMPRODUCT($C$3:$K$3,#REF!)/1000</f>
        <v>#REF!</v>
      </c>
      <c r="O235" s="42"/>
      <c r="P235" s="41"/>
      <c r="Q235" s="123" t="e">
        <f>SUMPRODUCT($C$4:$E$4,#REF!)*$Q$3</f>
        <v>#REF!</v>
      </c>
      <c r="R235" s="124" t="e">
        <f>SUMPRODUCT($F$4:$H$4,#REF!)*$R$3</f>
        <v>#REF!</v>
      </c>
      <c r="S235" s="124" t="e">
        <f>SUMPRODUCT($I$4:$K$4,#REF!)*$S$3</f>
        <v>#REF!</v>
      </c>
      <c r="T235" s="84" t="e">
        <f t="shared" si="56"/>
        <v>#REF!</v>
      </c>
      <c r="U235" s="69">
        <f t="shared" si="57"/>
        <v>0</v>
      </c>
      <c r="V235" s="70">
        <f t="shared" si="58"/>
        <v>0</v>
      </c>
      <c r="W235" s="70">
        <f t="shared" si="59"/>
        <v>0</v>
      </c>
      <c r="X235" s="71">
        <f t="shared" si="60"/>
        <v>0</v>
      </c>
    </row>
    <row r="236" spans="1:24" x14ac:dyDescent="0.3">
      <c r="A236" s="107"/>
      <c r="B236" s="35"/>
      <c r="C236" s="33"/>
      <c r="D236" s="29"/>
      <c r="E236" s="35"/>
      <c r="F236" s="33"/>
      <c r="G236" s="29"/>
      <c r="H236" s="35"/>
      <c r="I236" s="33"/>
      <c r="J236" s="29"/>
      <c r="K236" s="35"/>
      <c r="L236" s="115">
        <f t="shared" si="61"/>
        <v>0</v>
      </c>
      <c r="M236" s="129" t="e">
        <f>SUMPRODUCT($C$4:$K$4,#REF!)</f>
        <v>#REF!</v>
      </c>
      <c r="N236" s="57" t="e">
        <f>SUMPRODUCT($C$3:$K$3,#REF!)/1000</f>
        <v>#REF!</v>
      </c>
      <c r="O236" s="42"/>
      <c r="P236" s="41"/>
      <c r="Q236" s="123" t="e">
        <f>SUMPRODUCT($C$4:$E$4,#REF!)*$Q$3</f>
        <v>#REF!</v>
      </c>
      <c r="R236" s="124" t="e">
        <f>SUMPRODUCT($F$4:$H$4,#REF!)*$R$3</f>
        <v>#REF!</v>
      </c>
      <c r="S236" s="124" t="e">
        <f>SUMPRODUCT($I$4:$K$4,#REF!)*$S$3</f>
        <v>#REF!</v>
      </c>
      <c r="T236" s="84" t="e">
        <f t="shared" si="56"/>
        <v>#REF!</v>
      </c>
      <c r="U236" s="69">
        <f t="shared" si="57"/>
        <v>0</v>
      </c>
      <c r="V236" s="70">
        <f t="shared" si="58"/>
        <v>0</v>
      </c>
      <c r="W236" s="70">
        <f t="shared" si="59"/>
        <v>0</v>
      </c>
      <c r="X236" s="71">
        <f t="shared" si="60"/>
        <v>0</v>
      </c>
    </row>
    <row r="237" spans="1:24" x14ac:dyDescent="0.3">
      <c r="A237" s="107"/>
      <c r="B237" s="35"/>
      <c r="C237" s="33"/>
      <c r="D237" s="29"/>
      <c r="E237" s="35"/>
      <c r="F237" s="33"/>
      <c r="G237" s="29"/>
      <c r="H237" s="35"/>
      <c r="I237" s="33"/>
      <c r="J237" s="29"/>
      <c r="K237" s="35"/>
      <c r="L237" s="115">
        <f t="shared" si="61"/>
        <v>0</v>
      </c>
      <c r="M237" s="129" t="e">
        <f>SUMPRODUCT($C$4:$K$4,#REF!)</f>
        <v>#REF!</v>
      </c>
      <c r="N237" s="57" t="e">
        <f>SUMPRODUCT($C$3:$K$3,#REF!)/1000</f>
        <v>#REF!</v>
      </c>
      <c r="O237" s="42"/>
      <c r="P237" s="41"/>
      <c r="Q237" s="123" t="e">
        <f>SUMPRODUCT($C$4:$E$4,#REF!)*$Q$3</f>
        <v>#REF!</v>
      </c>
      <c r="R237" s="124" t="e">
        <f>SUMPRODUCT($F$4:$H$4,#REF!)*$R$3</f>
        <v>#REF!</v>
      </c>
      <c r="S237" s="124" t="e">
        <f>SUMPRODUCT($I$4:$K$4,#REF!)*$S$3</f>
        <v>#REF!</v>
      </c>
      <c r="T237" s="84" t="e">
        <f t="shared" si="56"/>
        <v>#REF!</v>
      </c>
      <c r="U237" s="69">
        <f t="shared" si="57"/>
        <v>0</v>
      </c>
      <c r="V237" s="70">
        <f t="shared" si="58"/>
        <v>0</v>
      </c>
      <c r="W237" s="70">
        <f t="shared" si="59"/>
        <v>0</v>
      </c>
      <c r="X237" s="71">
        <f t="shared" si="60"/>
        <v>0</v>
      </c>
    </row>
    <row r="238" spans="1:24" x14ac:dyDescent="0.3">
      <c r="A238" s="107"/>
      <c r="B238" s="35"/>
      <c r="C238" s="33"/>
      <c r="D238" s="29"/>
      <c r="E238" s="35"/>
      <c r="F238" s="33"/>
      <c r="G238" s="29"/>
      <c r="H238" s="35"/>
      <c r="I238" s="33"/>
      <c r="J238" s="29"/>
      <c r="K238" s="35"/>
      <c r="L238" s="115">
        <f t="shared" si="61"/>
        <v>0</v>
      </c>
      <c r="M238" s="129" t="e">
        <f>SUMPRODUCT($C$4:$K$4,#REF!)</f>
        <v>#REF!</v>
      </c>
      <c r="N238" s="57" t="e">
        <f>SUMPRODUCT($C$3:$K$3,#REF!)/1000</f>
        <v>#REF!</v>
      </c>
      <c r="O238" s="42"/>
      <c r="P238" s="41"/>
      <c r="Q238" s="123" t="e">
        <f>SUMPRODUCT($C$4:$E$4,#REF!)*$Q$3</f>
        <v>#REF!</v>
      </c>
      <c r="R238" s="124" t="e">
        <f>SUMPRODUCT($F$4:$H$4,#REF!)*$R$3</f>
        <v>#REF!</v>
      </c>
      <c r="S238" s="124" t="e">
        <f>SUMPRODUCT($I$4:$K$4,#REF!)*$S$3</f>
        <v>#REF!</v>
      </c>
      <c r="T238" s="84" t="e">
        <f t="shared" si="56"/>
        <v>#REF!</v>
      </c>
      <c r="U238" s="69">
        <f t="shared" si="57"/>
        <v>0</v>
      </c>
      <c r="V238" s="70">
        <f t="shared" si="58"/>
        <v>0</v>
      </c>
      <c r="W238" s="70">
        <f t="shared" si="59"/>
        <v>0</v>
      </c>
      <c r="X238" s="71">
        <f t="shared" si="60"/>
        <v>0</v>
      </c>
    </row>
    <row r="239" spans="1:24" x14ac:dyDescent="0.3">
      <c r="A239" s="107"/>
      <c r="B239" s="35"/>
      <c r="C239" s="33"/>
      <c r="D239" s="29"/>
      <c r="E239" s="35"/>
      <c r="F239" s="33"/>
      <c r="G239" s="29"/>
      <c r="H239" s="35"/>
      <c r="I239" s="33"/>
      <c r="J239" s="29"/>
      <c r="K239" s="35"/>
      <c r="L239" s="115">
        <f t="shared" si="61"/>
        <v>0</v>
      </c>
      <c r="M239" s="129" t="e">
        <f>SUMPRODUCT($C$4:$K$4,#REF!)</f>
        <v>#REF!</v>
      </c>
      <c r="N239" s="57" t="e">
        <f>SUMPRODUCT($C$3:$K$3,#REF!)/1000</f>
        <v>#REF!</v>
      </c>
      <c r="O239" s="42"/>
      <c r="P239" s="41"/>
      <c r="Q239" s="123" t="e">
        <f>SUMPRODUCT($C$4:$E$4,#REF!)*$Q$3</f>
        <v>#REF!</v>
      </c>
      <c r="R239" s="124" t="e">
        <f>SUMPRODUCT($F$4:$H$4,#REF!)*$R$3</f>
        <v>#REF!</v>
      </c>
      <c r="S239" s="124" t="e">
        <f>SUMPRODUCT($I$4:$K$4,#REF!)*$S$3</f>
        <v>#REF!</v>
      </c>
      <c r="T239" s="84" t="e">
        <f t="shared" si="56"/>
        <v>#REF!</v>
      </c>
      <c r="U239" s="69">
        <f t="shared" si="57"/>
        <v>0</v>
      </c>
      <c r="V239" s="70">
        <f t="shared" si="58"/>
        <v>0</v>
      </c>
      <c r="W239" s="70">
        <f t="shared" si="59"/>
        <v>0</v>
      </c>
      <c r="X239" s="71">
        <f t="shared" si="60"/>
        <v>0</v>
      </c>
    </row>
    <row r="240" spans="1:24" x14ac:dyDescent="0.3">
      <c r="A240" s="107"/>
      <c r="B240" s="35"/>
      <c r="C240" s="33"/>
      <c r="D240" s="29"/>
      <c r="E240" s="35"/>
      <c r="F240" s="33"/>
      <c r="G240" s="29"/>
      <c r="H240" s="35"/>
      <c r="I240" s="33"/>
      <c r="J240" s="29"/>
      <c r="K240" s="35"/>
      <c r="L240" s="115">
        <f t="shared" si="61"/>
        <v>0</v>
      </c>
      <c r="M240" s="129" t="e">
        <f>SUMPRODUCT($C$4:$K$4,#REF!)</f>
        <v>#REF!</v>
      </c>
      <c r="N240" s="57" t="e">
        <f>SUMPRODUCT($C$3:$K$3,#REF!)/1000</f>
        <v>#REF!</v>
      </c>
      <c r="O240" s="42"/>
      <c r="P240" s="41"/>
      <c r="Q240" s="123" t="e">
        <f>SUMPRODUCT($C$4:$E$4,#REF!)*$Q$3</f>
        <v>#REF!</v>
      </c>
      <c r="R240" s="124" t="e">
        <f>SUMPRODUCT($F$4:$H$4,#REF!)*$R$3</f>
        <v>#REF!</v>
      </c>
      <c r="S240" s="124" t="e">
        <f>SUMPRODUCT($I$4:$K$4,#REF!)*$S$3</f>
        <v>#REF!</v>
      </c>
      <c r="T240" s="84" t="e">
        <f t="shared" si="56"/>
        <v>#REF!</v>
      </c>
      <c r="U240" s="69">
        <f t="shared" si="57"/>
        <v>0</v>
      </c>
      <c r="V240" s="70">
        <f t="shared" si="58"/>
        <v>0</v>
      </c>
      <c r="W240" s="70">
        <f t="shared" si="59"/>
        <v>0</v>
      </c>
      <c r="X240" s="71">
        <f t="shared" si="60"/>
        <v>0</v>
      </c>
    </row>
    <row r="241" spans="1:24" x14ac:dyDescent="0.3">
      <c r="A241" s="107"/>
      <c r="B241" s="35"/>
      <c r="C241" s="33"/>
      <c r="D241" s="29"/>
      <c r="E241" s="35"/>
      <c r="F241" s="33"/>
      <c r="G241" s="29"/>
      <c r="H241" s="35"/>
      <c r="I241" s="33"/>
      <c r="J241" s="29"/>
      <c r="K241" s="35"/>
      <c r="L241" s="115">
        <f t="shared" si="61"/>
        <v>0</v>
      </c>
      <c r="M241" s="129" t="e">
        <f>SUMPRODUCT($C$4:$K$4,#REF!)</f>
        <v>#REF!</v>
      </c>
      <c r="N241" s="57" t="e">
        <f>SUMPRODUCT($C$3:$K$3,#REF!)/1000</f>
        <v>#REF!</v>
      </c>
      <c r="O241" s="42"/>
      <c r="P241" s="41"/>
      <c r="Q241" s="123" t="e">
        <f>SUMPRODUCT($C$4:$E$4,#REF!)*$Q$3</f>
        <v>#REF!</v>
      </c>
      <c r="R241" s="124" t="e">
        <f>SUMPRODUCT($F$4:$H$4,#REF!)*$R$3</f>
        <v>#REF!</v>
      </c>
      <c r="S241" s="124" t="e">
        <f>SUMPRODUCT($I$4:$K$4,#REF!)*$S$3</f>
        <v>#REF!</v>
      </c>
      <c r="T241" s="84" t="e">
        <f t="shared" si="56"/>
        <v>#REF!</v>
      </c>
      <c r="U241" s="69">
        <f t="shared" si="57"/>
        <v>0</v>
      </c>
      <c r="V241" s="70">
        <f t="shared" si="58"/>
        <v>0</v>
      </c>
      <c r="W241" s="70">
        <f t="shared" si="59"/>
        <v>0</v>
      </c>
      <c r="X241" s="71">
        <f t="shared" si="60"/>
        <v>0</v>
      </c>
    </row>
    <row r="242" spans="1:24" x14ac:dyDescent="0.3">
      <c r="A242" s="107"/>
      <c r="B242" s="35"/>
      <c r="C242" s="33"/>
      <c r="D242" s="29"/>
      <c r="E242" s="35"/>
      <c r="F242" s="33"/>
      <c r="G242" s="29"/>
      <c r="H242" s="35"/>
      <c r="I242" s="33"/>
      <c r="J242" s="29"/>
      <c r="K242" s="35"/>
      <c r="L242" s="115">
        <f t="shared" si="61"/>
        <v>0</v>
      </c>
      <c r="M242" s="129" t="e">
        <f>SUMPRODUCT($C$4:$K$4,#REF!)</f>
        <v>#REF!</v>
      </c>
      <c r="N242" s="57" t="e">
        <f>SUMPRODUCT($C$3:$K$3,#REF!)/1000</f>
        <v>#REF!</v>
      </c>
      <c r="O242" s="42"/>
      <c r="P242" s="41"/>
      <c r="Q242" s="123" t="e">
        <f>SUMPRODUCT($C$4:$E$4,#REF!)*$Q$3</f>
        <v>#REF!</v>
      </c>
      <c r="R242" s="124" t="e">
        <f>SUMPRODUCT($F$4:$H$4,#REF!)*$R$3</f>
        <v>#REF!</v>
      </c>
      <c r="S242" s="124" t="e">
        <f>SUMPRODUCT($I$4:$K$4,#REF!)*$S$3</f>
        <v>#REF!</v>
      </c>
      <c r="T242" s="84" t="e">
        <f t="shared" si="56"/>
        <v>#REF!</v>
      </c>
      <c r="U242" s="69">
        <f t="shared" si="57"/>
        <v>0</v>
      </c>
      <c r="V242" s="70">
        <f t="shared" si="58"/>
        <v>0</v>
      </c>
      <c r="W242" s="70">
        <f t="shared" si="59"/>
        <v>0</v>
      </c>
      <c r="X242" s="71">
        <f t="shared" si="60"/>
        <v>0</v>
      </c>
    </row>
    <row r="243" spans="1:24" x14ac:dyDescent="0.3">
      <c r="A243" s="107"/>
      <c r="B243" s="35"/>
      <c r="C243" s="33"/>
      <c r="D243" s="29"/>
      <c r="E243" s="35"/>
      <c r="F243" s="33"/>
      <c r="G243" s="29"/>
      <c r="H243" s="35"/>
      <c r="I243" s="33"/>
      <c r="J243" s="29"/>
      <c r="K243" s="35"/>
      <c r="L243" s="115">
        <f t="shared" si="61"/>
        <v>0</v>
      </c>
      <c r="M243" s="129" t="e">
        <f>SUMPRODUCT($C$4:$K$4,#REF!)</f>
        <v>#REF!</v>
      </c>
      <c r="N243" s="57" t="e">
        <f>SUMPRODUCT($C$3:$K$3,#REF!)/1000</f>
        <v>#REF!</v>
      </c>
      <c r="O243" s="42"/>
      <c r="P243" s="41"/>
      <c r="Q243" s="123" t="e">
        <f>SUMPRODUCT($C$4:$E$4,#REF!)*$Q$3</f>
        <v>#REF!</v>
      </c>
      <c r="R243" s="124" t="e">
        <f>SUMPRODUCT($F$4:$H$4,#REF!)*$R$3</f>
        <v>#REF!</v>
      </c>
      <c r="S243" s="124" t="e">
        <f>SUMPRODUCT($I$4:$K$4,#REF!)*$S$3</f>
        <v>#REF!</v>
      </c>
      <c r="T243" s="84" t="e">
        <f t="shared" si="56"/>
        <v>#REF!</v>
      </c>
      <c r="U243" s="69">
        <f t="shared" si="57"/>
        <v>0</v>
      </c>
      <c r="V243" s="70">
        <f t="shared" si="58"/>
        <v>0</v>
      </c>
      <c r="W243" s="70">
        <f t="shared" si="59"/>
        <v>0</v>
      </c>
      <c r="X243" s="71">
        <f t="shared" si="60"/>
        <v>0</v>
      </c>
    </row>
    <row r="244" spans="1:24" x14ac:dyDescent="0.3">
      <c r="A244" s="107"/>
      <c r="B244" s="35"/>
      <c r="C244" s="33"/>
      <c r="D244" s="29"/>
      <c r="E244" s="35"/>
      <c r="F244" s="33"/>
      <c r="G244" s="29"/>
      <c r="H244" s="35"/>
      <c r="I244" s="33"/>
      <c r="J244" s="29"/>
      <c r="K244" s="35"/>
      <c r="L244" s="115">
        <f t="shared" si="61"/>
        <v>0</v>
      </c>
      <c r="M244" s="129" t="e">
        <f>SUMPRODUCT($C$4:$K$4,#REF!)</f>
        <v>#REF!</v>
      </c>
      <c r="N244" s="57" t="e">
        <f>SUMPRODUCT($C$3:$K$3,#REF!)/1000</f>
        <v>#REF!</v>
      </c>
      <c r="O244" s="42"/>
      <c r="P244" s="41"/>
      <c r="Q244" s="123" t="e">
        <f>SUMPRODUCT($C$4:$E$4,#REF!)*$Q$3</f>
        <v>#REF!</v>
      </c>
      <c r="R244" s="124" t="e">
        <f>SUMPRODUCT($F$4:$H$4,#REF!)*$R$3</f>
        <v>#REF!</v>
      </c>
      <c r="S244" s="124" t="e">
        <f>SUMPRODUCT($I$4:$K$4,#REF!)*$S$3</f>
        <v>#REF!</v>
      </c>
      <c r="T244" s="84" t="e">
        <f t="shared" si="56"/>
        <v>#REF!</v>
      </c>
      <c r="U244" s="69">
        <f t="shared" si="57"/>
        <v>0</v>
      </c>
      <c r="V244" s="70">
        <f t="shared" si="58"/>
        <v>0</v>
      </c>
      <c r="W244" s="70">
        <f t="shared" si="59"/>
        <v>0</v>
      </c>
      <c r="X244" s="71">
        <f t="shared" si="60"/>
        <v>0</v>
      </c>
    </row>
    <row r="245" spans="1:24" x14ac:dyDescent="0.3">
      <c r="A245" s="107"/>
      <c r="B245" s="35"/>
      <c r="C245" s="33"/>
      <c r="D245" s="29"/>
      <c r="E245" s="35"/>
      <c r="F245" s="33"/>
      <c r="G245" s="29"/>
      <c r="H245" s="35"/>
      <c r="I245" s="33"/>
      <c r="J245" s="29"/>
      <c r="K245" s="35"/>
      <c r="L245" s="115">
        <f t="shared" si="61"/>
        <v>0</v>
      </c>
      <c r="M245" s="129" t="e">
        <f>SUMPRODUCT($C$4:$K$4,#REF!)</f>
        <v>#REF!</v>
      </c>
      <c r="N245" s="57" t="e">
        <f>SUMPRODUCT($C$3:$K$3,#REF!)/1000</f>
        <v>#REF!</v>
      </c>
      <c r="O245" s="42"/>
      <c r="P245" s="41"/>
      <c r="Q245" s="123" t="e">
        <f>SUMPRODUCT($C$4:$E$4,#REF!)*$Q$3</f>
        <v>#REF!</v>
      </c>
      <c r="R245" s="124" t="e">
        <f>SUMPRODUCT($F$4:$H$4,#REF!)*$R$3</f>
        <v>#REF!</v>
      </c>
      <c r="S245" s="124" t="e">
        <f>SUMPRODUCT($I$4:$K$4,#REF!)*$S$3</f>
        <v>#REF!</v>
      </c>
      <c r="T245" s="84" t="e">
        <f t="shared" si="56"/>
        <v>#REF!</v>
      </c>
      <c r="U245" s="69">
        <f t="shared" si="57"/>
        <v>0</v>
      </c>
      <c r="V245" s="70">
        <f t="shared" si="58"/>
        <v>0</v>
      </c>
      <c r="W245" s="70">
        <f t="shared" si="59"/>
        <v>0</v>
      </c>
      <c r="X245" s="71">
        <f t="shared" si="60"/>
        <v>0</v>
      </c>
    </row>
    <row r="246" spans="1:24" x14ac:dyDescent="0.3">
      <c r="A246" s="107"/>
      <c r="B246" s="35"/>
      <c r="C246" s="33"/>
      <c r="D246" s="29"/>
      <c r="E246" s="35"/>
      <c r="F246" s="33"/>
      <c r="G246" s="29"/>
      <c r="H246" s="35"/>
      <c r="I246" s="33"/>
      <c r="J246" s="29"/>
      <c r="K246" s="35"/>
      <c r="L246" s="115">
        <f t="shared" si="61"/>
        <v>0</v>
      </c>
      <c r="M246" s="129" t="e">
        <f>SUMPRODUCT($C$4:$K$4,#REF!)</f>
        <v>#REF!</v>
      </c>
      <c r="N246" s="57" t="e">
        <f>SUMPRODUCT($C$3:$K$3,#REF!)/1000</f>
        <v>#REF!</v>
      </c>
      <c r="O246" s="42"/>
      <c r="P246" s="41"/>
      <c r="Q246" s="123" t="e">
        <f>SUMPRODUCT($C$4:$E$4,#REF!)*$Q$3</f>
        <v>#REF!</v>
      </c>
      <c r="R246" s="124" t="e">
        <f>SUMPRODUCT($F$4:$H$4,#REF!)*$R$3</f>
        <v>#REF!</v>
      </c>
      <c r="S246" s="124" t="e">
        <f>SUMPRODUCT($I$4:$K$4,#REF!)*$S$3</f>
        <v>#REF!</v>
      </c>
      <c r="T246" s="84" t="e">
        <f t="shared" si="56"/>
        <v>#REF!</v>
      </c>
      <c r="U246" s="69">
        <f t="shared" si="57"/>
        <v>0</v>
      </c>
      <c r="V246" s="70">
        <f t="shared" si="58"/>
        <v>0</v>
      </c>
      <c r="W246" s="70">
        <f t="shared" si="59"/>
        <v>0</v>
      </c>
      <c r="X246" s="71">
        <f t="shared" si="60"/>
        <v>0</v>
      </c>
    </row>
    <row r="247" spans="1:24" x14ac:dyDescent="0.3">
      <c r="A247" s="107"/>
      <c r="B247" s="35"/>
      <c r="C247" s="33"/>
      <c r="D247" s="29"/>
      <c r="E247" s="35"/>
      <c r="F247" s="33"/>
      <c r="G247" s="29"/>
      <c r="H247" s="35"/>
      <c r="I247" s="33"/>
      <c r="J247" s="29"/>
      <c r="K247" s="35"/>
      <c r="L247" s="115">
        <f t="shared" si="61"/>
        <v>0</v>
      </c>
      <c r="M247" s="129" t="e">
        <f>SUMPRODUCT($C$4:$K$4,#REF!)</f>
        <v>#REF!</v>
      </c>
      <c r="N247" s="57" t="e">
        <f>SUMPRODUCT($C$3:$K$3,#REF!)/1000</f>
        <v>#REF!</v>
      </c>
      <c r="O247" s="42"/>
      <c r="P247" s="41"/>
      <c r="Q247" s="123" t="e">
        <f>SUMPRODUCT($C$4:$E$4,#REF!)*$Q$3</f>
        <v>#REF!</v>
      </c>
      <c r="R247" s="124" t="e">
        <f>SUMPRODUCT($F$4:$H$4,#REF!)*$R$3</f>
        <v>#REF!</v>
      </c>
      <c r="S247" s="124" t="e">
        <f>SUMPRODUCT($I$4:$K$4,#REF!)*$S$3</f>
        <v>#REF!</v>
      </c>
      <c r="T247" s="84" t="e">
        <f t="shared" si="56"/>
        <v>#REF!</v>
      </c>
      <c r="U247" s="69">
        <f t="shared" si="57"/>
        <v>0</v>
      </c>
      <c r="V247" s="70">
        <f t="shared" si="58"/>
        <v>0</v>
      </c>
      <c r="W247" s="70">
        <f t="shared" si="59"/>
        <v>0</v>
      </c>
      <c r="X247" s="71">
        <f t="shared" si="60"/>
        <v>0</v>
      </c>
    </row>
    <row r="248" spans="1:24" x14ac:dyDescent="0.3">
      <c r="A248" s="107"/>
      <c r="B248" s="35"/>
      <c r="C248" s="33"/>
      <c r="D248" s="29"/>
      <c r="E248" s="35"/>
      <c r="F248" s="33"/>
      <c r="G248" s="29"/>
      <c r="H248" s="35"/>
      <c r="I248" s="33"/>
      <c r="J248" s="29"/>
      <c r="K248" s="35"/>
      <c r="L248" s="115">
        <f t="shared" si="61"/>
        <v>0</v>
      </c>
      <c r="M248" s="129" t="e">
        <f>SUMPRODUCT($C$4:$K$4,#REF!)</f>
        <v>#REF!</v>
      </c>
      <c r="N248" s="57" t="e">
        <f>SUMPRODUCT($C$3:$K$3,#REF!)/1000</f>
        <v>#REF!</v>
      </c>
      <c r="O248" s="42"/>
      <c r="P248" s="41"/>
      <c r="Q248" s="123" t="e">
        <f>SUMPRODUCT($C$4:$E$4,#REF!)*$Q$3</f>
        <v>#REF!</v>
      </c>
      <c r="R248" s="124" t="e">
        <f>SUMPRODUCT($F$4:$H$4,#REF!)*$R$3</f>
        <v>#REF!</v>
      </c>
      <c r="S248" s="124" t="e">
        <f>SUMPRODUCT($I$4:$K$4,#REF!)*$S$3</f>
        <v>#REF!</v>
      </c>
      <c r="T248" s="84" t="e">
        <f t="shared" si="56"/>
        <v>#REF!</v>
      </c>
      <c r="U248" s="69">
        <f t="shared" si="57"/>
        <v>0</v>
      </c>
      <c r="V248" s="70">
        <f t="shared" si="58"/>
        <v>0</v>
      </c>
      <c r="W248" s="70">
        <f t="shared" si="59"/>
        <v>0</v>
      </c>
      <c r="X248" s="71">
        <f t="shared" si="60"/>
        <v>0</v>
      </c>
    </row>
    <row r="249" spans="1:24" x14ac:dyDescent="0.3">
      <c r="A249" s="107"/>
      <c r="B249" s="35"/>
      <c r="C249" s="33"/>
      <c r="D249" s="29"/>
      <c r="E249" s="35"/>
      <c r="F249" s="33"/>
      <c r="G249" s="29"/>
      <c r="H249" s="35"/>
      <c r="I249" s="33"/>
      <c r="J249" s="29"/>
      <c r="K249" s="35"/>
      <c r="L249" s="115">
        <f t="shared" si="61"/>
        <v>0</v>
      </c>
      <c r="M249" s="129" t="e">
        <f>SUMPRODUCT($C$4:$K$4,#REF!)</f>
        <v>#REF!</v>
      </c>
      <c r="N249" s="57" t="e">
        <f>SUMPRODUCT($C$3:$K$3,#REF!)/1000</f>
        <v>#REF!</v>
      </c>
      <c r="O249" s="42"/>
      <c r="P249" s="41"/>
      <c r="Q249" s="123" t="e">
        <f>SUMPRODUCT($C$4:$E$4,#REF!)*$Q$3</f>
        <v>#REF!</v>
      </c>
      <c r="R249" s="124" t="e">
        <f>SUMPRODUCT($F$4:$H$4,#REF!)*$R$3</f>
        <v>#REF!</v>
      </c>
      <c r="S249" s="124" t="e">
        <f>SUMPRODUCT($I$4:$K$4,#REF!)*$S$3</f>
        <v>#REF!</v>
      </c>
      <c r="T249" s="84" t="e">
        <f t="shared" si="56"/>
        <v>#REF!</v>
      </c>
      <c r="U249" s="69">
        <f t="shared" si="57"/>
        <v>0</v>
      </c>
      <c r="V249" s="70">
        <f t="shared" si="58"/>
        <v>0</v>
      </c>
      <c r="W249" s="70">
        <f t="shared" si="59"/>
        <v>0</v>
      </c>
      <c r="X249" s="71">
        <f t="shared" si="60"/>
        <v>0</v>
      </c>
    </row>
    <row r="250" spans="1:24" x14ac:dyDescent="0.3">
      <c r="A250" s="107"/>
      <c r="B250" s="35"/>
      <c r="C250" s="33"/>
      <c r="D250" s="29"/>
      <c r="E250" s="35"/>
      <c r="F250" s="33"/>
      <c r="G250" s="29"/>
      <c r="H250" s="35"/>
      <c r="I250" s="33"/>
      <c r="J250" s="29"/>
      <c r="K250" s="35"/>
      <c r="L250" s="115">
        <f t="shared" si="61"/>
        <v>0</v>
      </c>
      <c r="M250" s="129" t="e">
        <f>SUMPRODUCT($C$4:$K$4,#REF!)</f>
        <v>#REF!</v>
      </c>
      <c r="N250" s="57" t="e">
        <f>SUMPRODUCT($C$3:$K$3,#REF!)/1000</f>
        <v>#REF!</v>
      </c>
      <c r="O250" s="42"/>
      <c r="P250" s="41"/>
      <c r="Q250" s="123" t="e">
        <f>SUMPRODUCT($C$4:$E$4,#REF!)*$Q$3</f>
        <v>#REF!</v>
      </c>
      <c r="R250" s="124" t="e">
        <f>SUMPRODUCT($F$4:$H$4,#REF!)*$R$3</f>
        <v>#REF!</v>
      </c>
      <c r="S250" s="124" t="e">
        <f>SUMPRODUCT($I$4:$K$4,#REF!)*$S$3</f>
        <v>#REF!</v>
      </c>
      <c r="T250" s="84" t="e">
        <f t="shared" si="56"/>
        <v>#REF!</v>
      </c>
      <c r="U250" s="69">
        <f t="shared" si="57"/>
        <v>0</v>
      </c>
      <c r="V250" s="70">
        <f t="shared" si="58"/>
        <v>0</v>
      </c>
      <c r="W250" s="70">
        <f t="shared" si="59"/>
        <v>0</v>
      </c>
      <c r="X250" s="71">
        <f t="shared" si="60"/>
        <v>0</v>
      </c>
    </row>
    <row r="251" spans="1:24" x14ac:dyDescent="0.3">
      <c r="A251" s="107"/>
      <c r="B251" s="35"/>
      <c r="C251" s="33"/>
      <c r="D251" s="29"/>
      <c r="E251" s="35"/>
      <c r="F251" s="33"/>
      <c r="G251" s="29"/>
      <c r="H251" s="35"/>
      <c r="I251" s="33"/>
      <c r="J251" s="29"/>
      <c r="K251" s="35"/>
      <c r="L251" s="115">
        <f t="shared" si="61"/>
        <v>0</v>
      </c>
      <c r="M251" s="129" t="e">
        <f>SUMPRODUCT($C$4:$K$4,#REF!)</f>
        <v>#REF!</v>
      </c>
      <c r="N251" s="57" t="e">
        <f>SUMPRODUCT($C$3:$K$3,#REF!)/1000</f>
        <v>#REF!</v>
      </c>
      <c r="O251" s="42"/>
      <c r="P251" s="41"/>
      <c r="Q251" s="123" t="e">
        <f>SUMPRODUCT($C$4:$E$4,#REF!)*$Q$3</f>
        <v>#REF!</v>
      </c>
      <c r="R251" s="124" t="e">
        <f>SUMPRODUCT($F$4:$H$4,#REF!)*$R$3</f>
        <v>#REF!</v>
      </c>
      <c r="S251" s="124" t="e">
        <f>SUMPRODUCT($I$4:$K$4,#REF!)*$S$3</f>
        <v>#REF!</v>
      </c>
      <c r="T251" s="84" t="e">
        <f t="shared" si="56"/>
        <v>#REF!</v>
      </c>
      <c r="U251" s="69">
        <f t="shared" si="57"/>
        <v>0</v>
      </c>
      <c r="V251" s="70">
        <f t="shared" si="58"/>
        <v>0</v>
      </c>
      <c r="W251" s="70">
        <f t="shared" si="59"/>
        <v>0</v>
      </c>
      <c r="X251" s="71">
        <f t="shared" si="60"/>
        <v>0</v>
      </c>
    </row>
    <row r="252" spans="1:24" x14ac:dyDescent="0.3">
      <c r="A252" s="107"/>
      <c r="B252" s="35"/>
      <c r="C252" s="33"/>
      <c r="D252" s="29"/>
      <c r="E252" s="35"/>
      <c r="F252" s="33"/>
      <c r="G252" s="29"/>
      <c r="H252" s="35"/>
      <c r="I252" s="33"/>
      <c r="J252" s="29"/>
      <c r="K252" s="35"/>
      <c r="L252" s="115">
        <f t="shared" si="61"/>
        <v>0</v>
      </c>
      <c r="M252" s="129" t="e">
        <f>SUMPRODUCT($C$4:$K$4,#REF!)</f>
        <v>#REF!</v>
      </c>
      <c r="N252" s="57" t="e">
        <f>SUMPRODUCT($C$3:$K$3,#REF!)/1000</f>
        <v>#REF!</v>
      </c>
      <c r="O252" s="42"/>
      <c r="P252" s="41"/>
      <c r="Q252" s="123" t="e">
        <f>SUMPRODUCT($C$4:$E$4,#REF!)*$Q$3</f>
        <v>#REF!</v>
      </c>
      <c r="R252" s="124" t="e">
        <f>SUMPRODUCT($F$4:$H$4,#REF!)*$R$3</f>
        <v>#REF!</v>
      </c>
      <c r="S252" s="124" t="e">
        <f>SUMPRODUCT($I$4:$K$4,#REF!)*$S$3</f>
        <v>#REF!</v>
      </c>
      <c r="T252" s="84" t="e">
        <f t="shared" si="56"/>
        <v>#REF!</v>
      </c>
      <c r="U252" s="69">
        <f t="shared" si="57"/>
        <v>0</v>
      </c>
      <c r="V252" s="70">
        <f t="shared" si="58"/>
        <v>0</v>
      </c>
      <c r="W252" s="70">
        <f t="shared" si="59"/>
        <v>0</v>
      </c>
      <c r="X252" s="71">
        <f t="shared" si="60"/>
        <v>0</v>
      </c>
    </row>
    <row r="253" spans="1:24" x14ac:dyDescent="0.3">
      <c r="A253" s="107"/>
      <c r="B253" s="35"/>
      <c r="C253" s="33"/>
      <c r="D253" s="29"/>
      <c r="E253" s="35"/>
      <c r="F253" s="33"/>
      <c r="G253" s="29"/>
      <c r="H253" s="35"/>
      <c r="I253" s="33"/>
      <c r="J253" s="29"/>
      <c r="K253" s="35"/>
      <c r="L253" s="115">
        <f t="shared" si="61"/>
        <v>0</v>
      </c>
      <c r="M253" s="129" t="e">
        <f>SUMPRODUCT($C$4:$K$4,#REF!)</f>
        <v>#REF!</v>
      </c>
      <c r="N253" s="57" t="e">
        <f>SUMPRODUCT($C$3:$K$3,#REF!)/1000</f>
        <v>#REF!</v>
      </c>
      <c r="O253" s="42"/>
      <c r="P253" s="41"/>
      <c r="Q253" s="123" t="e">
        <f>SUMPRODUCT($C$4:$E$4,#REF!)*$Q$3</f>
        <v>#REF!</v>
      </c>
      <c r="R253" s="124" t="e">
        <f>SUMPRODUCT($F$4:$H$4,#REF!)*$R$3</f>
        <v>#REF!</v>
      </c>
      <c r="S253" s="124" t="e">
        <f>SUMPRODUCT($I$4:$K$4,#REF!)*$S$3</f>
        <v>#REF!</v>
      </c>
      <c r="T253" s="84" t="e">
        <f t="shared" si="56"/>
        <v>#REF!</v>
      </c>
      <c r="U253" s="69">
        <f t="shared" si="57"/>
        <v>0</v>
      </c>
      <c r="V253" s="70">
        <f t="shared" si="58"/>
        <v>0</v>
      </c>
      <c r="W253" s="70">
        <f t="shared" si="59"/>
        <v>0</v>
      </c>
      <c r="X253" s="71">
        <f t="shared" si="60"/>
        <v>0</v>
      </c>
    </row>
    <row r="254" spans="1:24" x14ac:dyDescent="0.3">
      <c r="A254" s="107"/>
      <c r="B254" s="35"/>
      <c r="C254" s="33"/>
      <c r="D254" s="29"/>
      <c r="E254" s="35"/>
      <c r="F254" s="33"/>
      <c r="G254" s="29"/>
      <c r="H254" s="35"/>
      <c r="I254" s="33"/>
      <c r="J254" s="29"/>
      <c r="K254" s="35"/>
      <c r="L254" s="115">
        <f t="shared" si="61"/>
        <v>0</v>
      </c>
      <c r="M254" s="129" t="e">
        <f>SUMPRODUCT($C$4:$K$4,#REF!)</f>
        <v>#REF!</v>
      </c>
      <c r="N254" s="57" t="e">
        <f>SUMPRODUCT($C$3:$K$3,#REF!)/1000</f>
        <v>#REF!</v>
      </c>
      <c r="O254" s="42"/>
      <c r="P254" s="41"/>
      <c r="Q254" s="123" t="e">
        <f>SUMPRODUCT($C$4:$E$4,#REF!)*$Q$3</f>
        <v>#REF!</v>
      </c>
      <c r="R254" s="124" t="e">
        <f>SUMPRODUCT($F$4:$H$4,#REF!)*$R$3</f>
        <v>#REF!</v>
      </c>
      <c r="S254" s="124" t="e">
        <f>SUMPRODUCT($I$4:$K$4,#REF!)*$S$3</f>
        <v>#REF!</v>
      </c>
      <c r="T254" s="84" t="e">
        <f t="shared" si="56"/>
        <v>#REF!</v>
      </c>
      <c r="U254" s="69">
        <f t="shared" si="57"/>
        <v>0</v>
      </c>
      <c r="V254" s="70">
        <f t="shared" si="58"/>
        <v>0</v>
      </c>
      <c r="W254" s="70">
        <f t="shared" si="59"/>
        <v>0</v>
      </c>
      <c r="X254" s="71">
        <f t="shared" si="60"/>
        <v>0</v>
      </c>
    </row>
    <row r="255" spans="1:24" x14ac:dyDescent="0.3">
      <c r="A255" s="107"/>
      <c r="B255" s="35"/>
      <c r="C255" s="33"/>
      <c r="D255" s="29"/>
      <c r="E255" s="35"/>
      <c r="F255" s="33"/>
      <c r="G255" s="29"/>
      <c r="H255" s="35"/>
      <c r="I255" s="33"/>
      <c r="J255" s="29"/>
      <c r="K255" s="35"/>
      <c r="L255" s="115">
        <f t="shared" si="61"/>
        <v>0</v>
      </c>
      <c r="M255" s="129" t="e">
        <f>SUMPRODUCT($C$4:$K$4,#REF!)</f>
        <v>#REF!</v>
      </c>
      <c r="N255" s="57" t="e">
        <f>SUMPRODUCT($C$3:$K$3,#REF!)/1000</f>
        <v>#REF!</v>
      </c>
      <c r="O255" s="42"/>
      <c r="P255" s="41"/>
      <c r="Q255" s="123" t="e">
        <f>SUMPRODUCT($C$4:$E$4,#REF!)*$Q$3</f>
        <v>#REF!</v>
      </c>
      <c r="R255" s="124" t="e">
        <f>SUMPRODUCT($F$4:$H$4,#REF!)*$R$3</f>
        <v>#REF!</v>
      </c>
      <c r="S255" s="124" t="e">
        <f>SUMPRODUCT($I$4:$K$4,#REF!)*$S$3</f>
        <v>#REF!</v>
      </c>
      <c r="T255" s="84" t="e">
        <f t="shared" si="56"/>
        <v>#REF!</v>
      </c>
      <c r="U255" s="69">
        <f t="shared" si="57"/>
        <v>0</v>
      </c>
      <c r="V255" s="70">
        <f t="shared" si="58"/>
        <v>0</v>
      </c>
      <c r="W255" s="70">
        <f t="shared" si="59"/>
        <v>0</v>
      </c>
      <c r="X255" s="71">
        <f t="shared" si="60"/>
        <v>0</v>
      </c>
    </row>
    <row r="256" spans="1:24" x14ac:dyDescent="0.3">
      <c r="A256" s="107"/>
      <c r="B256" s="35"/>
      <c r="C256" s="33"/>
      <c r="D256" s="29"/>
      <c r="E256" s="35"/>
      <c r="F256" s="33"/>
      <c r="G256" s="29"/>
      <c r="H256" s="35"/>
      <c r="I256" s="33"/>
      <c r="J256" s="29"/>
      <c r="K256" s="35"/>
      <c r="L256" s="115">
        <f t="shared" si="61"/>
        <v>0</v>
      </c>
      <c r="M256" s="129" t="e">
        <f>SUMPRODUCT($C$4:$K$4,#REF!)</f>
        <v>#REF!</v>
      </c>
      <c r="N256" s="57" t="e">
        <f>SUMPRODUCT($C$3:$K$3,#REF!)/1000</f>
        <v>#REF!</v>
      </c>
      <c r="O256" s="42"/>
      <c r="P256" s="41"/>
      <c r="Q256" s="123" t="e">
        <f>SUMPRODUCT($C$4:$E$4,#REF!)*$Q$3</f>
        <v>#REF!</v>
      </c>
      <c r="R256" s="124" t="e">
        <f>SUMPRODUCT($F$4:$H$4,#REF!)*$R$3</f>
        <v>#REF!</v>
      </c>
      <c r="S256" s="124" t="e">
        <f>SUMPRODUCT($I$4:$K$4,#REF!)*$S$3</f>
        <v>#REF!</v>
      </c>
      <c r="T256" s="84" t="e">
        <f t="shared" si="56"/>
        <v>#REF!</v>
      </c>
      <c r="U256" s="69">
        <f t="shared" si="57"/>
        <v>0</v>
      </c>
      <c r="V256" s="70">
        <f t="shared" si="58"/>
        <v>0</v>
      </c>
      <c r="W256" s="70">
        <f t="shared" si="59"/>
        <v>0</v>
      </c>
      <c r="X256" s="71">
        <f t="shared" si="60"/>
        <v>0</v>
      </c>
    </row>
    <row r="257" spans="1:24" x14ac:dyDescent="0.3">
      <c r="A257" s="107"/>
      <c r="B257" s="35"/>
      <c r="C257" s="33"/>
      <c r="D257" s="29"/>
      <c r="E257" s="35"/>
      <c r="F257" s="33"/>
      <c r="G257" s="29"/>
      <c r="H257" s="35"/>
      <c r="I257" s="33"/>
      <c r="J257" s="29"/>
      <c r="K257" s="35"/>
      <c r="L257" s="115">
        <f t="shared" si="61"/>
        <v>0</v>
      </c>
      <c r="M257" s="129" t="e">
        <f>SUMPRODUCT($C$4:$K$4,#REF!)</f>
        <v>#REF!</v>
      </c>
      <c r="N257" s="57" t="e">
        <f>SUMPRODUCT($C$3:$K$3,#REF!)/1000</f>
        <v>#REF!</v>
      </c>
      <c r="O257" s="42"/>
      <c r="P257" s="41"/>
      <c r="Q257" s="123" t="e">
        <f>SUMPRODUCT($C$4:$E$4,#REF!)*$Q$3</f>
        <v>#REF!</v>
      </c>
      <c r="R257" s="124" t="e">
        <f>SUMPRODUCT($F$4:$H$4,#REF!)*$R$3</f>
        <v>#REF!</v>
      </c>
      <c r="S257" s="124" t="e">
        <f>SUMPRODUCT($I$4:$K$4,#REF!)*$S$3</f>
        <v>#REF!</v>
      </c>
      <c r="T257" s="84" t="e">
        <f t="shared" si="56"/>
        <v>#REF!</v>
      </c>
      <c r="U257" s="69">
        <f t="shared" si="57"/>
        <v>0</v>
      </c>
      <c r="V257" s="70">
        <f t="shared" si="58"/>
        <v>0</v>
      </c>
      <c r="W257" s="70">
        <f t="shared" si="59"/>
        <v>0</v>
      </c>
      <c r="X257" s="71">
        <f t="shared" si="60"/>
        <v>0</v>
      </c>
    </row>
    <row r="258" spans="1:24" x14ac:dyDescent="0.3">
      <c r="A258" s="107"/>
      <c r="B258" s="35"/>
      <c r="C258" s="33"/>
      <c r="D258" s="29"/>
      <c r="E258" s="35"/>
      <c r="F258" s="33"/>
      <c r="G258" s="29"/>
      <c r="H258" s="35"/>
      <c r="I258" s="33"/>
      <c r="J258" s="29"/>
      <c r="K258" s="35"/>
      <c r="L258" s="115">
        <f t="shared" si="61"/>
        <v>0</v>
      </c>
      <c r="M258" s="129" t="e">
        <f>SUMPRODUCT($C$4:$K$4,#REF!)</f>
        <v>#REF!</v>
      </c>
      <c r="N258" s="57" t="e">
        <f>SUMPRODUCT($C$3:$K$3,#REF!)/1000</f>
        <v>#REF!</v>
      </c>
      <c r="O258" s="42"/>
      <c r="P258" s="41"/>
      <c r="Q258" s="123" t="e">
        <f>SUMPRODUCT($C$4:$E$4,#REF!)*$Q$3</f>
        <v>#REF!</v>
      </c>
      <c r="R258" s="124" t="e">
        <f>SUMPRODUCT($F$4:$H$4,#REF!)*$R$3</f>
        <v>#REF!</v>
      </c>
      <c r="S258" s="124" t="e">
        <f>SUMPRODUCT($I$4:$K$4,#REF!)*$S$3</f>
        <v>#REF!</v>
      </c>
      <c r="T258" s="84" t="e">
        <f t="shared" si="56"/>
        <v>#REF!</v>
      </c>
      <c r="U258" s="69">
        <f t="shared" si="57"/>
        <v>0</v>
      </c>
      <c r="V258" s="70">
        <f t="shared" si="58"/>
        <v>0</v>
      </c>
      <c r="W258" s="70">
        <f t="shared" si="59"/>
        <v>0</v>
      </c>
      <c r="X258" s="71">
        <f t="shared" si="60"/>
        <v>0</v>
      </c>
    </row>
    <row r="259" spans="1:24" x14ac:dyDescent="0.3">
      <c r="A259" s="107"/>
      <c r="B259" s="35"/>
      <c r="C259" s="33"/>
      <c r="D259" s="29"/>
      <c r="E259" s="35"/>
      <c r="F259" s="33"/>
      <c r="G259" s="29"/>
      <c r="H259" s="35"/>
      <c r="I259" s="33"/>
      <c r="J259" s="29"/>
      <c r="K259" s="35"/>
      <c r="L259" s="115">
        <f t="shared" si="61"/>
        <v>0</v>
      </c>
      <c r="M259" s="129" t="e">
        <f>SUMPRODUCT($C$4:$K$4,#REF!)</f>
        <v>#REF!</v>
      </c>
      <c r="N259" s="57" t="e">
        <f>SUMPRODUCT($C$3:$K$3,#REF!)/1000</f>
        <v>#REF!</v>
      </c>
      <c r="O259" s="42"/>
      <c r="P259" s="41"/>
      <c r="Q259" s="123" t="e">
        <f>SUMPRODUCT($C$4:$E$4,#REF!)*$Q$3</f>
        <v>#REF!</v>
      </c>
      <c r="R259" s="124" t="e">
        <f>SUMPRODUCT($F$4:$H$4,#REF!)*$R$3</f>
        <v>#REF!</v>
      </c>
      <c r="S259" s="124" t="e">
        <f>SUMPRODUCT($I$4:$K$4,#REF!)*$S$3</f>
        <v>#REF!</v>
      </c>
      <c r="T259" s="84" t="e">
        <f t="shared" si="56"/>
        <v>#REF!</v>
      </c>
      <c r="U259" s="69">
        <f t="shared" si="57"/>
        <v>0</v>
      </c>
      <c r="V259" s="70">
        <f t="shared" si="58"/>
        <v>0</v>
      </c>
      <c r="W259" s="70">
        <f t="shared" si="59"/>
        <v>0</v>
      </c>
      <c r="X259" s="71">
        <f t="shared" si="60"/>
        <v>0</v>
      </c>
    </row>
    <row r="260" spans="1:24" x14ac:dyDescent="0.3">
      <c r="A260" s="107"/>
      <c r="B260" s="35"/>
      <c r="C260" s="33"/>
      <c r="D260" s="29"/>
      <c r="E260" s="35"/>
      <c r="F260" s="33"/>
      <c r="G260" s="29"/>
      <c r="H260" s="35"/>
      <c r="I260" s="33"/>
      <c r="J260" s="29"/>
      <c r="K260" s="35"/>
      <c r="L260" s="115">
        <f t="shared" si="61"/>
        <v>0</v>
      </c>
      <c r="M260" s="129" t="e">
        <f>SUMPRODUCT($C$4:$K$4,#REF!)</f>
        <v>#REF!</v>
      </c>
      <c r="N260" s="57" t="e">
        <f>SUMPRODUCT($C$3:$K$3,#REF!)/1000</f>
        <v>#REF!</v>
      </c>
      <c r="O260" s="42"/>
      <c r="P260" s="41"/>
      <c r="Q260" s="123" t="e">
        <f>SUMPRODUCT($C$4:$E$4,#REF!)*$Q$3</f>
        <v>#REF!</v>
      </c>
      <c r="R260" s="124" t="e">
        <f>SUMPRODUCT($F$4:$H$4,#REF!)*$R$3</f>
        <v>#REF!</v>
      </c>
      <c r="S260" s="124" t="e">
        <f>SUMPRODUCT($I$4:$K$4,#REF!)*$S$3</f>
        <v>#REF!</v>
      </c>
      <c r="T260" s="84" t="e">
        <f t="shared" si="56"/>
        <v>#REF!</v>
      </c>
      <c r="U260" s="69">
        <f t="shared" si="57"/>
        <v>0</v>
      </c>
      <c r="V260" s="70">
        <f t="shared" si="58"/>
        <v>0</v>
      </c>
      <c r="W260" s="70">
        <f t="shared" si="59"/>
        <v>0</v>
      </c>
      <c r="X260" s="71">
        <f t="shared" si="60"/>
        <v>0</v>
      </c>
    </row>
    <row r="261" spans="1:24" x14ac:dyDescent="0.3">
      <c r="A261" s="107"/>
      <c r="B261" s="35"/>
      <c r="C261" s="33"/>
      <c r="D261" s="29"/>
      <c r="E261" s="35"/>
      <c r="F261" s="33"/>
      <c r="G261" s="29"/>
      <c r="H261" s="35"/>
      <c r="I261" s="33"/>
      <c r="J261" s="29"/>
      <c r="K261" s="35"/>
      <c r="L261" s="115">
        <f t="shared" si="61"/>
        <v>0</v>
      </c>
      <c r="M261" s="129" t="e">
        <f>SUMPRODUCT($C$4:$K$4,#REF!)</f>
        <v>#REF!</v>
      </c>
      <c r="N261" s="57" t="e">
        <f>SUMPRODUCT($C$3:$K$3,#REF!)/1000</f>
        <v>#REF!</v>
      </c>
      <c r="O261" s="42"/>
      <c r="P261" s="41"/>
      <c r="Q261" s="123" t="e">
        <f>SUMPRODUCT($C$4:$E$4,#REF!)*$Q$3</f>
        <v>#REF!</v>
      </c>
      <c r="R261" s="124" t="e">
        <f>SUMPRODUCT($F$4:$H$4,#REF!)*$R$3</f>
        <v>#REF!</v>
      </c>
      <c r="S261" s="124" t="e">
        <f>SUMPRODUCT($I$4:$K$4,#REF!)*$S$3</f>
        <v>#REF!</v>
      </c>
      <c r="T261" s="84" t="e">
        <f t="shared" si="56"/>
        <v>#REF!</v>
      </c>
      <c r="U261" s="69">
        <f t="shared" si="57"/>
        <v>0</v>
      </c>
      <c r="V261" s="70">
        <f t="shared" si="58"/>
        <v>0</v>
      </c>
      <c r="W261" s="70">
        <f t="shared" si="59"/>
        <v>0</v>
      </c>
      <c r="X261" s="71">
        <f t="shared" si="60"/>
        <v>0</v>
      </c>
    </row>
    <row r="262" spans="1:24" x14ac:dyDescent="0.3">
      <c r="A262" s="107"/>
      <c r="B262" s="35"/>
      <c r="C262" s="33"/>
      <c r="D262" s="29"/>
      <c r="E262" s="35"/>
      <c r="F262" s="33"/>
      <c r="G262" s="29"/>
      <c r="H262" s="35"/>
      <c r="I262" s="33"/>
      <c r="J262" s="29"/>
      <c r="K262" s="35"/>
      <c r="L262" s="115">
        <f t="shared" si="61"/>
        <v>0</v>
      </c>
      <c r="M262" s="129" t="e">
        <f>SUMPRODUCT($C$4:$K$4,#REF!)</f>
        <v>#REF!</v>
      </c>
      <c r="N262" s="57" t="e">
        <f>SUMPRODUCT($C$3:$K$3,#REF!)/1000</f>
        <v>#REF!</v>
      </c>
      <c r="O262" s="42"/>
      <c r="P262" s="41"/>
      <c r="Q262" s="123" t="e">
        <f>SUMPRODUCT($C$4:$E$4,#REF!)*$Q$3</f>
        <v>#REF!</v>
      </c>
      <c r="R262" s="124" t="e">
        <f>SUMPRODUCT($F$4:$H$4,#REF!)*$R$3</f>
        <v>#REF!</v>
      </c>
      <c r="S262" s="124" t="e">
        <f>SUMPRODUCT($I$4:$K$4,#REF!)*$S$3</f>
        <v>#REF!</v>
      </c>
      <c r="T262" s="84" t="e">
        <f t="shared" si="56"/>
        <v>#REF!</v>
      </c>
      <c r="U262" s="69">
        <f t="shared" si="57"/>
        <v>0</v>
      </c>
      <c r="V262" s="70">
        <f t="shared" si="58"/>
        <v>0</v>
      </c>
      <c r="W262" s="70">
        <f t="shared" si="59"/>
        <v>0</v>
      </c>
      <c r="X262" s="71">
        <f t="shared" si="60"/>
        <v>0</v>
      </c>
    </row>
    <row r="263" spans="1:24" x14ac:dyDescent="0.3">
      <c r="A263" s="107"/>
      <c r="B263" s="35"/>
      <c r="C263" s="33"/>
      <c r="D263" s="29"/>
      <c r="E263" s="35"/>
      <c r="F263" s="33"/>
      <c r="G263" s="29"/>
      <c r="H263" s="35"/>
      <c r="I263" s="33"/>
      <c r="J263" s="29"/>
      <c r="K263" s="35"/>
      <c r="L263" s="115">
        <f t="shared" si="61"/>
        <v>0</v>
      </c>
      <c r="M263" s="129" t="e">
        <f>SUMPRODUCT($C$4:$K$4,#REF!)</f>
        <v>#REF!</v>
      </c>
      <c r="N263" s="57" t="e">
        <f>SUMPRODUCT($C$3:$K$3,#REF!)/1000</f>
        <v>#REF!</v>
      </c>
      <c r="O263" s="42"/>
      <c r="P263" s="41"/>
      <c r="Q263" s="123" t="e">
        <f>SUMPRODUCT($C$4:$E$4,#REF!)*$Q$3</f>
        <v>#REF!</v>
      </c>
      <c r="R263" s="124" t="e">
        <f>SUMPRODUCT($F$4:$H$4,#REF!)*$R$3</f>
        <v>#REF!</v>
      </c>
      <c r="S263" s="124" t="e">
        <f>SUMPRODUCT($I$4:$K$4,#REF!)*$S$3</f>
        <v>#REF!</v>
      </c>
      <c r="T263" s="84" t="e">
        <f t="shared" si="56"/>
        <v>#REF!</v>
      </c>
      <c r="U263" s="69">
        <f t="shared" si="57"/>
        <v>0</v>
      </c>
      <c r="V263" s="70">
        <f t="shared" si="58"/>
        <v>0</v>
      </c>
      <c r="W263" s="70">
        <f t="shared" si="59"/>
        <v>0</v>
      </c>
      <c r="X263" s="71">
        <f t="shared" si="60"/>
        <v>0</v>
      </c>
    </row>
    <row r="264" spans="1:24" x14ac:dyDescent="0.3">
      <c r="A264" s="107"/>
      <c r="B264" s="35"/>
      <c r="C264" s="33"/>
      <c r="D264" s="29"/>
      <c r="E264" s="35"/>
      <c r="F264" s="33"/>
      <c r="G264" s="29"/>
      <c r="H264" s="35"/>
      <c r="I264" s="33"/>
      <c r="J264" s="29"/>
      <c r="K264" s="35"/>
      <c r="L264" s="115">
        <f t="shared" si="61"/>
        <v>0</v>
      </c>
      <c r="M264" s="129" t="e">
        <f>SUMPRODUCT($C$4:$K$4,#REF!)</f>
        <v>#REF!</v>
      </c>
      <c r="N264" s="57" t="e">
        <f>SUMPRODUCT($C$3:$K$3,#REF!)/1000</f>
        <v>#REF!</v>
      </c>
      <c r="O264" s="42"/>
      <c r="P264" s="41"/>
      <c r="Q264" s="123" t="e">
        <f>SUMPRODUCT($C$4:$E$4,#REF!)*$Q$3</f>
        <v>#REF!</v>
      </c>
      <c r="R264" s="124" t="e">
        <f>SUMPRODUCT($F$4:$H$4,#REF!)*$R$3</f>
        <v>#REF!</v>
      </c>
      <c r="S264" s="124" t="e">
        <f>SUMPRODUCT($I$4:$K$4,#REF!)*$S$3</f>
        <v>#REF!</v>
      </c>
      <c r="T264" s="84" t="e">
        <f t="shared" si="56"/>
        <v>#REF!</v>
      </c>
      <c r="U264" s="69">
        <f t="shared" si="57"/>
        <v>0</v>
      </c>
      <c r="V264" s="70">
        <f t="shared" si="58"/>
        <v>0</v>
      </c>
      <c r="W264" s="70">
        <f t="shared" si="59"/>
        <v>0</v>
      </c>
      <c r="X264" s="71">
        <f t="shared" si="60"/>
        <v>0</v>
      </c>
    </row>
    <row r="265" spans="1:24" x14ac:dyDescent="0.3">
      <c r="A265" s="107"/>
      <c r="B265" s="35"/>
      <c r="C265" s="33"/>
      <c r="D265" s="29"/>
      <c r="E265" s="35"/>
      <c r="F265" s="33"/>
      <c r="G265" s="29"/>
      <c r="H265" s="35"/>
      <c r="I265" s="33"/>
      <c r="J265" s="29"/>
      <c r="K265" s="35"/>
      <c r="L265" s="115">
        <f t="shared" si="61"/>
        <v>0</v>
      </c>
      <c r="M265" s="129" t="e">
        <f>SUMPRODUCT($C$4:$K$4,#REF!)</f>
        <v>#REF!</v>
      </c>
      <c r="N265" s="57" t="e">
        <f>SUMPRODUCT($C$3:$K$3,#REF!)/1000</f>
        <v>#REF!</v>
      </c>
      <c r="O265" s="42"/>
      <c r="P265" s="41"/>
      <c r="Q265" s="123" t="e">
        <f>SUMPRODUCT($C$4:$E$4,#REF!)*$Q$3</f>
        <v>#REF!</v>
      </c>
      <c r="R265" s="124" t="e">
        <f>SUMPRODUCT($F$4:$H$4,#REF!)*$R$3</f>
        <v>#REF!</v>
      </c>
      <c r="S265" s="124" t="e">
        <f>SUMPRODUCT($I$4:$K$4,#REF!)*$S$3</f>
        <v>#REF!</v>
      </c>
      <c r="T265" s="84" t="e">
        <f t="shared" si="56"/>
        <v>#REF!</v>
      </c>
      <c r="U265" s="69">
        <f t="shared" si="57"/>
        <v>0</v>
      </c>
      <c r="V265" s="70">
        <f t="shared" si="58"/>
        <v>0</v>
      </c>
      <c r="W265" s="70">
        <f t="shared" si="59"/>
        <v>0</v>
      </c>
      <c r="X265" s="71">
        <f t="shared" si="60"/>
        <v>0</v>
      </c>
    </row>
    <row r="266" spans="1:24" x14ac:dyDescent="0.3">
      <c r="A266" s="107"/>
      <c r="B266" s="35"/>
      <c r="C266" s="33"/>
      <c r="D266" s="29"/>
      <c r="E266" s="35"/>
      <c r="F266" s="33"/>
      <c r="G266" s="29"/>
      <c r="H266" s="35"/>
      <c r="I266" s="33"/>
      <c r="J266" s="29"/>
      <c r="K266" s="35"/>
      <c r="L266" s="115">
        <f t="shared" si="61"/>
        <v>0</v>
      </c>
      <c r="M266" s="129" t="e">
        <f>SUMPRODUCT($C$4:$K$4,#REF!)</f>
        <v>#REF!</v>
      </c>
      <c r="N266" s="57" t="e">
        <f>SUMPRODUCT($C$3:$K$3,#REF!)/1000</f>
        <v>#REF!</v>
      </c>
      <c r="O266" s="42"/>
      <c r="P266" s="41"/>
      <c r="Q266" s="123" t="e">
        <f>SUMPRODUCT($C$4:$E$4,#REF!)*$Q$3</f>
        <v>#REF!</v>
      </c>
      <c r="R266" s="124" t="e">
        <f>SUMPRODUCT($F$4:$H$4,#REF!)*$R$3</f>
        <v>#REF!</v>
      </c>
      <c r="S266" s="124" t="e">
        <f>SUMPRODUCT($I$4:$K$4,#REF!)*$S$3</f>
        <v>#REF!</v>
      </c>
      <c r="T266" s="84" t="e">
        <f t="shared" si="56"/>
        <v>#REF!</v>
      </c>
      <c r="U266" s="69">
        <f t="shared" si="57"/>
        <v>0</v>
      </c>
      <c r="V266" s="70">
        <f t="shared" si="58"/>
        <v>0</v>
      </c>
      <c r="W266" s="70">
        <f t="shared" si="59"/>
        <v>0</v>
      </c>
      <c r="X266" s="71">
        <f t="shared" si="60"/>
        <v>0</v>
      </c>
    </row>
    <row r="267" spans="1:24" x14ac:dyDescent="0.3">
      <c r="A267" s="107"/>
      <c r="B267" s="35"/>
      <c r="C267" s="33"/>
      <c r="D267" s="29"/>
      <c r="E267" s="35"/>
      <c r="F267" s="33"/>
      <c r="G267" s="29"/>
      <c r="H267" s="35"/>
      <c r="I267" s="33"/>
      <c r="J267" s="29"/>
      <c r="K267" s="35"/>
      <c r="L267" s="115">
        <f t="shared" si="61"/>
        <v>0</v>
      </c>
      <c r="M267" s="129" t="e">
        <f>SUMPRODUCT($C$4:$K$4,#REF!)</f>
        <v>#REF!</v>
      </c>
      <c r="N267" s="57" t="e">
        <f>SUMPRODUCT($C$3:$K$3,#REF!)/1000</f>
        <v>#REF!</v>
      </c>
      <c r="O267" s="42"/>
      <c r="P267" s="41"/>
      <c r="Q267" s="123" t="e">
        <f>SUMPRODUCT($C$4:$E$4,#REF!)*$Q$3</f>
        <v>#REF!</v>
      </c>
      <c r="R267" s="124" t="e">
        <f>SUMPRODUCT($F$4:$H$4,#REF!)*$R$3</f>
        <v>#REF!</v>
      </c>
      <c r="S267" s="124" t="e">
        <f>SUMPRODUCT($I$4:$K$4,#REF!)*$S$3</f>
        <v>#REF!</v>
      </c>
      <c r="T267" s="84" t="e">
        <f t="shared" si="56"/>
        <v>#REF!</v>
      </c>
      <c r="U267" s="69">
        <f t="shared" si="57"/>
        <v>0</v>
      </c>
      <c r="V267" s="70">
        <f t="shared" si="58"/>
        <v>0</v>
      </c>
      <c r="W267" s="70">
        <f t="shared" si="59"/>
        <v>0</v>
      </c>
      <c r="X267" s="71">
        <f t="shared" si="60"/>
        <v>0</v>
      </c>
    </row>
    <row r="268" spans="1:24" x14ac:dyDescent="0.3">
      <c r="A268" s="107"/>
      <c r="B268" s="35"/>
      <c r="C268" s="33"/>
      <c r="D268" s="29"/>
      <c r="E268" s="35"/>
      <c r="F268" s="33"/>
      <c r="G268" s="29"/>
      <c r="H268" s="35"/>
      <c r="I268" s="33"/>
      <c r="J268" s="29"/>
      <c r="K268" s="35"/>
      <c r="L268" s="115">
        <f t="shared" si="61"/>
        <v>0</v>
      </c>
      <c r="M268" s="129" t="e">
        <f>SUMPRODUCT($C$4:$K$4,#REF!)</f>
        <v>#REF!</v>
      </c>
      <c r="N268" s="57" t="e">
        <f>SUMPRODUCT($C$3:$K$3,#REF!)/1000</f>
        <v>#REF!</v>
      </c>
      <c r="O268" s="42"/>
      <c r="P268" s="41"/>
      <c r="Q268" s="123" t="e">
        <f>SUMPRODUCT($C$4:$E$4,#REF!)*$Q$3</f>
        <v>#REF!</v>
      </c>
      <c r="R268" s="124" t="e">
        <f>SUMPRODUCT($F$4:$H$4,#REF!)*$R$3</f>
        <v>#REF!</v>
      </c>
      <c r="S268" s="124" t="e">
        <f>SUMPRODUCT($I$4:$K$4,#REF!)*$S$3</f>
        <v>#REF!</v>
      </c>
      <c r="T268" s="84" t="e">
        <f t="shared" si="56"/>
        <v>#REF!</v>
      </c>
      <c r="U268" s="69">
        <f t="shared" si="57"/>
        <v>0</v>
      </c>
      <c r="V268" s="70">
        <f t="shared" si="58"/>
        <v>0</v>
      </c>
      <c r="W268" s="70">
        <f t="shared" si="59"/>
        <v>0</v>
      </c>
      <c r="X268" s="71">
        <f t="shared" si="60"/>
        <v>0</v>
      </c>
    </row>
    <row r="269" spans="1:24" x14ac:dyDescent="0.3">
      <c r="A269" s="107"/>
      <c r="B269" s="35"/>
      <c r="C269" s="33"/>
      <c r="D269" s="29"/>
      <c r="E269" s="35"/>
      <c r="F269" s="33"/>
      <c r="G269" s="29"/>
      <c r="H269" s="35"/>
      <c r="I269" s="33"/>
      <c r="J269" s="29"/>
      <c r="K269" s="35"/>
      <c r="L269" s="115">
        <f t="shared" si="61"/>
        <v>0</v>
      </c>
      <c r="M269" s="129" t="e">
        <f>SUMPRODUCT($C$4:$K$4,#REF!)</f>
        <v>#REF!</v>
      </c>
      <c r="N269" s="57" t="e">
        <f>SUMPRODUCT($C$3:$K$3,#REF!)/1000</f>
        <v>#REF!</v>
      </c>
      <c r="O269" s="42"/>
      <c r="P269" s="41"/>
      <c r="Q269" s="123" t="e">
        <f>SUMPRODUCT($C$4:$E$4,#REF!)*$Q$3</f>
        <v>#REF!</v>
      </c>
      <c r="R269" s="124" t="e">
        <f>SUMPRODUCT($F$4:$H$4,#REF!)*$R$3</f>
        <v>#REF!</v>
      </c>
      <c r="S269" s="124" t="e">
        <f>SUMPRODUCT($I$4:$K$4,#REF!)*$S$3</f>
        <v>#REF!</v>
      </c>
      <c r="T269" s="84" t="e">
        <f t="shared" si="56"/>
        <v>#REF!</v>
      </c>
      <c r="U269" s="69">
        <f t="shared" si="57"/>
        <v>0</v>
      </c>
      <c r="V269" s="70">
        <f t="shared" si="58"/>
        <v>0</v>
      </c>
      <c r="W269" s="70">
        <f t="shared" si="59"/>
        <v>0</v>
      </c>
      <c r="X269" s="71">
        <f t="shared" si="60"/>
        <v>0</v>
      </c>
    </row>
    <row r="270" spans="1:24" x14ac:dyDescent="0.3">
      <c r="A270" s="107"/>
      <c r="B270" s="35"/>
      <c r="C270" s="33"/>
      <c r="D270" s="29"/>
      <c r="E270" s="35"/>
      <c r="F270" s="33"/>
      <c r="G270" s="29"/>
      <c r="H270" s="35"/>
      <c r="I270" s="33"/>
      <c r="J270" s="29"/>
      <c r="K270" s="35"/>
      <c r="L270" s="115">
        <f t="shared" si="61"/>
        <v>0</v>
      </c>
      <c r="M270" s="129" t="e">
        <f>SUMPRODUCT($C$4:$K$4,#REF!)</f>
        <v>#REF!</v>
      </c>
      <c r="N270" s="57" t="e">
        <f>SUMPRODUCT($C$3:$K$3,#REF!)/1000</f>
        <v>#REF!</v>
      </c>
      <c r="O270" s="42"/>
      <c r="P270" s="41"/>
      <c r="Q270" s="123" t="e">
        <f>SUMPRODUCT($C$4:$E$4,#REF!)*$Q$3</f>
        <v>#REF!</v>
      </c>
      <c r="R270" s="124" t="e">
        <f>SUMPRODUCT($F$4:$H$4,#REF!)*$R$3</f>
        <v>#REF!</v>
      </c>
      <c r="S270" s="124" t="e">
        <f>SUMPRODUCT($I$4:$K$4,#REF!)*$S$3</f>
        <v>#REF!</v>
      </c>
      <c r="T270" s="84" t="e">
        <f t="shared" si="56"/>
        <v>#REF!</v>
      </c>
      <c r="U270" s="69">
        <f t="shared" si="57"/>
        <v>0</v>
      </c>
      <c r="V270" s="70">
        <f t="shared" si="58"/>
        <v>0</v>
      </c>
      <c r="W270" s="70">
        <f t="shared" si="59"/>
        <v>0</v>
      </c>
      <c r="X270" s="71">
        <f t="shared" si="60"/>
        <v>0</v>
      </c>
    </row>
    <row r="271" spans="1:24" x14ac:dyDescent="0.3">
      <c r="A271" s="107"/>
      <c r="B271" s="35"/>
      <c r="C271" s="33"/>
      <c r="D271" s="29"/>
      <c r="E271" s="35"/>
      <c r="F271" s="33"/>
      <c r="G271" s="29"/>
      <c r="H271" s="35"/>
      <c r="I271" s="33"/>
      <c r="J271" s="29"/>
      <c r="K271" s="35"/>
      <c r="L271" s="115">
        <f t="shared" si="61"/>
        <v>0</v>
      </c>
      <c r="M271" s="129" t="e">
        <f>SUMPRODUCT($C$4:$K$4,#REF!)</f>
        <v>#REF!</v>
      </c>
      <c r="N271" s="57" t="e">
        <f>SUMPRODUCT($C$3:$K$3,#REF!)/1000</f>
        <v>#REF!</v>
      </c>
      <c r="O271" s="42"/>
      <c r="P271" s="41"/>
      <c r="Q271" s="123" t="e">
        <f>SUMPRODUCT($C$4:$E$4,#REF!)*$Q$3</f>
        <v>#REF!</v>
      </c>
      <c r="R271" s="124" t="e">
        <f>SUMPRODUCT($F$4:$H$4,#REF!)*$R$3</f>
        <v>#REF!</v>
      </c>
      <c r="S271" s="124" t="e">
        <f>SUMPRODUCT($I$4:$K$4,#REF!)*$S$3</f>
        <v>#REF!</v>
      </c>
      <c r="T271" s="84" t="e">
        <f t="shared" si="56"/>
        <v>#REF!</v>
      </c>
      <c r="U271" s="69">
        <f t="shared" si="57"/>
        <v>0</v>
      </c>
      <c r="V271" s="70">
        <f t="shared" si="58"/>
        <v>0</v>
      </c>
      <c r="W271" s="70">
        <f t="shared" si="59"/>
        <v>0</v>
      </c>
      <c r="X271" s="71">
        <f t="shared" si="60"/>
        <v>0</v>
      </c>
    </row>
    <row r="272" spans="1:24" x14ac:dyDescent="0.3">
      <c r="A272" s="107"/>
      <c r="B272" s="35"/>
      <c r="C272" s="33"/>
      <c r="D272" s="29"/>
      <c r="E272" s="35"/>
      <c r="F272" s="33"/>
      <c r="G272" s="29"/>
      <c r="H272" s="35"/>
      <c r="I272" s="33"/>
      <c r="J272" s="29"/>
      <c r="K272" s="35"/>
      <c r="L272" s="115">
        <f t="shared" si="61"/>
        <v>0</v>
      </c>
      <c r="M272" s="129" t="e">
        <f>SUMPRODUCT($C$4:$K$4,#REF!)</f>
        <v>#REF!</v>
      </c>
      <c r="N272" s="57" t="e">
        <f>SUMPRODUCT($C$3:$K$3,#REF!)/1000</f>
        <v>#REF!</v>
      </c>
      <c r="O272" s="42"/>
      <c r="P272" s="41"/>
      <c r="Q272" s="123" t="e">
        <f>SUMPRODUCT($C$4:$E$4,#REF!)*$Q$3</f>
        <v>#REF!</v>
      </c>
      <c r="R272" s="124" t="e">
        <f>SUMPRODUCT($F$4:$H$4,#REF!)*$R$3</f>
        <v>#REF!</v>
      </c>
      <c r="S272" s="124" t="e">
        <f>SUMPRODUCT($I$4:$K$4,#REF!)*$S$3</f>
        <v>#REF!</v>
      </c>
      <c r="T272" s="84" t="e">
        <f t="shared" si="56"/>
        <v>#REF!</v>
      </c>
      <c r="U272" s="69">
        <f t="shared" si="57"/>
        <v>0</v>
      </c>
      <c r="V272" s="70">
        <f t="shared" si="58"/>
        <v>0</v>
      </c>
      <c r="W272" s="70">
        <f t="shared" si="59"/>
        <v>0</v>
      </c>
      <c r="X272" s="71">
        <f t="shared" si="60"/>
        <v>0</v>
      </c>
    </row>
    <row r="273" spans="1:24" x14ac:dyDescent="0.3">
      <c r="A273" s="107"/>
      <c r="B273" s="35"/>
      <c r="C273" s="33"/>
      <c r="D273" s="29"/>
      <c r="E273" s="35"/>
      <c r="F273" s="33"/>
      <c r="G273" s="29"/>
      <c r="H273" s="35"/>
      <c r="I273" s="33"/>
      <c r="J273" s="29"/>
      <c r="K273" s="35"/>
      <c r="L273" s="115">
        <f t="shared" si="61"/>
        <v>0</v>
      </c>
      <c r="M273" s="129" t="e">
        <f>SUMPRODUCT($C$4:$K$4,#REF!)</f>
        <v>#REF!</v>
      </c>
      <c r="N273" s="57" t="e">
        <f>SUMPRODUCT($C$3:$K$3,#REF!)/1000</f>
        <v>#REF!</v>
      </c>
      <c r="O273" s="42"/>
      <c r="P273" s="41"/>
      <c r="Q273" s="123" t="e">
        <f>SUMPRODUCT($C$4:$E$4,#REF!)*$Q$3</f>
        <v>#REF!</v>
      </c>
      <c r="R273" s="124" t="e">
        <f>SUMPRODUCT($F$4:$H$4,#REF!)*$R$3</f>
        <v>#REF!</v>
      </c>
      <c r="S273" s="124" t="e">
        <f>SUMPRODUCT($I$4:$K$4,#REF!)*$S$3</f>
        <v>#REF!</v>
      </c>
      <c r="T273" s="84" t="e">
        <f t="shared" si="56"/>
        <v>#REF!</v>
      </c>
      <c r="U273" s="69">
        <f t="shared" si="57"/>
        <v>0</v>
      </c>
      <c r="V273" s="70">
        <f t="shared" si="58"/>
        <v>0</v>
      </c>
      <c r="W273" s="70">
        <f t="shared" si="59"/>
        <v>0</v>
      </c>
      <c r="X273" s="71">
        <f t="shared" si="60"/>
        <v>0</v>
      </c>
    </row>
    <row r="274" spans="1:24" x14ac:dyDescent="0.3">
      <c r="A274" s="107"/>
      <c r="B274" s="35"/>
      <c r="C274" s="33"/>
      <c r="D274" s="29"/>
      <c r="E274" s="35"/>
      <c r="F274" s="33"/>
      <c r="G274" s="29"/>
      <c r="H274" s="35"/>
      <c r="I274" s="33"/>
      <c r="J274" s="29"/>
      <c r="K274" s="35"/>
      <c r="L274" s="115">
        <f t="shared" si="61"/>
        <v>0</v>
      </c>
      <c r="M274" s="129" t="e">
        <f>SUMPRODUCT($C$4:$K$4,#REF!)</f>
        <v>#REF!</v>
      </c>
      <c r="N274" s="57" t="e">
        <f>SUMPRODUCT($C$3:$K$3,#REF!)/1000</f>
        <v>#REF!</v>
      </c>
      <c r="O274" s="42"/>
      <c r="P274" s="41"/>
      <c r="Q274" s="123" t="e">
        <f>SUMPRODUCT($C$4:$E$4,#REF!)*$Q$3</f>
        <v>#REF!</v>
      </c>
      <c r="R274" s="124" t="e">
        <f>SUMPRODUCT($F$4:$H$4,#REF!)*$R$3</f>
        <v>#REF!</v>
      </c>
      <c r="S274" s="124" t="e">
        <f>SUMPRODUCT($I$4:$K$4,#REF!)*$S$3</f>
        <v>#REF!</v>
      </c>
      <c r="T274" s="84" t="e">
        <f t="shared" si="56"/>
        <v>#REF!</v>
      </c>
      <c r="U274" s="69">
        <f t="shared" si="57"/>
        <v>0</v>
      </c>
      <c r="V274" s="70">
        <f t="shared" si="58"/>
        <v>0</v>
      </c>
      <c r="W274" s="70">
        <f t="shared" si="59"/>
        <v>0</v>
      </c>
      <c r="X274" s="71">
        <f t="shared" si="60"/>
        <v>0</v>
      </c>
    </row>
    <row r="275" spans="1:24" x14ac:dyDescent="0.3">
      <c r="A275" s="107"/>
      <c r="B275" s="35"/>
      <c r="C275" s="33"/>
      <c r="D275" s="29"/>
      <c r="E275" s="35"/>
      <c r="F275" s="33"/>
      <c r="G275" s="29"/>
      <c r="H275" s="35"/>
      <c r="I275" s="33"/>
      <c r="J275" s="29"/>
      <c r="K275" s="35"/>
      <c r="L275" s="115">
        <f t="shared" si="61"/>
        <v>0</v>
      </c>
      <c r="M275" s="129" t="e">
        <f>SUMPRODUCT($C$4:$K$4,#REF!)</f>
        <v>#REF!</v>
      </c>
      <c r="N275" s="57" t="e">
        <f>SUMPRODUCT($C$3:$K$3,#REF!)/1000</f>
        <v>#REF!</v>
      </c>
      <c r="O275" s="42"/>
      <c r="P275" s="41"/>
      <c r="Q275" s="123" t="e">
        <f>SUMPRODUCT($C$4:$E$4,#REF!)*$Q$3</f>
        <v>#REF!</v>
      </c>
      <c r="R275" s="124" t="e">
        <f>SUMPRODUCT($F$4:$H$4,#REF!)*$R$3</f>
        <v>#REF!</v>
      </c>
      <c r="S275" s="124" t="e">
        <f>SUMPRODUCT($I$4:$K$4,#REF!)*$S$3</f>
        <v>#REF!</v>
      </c>
      <c r="T275" s="84" t="e">
        <f t="shared" si="56"/>
        <v>#REF!</v>
      </c>
      <c r="U275" s="69">
        <f t="shared" si="57"/>
        <v>0</v>
      </c>
      <c r="V275" s="70">
        <f t="shared" si="58"/>
        <v>0</v>
      </c>
      <c r="W275" s="70">
        <f t="shared" si="59"/>
        <v>0</v>
      </c>
      <c r="X275" s="71">
        <f t="shared" si="60"/>
        <v>0</v>
      </c>
    </row>
    <row r="276" spans="1:24" x14ac:dyDescent="0.3">
      <c r="A276" s="107"/>
      <c r="B276" s="35"/>
      <c r="C276" s="33"/>
      <c r="D276" s="29"/>
      <c r="E276" s="35"/>
      <c r="F276" s="33"/>
      <c r="G276" s="29"/>
      <c r="H276" s="35"/>
      <c r="I276" s="33"/>
      <c r="J276" s="29"/>
      <c r="K276" s="35"/>
      <c r="L276" s="115">
        <f t="shared" si="61"/>
        <v>0</v>
      </c>
      <c r="M276" s="129" t="e">
        <f>SUMPRODUCT($C$4:$K$4,#REF!)</f>
        <v>#REF!</v>
      </c>
      <c r="N276" s="57" t="e">
        <f>SUMPRODUCT($C$3:$K$3,#REF!)/1000</f>
        <v>#REF!</v>
      </c>
      <c r="O276" s="42"/>
      <c r="P276" s="41"/>
      <c r="Q276" s="123" t="e">
        <f>SUMPRODUCT($C$4:$E$4,#REF!)*$Q$3</f>
        <v>#REF!</v>
      </c>
      <c r="R276" s="124" t="e">
        <f>SUMPRODUCT($F$4:$H$4,#REF!)*$R$3</f>
        <v>#REF!</v>
      </c>
      <c r="S276" s="124" t="e">
        <f>SUMPRODUCT($I$4:$K$4,#REF!)*$S$3</f>
        <v>#REF!</v>
      </c>
      <c r="T276" s="84" t="e">
        <f t="shared" si="56"/>
        <v>#REF!</v>
      </c>
      <c r="U276" s="69">
        <f t="shared" si="57"/>
        <v>0</v>
      </c>
      <c r="V276" s="70">
        <f t="shared" si="58"/>
        <v>0</v>
      </c>
      <c r="W276" s="70">
        <f t="shared" si="59"/>
        <v>0</v>
      </c>
      <c r="X276" s="71">
        <f t="shared" si="60"/>
        <v>0</v>
      </c>
    </row>
    <row r="277" spans="1:24" x14ac:dyDescent="0.3">
      <c r="A277" s="107"/>
      <c r="B277" s="35"/>
      <c r="C277" s="33"/>
      <c r="D277" s="29"/>
      <c r="E277" s="35"/>
      <c r="F277" s="33"/>
      <c r="G277" s="29"/>
      <c r="H277" s="35"/>
      <c r="I277" s="33"/>
      <c r="J277" s="29"/>
      <c r="K277" s="35"/>
      <c r="L277" s="115">
        <f t="shared" si="61"/>
        <v>0</v>
      </c>
      <c r="M277" s="129" t="e">
        <f>SUMPRODUCT($C$4:$K$4,#REF!)</f>
        <v>#REF!</v>
      </c>
      <c r="N277" s="57" t="e">
        <f>SUMPRODUCT($C$3:$K$3,#REF!)/1000</f>
        <v>#REF!</v>
      </c>
      <c r="O277" s="42"/>
      <c r="P277" s="41"/>
      <c r="Q277" s="123" t="e">
        <f>SUMPRODUCT($C$4:$E$4,#REF!)*$Q$3</f>
        <v>#REF!</v>
      </c>
      <c r="R277" s="124" t="e">
        <f>SUMPRODUCT($F$4:$H$4,#REF!)*$R$3</f>
        <v>#REF!</v>
      </c>
      <c r="S277" s="124" t="e">
        <f>SUMPRODUCT($I$4:$K$4,#REF!)*$S$3</f>
        <v>#REF!</v>
      </c>
      <c r="T277" s="84" t="e">
        <f t="shared" ref="T277:T340" si="62">SUM(Q277:S277)</f>
        <v>#REF!</v>
      </c>
      <c r="U277" s="69">
        <f t="shared" ref="U277:U340" si="63">SUM(C277:E277)*$U$3</f>
        <v>0</v>
      </c>
      <c r="V277" s="70">
        <f t="shared" ref="V277:V340" si="64">SUM(F277:H277)*$V$3</f>
        <v>0</v>
      </c>
      <c r="W277" s="70">
        <f t="shared" ref="W277:W340" si="65">SUM(I277:K277)*$W$3</f>
        <v>0</v>
      </c>
      <c r="X277" s="71">
        <f t="shared" ref="X277:X340" si="66">SUM(U277:W277)</f>
        <v>0</v>
      </c>
    </row>
    <row r="278" spans="1:24" x14ac:dyDescent="0.3">
      <c r="A278" s="107"/>
      <c r="B278" s="35"/>
      <c r="C278" s="33"/>
      <c r="D278" s="29"/>
      <c r="E278" s="35"/>
      <c r="F278" s="33"/>
      <c r="G278" s="29"/>
      <c r="H278" s="35"/>
      <c r="I278" s="33"/>
      <c r="J278" s="29"/>
      <c r="K278" s="35"/>
      <c r="L278" s="115">
        <f t="shared" ref="L278:L341" si="67">SUM(C278:K278)/40</f>
        <v>0</v>
      </c>
      <c r="M278" s="129" t="e">
        <f>SUMPRODUCT($C$4:$K$4,#REF!)</f>
        <v>#REF!</v>
      </c>
      <c r="N278" s="57" t="e">
        <f>SUMPRODUCT($C$3:$K$3,#REF!)/1000</f>
        <v>#REF!</v>
      </c>
      <c r="O278" s="42"/>
      <c r="P278" s="41"/>
      <c r="Q278" s="123" t="e">
        <f>SUMPRODUCT($C$4:$E$4,#REF!)*$Q$3</f>
        <v>#REF!</v>
      </c>
      <c r="R278" s="124" t="e">
        <f>SUMPRODUCT($F$4:$H$4,#REF!)*$R$3</f>
        <v>#REF!</v>
      </c>
      <c r="S278" s="124" t="e">
        <f>SUMPRODUCT($I$4:$K$4,#REF!)*$S$3</f>
        <v>#REF!</v>
      </c>
      <c r="T278" s="84" t="e">
        <f t="shared" si="62"/>
        <v>#REF!</v>
      </c>
      <c r="U278" s="69">
        <f t="shared" si="63"/>
        <v>0</v>
      </c>
      <c r="V278" s="70">
        <f t="shared" si="64"/>
        <v>0</v>
      </c>
      <c r="W278" s="70">
        <f t="shared" si="65"/>
        <v>0</v>
      </c>
      <c r="X278" s="71">
        <f t="shared" si="66"/>
        <v>0</v>
      </c>
    </row>
    <row r="279" spans="1:24" x14ac:dyDescent="0.3">
      <c r="A279" s="107"/>
      <c r="B279" s="35"/>
      <c r="C279" s="33"/>
      <c r="D279" s="29"/>
      <c r="E279" s="35"/>
      <c r="F279" s="33"/>
      <c r="G279" s="29"/>
      <c r="H279" s="35"/>
      <c r="I279" s="33"/>
      <c r="J279" s="29"/>
      <c r="K279" s="35"/>
      <c r="L279" s="115">
        <f t="shared" si="67"/>
        <v>0</v>
      </c>
      <c r="M279" s="129" t="e">
        <f>SUMPRODUCT($C$4:$K$4,#REF!)</f>
        <v>#REF!</v>
      </c>
      <c r="N279" s="57" t="e">
        <f>SUMPRODUCT($C$3:$K$3,#REF!)/1000</f>
        <v>#REF!</v>
      </c>
      <c r="O279" s="42"/>
      <c r="P279" s="41"/>
      <c r="Q279" s="123" t="e">
        <f>SUMPRODUCT($C$4:$E$4,#REF!)*$Q$3</f>
        <v>#REF!</v>
      </c>
      <c r="R279" s="124" t="e">
        <f>SUMPRODUCT($F$4:$H$4,#REF!)*$R$3</f>
        <v>#REF!</v>
      </c>
      <c r="S279" s="124" t="e">
        <f>SUMPRODUCT($I$4:$K$4,#REF!)*$S$3</f>
        <v>#REF!</v>
      </c>
      <c r="T279" s="84" t="e">
        <f t="shared" si="62"/>
        <v>#REF!</v>
      </c>
      <c r="U279" s="69">
        <f t="shared" si="63"/>
        <v>0</v>
      </c>
      <c r="V279" s="70">
        <f t="shared" si="64"/>
        <v>0</v>
      </c>
      <c r="W279" s="70">
        <f t="shared" si="65"/>
        <v>0</v>
      </c>
      <c r="X279" s="71">
        <f t="shared" si="66"/>
        <v>0</v>
      </c>
    </row>
    <row r="280" spans="1:24" x14ac:dyDescent="0.3">
      <c r="A280" s="107"/>
      <c r="B280" s="35"/>
      <c r="C280" s="33"/>
      <c r="D280" s="29"/>
      <c r="E280" s="35"/>
      <c r="F280" s="33"/>
      <c r="G280" s="29"/>
      <c r="H280" s="35"/>
      <c r="I280" s="33"/>
      <c r="J280" s="29"/>
      <c r="K280" s="35"/>
      <c r="L280" s="115">
        <f t="shared" si="67"/>
        <v>0</v>
      </c>
      <c r="M280" s="129" t="e">
        <f>SUMPRODUCT($C$4:$K$4,#REF!)</f>
        <v>#REF!</v>
      </c>
      <c r="N280" s="57" t="e">
        <f>SUMPRODUCT($C$3:$K$3,#REF!)/1000</f>
        <v>#REF!</v>
      </c>
      <c r="O280" s="42"/>
      <c r="P280" s="41"/>
      <c r="Q280" s="123" t="e">
        <f>SUMPRODUCT($C$4:$E$4,#REF!)*$Q$3</f>
        <v>#REF!</v>
      </c>
      <c r="R280" s="124" t="e">
        <f>SUMPRODUCT($F$4:$H$4,#REF!)*$R$3</f>
        <v>#REF!</v>
      </c>
      <c r="S280" s="124" t="e">
        <f>SUMPRODUCT($I$4:$K$4,#REF!)*$S$3</f>
        <v>#REF!</v>
      </c>
      <c r="T280" s="84" t="e">
        <f t="shared" si="62"/>
        <v>#REF!</v>
      </c>
      <c r="U280" s="69">
        <f t="shared" si="63"/>
        <v>0</v>
      </c>
      <c r="V280" s="70">
        <f t="shared" si="64"/>
        <v>0</v>
      </c>
      <c r="W280" s="70">
        <f t="shared" si="65"/>
        <v>0</v>
      </c>
      <c r="X280" s="71">
        <f t="shared" si="66"/>
        <v>0</v>
      </c>
    </row>
    <row r="281" spans="1:24" x14ac:dyDescent="0.3">
      <c r="A281" s="107"/>
      <c r="B281" s="35"/>
      <c r="C281" s="33"/>
      <c r="D281" s="29"/>
      <c r="E281" s="35"/>
      <c r="F281" s="33"/>
      <c r="G281" s="29"/>
      <c r="H281" s="35"/>
      <c r="I281" s="33"/>
      <c r="J281" s="29"/>
      <c r="K281" s="35"/>
      <c r="L281" s="115">
        <f t="shared" si="67"/>
        <v>0</v>
      </c>
      <c r="M281" s="129" t="e">
        <f>SUMPRODUCT($C$4:$K$4,#REF!)</f>
        <v>#REF!</v>
      </c>
      <c r="N281" s="57" t="e">
        <f>SUMPRODUCT($C$3:$K$3,#REF!)/1000</f>
        <v>#REF!</v>
      </c>
      <c r="O281" s="42"/>
      <c r="P281" s="41"/>
      <c r="Q281" s="123" t="e">
        <f>SUMPRODUCT($C$4:$E$4,#REF!)*$Q$3</f>
        <v>#REF!</v>
      </c>
      <c r="R281" s="124" t="e">
        <f>SUMPRODUCT($F$4:$H$4,#REF!)*$R$3</f>
        <v>#REF!</v>
      </c>
      <c r="S281" s="124" t="e">
        <f>SUMPRODUCT($I$4:$K$4,#REF!)*$S$3</f>
        <v>#REF!</v>
      </c>
      <c r="T281" s="84" t="e">
        <f t="shared" si="62"/>
        <v>#REF!</v>
      </c>
      <c r="U281" s="69">
        <f t="shared" si="63"/>
        <v>0</v>
      </c>
      <c r="V281" s="70">
        <f t="shared" si="64"/>
        <v>0</v>
      </c>
      <c r="W281" s="70">
        <f t="shared" si="65"/>
        <v>0</v>
      </c>
      <c r="X281" s="71">
        <f t="shared" si="66"/>
        <v>0</v>
      </c>
    </row>
    <row r="282" spans="1:24" x14ac:dyDescent="0.3">
      <c r="A282" s="107"/>
      <c r="B282" s="35"/>
      <c r="C282" s="33"/>
      <c r="D282" s="29"/>
      <c r="E282" s="35"/>
      <c r="F282" s="33"/>
      <c r="G282" s="29"/>
      <c r="H282" s="35"/>
      <c r="I282" s="33"/>
      <c r="J282" s="29"/>
      <c r="K282" s="35"/>
      <c r="L282" s="115">
        <f t="shared" si="67"/>
        <v>0</v>
      </c>
      <c r="M282" s="129" t="e">
        <f>SUMPRODUCT($C$4:$K$4,#REF!)</f>
        <v>#REF!</v>
      </c>
      <c r="N282" s="57" t="e">
        <f>SUMPRODUCT($C$3:$K$3,#REF!)/1000</f>
        <v>#REF!</v>
      </c>
      <c r="O282" s="42"/>
      <c r="P282" s="41"/>
      <c r="Q282" s="123" t="e">
        <f>SUMPRODUCT($C$4:$E$4,#REF!)*$Q$3</f>
        <v>#REF!</v>
      </c>
      <c r="R282" s="124" t="e">
        <f>SUMPRODUCT($F$4:$H$4,#REF!)*$R$3</f>
        <v>#REF!</v>
      </c>
      <c r="S282" s="124" t="e">
        <f>SUMPRODUCT($I$4:$K$4,#REF!)*$S$3</f>
        <v>#REF!</v>
      </c>
      <c r="T282" s="84" t="e">
        <f t="shared" si="62"/>
        <v>#REF!</v>
      </c>
      <c r="U282" s="69">
        <f t="shared" si="63"/>
        <v>0</v>
      </c>
      <c r="V282" s="70">
        <f t="shared" si="64"/>
        <v>0</v>
      </c>
      <c r="W282" s="70">
        <f t="shared" si="65"/>
        <v>0</v>
      </c>
      <c r="X282" s="71">
        <f t="shared" si="66"/>
        <v>0</v>
      </c>
    </row>
    <row r="283" spans="1:24" x14ac:dyDescent="0.3">
      <c r="A283" s="107"/>
      <c r="B283" s="35"/>
      <c r="C283" s="33"/>
      <c r="D283" s="29"/>
      <c r="E283" s="35"/>
      <c r="F283" s="33"/>
      <c r="G283" s="29"/>
      <c r="H283" s="35"/>
      <c r="I283" s="33"/>
      <c r="J283" s="29"/>
      <c r="K283" s="35"/>
      <c r="L283" s="115">
        <f t="shared" si="67"/>
        <v>0</v>
      </c>
      <c r="M283" s="129" t="e">
        <f>SUMPRODUCT($C$4:$K$4,#REF!)</f>
        <v>#REF!</v>
      </c>
      <c r="N283" s="57" t="e">
        <f>SUMPRODUCT($C$3:$K$3,#REF!)/1000</f>
        <v>#REF!</v>
      </c>
      <c r="O283" s="42"/>
      <c r="P283" s="41"/>
      <c r="Q283" s="123" t="e">
        <f>SUMPRODUCT($C$4:$E$4,#REF!)*$Q$3</f>
        <v>#REF!</v>
      </c>
      <c r="R283" s="124" t="e">
        <f>SUMPRODUCT($F$4:$H$4,#REF!)*$R$3</f>
        <v>#REF!</v>
      </c>
      <c r="S283" s="124" t="e">
        <f>SUMPRODUCT($I$4:$K$4,#REF!)*$S$3</f>
        <v>#REF!</v>
      </c>
      <c r="T283" s="84" t="e">
        <f t="shared" si="62"/>
        <v>#REF!</v>
      </c>
      <c r="U283" s="69">
        <f t="shared" si="63"/>
        <v>0</v>
      </c>
      <c r="V283" s="70">
        <f t="shared" si="64"/>
        <v>0</v>
      </c>
      <c r="W283" s="70">
        <f t="shared" si="65"/>
        <v>0</v>
      </c>
      <c r="X283" s="71">
        <f t="shared" si="66"/>
        <v>0</v>
      </c>
    </row>
    <row r="284" spans="1:24" x14ac:dyDescent="0.3">
      <c r="A284" s="107"/>
      <c r="B284" s="35"/>
      <c r="C284" s="33"/>
      <c r="D284" s="29"/>
      <c r="E284" s="35"/>
      <c r="F284" s="33"/>
      <c r="G284" s="29"/>
      <c r="H284" s="35"/>
      <c r="I284" s="33"/>
      <c r="J284" s="29"/>
      <c r="K284" s="35"/>
      <c r="L284" s="115">
        <f t="shared" si="67"/>
        <v>0</v>
      </c>
      <c r="M284" s="129" t="e">
        <f>SUMPRODUCT($C$4:$K$4,#REF!)</f>
        <v>#REF!</v>
      </c>
      <c r="N284" s="57" t="e">
        <f>SUMPRODUCT($C$3:$K$3,#REF!)/1000</f>
        <v>#REF!</v>
      </c>
      <c r="O284" s="42"/>
      <c r="P284" s="41"/>
      <c r="Q284" s="123" t="e">
        <f>SUMPRODUCT($C$4:$E$4,#REF!)*$Q$3</f>
        <v>#REF!</v>
      </c>
      <c r="R284" s="124" t="e">
        <f>SUMPRODUCT($F$4:$H$4,#REF!)*$R$3</f>
        <v>#REF!</v>
      </c>
      <c r="S284" s="124" t="e">
        <f>SUMPRODUCT($I$4:$K$4,#REF!)*$S$3</f>
        <v>#REF!</v>
      </c>
      <c r="T284" s="84" t="e">
        <f t="shared" si="62"/>
        <v>#REF!</v>
      </c>
      <c r="U284" s="69">
        <f t="shared" si="63"/>
        <v>0</v>
      </c>
      <c r="V284" s="70">
        <f t="shared" si="64"/>
        <v>0</v>
      </c>
      <c r="W284" s="70">
        <f t="shared" si="65"/>
        <v>0</v>
      </c>
      <c r="X284" s="71">
        <f t="shared" si="66"/>
        <v>0</v>
      </c>
    </row>
    <row r="285" spans="1:24" x14ac:dyDescent="0.3">
      <c r="A285" s="107"/>
      <c r="B285" s="35"/>
      <c r="C285" s="33"/>
      <c r="D285" s="29"/>
      <c r="E285" s="35"/>
      <c r="F285" s="33"/>
      <c r="G285" s="29"/>
      <c r="H285" s="35"/>
      <c r="I285" s="33"/>
      <c r="J285" s="29"/>
      <c r="K285" s="35"/>
      <c r="L285" s="115">
        <f t="shared" si="67"/>
        <v>0</v>
      </c>
      <c r="M285" s="129" t="e">
        <f>SUMPRODUCT($C$4:$K$4,#REF!)</f>
        <v>#REF!</v>
      </c>
      <c r="N285" s="57" t="e">
        <f>SUMPRODUCT($C$3:$K$3,#REF!)/1000</f>
        <v>#REF!</v>
      </c>
      <c r="O285" s="42"/>
      <c r="P285" s="41"/>
      <c r="Q285" s="123" t="e">
        <f>SUMPRODUCT($C$4:$E$4,#REF!)*$Q$3</f>
        <v>#REF!</v>
      </c>
      <c r="R285" s="124" t="e">
        <f>SUMPRODUCT($F$4:$H$4,#REF!)*$R$3</f>
        <v>#REF!</v>
      </c>
      <c r="S285" s="124" t="e">
        <f>SUMPRODUCT($I$4:$K$4,#REF!)*$S$3</f>
        <v>#REF!</v>
      </c>
      <c r="T285" s="84" t="e">
        <f t="shared" si="62"/>
        <v>#REF!</v>
      </c>
      <c r="U285" s="69">
        <f t="shared" si="63"/>
        <v>0</v>
      </c>
      <c r="V285" s="70">
        <f t="shared" si="64"/>
        <v>0</v>
      </c>
      <c r="W285" s="70">
        <f t="shared" si="65"/>
        <v>0</v>
      </c>
      <c r="X285" s="71">
        <f t="shared" si="66"/>
        <v>0</v>
      </c>
    </row>
    <row r="286" spans="1:24" x14ac:dyDescent="0.3">
      <c r="A286" s="107"/>
      <c r="B286" s="35"/>
      <c r="C286" s="33"/>
      <c r="D286" s="29"/>
      <c r="E286" s="35"/>
      <c r="F286" s="33"/>
      <c r="G286" s="29"/>
      <c r="H286" s="35"/>
      <c r="I286" s="33"/>
      <c r="J286" s="29"/>
      <c r="K286" s="35"/>
      <c r="L286" s="115">
        <f t="shared" si="67"/>
        <v>0</v>
      </c>
      <c r="M286" s="129" t="e">
        <f>SUMPRODUCT($C$4:$K$4,#REF!)</f>
        <v>#REF!</v>
      </c>
      <c r="N286" s="57" t="e">
        <f>SUMPRODUCT($C$3:$K$3,#REF!)/1000</f>
        <v>#REF!</v>
      </c>
      <c r="O286" s="42"/>
      <c r="P286" s="41"/>
      <c r="Q286" s="123" t="e">
        <f>SUMPRODUCT($C$4:$E$4,#REF!)*$Q$3</f>
        <v>#REF!</v>
      </c>
      <c r="R286" s="124" t="e">
        <f>SUMPRODUCT($F$4:$H$4,#REF!)*$R$3</f>
        <v>#REF!</v>
      </c>
      <c r="S286" s="124" t="e">
        <f>SUMPRODUCT($I$4:$K$4,#REF!)*$S$3</f>
        <v>#REF!</v>
      </c>
      <c r="T286" s="84" t="e">
        <f t="shared" si="62"/>
        <v>#REF!</v>
      </c>
      <c r="U286" s="69">
        <f t="shared" si="63"/>
        <v>0</v>
      </c>
      <c r="V286" s="70">
        <f t="shared" si="64"/>
        <v>0</v>
      </c>
      <c r="W286" s="70">
        <f t="shared" si="65"/>
        <v>0</v>
      </c>
      <c r="X286" s="71">
        <f t="shared" si="66"/>
        <v>0</v>
      </c>
    </row>
    <row r="287" spans="1:24" x14ac:dyDescent="0.3">
      <c r="A287" s="107"/>
      <c r="B287" s="35"/>
      <c r="C287" s="33"/>
      <c r="D287" s="29"/>
      <c r="E287" s="35"/>
      <c r="F287" s="33"/>
      <c r="G287" s="29"/>
      <c r="H287" s="35"/>
      <c r="I287" s="33"/>
      <c r="J287" s="29"/>
      <c r="K287" s="35"/>
      <c r="L287" s="115">
        <f t="shared" si="67"/>
        <v>0</v>
      </c>
      <c r="M287" s="129" t="e">
        <f>SUMPRODUCT($C$4:$K$4,#REF!)</f>
        <v>#REF!</v>
      </c>
      <c r="N287" s="57" t="e">
        <f>SUMPRODUCT($C$3:$K$3,#REF!)/1000</f>
        <v>#REF!</v>
      </c>
      <c r="O287" s="42"/>
      <c r="P287" s="41"/>
      <c r="Q287" s="123" t="e">
        <f>SUMPRODUCT($C$4:$E$4,#REF!)*$Q$3</f>
        <v>#REF!</v>
      </c>
      <c r="R287" s="124" t="e">
        <f>SUMPRODUCT($F$4:$H$4,#REF!)*$R$3</f>
        <v>#REF!</v>
      </c>
      <c r="S287" s="124" t="e">
        <f>SUMPRODUCT($I$4:$K$4,#REF!)*$S$3</f>
        <v>#REF!</v>
      </c>
      <c r="T287" s="84" t="e">
        <f t="shared" si="62"/>
        <v>#REF!</v>
      </c>
      <c r="U287" s="69">
        <f t="shared" si="63"/>
        <v>0</v>
      </c>
      <c r="V287" s="70">
        <f t="shared" si="64"/>
        <v>0</v>
      </c>
      <c r="W287" s="70">
        <f t="shared" si="65"/>
        <v>0</v>
      </c>
      <c r="X287" s="71">
        <f t="shared" si="66"/>
        <v>0</v>
      </c>
    </row>
    <row r="288" spans="1:24" x14ac:dyDescent="0.3">
      <c r="A288" s="107"/>
      <c r="B288" s="35"/>
      <c r="C288" s="33"/>
      <c r="D288" s="29"/>
      <c r="E288" s="35"/>
      <c r="F288" s="33"/>
      <c r="G288" s="29"/>
      <c r="H288" s="35"/>
      <c r="I288" s="33"/>
      <c r="J288" s="29"/>
      <c r="K288" s="35"/>
      <c r="L288" s="115">
        <f t="shared" si="67"/>
        <v>0</v>
      </c>
      <c r="M288" s="129" t="e">
        <f>SUMPRODUCT($C$4:$K$4,#REF!)</f>
        <v>#REF!</v>
      </c>
      <c r="N288" s="57" t="e">
        <f>SUMPRODUCT($C$3:$K$3,#REF!)/1000</f>
        <v>#REF!</v>
      </c>
      <c r="O288" s="42"/>
      <c r="P288" s="41"/>
      <c r="Q288" s="123" t="e">
        <f>SUMPRODUCT($C$4:$E$4,#REF!)*$Q$3</f>
        <v>#REF!</v>
      </c>
      <c r="R288" s="124" t="e">
        <f>SUMPRODUCT($F$4:$H$4,#REF!)*$R$3</f>
        <v>#REF!</v>
      </c>
      <c r="S288" s="124" t="e">
        <f>SUMPRODUCT($I$4:$K$4,#REF!)*$S$3</f>
        <v>#REF!</v>
      </c>
      <c r="T288" s="84" t="e">
        <f t="shared" si="62"/>
        <v>#REF!</v>
      </c>
      <c r="U288" s="69">
        <f t="shared" si="63"/>
        <v>0</v>
      </c>
      <c r="V288" s="70">
        <f t="shared" si="64"/>
        <v>0</v>
      </c>
      <c r="W288" s="70">
        <f t="shared" si="65"/>
        <v>0</v>
      </c>
      <c r="X288" s="71">
        <f t="shared" si="66"/>
        <v>0</v>
      </c>
    </row>
    <row r="289" spans="1:24" x14ac:dyDescent="0.3">
      <c r="A289" s="107"/>
      <c r="B289" s="35"/>
      <c r="C289" s="33"/>
      <c r="D289" s="29"/>
      <c r="E289" s="35"/>
      <c r="F289" s="33"/>
      <c r="G289" s="29"/>
      <c r="H289" s="35"/>
      <c r="I289" s="33"/>
      <c r="J289" s="29"/>
      <c r="K289" s="35"/>
      <c r="L289" s="115">
        <f t="shared" si="67"/>
        <v>0</v>
      </c>
      <c r="M289" s="129" t="e">
        <f>SUMPRODUCT($C$4:$K$4,#REF!)</f>
        <v>#REF!</v>
      </c>
      <c r="N289" s="57" t="e">
        <f>SUMPRODUCT($C$3:$K$3,#REF!)/1000</f>
        <v>#REF!</v>
      </c>
      <c r="O289" s="42"/>
      <c r="P289" s="41"/>
      <c r="Q289" s="123" t="e">
        <f>SUMPRODUCT($C$4:$E$4,#REF!)*$Q$3</f>
        <v>#REF!</v>
      </c>
      <c r="R289" s="124" t="e">
        <f>SUMPRODUCT($F$4:$H$4,#REF!)*$R$3</f>
        <v>#REF!</v>
      </c>
      <c r="S289" s="124" t="e">
        <f>SUMPRODUCT($I$4:$K$4,#REF!)*$S$3</f>
        <v>#REF!</v>
      </c>
      <c r="T289" s="84" t="e">
        <f t="shared" si="62"/>
        <v>#REF!</v>
      </c>
      <c r="U289" s="69">
        <f t="shared" si="63"/>
        <v>0</v>
      </c>
      <c r="V289" s="70">
        <f t="shared" si="64"/>
        <v>0</v>
      </c>
      <c r="W289" s="70">
        <f t="shared" si="65"/>
        <v>0</v>
      </c>
      <c r="X289" s="71">
        <f t="shared" si="66"/>
        <v>0</v>
      </c>
    </row>
    <row r="290" spans="1:24" x14ac:dyDescent="0.3">
      <c r="A290" s="107"/>
      <c r="B290" s="35"/>
      <c r="C290" s="33"/>
      <c r="D290" s="29"/>
      <c r="E290" s="35"/>
      <c r="F290" s="33"/>
      <c r="G290" s="29"/>
      <c r="H290" s="35"/>
      <c r="I290" s="33"/>
      <c r="J290" s="29"/>
      <c r="K290" s="35"/>
      <c r="L290" s="115">
        <f t="shared" si="67"/>
        <v>0</v>
      </c>
      <c r="M290" s="129" t="e">
        <f>SUMPRODUCT($C$4:$K$4,#REF!)</f>
        <v>#REF!</v>
      </c>
      <c r="N290" s="57" t="e">
        <f>SUMPRODUCT($C$3:$K$3,#REF!)/1000</f>
        <v>#REF!</v>
      </c>
      <c r="O290" s="42"/>
      <c r="P290" s="41"/>
      <c r="Q290" s="123" t="e">
        <f>SUMPRODUCT($C$4:$E$4,#REF!)*$Q$3</f>
        <v>#REF!</v>
      </c>
      <c r="R290" s="124" t="e">
        <f>SUMPRODUCT($F$4:$H$4,#REF!)*$R$3</f>
        <v>#REF!</v>
      </c>
      <c r="S290" s="124" t="e">
        <f>SUMPRODUCT($I$4:$K$4,#REF!)*$S$3</f>
        <v>#REF!</v>
      </c>
      <c r="T290" s="84" t="e">
        <f t="shared" si="62"/>
        <v>#REF!</v>
      </c>
      <c r="U290" s="69">
        <f t="shared" si="63"/>
        <v>0</v>
      </c>
      <c r="V290" s="70">
        <f t="shared" si="64"/>
        <v>0</v>
      </c>
      <c r="W290" s="70">
        <f t="shared" si="65"/>
        <v>0</v>
      </c>
      <c r="X290" s="71">
        <f t="shared" si="66"/>
        <v>0</v>
      </c>
    </row>
    <row r="291" spans="1:24" x14ac:dyDescent="0.3">
      <c r="A291" s="107"/>
      <c r="B291" s="35"/>
      <c r="C291" s="33"/>
      <c r="D291" s="29"/>
      <c r="E291" s="35"/>
      <c r="F291" s="33"/>
      <c r="G291" s="29"/>
      <c r="H291" s="35"/>
      <c r="I291" s="33"/>
      <c r="J291" s="29"/>
      <c r="K291" s="35"/>
      <c r="L291" s="115">
        <f t="shared" si="67"/>
        <v>0</v>
      </c>
      <c r="M291" s="129" t="e">
        <f>SUMPRODUCT($C$4:$K$4,#REF!)</f>
        <v>#REF!</v>
      </c>
      <c r="N291" s="57" t="e">
        <f>SUMPRODUCT($C$3:$K$3,#REF!)/1000</f>
        <v>#REF!</v>
      </c>
      <c r="O291" s="42"/>
      <c r="P291" s="41"/>
      <c r="Q291" s="123" t="e">
        <f>SUMPRODUCT($C$4:$E$4,#REF!)*$Q$3</f>
        <v>#REF!</v>
      </c>
      <c r="R291" s="124" t="e">
        <f>SUMPRODUCT($F$4:$H$4,#REF!)*$R$3</f>
        <v>#REF!</v>
      </c>
      <c r="S291" s="124" t="e">
        <f>SUMPRODUCT($I$4:$K$4,#REF!)*$S$3</f>
        <v>#REF!</v>
      </c>
      <c r="T291" s="84" t="e">
        <f t="shared" si="62"/>
        <v>#REF!</v>
      </c>
      <c r="U291" s="69">
        <f t="shared" si="63"/>
        <v>0</v>
      </c>
      <c r="V291" s="70">
        <f t="shared" si="64"/>
        <v>0</v>
      </c>
      <c r="W291" s="70">
        <f t="shared" si="65"/>
        <v>0</v>
      </c>
      <c r="X291" s="71">
        <f t="shared" si="66"/>
        <v>0</v>
      </c>
    </row>
    <row r="292" spans="1:24" x14ac:dyDescent="0.3">
      <c r="A292" s="107"/>
      <c r="B292" s="35"/>
      <c r="C292" s="33"/>
      <c r="D292" s="29"/>
      <c r="E292" s="35"/>
      <c r="F292" s="33"/>
      <c r="G292" s="29"/>
      <c r="H292" s="35"/>
      <c r="I292" s="33"/>
      <c r="J292" s="29"/>
      <c r="K292" s="35"/>
      <c r="L292" s="115">
        <f t="shared" si="67"/>
        <v>0</v>
      </c>
      <c r="M292" s="129" t="e">
        <f>SUMPRODUCT($C$4:$K$4,#REF!)</f>
        <v>#REF!</v>
      </c>
      <c r="N292" s="57" t="e">
        <f>SUMPRODUCT($C$3:$K$3,#REF!)/1000</f>
        <v>#REF!</v>
      </c>
      <c r="O292" s="42"/>
      <c r="P292" s="41"/>
      <c r="Q292" s="123" t="e">
        <f>SUMPRODUCT($C$4:$E$4,#REF!)*$Q$3</f>
        <v>#REF!</v>
      </c>
      <c r="R292" s="124" t="e">
        <f>SUMPRODUCT($F$4:$H$4,#REF!)*$R$3</f>
        <v>#REF!</v>
      </c>
      <c r="S292" s="124" t="e">
        <f>SUMPRODUCT($I$4:$K$4,#REF!)*$S$3</f>
        <v>#REF!</v>
      </c>
      <c r="T292" s="84" t="e">
        <f t="shared" si="62"/>
        <v>#REF!</v>
      </c>
      <c r="U292" s="69">
        <f t="shared" si="63"/>
        <v>0</v>
      </c>
      <c r="V292" s="70">
        <f t="shared" si="64"/>
        <v>0</v>
      </c>
      <c r="W292" s="70">
        <f t="shared" si="65"/>
        <v>0</v>
      </c>
      <c r="X292" s="71">
        <f t="shared" si="66"/>
        <v>0</v>
      </c>
    </row>
    <row r="293" spans="1:24" x14ac:dyDescent="0.3">
      <c r="A293" s="107"/>
      <c r="B293" s="35"/>
      <c r="C293" s="33"/>
      <c r="D293" s="29"/>
      <c r="E293" s="35"/>
      <c r="F293" s="33"/>
      <c r="G293" s="29"/>
      <c r="H293" s="35"/>
      <c r="I293" s="33"/>
      <c r="J293" s="29"/>
      <c r="K293" s="35"/>
      <c r="L293" s="115">
        <f t="shared" si="67"/>
        <v>0</v>
      </c>
      <c r="M293" s="129" t="e">
        <f>SUMPRODUCT($C$4:$K$4,#REF!)</f>
        <v>#REF!</v>
      </c>
      <c r="N293" s="57" t="e">
        <f>SUMPRODUCT($C$3:$K$3,#REF!)/1000</f>
        <v>#REF!</v>
      </c>
      <c r="O293" s="42"/>
      <c r="P293" s="41"/>
      <c r="Q293" s="123" t="e">
        <f>SUMPRODUCT($C$4:$E$4,#REF!)*$Q$3</f>
        <v>#REF!</v>
      </c>
      <c r="R293" s="124" t="e">
        <f>SUMPRODUCT($F$4:$H$4,#REF!)*$R$3</f>
        <v>#REF!</v>
      </c>
      <c r="S293" s="124" t="e">
        <f>SUMPRODUCT($I$4:$K$4,#REF!)*$S$3</f>
        <v>#REF!</v>
      </c>
      <c r="T293" s="84" t="e">
        <f t="shared" si="62"/>
        <v>#REF!</v>
      </c>
      <c r="U293" s="69">
        <f t="shared" si="63"/>
        <v>0</v>
      </c>
      <c r="V293" s="70">
        <f t="shared" si="64"/>
        <v>0</v>
      </c>
      <c r="W293" s="70">
        <f t="shared" si="65"/>
        <v>0</v>
      </c>
      <c r="X293" s="71">
        <f t="shared" si="66"/>
        <v>0</v>
      </c>
    </row>
    <row r="294" spans="1:24" x14ac:dyDescent="0.3">
      <c r="A294" s="107"/>
      <c r="B294" s="35"/>
      <c r="C294" s="33"/>
      <c r="D294" s="29"/>
      <c r="E294" s="35"/>
      <c r="F294" s="33"/>
      <c r="G294" s="29"/>
      <c r="H294" s="35"/>
      <c r="I294" s="33"/>
      <c r="J294" s="29"/>
      <c r="K294" s="35"/>
      <c r="L294" s="115">
        <f t="shared" si="67"/>
        <v>0</v>
      </c>
      <c r="M294" s="129" t="e">
        <f>SUMPRODUCT($C$4:$K$4,#REF!)</f>
        <v>#REF!</v>
      </c>
      <c r="N294" s="57" t="e">
        <f>SUMPRODUCT($C$3:$K$3,#REF!)/1000</f>
        <v>#REF!</v>
      </c>
      <c r="O294" s="42"/>
      <c r="P294" s="41"/>
      <c r="Q294" s="123" t="e">
        <f>SUMPRODUCT($C$4:$E$4,#REF!)*$Q$3</f>
        <v>#REF!</v>
      </c>
      <c r="R294" s="124" t="e">
        <f>SUMPRODUCT($F$4:$H$4,#REF!)*$R$3</f>
        <v>#REF!</v>
      </c>
      <c r="S294" s="124" t="e">
        <f>SUMPRODUCT($I$4:$K$4,#REF!)*$S$3</f>
        <v>#REF!</v>
      </c>
      <c r="T294" s="84" t="e">
        <f t="shared" si="62"/>
        <v>#REF!</v>
      </c>
      <c r="U294" s="69">
        <f t="shared" si="63"/>
        <v>0</v>
      </c>
      <c r="V294" s="70">
        <f t="shared" si="64"/>
        <v>0</v>
      </c>
      <c r="W294" s="70">
        <f t="shared" si="65"/>
        <v>0</v>
      </c>
      <c r="X294" s="71">
        <f t="shared" si="66"/>
        <v>0</v>
      </c>
    </row>
    <row r="295" spans="1:24" x14ac:dyDescent="0.3">
      <c r="A295" s="107"/>
      <c r="B295" s="35"/>
      <c r="C295" s="33"/>
      <c r="D295" s="29"/>
      <c r="E295" s="35"/>
      <c r="F295" s="33"/>
      <c r="G295" s="29"/>
      <c r="H295" s="35"/>
      <c r="I295" s="33"/>
      <c r="J295" s="29"/>
      <c r="K295" s="35"/>
      <c r="L295" s="115">
        <f t="shared" si="67"/>
        <v>0</v>
      </c>
      <c r="M295" s="129" t="e">
        <f>SUMPRODUCT($C$4:$K$4,#REF!)</f>
        <v>#REF!</v>
      </c>
      <c r="N295" s="57" t="e">
        <f>SUMPRODUCT($C$3:$K$3,#REF!)/1000</f>
        <v>#REF!</v>
      </c>
      <c r="O295" s="42"/>
      <c r="P295" s="41"/>
      <c r="Q295" s="123" t="e">
        <f>SUMPRODUCT($C$4:$E$4,#REF!)*$Q$3</f>
        <v>#REF!</v>
      </c>
      <c r="R295" s="124" t="e">
        <f>SUMPRODUCT($F$4:$H$4,#REF!)*$R$3</f>
        <v>#REF!</v>
      </c>
      <c r="S295" s="124" t="e">
        <f>SUMPRODUCT($I$4:$K$4,#REF!)*$S$3</f>
        <v>#REF!</v>
      </c>
      <c r="T295" s="84" t="e">
        <f t="shared" si="62"/>
        <v>#REF!</v>
      </c>
      <c r="U295" s="69">
        <f t="shared" si="63"/>
        <v>0</v>
      </c>
      <c r="V295" s="70">
        <f t="shared" si="64"/>
        <v>0</v>
      </c>
      <c r="W295" s="70">
        <f t="shared" si="65"/>
        <v>0</v>
      </c>
      <c r="X295" s="71">
        <f t="shared" si="66"/>
        <v>0</v>
      </c>
    </row>
    <row r="296" spans="1:24" x14ac:dyDescent="0.3">
      <c r="A296" s="107"/>
      <c r="B296" s="35"/>
      <c r="C296" s="33"/>
      <c r="D296" s="29"/>
      <c r="E296" s="35"/>
      <c r="F296" s="33"/>
      <c r="G296" s="29"/>
      <c r="H296" s="35"/>
      <c r="I296" s="33"/>
      <c r="J296" s="29"/>
      <c r="K296" s="35"/>
      <c r="L296" s="115">
        <f t="shared" si="67"/>
        <v>0</v>
      </c>
      <c r="M296" s="129" t="e">
        <f>SUMPRODUCT($C$4:$K$4,#REF!)</f>
        <v>#REF!</v>
      </c>
      <c r="N296" s="57" t="e">
        <f>SUMPRODUCT($C$3:$K$3,#REF!)/1000</f>
        <v>#REF!</v>
      </c>
      <c r="O296" s="42"/>
      <c r="P296" s="41"/>
      <c r="Q296" s="123" t="e">
        <f>SUMPRODUCT($C$4:$E$4,#REF!)*$Q$3</f>
        <v>#REF!</v>
      </c>
      <c r="R296" s="124" t="e">
        <f>SUMPRODUCT($F$4:$H$4,#REF!)*$R$3</f>
        <v>#REF!</v>
      </c>
      <c r="S296" s="124" t="e">
        <f>SUMPRODUCT($I$4:$K$4,#REF!)*$S$3</f>
        <v>#REF!</v>
      </c>
      <c r="T296" s="84" t="e">
        <f t="shared" si="62"/>
        <v>#REF!</v>
      </c>
      <c r="U296" s="69">
        <f t="shared" si="63"/>
        <v>0</v>
      </c>
      <c r="V296" s="70">
        <f t="shared" si="64"/>
        <v>0</v>
      </c>
      <c r="W296" s="70">
        <f t="shared" si="65"/>
        <v>0</v>
      </c>
      <c r="X296" s="71">
        <f t="shared" si="66"/>
        <v>0</v>
      </c>
    </row>
    <row r="297" spans="1:24" x14ac:dyDescent="0.3">
      <c r="A297" s="107"/>
      <c r="B297" s="35"/>
      <c r="C297" s="33"/>
      <c r="D297" s="29"/>
      <c r="E297" s="35"/>
      <c r="F297" s="33"/>
      <c r="G297" s="29"/>
      <c r="H297" s="35"/>
      <c r="I297" s="33"/>
      <c r="J297" s="29"/>
      <c r="K297" s="35"/>
      <c r="L297" s="115">
        <f t="shared" si="67"/>
        <v>0</v>
      </c>
      <c r="M297" s="129" t="e">
        <f>SUMPRODUCT($C$4:$K$4,#REF!)</f>
        <v>#REF!</v>
      </c>
      <c r="N297" s="57" t="e">
        <f>SUMPRODUCT($C$3:$K$3,#REF!)/1000</f>
        <v>#REF!</v>
      </c>
      <c r="O297" s="42"/>
      <c r="P297" s="41"/>
      <c r="Q297" s="123" t="e">
        <f>SUMPRODUCT($C$4:$E$4,#REF!)*$Q$3</f>
        <v>#REF!</v>
      </c>
      <c r="R297" s="124" t="e">
        <f>SUMPRODUCT($F$4:$H$4,#REF!)*$R$3</f>
        <v>#REF!</v>
      </c>
      <c r="S297" s="124" t="e">
        <f>SUMPRODUCT($I$4:$K$4,#REF!)*$S$3</f>
        <v>#REF!</v>
      </c>
      <c r="T297" s="84" t="e">
        <f t="shared" si="62"/>
        <v>#REF!</v>
      </c>
      <c r="U297" s="69">
        <f t="shared" si="63"/>
        <v>0</v>
      </c>
      <c r="V297" s="70">
        <f t="shared" si="64"/>
        <v>0</v>
      </c>
      <c r="W297" s="70">
        <f t="shared" si="65"/>
        <v>0</v>
      </c>
      <c r="X297" s="71">
        <f t="shared" si="66"/>
        <v>0</v>
      </c>
    </row>
    <row r="298" spans="1:24" x14ac:dyDescent="0.3">
      <c r="A298" s="107"/>
      <c r="B298" s="35"/>
      <c r="C298" s="33"/>
      <c r="D298" s="29"/>
      <c r="E298" s="35"/>
      <c r="F298" s="33"/>
      <c r="G298" s="29"/>
      <c r="H298" s="35"/>
      <c r="I298" s="33"/>
      <c r="J298" s="29"/>
      <c r="K298" s="35"/>
      <c r="L298" s="115">
        <f t="shared" si="67"/>
        <v>0</v>
      </c>
      <c r="M298" s="129" t="e">
        <f>SUMPRODUCT($C$4:$K$4,#REF!)</f>
        <v>#REF!</v>
      </c>
      <c r="N298" s="57" t="e">
        <f>SUMPRODUCT($C$3:$K$3,#REF!)/1000</f>
        <v>#REF!</v>
      </c>
      <c r="O298" s="42"/>
      <c r="P298" s="41"/>
      <c r="Q298" s="123" t="e">
        <f>SUMPRODUCT($C$4:$E$4,#REF!)*$Q$3</f>
        <v>#REF!</v>
      </c>
      <c r="R298" s="124" t="e">
        <f>SUMPRODUCT($F$4:$H$4,#REF!)*$R$3</f>
        <v>#REF!</v>
      </c>
      <c r="S298" s="124" t="e">
        <f>SUMPRODUCT($I$4:$K$4,#REF!)*$S$3</f>
        <v>#REF!</v>
      </c>
      <c r="T298" s="84" t="e">
        <f t="shared" si="62"/>
        <v>#REF!</v>
      </c>
      <c r="U298" s="69">
        <f t="shared" si="63"/>
        <v>0</v>
      </c>
      <c r="V298" s="70">
        <f t="shared" si="64"/>
        <v>0</v>
      </c>
      <c r="W298" s="70">
        <f t="shared" si="65"/>
        <v>0</v>
      </c>
      <c r="X298" s="71">
        <f t="shared" si="66"/>
        <v>0</v>
      </c>
    </row>
    <row r="299" spans="1:24" x14ac:dyDescent="0.3">
      <c r="A299" s="107"/>
      <c r="B299" s="35"/>
      <c r="C299" s="33"/>
      <c r="D299" s="29"/>
      <c r="E299" s="35"/>
      <c r="F299" s="33"/>
      <c r="G299" s="29"/>
      <c r="H299" s="35"/>
      <c r="I299" s="33"/>
      <c r="J299" s="29"/>
      <c r="K299" s="35"/>
      <c r="L299" s="115">
        <f t="shared" si="67"/>
        <v>0</v>
      </c>
      <c r="M299" s="129" t="e">
        <f>SUMPRODUCT($C$4:$K$4,#REF!)</f>
        <v>#REF!</v>
      </c>
      <c r="N299" s="57" t="e">
        <f>SUMPRODUCT($C$3:$K$3,#REF!)/1000</f>
        <v>#REF!</v>
      </c>
      <c r="O299" s="42"/>
      <c r="P299" s="41"/>
      <c r="Q299" s="123" t="e">
        <f>SUMPRODUCT($C$4:$E$4,#REF!)*$Q$3</f>
        <v>#REF!</v>
      </c>
      <c r="R299" s="124" t="e">
        <f>SUMPRODUCT($F$4:$H$4,#REF!)*$R$3</f>
        <v>#REF!</v>
      </c>
      <c r="S299" s="124" t="e">
        <f>SUMPRODUCT($I$4:$K$4,#REF!)*$S$3</f>
        <v>#REF!</v>
      </c>
      <c r="T299" s="84" t="e">
        <f t="shared" si="62"/>
        <v>#REF!</v>
      </c>
      <c r="U299" s="69">
        <f t="shared" si="63"/>
        <v>0</v>
      </c>
      <c r="V299" s="70">
        <f t="shared" si="64"/>
        <v>0</v>
      </c>
      <c r="W299" s="70">
        <f t="shared" si="65"/>
        <v>0</v>
      </c>
      <c r="X299" s="71">
        <f t="shared" si="66"/>
        <v>0</v>
      </c>
    </row>
    <row r="300" spans="1:24" x14ac:dyDescent="0.3">
      <c r="A300" s="107"/>
      <c r="B300" s="35"/>
      <c r="C300" s="33"/>
      <c r="D300" s="29"/>
      <c r="E300" s="35"/>
      <c r="F300" s="33"/>
      <c r="G300" s="29"/>
      <c r="H300" s="35"/>
      <c r="I300" s="33"/>
      <c r="J300" s="29"/>
      <c r="K300" s="35"/>
      <c r="L300" s="115">
        <f t="shared" si="67"/>
        <v>0</v>
      </c>
      <c r="M300" s="129" t="e">
        <f>SUMPRODUCT($C$4:$K$4,#REF!)</f>
        <v>#REF!</v>
      </c>
      <c r="N300" s="57" t="e">
        <f>SUMPRODUCT($C$3:$K$3,#REF!)/1000</f>
        <v>#REF!</v>
      </c>
      <c r="O300" s="42"/>
      <c r="P300" s="41"/>
      <c r="Q300" s="123" t="e">
        <f>SUMPRODUCT($C$4:$E$4,#REF!)*$Q$3</f>
        <v>#REF!</v>
      </c>
      <c r="R300" s="124" t="e">
        <f>SUMPRODUCT($F$4:$H$4,#REF!)*$R$3</f>
        <v>#REF!</v>
      </c>
      <c r="S300" s="124" t="e">
        <f>SUMPRODUCT($I$4:$K$4,#REF!)*$S$3</f>
        <v>#REF!</v>
      </c>
      <c r="T300" s="84" t="e">
        <f t="shared" si="62"/>
        <v>#REF!</v>
      </c>
      <c r="U300" s="69">
        <f t="shared" si="63"/>
        <v>0</v>
      </c>
      <c r="V300" s="70">
        <f t="shared" si="64"/>
        <v>0</v>
      </c>
      <c r="W300" s="70">
        <f t="shared" si="65"/>
        <v>0</v>
      </c>
      <c r="X300" s="71">
        <f t="shared" si="66"/>
        <v>0</v>
      </c>
    </row>
    <row r="301" spans="1:24" x14ac:dyDescent="0.3">
      <c r="A301" s="107"/>
      <c r="B301" s="35"/>
      <c r="C301" s="33"/>
      <c r="D301" s="29"/>
      <c r="E301" s="35"/>
      <c r="F301" s="33"/>
      <c r="G301" s="29"/>
      <c r="H301" s="35"/>
      <c r="I301" s="33"/>
      <c r="J301" s="29"/>
      <c r="K301" s="35"/>
      <c r="L301" s="115">
        <f t="shared" si="67"/>
        <v>0</v>
      </c>
      <c r="M301" s="129" t="e">
        <f>SUMPRODUCT($C$4:$K$4,#REF!)</f>
        <v>#REF!</v>
      </c>
      <c r="N301" s="57" t="e">
        <f>SUMPRODUCT($C$3:$K$3,#REF!)/1000</f>
        <v>#REF!</v>
      </c>
      <c r="O301" s="42"/>
      <c r="P301" s="41"/>
      <c r="Q301" s="123" t="e">
        <f>SUMPRODUCT($C$4:$E$4,#REF!)*$Q$3</f>
        <v>#REF!</v>
      </c>
      <c r="R301" s="124" t="e">
        <f>SUMPRODUCT($F$4:$H$4,#REF!)*$R$3</f>
        <v>#REF!</v>
      </c>
      <c r="S301" s="124" t="e">
        <f>SUMPRODUCT($I$4:$K$4,#REF!)*$S$3</f>
        <v>#REF!</v>
      </c>
      <c r="T301" s="84" t="e">
        <f t="shared" si="62"/>
        <v>#REF!</v>
      </c>
      <c r="U301" s="69">
        <f t="shared" si="63"/>
        <v>0</v>
      </c>
      <c r="V301" s="70">
        <f t="shared" si="64"/>
        <v>0</v>
      </c>
      <c r="W301" s="70">
        <f t="shared" si="65"/>
        <v>0</v>
      </c>
      <c r="X301" s="71">
        <f t="shared" si="66"/>
        <v>0</v>
      </c>
    </row>
    <row r="302" spans="1:24" x14ac:dyDescent="0.3">
      <c r="A302" s="107"/>
      <c r="B302" s="35"/>
      <c r="C302" s="33"/>
      <c r="D302" s="29"/>
      <c r="E302" s="35"/>
      <c r="F302" s="33"/>
      <c r="G302" s="29"/>
      <c r="H302" s="35"/>
      <c r="I302" s="33"/>
      <c r="J302" s="29"/>
      <c r="K302" s="35"/>
      <c r="L302" s="115">
        <f t="shared" si="67"/>
        <v>0</v>
      </c>
      <c r="M302" s="129" t="e">
        <f>SUMPRODUCT($C$4:$K$4,#REF!)</f>
        <v>#REF!</v>
      </c>
      <c r="N302" s="57" t="e">
        <f>SUMPRODUCT($C$3:$K$3,#REF!)/1000</f>
        <v>#REF!</v>
      </c>
      <c r="O302" s="42"/>
      <c r="P302" s="41"/>
      <c r="Q302" s="123" t="e">
        <f>SUMPRODUCT($C$4:$E$4,#REF!)*$Q$3</f>
        <v>#REF!</v>
      </c>
      <c r="R302" s="124" t="e">
        <f>SUMPRODUCT($F$4:$H$4,#REF!)*$R$3</f>
        <v>#REF!</v>
      </c>
      <c r="S302" s="124" t="e">
        <f>SUMPRODUCT($I$4:$K$4,#REF!)*$S$3</f>
        <v>#REF!</v>
      </c>
      <c r="T302" s="84" t="e">
        <f t="shared" si="62"/>
        <v>#REF!</v>
      </c>
      <c r="U302" s="69">
        <f t="shared" si="63"/>
        <v>0</v>
      </c>
      <c r="V302" s="70">
        <f t="shared" si="64"/>
        <v>0</v>
      </c>
      <c r="W302" s="70">
        <f t="shared" si="65"/>
        <v>0</v>
      </c>
      <c r="X302" s="71">
        <f t="shared" si="66"/>
        <v>0</v>
      </c>
    </row>
    <row r="303" spans="1:24" x14ac:dyDescent="0.3">
      <c r="A303" s="107"/>
      <c r="B303" s="35"/>
      <c r="C303" s="33"/>
      <c r="D303" s="29"/>
      <c r="E303" s="35"/>
      <c r="F303" s="33"/>
      <c r="G303" s="29"/>
      <c r="H303" s="35"/>
      <c r="I303" s="33"/>
      <c r="J303" s="29"/>
      <c r="K303" s="35"/>
      <c r="L303" s="115">
        <f t="shared" si="67"/>
        <v>0</v>
      </c>
      <c r="M303" s="129" t="e">
        <f>SUMPRODUCT($C$4:$K$4,#REF!)</f>
        <v>#REF!</v>
      </c>
      <c r="N303" s="57" t="e">
        <f>SUMPRODUCT($C$3:$K$3,#REF!)/1000</f>
        <v>#REF!</v>
      </c>
      <c r="O303" s="42"/>
      <c r="P303" s="41"/>
      <c r="Q303" s="123" t="e">
        <f>SUMPRODUCT($C$4:$E$4,#REF!)*$Q$3</f>
        <v>#REF!</v>
      </c>
      <c r="R303" s="124" t="e">
        <f>SUMPRODUCT($F$4:$H$4,#REF!)*$R$3</f>
        <v>#REF!</v>
      </c>
      <c r="S303" s="124" t="e">
        <f>SUMPRODUCT($I$4:$K$4,#REF!)*$S$3</f>
        <v>#REF!</v>
      </c>
      <c r="T303" s="84" t="e">
        <f t="shared" si="62"/>
        <v>#REF!</v>
      </c>
      <c r="U303" s="69">
        <f t="shared" si="63"/>
        <v>0</v>
      </c>
      <c r="V303" s="70">
        <f t="shared" si="64"/>
        <v>0</v>
      </c>
      <c r="W303" s="70">
        <f t="shared" si="65"/>
        <v>0</v>
      </c>
      <c r="X303" s="71">
        <f t="shared" si="66"/>
        <v>0</v>
      </c>
    </row>
    <row r="304" spans="1:24" x14ac:dyDescent="0.3">
      <c r="A304" s="107"/>
      <c r="B304" s="35"/>
      <c r="C304" s="33"/>
      <c r="D304" s="29"/>
      <c r="E304" s="35"/>
      <c r="F304" s="33"/>
      <c r="G304" s="29"/>
      <c r="H304" s="35"/>
      <c r="I304" s="33"/>
      <c r="J304" s="29"/>
      <c r="K304" s="35"/>
      <c r="L304" s="115">
        <f t="shared" si="67"/>
        <v>0</v>
      </c>
      <c r="M304" s="129" t="e">
        <f>SUMPRODUCT($C$4:$K$4,#REF!)</f>
        <v>#REF!</v>
      </c>
      <c r="N304" s="57" t="e">
        <f>SUMPRODUCT($C$3:$K$3,#REF!)/1000</f>
        <v>#REF!</v>
      </c>
      <c r="O304" s="42"/>
      <c r="P304" s="41"/>
      <c r="Q304" s="123" t="e">
        <f>SUMPRODUCT($C$4:$E$4,#REF!)*$Q$3</f>
        <v>#REF!</v>
      </c>
      <c r="R304" s="124" t="e">
        <f>SUMPRODUCT($F$4:$H$4,#REF!)*$R$3</f>
        <v>#REF!</v>
      </c>
      <c r="S304" s="124" t="e">
        <f>SUMPRODUCT($I$4:$K$4,#REF!)*$S$3</f>
        <v>#REF!</v>
      </c>
      <c r="T304" s="84" t="e">
        <f t="shared" si="62"/>
        <v>#REF!</v>
      </c>
      <c r="U304" s="69">
        <f t="shared" si="63"/>
        <v>0</v>
      </c>
      <c r="V304" s="70">
        <f t="shared" si="64"/>
        <v>0</v>
      </c>
      <c r="W304" s="70">
        <f t="shared" si="65"/>
        <v>0</v>
      </c>
      <c r="X304" s="71">
        <f t="shared" si="66"/>
        <v>0</v>
      </c>
    </row>
    <row r="305" spans="1:24" x14ac:dyDescent="0.3">
      <c r="A305" s="107"/>
      <c r="B305" s="35"/>
      <c r="C305" s="33"/>
      <c r="D305" s="29"/>
      <c r="E305" s="35"/>
      <c r="F305" s="33"/>
      <c r="G305" s="29"/>
      <c r="H305" s="35"/>
      <c r="I305" s="33"/>
      <c r="J305" s="29"/>
      <c r="K305" s="35"/>
      <c r="L305" s="115">
        <f t="shared" si="67"/>
        <v>0</v>
      </c>
      <c r="M305" s="129" t="e">
        <f>SUMPRODUCT($C$4:$K$4,#REF!)</f>
        <v>#REF!</v>
      </c>
      <c r="N305" s="57" t="e">
        <f>SUMPRODUCT($C$3:$K$3,#REF!)/1000</f>
        <v>#REF!</v>
      </c>
      <c r="O305" s="42"/>
      <c r="P305" s="41"/>
      <c r="Q305" s="123" t="e">
        <f>SUMPRODUCT($C$4:$E$4,#REF!)*$Q$3</f>
        <v>#REF!</v>
      </c>
      <c r="R305" s="124" t="e">
        <f>SUMPRODUCT($F$4:$H$4,#REF!)*$R$3</f>
        <v>#REF!</v>
      </c>
      <c r="S305" s="124" t="e">
        <f>SUMPRODUCT($I$4:$K$4,#REF!)*$S$3</f>
        <v>#REF!</v>
      </c>
      <c r="T305" s="84" t="e">
        <f t="shared" si="62"/>
        <v>#REF!</v>
      </c>
      <c r="U305" s="69">
        <f t="shared" si="63"/>
        <v>0</v>
      </c>
      <c r="V305" s="70">
        <f t="shared" si="64"/>
        <v>0</v>
      </c>
      <c r="W305" s="70">
        <f t="shared" si="65"/>
        <v>0</v>
      </c>
      <c r="X305" s="71">
        <f t="shared" si="66"/>
        <v>0</v>
      </c>
    </row>
    <row r="306" spans="1:24" x14ac:dyDescent="0.3">
      <c r="A306" s="107"/>
      <c r="B306" s="35"/>
      <c r="C306" s="33"/>
      <c r="D306" s="29"/>
      <c r="E306" s="35"/>
      <c r="F306" s="33"/>
      <c r="G306" s="29"/>
      <c r="H306" s="35"/>
      <c r="I306" s="33"/>
      <c r="J306" s="29"/>
      <c r="K306" s="35"/>
      <c r="L306" s="115">
        <f t="shared" si="67"/>
        <v>0</v>
      </c>
      <c r="M306" s="129" t="e">
        <f>SUMPRODUCT($C$4:$K$4,#REF!)</f>
        <v>#REF!</v>
      </c>
      <c r="N306" s="57" t="e">
        <f>SUMPRODUCT($C$3:$K$3,#REF!)/1000</f>
        <v>#REF!</v>
      </c>
      <c r="O306" s="42"/>
      <c r="P306" s="41"/>
      <c r="Q306" s="123" t="e">
        <f>SUMPRODUCT($C$4:$E$4,#REF!)*$Q$3</f>
        <v>#REF!</v>
      </c>
      <c r="R306" s="124" t="e">
        <f>SUMPRODUCT($F$4:$H$4,#REF!)*$R$3</f>
        <v>#REF!</v>
      </c>
      <c r="S306" s="124" t="e">
        <f>SUMPRODUCT($I$4:$K$4,#REF!)*$S$3</f>
        <v>#REF!</v>
      </c>
      <c r="T306" s="84" t="e">
        <f t="shared" si="62"/>
        <v>#REF!</v>
      </c>
      <c r="U306" s="69">
        <f t="shared" si="63"/>
        <v>0</v>
      </c>
      <c r="V306" s="70">
        <f t="shared" si="64"/>
        <v>0</v>
      </c>
      <c r="W306" s="70">
        <f t="shared" si="65"/>
        <v>0</v>
      </c>
      <c r="X306" s="71">
        <f t="shared" si="66"/>
        <v>0</v>
      </c>
    </row>
    <row r="307" spans="1:24" x14ac:dyDescent="0.3">
      <c r="A307" s="107"/>
      <c r="B307" s="35"/>
      <c r="C307" s="33"/>
      <c r="D307" s="29"/>
      <c r="E307" s="35"/>
      <c r="F307" s="33"/>
      <c r="G307" s="29"/>
      <c r="H307" s="35"/>
      <c r="I307" s="33"/>
      <c r="J307" s="29"/>
      <c r="K307" s="35"/>
      <c r="L307" s="115">
        <f t="shared" si="67"/>
        <v>0</v>
      </c>
      <c r="M307" s="129" t="e">
        <f>SUMPRODUCT($C$4:$K$4,#REF!)</f>
        <v>#REF!</v>
      </c>
      <c r="N307" s="57" t="e">
        <f>SUMPRODUCT($C$3:$K$3,#REF!)/1000</f>
        <v>#REF!</v>
      </c>
      <c r="O307" s="42"/>
      <c r="P307" s="41"/>
      <c r="Q307" s="123" t="e">
        <f>SUMPRODUCT($C$4:$E$4,#REF!)*$Q$3</f>
        <v>#REF!</v>
      </c>
      <c r="R307" s="124" t="e">
        <f>SUMPRODUCT($F$4:$H$4,#REF!)*$R$3</f>
        <v>#REF!</v>
      </c>
      <c r="S307" s="124" t="e">
        <f>SUMPRODUCT($I$4:$K$4,#REF!)*$S$3</f>
        <v>#REF!</v>
      </c>
      <c r="T307" s="84" t="e">
        <f t="shared" si="62"/>
        <v>#REF!</v>
      </c>
      <c r="U307" s="69">
        <f t="shared" si="63"/>
        <v>0</v>
      </c>
      <c r="V307" s="70">
        <f t="shared" si="64"/>
        <v>0</v>
      </c>
      <c r="W307" s="70">
        <f t="shared" si="65"/>
        <v>0</v>
      </c>
      <c r="X307" s="71">
        <f t="shared" si="66"/>
        <v>0</v>
      </c>
    </row>
    <row r="308" spans="1:24" x14ac:dyDescent="0.3">
      <c r="A308" s="107"/>
      <c r="B308" s="35"/>
      <c r="C308" s="33"/>
      <c r="D308" s="29"/>
      <c r="E308" s="35"/>
      <c r="F308" s="33"/>
      <c r="G308" s="29"/>
      <c r="H308" s="35"/>
      <c r="I308" s="33"/>
      <c r="J308" s="29"/>
      <c r="K308" s="35"/>
      <c r="L308" s="115">
        <f t="shared" si="67"/>
        <v>0</v>
      </c>
      <c r="M308" s="129" t="e">
        <f>SUMPRODUCT($C$4:$K$4,#REF!)</f>
        <v>#REF!</v>
      </c>
      <c r="N308" s="57" t="e">
        <f>SUMPRODUCT($C$3:$K$3,#REF!)/1000</f>
        <v>#REF!</v>
      </c>
      <c r="O308" s="42"/>
      <c r="P308" s="41"/>
      <c r="Q308" s="123" t="e">
        <f>SUMPRODUCT($C$4:$E$4,#REF!)*$Q$3</f>
        <v>#REF!</v>
      </c>
      <c r="R308" s="124" t="e">
        <f>SUMPRODUCT($F$4:$H$4,#REF!)*$R$3</f>
        <v>#REF!</v>
      </c>
      <c r="S308" s="124" t="e">
        <f>SUMPRODUCT($I$4:$K$4,#REF!)*$S$3</f>
        <v>#REF!</v>
      </c>
      <c r="T308" s="84" t="e">
        <f t="shared" si="62"/>
        <v>#REF!</v>
      </c>
      <c r="U308" s="69">
        <f t="shared" si="63"/>
        <v>0</v>
      </c>
      <c r="V308" s="70">
        <f t="shared" si="64"/>
        <v>0</v>
      </c>
      <c r="W308" s="70">
        <f t="shared" si="65"/>
        <v>0</v>
      </c>
      <c r="X308" s="71">
        <f t="shared" si="66"/>
        <v>0</v>
      </c>
    </row>
    <row r="309" spans="1:24" x14ac:dyDescent="0.3">
      <c r="A309" s="107"/>
      <c r="B309" s="35"/>
      <c r="C309" s="33"/>
      <c r="D309" s="29"/>
      <c r="E309" s="35"/>
      <c r="F309" s="33"/>
      <c r="G309" s="29"/>
      <c r="H309" s="35"/>
      <c r="I309" s="33"/>
      <c r="J309" s="29"/>
      <c r="K309" s="35"/>
      <c r="L309" s="115">
        <f t="shared" si="67"/>
        <v>0</v>
      </c>
      <c r="M309" s="129" t="e">
        <f>SUMPRODUCT($C$4:$K$4,#REF!)</f>
        <v>#REF!</v>
      </c>
      <c r="N309" s="57" t="e">
        <f>SUMPRODUCT($C$3:$K$3,#REF!)/1000</f>
        <v>#REF!</v>
      </c>
      <c r="O309" s="42"/>
      <c r="P309" s="41"/>
      <c r="Q309" s="123" t="e">
        <f>SUMPRODUCT($C$4:$E$4,#REF!)*$Q$3</f>
        <v>#REF!</v>
      </c>
      <c r="R309" s="124" t="e">
        <f>SUMPRODUCT($F$4:$H$4,#REF!)*$R$3</f>
        <v>#REF!</v>
      </c>
      <c r="S309" s="124" t="e">
        <f>SUMPRODUCT($I$4:$K$4,#REF!)*$S$3</f>
        <v>#REF!</v>
      </c>
      <c r="T309" s="84" t="e">
        <f t="shared" si="62"/>
        <v>#REF!</v>
      </c>
      <c r="U309" s="69">
        <f t="shared" si="63"/>
        <v>0</v>
      </c>
      <c r="V309" s="70">
        <f t="shared" si="64"/>
        <v>0</v>
      </c>
      <c r="W309" s="70">
        <f t="shared" si="65"/>
        <v>0</v>
      </c>
      <c r="X309" s="71">
        <f t="shared" si="66"/>
        <v>0</v>
      </c>
    </row>
    <row r="310" spans="1:24" x14ac:dyDescent="0.3">
      <c r="A310" s="107"/>
      <c r="B310" s="35"/>
      <c r="C310" s="33"/>
      <c r="D310" s="29"/>
      <c r="E310" s="35"/>
      <c r="F310" s="33"/>
      <c r="G310" s="29"/>
      <c r="H310" s="35"/>
      <c r="I310" s="33"/>
      <c r="J310" s="29"/>
      <c r="K310" s="35"/>
      <c r="L310" s="115">
        <f t="shared" si="67"/>
        <v>0</v>
      </c>
      <c r="M310" s="129" t="e">
        <f>SUMPRODUCT($C$4:$K$4,#REF!)</f>
        <v>#REF!</v>
      </c>
      <c r="N310" s="57" t="e">
        <f>SUMPRODUCT($C$3:$K$3,#REF!)/1000</f>
        <v>#REF!</v>
      </c>
      <c r="O310" s="42"/>
      <c r="P310" s="41"/>
      <c r="Q310" s="123" t="e">
        <f>SUMPRODUCT($C$4:$E$4,#REF!)*$Q$3</f>
        <v>#REF!</v>
      </c>
      <c r="R310" s="124" t="e">
        <f>SUMPRODUCT($F$4:$H$4,#REF!)*$R$3</f>
        <v>#REF!</v>
      </c>
      <c r="S310" s="124" t="e">
        <f>SUMPRODUCT($I$4:$K$4,#REF!)*$S$3</f>
        <v>#REF!</v>
      </c>
      <c r="T310" s="84" t="e">
        <f t="shared" si="62"/>
        <v>#REF!</v>
      </c>
      <c r="U310" s="69">
        <f t="shared" si="63"/>
        <v>0</v>
      </c>
      <c r="V310" s="70">
        <f t="shared" si="64"/>
        <v>0</v>
      </c>
      <c r="W310" s="70">
        <f t="shared" si="65"/>
        <v>0</v>
      </c>
      <c r="X310" s="71">
        <f t="shared" si="66"/>
        <v>0</v>
      </c>
    </row>
    <row r="311" spans="1:24" x14ac:dyDescent="0.3">
      <c r="A311" s="107"/>
      <c r="B311" s="35"/>
      <c r="C311" s="33"/>
      <c r="D311" s="29"/>
      <c r="E311" s="35"/>
      <c r="F311" s="33"/>
      <c r="G311" s="29"/>
      <c r="H311" s="35"/>
      <c r="I311" s="33"/>
      <c r="J311" s="29"/>
      <c r="K311" s="35"/>
      <c r="L311" s="115">
        <f t="shared" si="67"/>
        <v>0</v>
      </c>
      <c r="M311" s="129" t="e">
        <f>SUMPRODUCT($C$4:$K$4,#REF!)</f>
        <v>#REF!</v>
      </c>
      <c r="N311" s="57" t="e">
        <f>SUMPRODUCT($C$3:$K$3,#REF!)/1000</f>
        <v>#REF!</v>
      </c>
      <c r="O311" s="42"/>
      <c r="P311" s="41"/>
      <c r="Q311" s="123" t="e">
        <f>SUMPRODUCT($C$4:$E$4,#REF!)*$Q$3</f>
        <v>#REF!</v>
      </c>
      <c r="R311" s="124" t="e">
        <f>SUMPRODUCT($F$4:$H$4,#REF!)*$R$3</f>
        <v>#REF!</v>
      </c>
      <c r="S311" s="124" t="e">
        <f>SUMPRODUCT($I$4:$K$4,#REF!)*$S$3</f>
        <v>#REF!</v>
      </c>
      <c r="T311" s="84" t="e">
        <f t="shared" si="62"/>
        <v>#REF!</v>
      </c>
      <c r="U311" s="69">
        <f t="shared" si="63"/>
        <v>0</v>
      </c>
      <c r="V311" s="70">
        <f t="shared" si="64"/>
        <v>0</v>
      </c>
      <c r="W311" s="70">
        <f t="shared" si="65"/>
        <v>0</v>
      </c>
      <c r="X311" s="71">
        <f t="shared" si="66"/>
        <v>0</v>
      </c>
    </row>
    <row r="312" spans="1:24" x14ac:dyDescent="0.3">
      <c r="A312" s="107"/>
      <c r="B312" s="35"/>
      <c r="C312" s="33"/>
      <c r="D312" s="29"/>
      <c r="E312" s="35"/>
      <c r="F312" s="33"/>
      <c r="G312" s="29"/>
      <c r="H312" s="35"/>
      <c r="I312" s="33"/>
      <c r="J312" s="29"/>
      <c r="K312" s="35"/>
      <c r="L312" s="115">
        <f t="shared" si="67"/>
        <v>0</v>
      </c>
      <c r="M312" s="129" t="e">
        <f>SUMPRODUCT($C$4:$K$4,#REF!)</f>
        <v>#REF!</v>
      </c>
      <c r="N312" s="57" t="e">
        <f>SUMPRODUCT($C$3:$K$3,#REF!)/1000</f>
        <v>#REF!</v>
      </c>
      <c r="O312" s="42"/>
      <c r="P312" s="41"/>
      <c r="Q312" s="123" t="e">
        <f>SUMPRODUCT($C$4:$E$4,#REF!)*$Q$3</f>
        <v>#REF!</v>
      </c>
      <c r="R312" s="124" t="e">
        <f>SUMPRODUCT($F$4:$H$4,#REF!)*$R$3</f>
        <v>#REF!</v>
      </c>
      <c r="S312" s="124" t="e">
        <f>SUMPRODUCT($I$4:$K$4,#REF!)*$S$3</f>
        <v>#REF!</v>
      </c>
      <c r="T312" s="84" t="e">
        <f t="shared" si="62"/>
        <v>#REF!</v>
      </c>
      <c r="U312" s="69">
        <f t="shared" si="63"/>
        <v>0</v>
      </c>
      <c r="V312" s="70">
        <f t="shared" si="64"/>
        <v>0</v>
      </c>
      <c r="W312" s="70">
        <f t="shared" si="65"/>
        <v>0</v>
      </c>
      <c r="X312" s="71">
        <f t="shared" si="66"/>
        <v>0</v>
      </c>
    </row>
    <row r="313" spans="1:24" x14ac:dyDescent="0.3">
      <c r="A313" s="107"/>
      <c r="B313" s="35"/>
      <c r="C313" s="33"/>
      <c r="D313" s="29"/>
      <c r="E313" s="35"/>
      <c r="F313" s="33"/>
      <c r="G313" s="29"/>
      <c r="H313" s="35"/>
      <c r="I313" s="33"/>
      <c r="J313" s="29"/>
      <c r="K313" s="35"/>
      <c r="L313" s="115">
        <f t="shared" si="67"/>
        <v>0</v>
      </c>
      <c r="M313" s="129" t="e">
        <f>SUMPRODUCT($C$4:$K$4,#REF!)</f>
        <v>#REF!</v>
      </c>
      <c r="N313" s="57" t="e">
        <f>SUMPRODUCT($C$3:$K$3,#REF!)/1000</f>
        <v>#REF!</v>
      </c>
      <c r="O313" s="42"/>
      <c r="P313" s="41"/>
      <c r="Q313" s="123" t="e">
        <f>SUMPRODUCT($C$4:$E$4,#REF!)*$Q$3</f>
        <v>#REF!</v>
      </c>
      <c r="R313" s="124" t="e">
        <f>SUMPRODUCT($F$4:$H$4,#REF!)*$R$3</f>
        <v>#REF!</v>
      </c>
      <c r="S313" s="124" t="e">
        <f>SUMPRODUCT($I$4:$K$4,#REF!)*$S$3</f>
        <v>#REF!</v>
      </c>
      <c r="T313" s="84" t="e">
        <f t="shared" si="62"/>
        <v>#REF!</v>
      </c>
      <c r="U313" s="69">
        <f t="shared" si="63"/>
        <v>0</v>
      </c>
      <c r="V313" s="70">
        <f t="shared" si="64"/>
        <v>0</v>
      </c>
      <c r="W313" s="70">
        <f t="shared" si="65"/>
        <v>0</v>
      </c>
      <c r="X313" s="71">
        <f t="shared" si="66"/>
        <v>0</v>
      </c>
    </row>
    <row r="314" spans="1:24" x14ac:dyDescent="0.3">
      <c r="A314" s="107"/>
      <c r="B314" s="35"/>
      <c r="C314" s="33"/>
      <c r="D314" s="29"/>
      <c r="E314" s="35"/>
      <c r="F314" s="33"/>
      <c r="G314" s="29"/>
      <c r="H314" s="35"/>
      <c r="I314" s="33"/>
      <c r="J314" s="29"/>
      <c r="K314" s="35"/>
      <c r="L314" s="115">
        <f t="shared" si="67"/>
        <v>0</v>
      </c>
      <c r="M314" s="129" t="e">
        <f>SUMPRODUCT($C$4:$K$4,#REF!)</f>
        <v>#REF!</v>
      </c>
      <c r="N314" s="57" t="e">
        <f>SUMPRODUCT($C$3:$K$3,#REF!)/1000</f>
        <v>#REF!</v>
      </c>
      <c r="O314" s="42"/>
      <c r="P314" s="41"/>
      <c r="Q314" s="123" t="e">
        <f>SUMPRODUCT($C$4:$E$4,#REF!)*$Q$3</f>
        <v>#REF!</v>
      </c>
      <c r="R314" s="124" t="e">
        <f>SUMPRODUCT($F$4:$H$4,#REF!)*$R$3</f>
        <v>#REF!</v>
      </c>
      <c r="S314" s="124" t="e">
        <f>SUMPRODUCT($I$4:$K$4,#REF!)*$S$3</f>
        <v>#REF!</v>
      </c>
      <c r="T314" s="84" t="e">
        <f t="shared" si="62"/>
        <v>#REF!</v>
      </c>
      <c r="U314" s="69">
        <f t="shared" si="63"/>
        <v>0</v>
      </c>
      <c r="V314" s="70">
        <f t="shared" si="64"/>
        <v>0</v>
      </c>
      <c r="W314" s="70">
        <f t="shared" si="65"/>
        <v>0</v>
      </c>
      <c r="X314" s="71">
        <f t="shared" si="66"/>
        <v>0</v>
      </c>
    </row>
    <row r="315" spans="1:24" x14ac:dyDescent="0.3">
      <c r="A315" s="107"/>
      <c r="B315" s="35"/>
      <c r="C315" s="33"/>
      <c r="D315" s="29"/>
      <c r="E315" s="35"/>
      <c r="F315" s="33"/>
      <c r="G315" s="29"/>
      <c r="H315" s="35"/>
      <c r="I315" s="33"/>
      <c r="J315" s="29"/>
      <c r="K315" s="35"/>
      <c r="L315" s="115">
        <f t="shared" si="67"/>
        <v>0</v>
      </c>
      <c r="M315" s="129" t="e">
        <f>SUMPRODUCT($C$4:$K$4,#REF!)</f>
        <v>#REF!</v>
      </c>
      <c r="N315" s="57" t="e">
        <f>SUMPRODUCT($C$3:$K$3,#REF!)/1000</f>
        <v>#REF!</v>
      </c>
      <c r="O315" s="42"/>
      <c r="P315" s="41"/>
      <c r="Q315" s="123" t="e">
        <f>SUMPRODUCT($C$4:$E$4,#REF!)*$Q$3</f>
        <v>#REF!</v>
      </c>
      <c r="R315" s="124" t="e">
        <f>SUMPRODUCT($F$4:$H$4,#REF!)*$R$3</f>
        <v>#REF!</v>
      </c>
      <c r="S315" s="124" t="e">
        <f>SUMPRODUCT($I$4:$K$4,#REF!)*$S$3</f>
        <v>#REF!</v>
      </c>
      <c r="T315" s="84" t="e">
        <f t="shared" si="62"/>
        <v>#REF!</v>
      </c>
      <c r="U315" s="69">
        <f t="shared" si="63"/>
        <v>0</v>
      </c>
      <c r="V315" s="70">
        <f t="shared" si="64"/>
        <v>0</v>
      </c>
      <c r="W315" s="70">
        <f t="shared" si="65"/>
        <v>0</v>
      </c>
      <c r="X315" s="71">
        <f t="shared" si="66"/>
        <v>0</v>
      </c>
    </row>
    <row r="316" spans="1:24" x14ac:dyDescent="0.3">
      <c r="A316" s="107"/>
      <c r="B316" s="35"/>
      <c r="C316" s="33"/>
      <c r="D316" s="29"/>
      <c r="E316" s="35"/>
      <c r="F316" s="33"/>
      <c r="G316" s="29"/>
      <c r="H316" s="35"/>
      <c r="I316" s="33"/>
      <c r="J316" s="29"/>
      <c r="K316" s="35"/>
      <c r="L316" s="115">
        <f t="shared" si="67"/>
        <v>0</v>
      </c>
      <c r="M316" s="129" t="e">
        <f>SUMPRODUCT($C$4:$K$4,#REF!)</f>
        <v>#REF!</v>
      </c>
      <c r="N316" s="57" t="e">
        <f>SUMPRODUCT($C$3:$K$3,#REF!)/1000</f>
        <v>#REF!</v>
      </c>
      <c r="O316" s="42"/>
      <c r="P316" s="41"/>
      <c r="Q316" s="123" t="e">
        <f>SUMPRODUCT($C$4:$E$4,#REF!)*$Q$3</f>
        <v>#REF!</v>
      </c>
      <c r="R316" s="124" t="e">
        <f>SUMPRODUCT($F$4:$H$4,#REF!)*$R$3</f>
        <v>#REF!</v>
      </c>
      <c r="S316" s="124" t="e">
        <f>SUMPRODUCT($I$4:$K$4,#REF!)*$S$3</f>
        <v>#REF!</v>
      </c>
      <c r="T316" s="84" t="e">
        <f t="shared" si="62"/>
        <v>#REF!</v>
      </c>
      <c r="U316" s="69">
        <f t="shared" si="63"/>
        <v>0</v>
      </c>
      <c r="V316" s="70">
        <f t="shared" si="64"/>
        <v>0</v>
      </c>
      <c r="W316" s="70">
        <f t="shared" si="65"/>
        <v>0</v>
      </c>
      <c r="X316" s="71">
        <f t="shared" si="66"/>
        <v>0</v>
      </c>
    </row>
    <row r="317" spans="1:24" x14ac:dyDescent="0.3">
      <c r="A317" s="107"/>
      <c r="B317" s="35"/>
      <c r="C317" s="33"/>
      <c r="D317" s="29"/>
      <c r="E317" s="35"/>
      <c r="F317" s="33"/>
      <c r="G317" s="29"/>
      <c r="H317" s="35"/>
      <c r="I317" s="33"/>
      <c r="J317" s="29"/>
      <c r="K317" s="35"/>
      <c r="L317" s="115">
        <f t="shared" si="67"/>
        <v>0</v>
      </c>
      <c r="M317" s="129" t="e">
        <f>SUMPRODUCT($C$4:$K$4,#REF!)</f>
        <v>#REF!</v>
      </c>
      <c r="N317" s="57" t="e">
        <f>SUMPRODUCT($C$3:$K$3,#REF!)/1000</f>
        <v>#REF!</v>
      </c>
      <c r="O317" s="42"/>
      <c r="P317" s="41"/>
      <c r="Q317" s="123" t="e">
        <f>SUMPRODUCT($C$4:$E$4,#REF!)*$Q$3</f>
        <v>#REF!</v>
      </c>
      <c r="R317" s="124" t="e">
        <f>SUMPRODUCT($F$4:$H$4,#REF!)*$R$3</f>
        <v>#REF!</v>
      </c>
      <c r="S317" s="124" t="e">
        <f>SUMPRODUCT($I$4:$K$4,#REF!)*$S$3</f>
        <v>#REF!</v>
      </c>
      <c r="T317" s="84" t="e">
        <f t="shared" si="62"/>
        <v>#REF!</v>
      </c>
      <c r="U317" s="69">
        <f t="shared" si="63"/>
        <v>0</v>
      </c>
      <c r="V317" s="70">
        <f t="shared" si="64"/>
        <v>0</v>
      </c>
      <c r="W317" s="70">
        <f t="shared" si="65"/>
        <v>0</v>
      </c>
      <c r="X317" s="71">
        <f t="shared" si="66"/>
        <v>0</v>
      </c>
    </row>
    <row r="318" spans="1:24" x14ac:dyDescent="0.3">
      <c r="A318" s="107"/>
      <c r="B318" s="35"/>
      <c r="C318" s="33"/>
      <c r="D318" s="29"/>
      <c r="E318" s="35"/>
      <c r="F318" s="33"/>
      <c r="G318" s="29"/>
      <c r="H318" s="35"/>
      <c r="I318" s="33"/>
      <c r="J318" s="29"/>
      <c r="K318" s="35"/>
      <c r="L318" s="115">
        <f t="shared" si="67"/>
        <v>0</v>
      </c>
      <c r="M318" s="129" t="e">
        <f>SUMPRODUCT($C$4:$K$4,#REF!)</f>
        <v>#REF!</v>
      </c>
      <c r="N318" s="57" t="e">
        <f>SUMPRODUCT($C$3:$K$3,#REF!)/1000</f>
        <v>#REF!</v>
      </c>
      <c r="O318" s="42"/>
      <c r="P318" s="41"/>
      <c r="Q318" s="123" t="e">
        <f>SUMPRODUCT($C$4:$E$4,#REF!)*$Q$3</f>
        <v>#REF!</v>
      </c>
      <c r="R318" s="124" t="e">
        <f>SUMPRODUCT($F$4:$H$4,#REF!)*$R$3</f>
        <v>#REF!</v>
      </c>
      <c r="S318" s="124" t="e">
        <f>SUMPRODUCT($I$4:$K$4,#REF!)*$S$3</f>
        <v>#REF!</v>
      </c>
      <c r="T318" s="84" t="e">
        <f t="shared" si="62"/>
        <v>#REF!</v>
      </c>
      <c r="U318" s="69">
        <f t="shared" si="63"/>
        <v>0</v>
      </c>
      <c r="V318" s="70">
        <f t="shared" si="64"/>
        <v>0</v>
      </c>
      <c r="W318" s="70">
        <f t="shared" si="65"/>
        <v>0</v>
      </c>
      <c r="X318" s="71">
        <f t="shared" si="66"/>
        <v>0</v>
      </c>
    </row>
    <row r="319" spans="1:24" x14ac:dyDescent="0.3">
      <c r="A319" s="107"/>
      <c r="B319" s="35"/>
      <c r="C319" s="33"/>
      <c r="D319" s="29"/>
      <c r="E319" s="35"/>
      <c r="F319" s="33"/>
      <c r="G319" s="29"/>
      <c r="H319" s="35"/>
      <c r="I319" s="33"/>
      <c r="J319" s="29"/>
      <c r="K319" s="35"/>
      <c r="L319" s="115">
        <f t="shared" si="67"/>
        <v>0</v>
      </c>
      <c r="M319" s="129" t="e">
        <f>SUMPRODUCT($C$4:$K$4,#REF!)</f>
        <v>#REF!</v>
      </c>
      <c r="N319" s="57" t="e">
        <f>SUMPRODUCT($C$3:$K$3,#REF!)/1000</f>
        <v>#REF!</v>
      </c>
      <c r="O319" s="42"/>
      <c r="P319" s="41"/>
      <c r="Q319" s="123" t="e">
        <f>SUMPRODUCT($C$4:$E$4,#REF!)*$Q$3</f>
        <v>#REF!</v>
      </c>
      <c r="R319" s="124" t="e">
        <f>SUMPRODUCT($F$4:$H$4,#REF!)*$R$3</f>
        <v>#REF!</v>
      </c>
      <c r="S319" s="124" t="e">
        <f>SUMPRODUCT($I$4:$K$4,#REF!)*$S$3</f>
        <v>#REF!</v>
      </c>
      <c r="T319" s="84" t="e">
        <f t="shared" si="62"/>
        <v>#REF!</v>
      </c>
      <c r="U319" s="69">
        <f t="shared" si="63"/>
        <v>0</v>
      </c>
      <c r="V319" s="70">
        <f t="shared" si="64"/>
        <v>0</v>
      </c>
      <c r="W319" s="70">
        <f t="shared" si="65"/>
        <v>0</v>
      </c>
      <c r="X319" s="71">
        <f t="shared" si="66"/>
        <v>0</v>
      </c>
    </row>
    <row r="320" spans="1:24" x14ac:dyDescent="0.3">
      <c r="A320" s="107"/>
      <c r="B320" s="35"/>
      <c r="C320" s="33"/>
      <c r="D320" s="29"/>
      <c r="E320" s="35"/>
      <c r="F320" s="33"/>
      <c r="G320" s="29"/>
      <c r="H320" s="35"/>
      <c r="I320" s="33"/>
      <c r="J320" s="29"/>
      <c r="K320" s="35"/>
      <c r="L320" s="115">
        <f t="shared" si="67"/>
        <v>0</v>
      </c>
      <c r="M320" s="129" t="e">
        <f>SUMPRODUCT($C$4:$K$4,#REF!)</f>
        <v>#REF!</v>
      </c>
      <c r="N320" s="57" t="e">
        <f>SUMPRODUCT($C$3:$K$3,#REF!)/1000</f>
        <v>#REF!</v>
      </c>
      <c r="O320" s="42"/>
      <c r="P320" s="41"/>
      <c r="Q320" s="123" t="e">
        <f>SUMPRODUCT($C$4:$E$4,#REF!)*$Q$3</f>
        <v>#REF!</v>
      </c>
      <c r="R320" s="124" t="e">
        <f>SUMPRODUCT($F$4:$H$4,#REF!)*$R$3</f>
        <v>#REF!</v>
      </c>
      <c r="S320" s="124" t="e">
        <f>SUMPRODUCT($I$4:$K$4,#REF!)*$S$3</f>
        <v>#REF!</v>
      </c>
      <c r="T320" s="84" t="e">
        <f t="shared" si="62"/>
        <v>#REF!</v>
      </c>
      <c r="U320" s="69">
        <f t="shared" si="63"/>
        <v>0</v>
      </c>
      <c r="V320" s="70">
        <f t="shared" si="64"/>
        <v>0</v>
      </c>
      <c r="W320" s="70">
        <f t="shared" si="65"/>
        <v>0</v>
      </c>
      <c r="X320" s="71">
        <f t="shared" si="66"/>
        <v>0</v>
      </c>
    </row>
    <row r="321" spans="1:24" x14ac:dyDescent="0.3">
      <c r="A321" s="107"/>
      <c r="B321" s="35"/>
      <c r="C321" s="33"/>
      <c r="D321" s="29"/>
      <c r="E321" s="35"/>
      <c r="F321" s="33"/>
      <c r="G321" s="29"/>
      <c r="H321" s="35"/>
      <c r="I321" s="33"/>
      <c r="J321" s="29"/>
      <c r="K321" s="35"/>
      <c r="L321" s="115">
        <f t="shared" si="67"/>
        <v>0</v>
      </c>
      <c r="M321" s="129" t="e">
        <f>SUMPRODUCT($C$4:$K$4,#REF!)</f>
        <v>#REF!</v>
      </c>
      <c r="N321" s="57" t="e">
        <f>SUMPRODUCT($C$3:$K$3,#REF!)/1000</f>
        <v>#REF!</v>
      </c>
      <c r="O321" s="42"/>
      <c r="P321" s="41"/>
      <c r="Q321" s="123" t="e">
        <f>SUMPRODUCT($C$4:$E$4,#REF!)*$Q$3</f>
        <v>#REF!</v>
      </c>
      <c r="R321" s="124" t="e">
        <f>SUMPRODUCT($F$4:$H$4,#REF!)*$R$3</f>
        <v>#REF!</v>
      </c>
      <c r="S321" s="124" t="e">
        <f>SUMPRODUCT($I$4:$K$4,#REF!)*$S$3</f>
        <v>#REF!</v>
      </c>
      <c r="T321" s="84" t="e">
        <f t="shared" si="62"/>
        <v>#REF!</v>
      </c>
      <c r="U321" s="69">
        <f t="shared" si="63"/>
        <v>0</v>
      </c>
      <c r="V321" s="70">
        <f t="shared" si="64"/>
        <v>0</v>
      </c>
      <c r="W321" s="70">
        <f t="shared" si="65"/>
        <v>0</v>
      </c>
      <c r="X321" s="71">
        <f t="shared" si="66"/>
        <v>0</v>
      </c>
    </row>
    <row r="322" spans="1:24" x14ac:dyDescent="0.3">
      <c r="A322" s="107"/>
      <c r="B322" s="35"/>
      <c r="C322" s="33"/>
      <c r="D322" s="29"/>
      <c r="E322" s="35"/>
      <c r="F322" s="33"/>
      <c r="G322" s="29"/>
      <c r="H322" s="35"/>
      <c r="I322" s="33"/>
      <c r="J322" s="29"/>
      <c r="K322" s="35"/>
      <c r="L322" s="115">
        <f t="shared" si="67"/>
        <v>0</v>
      </c>
      <c r="M322" s="129" t="e">
        <f>SUMPRODUCT($C$4:$K$4,#REF!)</f>
        <v>#REF!</v>
      </c>
      <c r="N322" s="57" t="e">
        <f>SUMPRODUCT($C$3:$K$3,#REF!)/1000</f>
        <v>#REF!</v>
      </c>
      <c r="O322" s="42"/>
      <c r="P322" s="41"/>
      <c r="Q322" s="123" t="e">
        <f>SUMPRODUCT($C$4:$E$4,#REF!)*$Q$3</f>
        <v>#REF!</v>
      </c>
      <c r="R322" s="124" t="e">
        <f>SUMPRODUCT($F$4:$H$4,#REF!)*$R$3</f>
        <v>#REF!</v>
      </c>
      <c r="S322" s="124" t="e">
        <f>SUMPRODUCT($I$4:$K$4,#REF!)*$S$3</f>
        <v>#REF!</v>
      </c>
      <c r="T322" s="84" t="e">
        <f t="shared" si="62"/>
        <v>#REF!</v>
      </c>
      <c r="U322" s="69">
        <f t="shared" si="63"/>
        <v>0</v>
      </c>
      <c r="V322" s="70">
        <f t="shared" si="64"/>
        <v>0</v>
      </c>
      <c r="W322" s="70">
        <f t="shared" si="65"/>
        <v>0</v>
      </c>
      <c r="X322" s="71">
        <f t="shared" si="66"/>
        <v>0</v>
      </c>
    </row>
    <row r="323" spans="1:24" x14ac:dyDescent="0.3">
      <c r="A323" s="107"/>
      <c r="B323" s="35"/>
      <c r="C323" s="33"/>
      <c r="D323" s="29"/>
      <c r="E323" s="35"/>
      <c r="F323" s="33"/>
      <c r="G323" s="29"/>
      <c r="H323" s="35"/>
      <c r="I323" s="33"/>
      <c r="J323" s="29"/>
      <c r="K323" s="35"/>
      <c r="L323" s="115">
        <f t="shared" si="67"/>
        <v>0</v>
      </c>
      <c r="M323" s="129" t="e">
        <f>SUMPRODUCT($C$4:$K$4,#REF!)</f>
        <v>#REF!</v>
      </c>
      <c r="N323" s="57" t="e">
        <f>SUMPRODUCT($C$3:$K$3,#REF!)/1000</f>
        <v>#REF!</v>
      </c>
      <c r="O323" s="42"/>
      <c r="P323" s="41"/>
      <c r="Q323" s="123" t="e">
        <f>SUMPRODUCT($C$4:$E$4,#REF!)*$Q$3</f>
        <v>#REF!</v>
      </c>
      <c r="R323" s="124" t="e">
        <f>SUMPRODUCT($F$4:$H$4,#REF!)*$R$3</f>
        <v>#REF!</v>
      </c>
      <c r="S323" s="124" t="e">
        <f>SUMPRODUCT($I$4:$K$4,#REF!)*$S$3</f>
        <v>#REF!</v>
      </c>
      <c r="T323" s="84" t="e">
        <f t="shared" si="62"/>
        <v>#REF!</v>
      </c>
      <c r="U323" s="69">
        <f t="shared" si="63"/>
        <v>0</v>
      </c>
      <c r="V323" s="70">
        <f t="shared" si="64"/>
        <v>0</v>
      </c>
      <c r="W323" s="70">
        <f t="shared" si="65"/>
        <v>0</v>
      </c>
      <c r="X323" s="71">
        <f t="shared" si="66"/>
        <v>0</v>
      </c>
    </row>
    <row r="324" spans="1:24" x14ac:dyDescent="0.3">
      <c r="A324" s="107"/>
      <c r="B324" s="35"/>
      <c r="C324" s="33"/>
      <c r="D324" s="29"/>
      <c r="E324" s="35"/>
      <c r="F324" s="33"/>
      <c r="G324" s="29"/>
      <c r="H324" s="35"/>
      <c r="I324" s="33"/>
      <c r="J324" s="29"/>
      <c r="K324" s="35"/>
      <c r="L324" s="115">
        <f t="shared" si="67"/>
        <v>0</v>
      </c>
      <c r="M324" s="129" t="e">
        <f>SUMPRODUCT($C$4:$K$4,#REF!)</f>
        <v>#REF!</v>
      </c>
      <c r="N324" s="57" t="e">
        <f>SUMPRODUCT($C$3:$K$3,#REF!)/1000</f>
        <v>#REF!</v>
      </c>
      <c r="O324" s="42"/>
      <c r="P324" s="41"/>
      <c r="Q324" s="123" t="e">
        <f>SUMPRODUCT($C$4:$E$4,#REF!)*$Q$3</f>
        <v>#REF!</v>
      </c>
      <c r="R324" s="124" t="e">
        <f>SUMPRODUCT($F$4:$H$4,#REF!)*$R$3</f>
        <v>#REF!</v>
      </c>
      <c r="S324" s="124" t="e">
        <f>SUMPRODUCT($I$4:$K$4,#REF!)*$S$3</f>
        <v>#REF!</v>
      </c>
      <c r="T324" s="84" t="e">
        <f t="shared" si="62"/>
        <v>#REF!</v>
      </c>
      <c r="U324" s="69">
        <f t="shared" si="63"/>
        <v>0</v>
      </c>
      <c r="V324" s="70">
        <f t="shared" si="64"/>
        <v>0</v>
      </c>
      <c r="W324" s="70">
        <f t="shared" si="65"/>
        <v>0</v>
      </c>
      <c r="X324" s="71">
        <f t="shared" si="66"/>
        <v>0</v>
      </c>
    </row>
    <row r="325" spans="1:24" x14ac:dyDescent="0.3">
      <c r="A325" s="107"/>
      <c r="B325" s="35"/>
      <c r="C325" s="33"/>
      <c r="D325" s="29"/>
      <c r="E325" s="35"/>
      <c r="F325" s="33"/>
      <c r="G325" s="29"/>
      <c r="H325" s="35"/>
      <c r="I325" s="33"/>
      <c r="J325" s="29"/>
      <c r="K325" s="35"/>
      <c r="L325" s="115">
        <f t="shared" si="67"/>
        <v>0</v>
      </c>
      <c r="M325" s="129" t="e">
        <f>SUMPRODUCT($C$4:$K$4,#REF!)</f>
        <v>#REF!</v>
      </c>
      <c r="N325" s="57" t="e">
        <f>SUMPRODUCT($C$3:$K$3,#REF!)/1000</f>
        <v>#REF!</v>
      </c>
      <c r="O325" s="42"/>
      <c r="P325" s="41"/>
      <c r="Q325" s="123" t="e">
        <f>SUMPRODUCT($C$4:$E$4,#REF!)*$Q$3</f>
        <v>#REF!</v>
      </c>
      <c r="R325" s="124" t="e">
        <f>SUMPRODUCT($F$4:$H$4,#REF!)*$R$3</f>
        <v>#REF!</v>
      </c>
      <c r="S325" s="124" t="e">
        <f>SUMPRODUCT($I$4:$K$4,#REF!)*$S$3</f>
        <v>#REF!</v>
      </c>
      <c r="T325" s="84" t="e">
        <f t="shared" si="62"/>
        <v>#REF!</v>
      </c>
      <c r="U325" s="69">
        <f t="shared" si="63"/>
        <v>0</v>
      </c>
      <c r="V325" s="70">
        <f t="shared" si="64"/>
        <v>0</v>
      </c>
      <c r="W325" s="70">
        <f t="shared" si="65"/>
        <v>0</v>
      </c>
      <c r="X325" s="71">
        <f t="shared" si="66"/>
        <v>0</v>
      </c>
    </row>
    <row r="326" spans="1:24" x14ac:dyDescent="0.3">
      <c r="A326" s="107"/>
      <c r="B326" s="35"/>
      <c r="C326" s="33"/>
      <c r="D326" s="29"/>
      <c r="E326" s="35"/>
      <c r="F326" s="33"/>
      <c r="G326" s="29"/>
      <c r="H326" s="35"/>
      <c r="I326" s="33"/>
      <c r="J326" s="29"/>
      <c r="K326" s="35"/>
      <c r="L326" s="115">
        <f t="shared" si="67"/>
        <v>0</v>
      </c>
      <c r="M326" s="129" t="e">
        <f>SUMPRODUCT($C$4:$K$4,#REF!)</f>
        <v>#REF!</v>
      </c>
      <c r="N326" s="57" t="e">
        <f>SUMPRODUCT($C$3:$K$3,#REF!)/1000</f>
        <v>#REF!</v>
      </c>
      <c r="O326" s="42"/>
      <c r="P326" s="41"/>
      <c r="Q326" s="123" t="e">
        <f>SUMPRODUCT($C$4:$E$4,#REF!)*$Q$3</f>
        <v>#REF!</v>
      </c>
      <c r="R326" s="124" t="e">
        <f>SUMPRODUCT($F$4:$H$4,#REF!)*$R$3</f>
        <v>#REF!</v>
      </c>
      <c r="S326" s="124" t="e">
        <f>SUMPRODUCT($I$4:$K$4,#REF!)*$S$3</f>
        <v>#REF!</v>
      </c>
      <c r="T326" s="84" t="e">
        <f t="shared" si="62"/>
        <v>#REF!</v>
      </c>
      <c r="U326" s="69">
        <f t="shared" si="63"/>
        <v>0</v>
      </c>
      <c r="V326" s="70">
        <f t="shared" si="64"/>
        <v>0</v>
      </c>
      <c r="W326" s="70">
        <f t="shared" si="65"/>
        <v>0</v>
      </c>
      <c r="X326" s="71">
        <f t="shared" si="66"/>
        <v>0</v>
      </c>
    </row>
    <row r="327" spans="1:24" x14ac:dyDescent="0.3">
      <c r="A327" s="107"/>
      <c r="B327" s="35"/>
      <c r="C327" s="33"/>
      <c r="D327" s="29"/>
      <c r="E327" s="35"/>
      <c r="F327" s="33"/>
      <c r="G327" s="29"/>
      <c r="H327" s="35"/>
      <c r="I327" s="33"/>
      <c r="J327" s="29"/>
      <c r="K327" s="35"/>
      <c r="L327" s="115">
        <f t="shared" si="67"/>
        <v>0</v>
      </c>
      <c r="M327" s="129" t="e">
        <f>SUMPRODUCT($C$4:$K$4,#REF!)</f>
        <v>#REF!</v>
      </c>
      <c r="N327" s="57" t="e">
        <f>SUMPRODUCT($C$3:$K$3,#REF!)/1000</f>
        <v>#REF!</v>
      </c>
      <c r="O327" s="42"/>
      <c r="P327" s="41"/>
      <c r="Q327" s="123" t="e">
        <f>SUMPRODUCT($C$4:$E$4,#REF!)*$Q$3</f>
        <v>#REF!</v>
      </c>
      <c r="R327" s="124" t="e">
        <f>SUMPRODUCT($F$4:$H$4,#REF!)*$R$3</f>
        <v>#REF!</v>
      </c>
      <c r="S327" s="124" t="e">
        <f>SUMPRODUCT($I$4:$K$4,#REF!)*$S$3</f>
        <v>#REF!</v>
      </c>
      <c r="T327" s="84" t="e">
        <f t="shared" si="62"/>
        <v>#REF!</v>
      </c>
      <c r="U327" s="69">
        <f t="shared" si="63"/>
        <v>0</v>
      </c>
      <c r="V327" s="70">
        <f t="shared" si="64"/>
        <v>0</v>
      </c>
      <c r="W327" s="70">
        <f t="shared" si="65"/>
        <v>0</v>
      </c>
      <c r="X327" s="71">
        <f t="shared" si="66"/>
        <v>0</v>
      </c>
    </row>
    <row r="328" spans="1:24" x14ac:dyDescent="0.3">
      <c r="A328" s="107"/>
      <c r="B328" s="35"/>
      <c r="C328" s="33"/>
      <c r="D328" s="29"/>
      <c r="E328" s="35"/>
      <c r="F328" s="33"/>
      <c r="G328" s="29"/>
      <c r="H328" s="35"/>
      <c r="I328" s="33"/>
      <c r="J328" s="29"/>
      <c r="K328" s="35"/>
      <c r="L328" s="115">
        <f t="shared" si="67"/>
        <v>0</v>
      </c>
      <c r="M328" s="129" t="e">
        <f>SUMPRODUCT($C$4:$K$4,#REF!)</f>
        <v>#REF!</v>
      </c>
      <c r="N328" s="57" t="e">
        <f>SUMPRODUCT($C$3:$K$3,#REF!)/1000</f>
        <v>#REF!</v>
      </c>
      <c r="O328" s="42"/>
      <c r="P328" s="41"/>
      <c r="Q328" s="123" t="e">
        <f>SUMPRODUCT($C$4:$E$4,#REF!)*$Q$3</f>
        <v>#REF!</v>
      </c>
      <c r="R328" s="124" t="e">
        <f>SUMPRODUCT($F$4:$H$4,#REF!)*$R$3</f>
        <v>#REF!</v>
      </c>
      <c r="S328" s="124" t="e">
        <f>SUMPRODUCT($I$4:$K$4,#REF!)*$S$3</f>
        <v>#REF!</v>
      </c>
      <c r="T328" s="84" t="e">
        <f t="shared" si="62"/>
        <v>#REF!</v>
      </c>
      <c r="U328" s="69">
        <f t="shared" si="63"/>
        <v>0</v>
      </c>
      <c r="V328" s="70">
        <f t="shared" si="64"/>
        <v>0</v>
      </c>
      <c r="W328" s="70">
        <f t="shared" si="65"/>
        <v>0</v>
      </c>
      <c r="X328" s="71">
        <f t="shared" si="66"/>
        <v>0</v>
      </c>
    </row>
    <row r="329" spans="1:24" x14ac:dyDescent="0.3">
      <c r="A329" s="107"/>
      <c r="B329" s="35"/>
      <c r="C329" s="33"/>
      <c r="D329" s="29"/>
      <c r="E329" s="35"/>
      <c r="F329" s="33"/>
      <c r="G329" s="29"/>
      <c r="H329" s="35"/>
      <c r="I329" s="33"/>
      <c r="J329" s="29"/>
      <c r="K329" s="35"/>
      <c r="L329" s="115">
        <f t="shared" si="67"/>
        <v>0</v>
      </c>
      <c r="M329" s="129" t="e">
        <f>SUMPRODUCT($C$4:$K$4,#REF!)</f>
        <v>#REF!</v>
      </c>
      <c r="N329" s="57" t="e">
        <f>SUMPRODUCT($C$3:$K$3,#REF!)/1000</f>
        <v>#REF!</v>
      </c>
      <c r="O329" s="42"/>
      <c r="P329" s="41"/>
      <c r="Q329" s="123" t="e">
        <f>SUMPRODUCT($C$4:$E$4,#REF!)*$Q$3</f>
        <v>#REF!</v>
      </c>
      <c r="R329" s="124" t="e">
        <f>SUMPRODUCT($F$4:$H$4,#REF!)*$R$3</f>
        <v>#REF!</v>
      </c>
      <c r="S329" s="124" t="e">
        <f>SUMPRODUCT($I$4:$K$4,#REF!)*$S$3</f>
        <v>#REF!</v>
      </c>
      <c r="T329" s="84" t="e">
        <f t="shared" si="62"/>
        <v>#REF!</v>
      </c>
      <c r="U329" s="69">
        <f t="shared" si="63"/>
        <v>0</v>
      </c>
      <c r="V329" s="70">
        <f t="shared" si="64"/>
        <v>0</v>
      </c>
      <c r="W329" s="70">
        <f t="shared" si="65"/>
        <v>0</v>
      </c>
      <c r="X329" s="71">
        <f t="shared" si="66"/>
        <v>0</v>
      </c>
    </row>
    <row r="330" spans="1:24" x14ac:dyDescent="0.3">
      <c r="A330" s="107"/>
      <c r="B330" s="35"/>
      <c r="C330" s="33"/>
      <c r="D330" s="29"/>
      <c r="E330" s="35"/>
      <c r="F330" s="33"/>
      <c r="G330" s="29"/>
      <c r="H330" s="35"/>
      <c r="I330" s="33"/>
      <c r="J330" s="29"/>
      <c r="K330" s="35"/>
      <c r="L330" s="115">
        <f t="shared" si="67"/>
        <v>0</v>
      </c>
      <c r="M330" s="129" t="e">
        <f>SUMPRODUCT($C$4:$K$4,#REF!)</f>
        <v>#REF!</v>
      </c>
      <c r="N330" s="57" t="e">
        <f>SUMPRODUCT($C$3:$K$3,#REF!)/1000</f>
        <v>#REF!</v>
      </c>
      <c r="O330" s="42"/>
      <c r="P330" s="41"/>
      <c r="Q330" s="123" t="e">
        <f>SUMPRODUCT($C$4:$E$4,#REF!)*$Q$3</f>
        <v>#REF!</v>
      </c>
      <c r="R330" s="124" t="e">
        <f>SUMPRODUCT($F$4:$H$4,#REF!)*$R$3</f>
        <v>#REF!</v>
      </c>
      <c r="S330" s="124" t="e">
        <f>SUMPRODUCT($I$4:$K$4,#REF!)*$S$3</f>
        <v>#REF!</v>
      </c>
      <c r="T330" s="84" t="e">
        <f t="shared" si="62"/>
        <v>#REF!</v>
      </c>
      <c r="U330" s="69">
        <f t="shared" si="63"/>
        <v>0</v>
      </c>
      <c r="V330" s="70">
        <f t="shared" si="64"/>
        <v>0</v>
      </c>
      <c r="W330" s="70">
        <f t="shared" si="65"/>
        <v>0</v>
      </c>
      <c r="X330" s="71">
        <f t="shared" si="66"/>
        <v>0</v>
      </c>
    </row>
    <row r="331" spans="1:24" x14ac:dyDescent="0.3">
      <c r="A331" s="107"/>
      <c r="B331" s="35"/>
      <c r="C331" s="33"/>
      <c r="D331" s="29"/>
      <c r="E331" s="35"/>
      <c r="F331" s="33"/>
      <c r="G331" s="29"/>
      <c r="H331" s="35"/>
      <c r="I331" s="33"/>
      <c r="J331" s="29"/>
      <c r="K331" s="35"/>
      <c r="L331" s="115">
        <f t="shared" si="67"/>
        <v>0</v>
      </c>
      <c r="M331" s="129" t="e">
        <f>SUMPRODUCT($C$4:$K$4,#REF!)</f>
        <v>#REF!</v>
      </c>
      <c r="N331" s="57" t="e">
        <f>SUMPRODUCT($C$3:$K$3,#REF!)/1000</f>
        <v>#REF!</v>
      </c>
      <c r="O331" s="42"/>
      <c r="P331" s="41"/>
      <c r="Q331" s="123" t="e">
        <f>SUMPRODUCT($C$4:$E$4,#REF!)*$Q$3</f>
        <v>#REF!</v>
      </c>
      <c r="R331" s="124" t="e">
        <f>SUMPRODUCT($F$4:$H$4,#REF!)*$R$3</f>
        <v>#REF!</v>
      </c>
      <c r="S331" s="124" t="e">
        <f>SUMPRODUCT($I$4:$K$4,#REF!)*$S$3</f>
        <v>#REF!</v>
      </c>
      <c r="T331" s="84" t="e">
        <f t="shared" si="62"/>
        <v>#REF!</v>
      </c>
      <c r="U331" s="69">
        <f t="shared" si="63"/>
        <v>0</v>
      </c>
      <c r="V331" s="70">
        <f t="shared" si="64"/>
        <v>0</v>
      </c>
      <c r="W331" s="70">
        <f t="shared" si="65"/>
        <v>0</v>
      </c>
      <c r="X331" s="71">
        <f t="shared" si="66"/>
        <v>0</v>
      </c>
    </row>
    <row r="332" spans="1:24" x14ac:dyDescent="0.3">
      <c r="A332" s="107"/>
      <c r="B332" s="35"/>
      <c r="C332" s="33"/>
      <c r="D332" s="29"/>
      <c r="E332" s="35"/>
      <c r="F332" s="33"/>
      <c r="G332" s="29"/>
      <c r="H332" s="35"/>
      <c r="I332" s="33"/>
      <c r="J332" s="29"/>
      <c r="K332" s="35"/>
      <c r="L332" s="115">
        <f t="shared" si="67"/>
        <v>0</v>
      </c>
      <c r="M332" s="129" t="e">
        <f>SUMPRODUCT($C$4:$K$4,#REF!)</f>
        <v>#REF!</v>
      </c>
      <c r="N332" s="57" t="e">
        <f>SUMPRODUCT($C$3:$K$3,#REF!)/1000</f>
        <v>#REF!</v>
      </c>
      <c r="O332" s="42"/>
      <c r="P332" s="41"/>
      <c r="Q332" s="123" t="e">
        <f>SUMPRODUCT($C$4:$E$4,#REF!)*$Q$3</f>
        <v>#REF!</v>
      </c>
      <c r="R332" s="124" t="e">
        <f>SUMPRODUCT($F$4:$H$4,#REF!)*$R$3</f>
        <v>#REF!</v>
      </c>
      <c r="S332" s="124" t="e">
        <f>SUMPRODUCT($I$4:$K$4,#REF!)*$S$3</f>
        <v>#REF!</v>
      </c>
      <c r="T332" s="84" t="e">
        <f t="shared" si="62"/>
        <v>#REF!</v>
      </c>
      <c r="U332" s="69">
        <f t="shared" si="63"/>
        <v>0</v>
      </c>
      <c r="V332" s="70">
        <f t="shared" si="64"/>
        <v>0</v>
      </c>
      <c r="W332" s="70">
        <f t="shared" si="65"/>
        <v>0</v>
      </c>
      <c r="X332" s="71">
        <f t="shared" si="66"/>
        <v>0</v>
      </c>
    </row>
    <row r="333" spans="1:24" x14ac:dyDescent="0.3">
      <c r="A333" s="107"/>
      <c r="B333" s="35"/>
      <c r="C333" s="33"/>
      <c r="D333" s="29"/>
      <c r="E333" s="35"/>
      <c r="F333" s="33"/>
      <c r="G333" s="29"/>
      <c r="H333" s="35"/>
      <c r="I333" s="33"/>
      <c r="J333" s="29"/>
      <c r="K333" s="35"/>
      <c r="L333" s="115">
        <f t="shared" si="67"/>
        <v>0</v>
      </c>
      <c r="M333" s="129" t="e">
        <f>SUMPRODUCT($C$4:$K$4,#REF!)</f>
        <v>#REF!</v>
      </c>
      <c r="N333" s="57" t="e">
        <f>SUMPRODUCT($C$3:$K$3,#REF!)/1000</f>
        <v>#REF!</v>
      </c>
      <c r="O333" s="42"/>
      <c r="P333" s="41"/>
      <c r="Q333" s="123" t="e">
        <f>SUMPRODUCT($C$4:$E$4,#REF!)*$Q$3</f>
        <v>#REF!</v>
      </c>
      <c r="R333" s="124" t="e">
        <f>SUMPRODUCT($F$4:$H$4,#REF!)*$R$3</f>
        <v>#REF!</v>
      </c>
      <c r="S333" s="124" t="e">
        <f>SUMPRODUCT($I$4:$K$4,#REF!)*$S$3</f>
        <v>#REF!</v>
      </c>
      <c r="T333" s="84" t="e">
        <f t="shared" si="62"/>
        <v>#REF!</v>
      </c>
      <c r="U333" s="69">
        <f t="shared" si="63"/>
        <v>0</v>
      </c>
      <c r="V333" s="70">
        <f t="shared" si="64"/>
        <v>0</v>
      </c>
      <c r="W333" s="70">
        <f t="shared" si="65"/>
        <v>0</v>
      </c>
      <c r="X333" s="71">
        <f t="shared" si="66"/>
        <v>0</v>
      </c>
    </row>
    <row r="334" spans="1:24" x14ac:dyDescent="0.3">
      <c r="A334" s="107"/>
      <c r="B334" s="35"/>
      <c r="C334" s="33"/>
      <c r="D334" s="29"/>
      <c r="E334" s="35"/>
      <c r="F334" s="33"/>
      <c r="G334" s="29"/>
      <c r="H334" s="35"/>
      <c r="I334" s="33"/>
      <c r="J334" s="29"/>
      <c r="K334" s="35"/>
      <c r="L334" s="115">
        <f t="shared" si="67"/>
        <v>0</v>
      </c>
      <c r="M334" s="129" t="e">
        <f>SUMPRODUCT($C$4:$K$4,#REF!)</f>
        <v>#REF!</v>
      </c>
      <c r="N334" s="57" t="e">
        <f>SUMPRODUCT($C$3:$K$3,#REF!)/1000</f>
        <v>#REF!</v>
      </c>
      <c r="O334" s="42"/>
      <c r="P334" s="41"/>
      <c r="Q334" s="123" t="e">
        <f>SUMPRODUCT($C$4:$E$4,#REF!)*$Q$3</f>
        <v>#REF!</v>
      </c>
      <c r="R334" s="124" t="e">
        <f>SUMPRODUCT($F$4:$H$4,#REF!)*$R$3</f>
        <v>#REF!</v>
      </c>
      <c r="S334" s="124" t="e">
        <f>SUMPRODUCT($I$4:$K$4,#REF!)*$S$3</f>
        <v>#REF!</v>
      </c>
      <c r="T334" s="84" t="e">
        <f t="shared" si="62"/>
        <v>#REF!</v>
      </c>
      <c r="U334" s="69">
        <f t="shared" si="63"/>
        <v>0</v>
      </c>
      <c r="V334" s="70">
        <f t="shared" si="64"/>
        <v>0</v>
      </c>
      <c r="W334" s="70">
        <f t="shared" si="65"/>
        <v>0</v>
      </c>
      <c r="X334" s="71">
        <f t="shared" si="66"/>
        <v>0</v>
      </c>
    </row>
    <row r="335" spans="1:24" x14ac:dyDescent="0.3">
      <c r="A335" s="107"/>
      <c r="B335" s="35"/>
      <c r="C335" s="33"/>
      <c r="D335" s="29"/>
      <c r="E335" s="35"/>
      <c r="F335" s="33"/>
      <c r="G335" s="29"/>
      <c r="H335" s="35"/>
      <c r="I335" s="33"/>
      <c r="J335" s="29"/>
      <c r="K335" s="35"/>
      <c r="L335" s="115">
        <f t="shared" si="67"/>
        <v>0</v>
      </c>
      <c r="M335" s="129" t="e">
        <f>SUMPRODUCT($C$4:$K$4,#REF!)</f>
        <v>#REF!</v>
      </c>
      <c r="N335" s="57" t="e">
        <f>SUMPRODUCT($C$3:$K$3,#REF!)/1000</f>
        <v>#REF!</v>
      </c>
      <c r="O335" s="42"/>
      <c r="P335" s="41"/>
      <c r="Q335" s="123" t="e">
        <f>SUMPRODUCT($C$4:$E$4,#REF!)*$Q$3</f>
        <v>#REF!</v>
      </c>
      <c r="R335" s="124" t="e">
        <f>SUMPRODUCT($F$4:$H$4,#REF!)*$R$3</f>
        <v>#REF!</v>
      </c>
      <c r="S335" s="124" t="e">
        <f>SUMPRODUCT($I$4:$K$4,#REF!)*$S$3</f>
        <v>#REF!</v>
      </c>
      <c r="T335" s="84" t="e">
        <f t="shared" si="62"/>
        <v>#REF!</v>
      </c>
      <c r="U335" s="69">
        <f t="shared" si="63"/>
        <v>0</v>
      </c>
      <c r="V335" s="70">
        <f t="shared" si="64"/>
        <v>0</v>
      </c>
      <c r="W335" s="70">
        <f t="shared" si="65"/>
        <v>0</v>
      </c>
      <c r="X335" s="71">
        <f t="shared" si="66"/>
        <v>0</v>
      </c>
    </row>
    <row r="336" spans="1:24" x14ac:dyDescent="0.3">
      <c r="A336" s="107"/>
      <c r="B336" s="35"/>
      <c r="C336" s="33"/>
      <c r="D336" s="29"/>
      <c r="E336" s="35"/>
      <c r="F336" s="33"/>
      <c r="G336" s="29"/>
      <c r="H336" s="35"/>
      <c r="I336" s="33"/>
      <c r="J336" s="29"/>
      <c r="K336" s="35"/>
      <c r="L336" s="115">
        <f t="shared" si="67"/>
        <v>0</v>
      </c>
      <c r="M336" s="129" t="e">
        <f>SUMPRODUCT($C$4:$K$4,#REF!)</f>
        <v>#REF!</v>
      </c>
      <c r="N336" s="57" t="e">
        <f>SUMPRODUCT($C$3:$K$3,#REF!)/1000</f>
        <v>#REF!</v>
      </c>
      <c r="O336" s="42"/>
      <c r="P336" s="41"/>
      <c r="Q336" s="123" t="e">
        <f>SUMPRODUCT($C$4:$E$4,#REF!)*$Q$3</f>
        <v>#REF!</v>
      </c>
      <c r="R336" s="124" t="e">
        <f>SUMPRODUCT($F$4:$H$4,#REF!)*$R$3</f>
        <v>#REF!</v>
      </c>
      <c r="S336" s="124" t="e">
        <f>SUMPRODUCT($I$4:$K$4,#REF!)*$S$3</f>
        <v>#REF!</v>
      </c>
      <c r="T336" s="84" t="e">
        <f t="shared" si="62"/>
        <v>#REF!</v>
      </c>
      <c r="U336" s="69">
        <f t="shared" si="63"/>
        <v>0</v>
      </c>
      <c r="V336" s="70">
        <f t="shared" si="64"/>
        <v>0</v>
      </c>
      <c r="W336" s="70">
        <f t="shared" si="65"/>
        <v>0</v>
      </c>
      <c r="X336" s="71">
        <f t="shared" si="66"/>
        <v>0</v>
      </c>
    </row>
    <row r="337" spans="1:24" x14ac:dyDescent="0.3">
      <c r="A337" s="107"/>
      <c r="B337" s="35"/>
      <c r="C337" s="33"/>
      <c r="D337" s="29"/>
      <c r="E337" s="35"/>
      <c r="F337" s="33"/>
      <c r="G337" s="29"/>
      <c r="H337" s="35"/>
      <c r="I337" s="33"/>
      <c r="J337" s="29"/>
      <c r="K337" s="35"/>
      <c r="L337" s="115">
        <f t="shared" si="67"/>
        <v>0</v>
      </c>
      <c r="M337" s="129" t="e">
        <f>SUMPRODUCT($C$4:$K$4,#REF!)</f>
        <v>#REF!</v>
      </c>
      <c r="N337" s="57" t="e">
        <f>SUMPRODUCT($C$3:$K$3,#REF!)/1000</f>
        <v>#REF!</v>
      </c>
      <c r="O337" s="42"/>
      <c r="P337" s="41"/>
      <c r="Q337" s="123" t="e">
        <f>SUMPRODUCT($C$4:$E$4,#REF!)*$Q$3</f>
        <v>#REF!</v>
      </c>
      <c r="R337" s="124" t="e">
        <f>SUMPRODUCT($F$4:$H$4,#REF!)*$R$3</f>
        <v>#REF!</v>
      </c>
      <c r="S337" s="124" t="e">
        <f>SUMPRODUCT($I$4:$K$4,#REF!)*$S$3</f>
        <v>#REF!</v>
      </c>
      <c r="T337" s="84" t="e">
        <f t="shared" si="62"/>
        <v>#REF!</v>
      </c>
      <c r="U337" s="69">
        <f t="shared" si="63"/>
        <v>0</v>
      </c>
      <c r="V337" s="70">
        <f t="shared" si="64"/>
        <v>0</v>
      </c>
      <c r="W337" s="70">
        <f t="shared" si="65"/>
        <v>0</v>
      </c>
      <c r="X337" s="71">
        <f t="shared" si="66"/>
        <v>0</v>
      </c>
    </row>
    <row r="338" spans="1:24" x14ac:dyDescent="0.3">
      <c r="A338" s="107"/>
      <c r="B338" s="35"/>
      <c r="C338" s="33"/>
      <c r="D338" s="29"/>
      <c r="E338" s="35"/>
      <c r="F338" s="33"/>
      <c r="G338" s="29"/>
      <c r="H338" s="35"/>
      <c r="I338" s="33"/>
      <c r="J338" s="29"/>
      <c r="K338" s="35"/>
      <c r="L338" s="115">
        <f t="shared" si="67"/>
        <v>0</v>
      </c>
      <c r="M338" s="129" t="e">
        <f>SUMPRODUCT($C$4:$K$4,#REF!)</f>
        <v>#REF!</v>
      </c>
      <c r="N338" s="57" t="e">
        <f>SUMPRODUCT($C$3:$K$3,#REF!)/1000</f>
        <v>#REF!</v>
      </c>
      <c r="O338" s="42"/>
      <c r="P338" s="41"/>
      <c r="Q338" s="123" t="e">
        <f>SUMPRODUCT($C$4:$E$4,#REF!)*$Q$3</f>
        <v>#REF!</v>
      </c>
      <c r="R338" s="124" t="e">
        <f>SUMPRODUCT($F$4:$H$4,#REF!)*$R$3</f>
        <v>#REF!</v>
      </c>
      <c r="S338" s="124" t="e">
        <f>SUMPRODUCT($I$4:$K$4,#REF!)*$S$3</f>
        <v>#REF!</v>
      </c>
      <c r="T338" s="84" t="e">
        <f t="shared" si="62"/>
        <v>#REF!</v>
      </c>
      <c r="U338" s="69">
        <f t="shared" si="63"/>
        <v>0</v>
      </c>
      <c r="V338" s="70">
        <f t="shared" si="64"/>
        <v>0</v>
      </c>
      <c r="W338" s="70">
        <f t="shared" si="65"/>
        <v>0</v>
      </c>
      <c r="X338" s="71">
        <f t="shared" si="66"/>
        <v>0</v>
      </c>
    </row>
    <row r="339" spans="1:24" x14ac:dyDescent="0.3">
      <c r="A339" s="107"/>
      <c r="B339" s="35"/>
      <c r="C339" s="33"/>
      <c r="D339" s="29"/>
      <c r="E339" s="35"/>
      <c r="F339" s="33"/>
      <c r="G339" s="29"/>
      <c r="H339" s="35"/>
      <c r="I339" s="33"/>
      <c r="J339" s="29"/>
      <c r="K339" s="35"/>
      <c r="L339" s="115">
        <f t="shared" si="67"/>
        <v>0</v>
      </c>
      <c r="M339" s="129" t="e">
        <f>SUMPRODUCT($C$4:$K$4,#REF!)</f>
        <v>#REF!</v>
      </c>
      <c r="N339" s="57" t="e">
        <f>SUMPRODUCT($C$3:$K$3,#REF!)/1000</f>
        <v>#REF!</v>
      </c>
      <c r="O339" s="42"/>
      <c r="P339" s="41"/>
      <c r="Q339" s="123" t="e">
        <f>SUMPRODUCT($C$4:$E$4,#REF!)*$Q$3</f>
        <v>#REF!</v>
      </c>
      <c r="R339" s="124" t="e">
        <f>SUMPRODUCT($F$4:$H$4,#REF!)*$R$3</f>
        <v>#REF!</v>
      </c>
      <c r="S339" s="124" t="e">
        <f>SUMPRODUCT($I$4:$K$4,#REF!)*$S$3</f>
        <v>#REF!</v>
      </c>
      <c r="T339" s="84" t="e">
        <f t="shared" si="62"/>
        <v>#REF!</v>
      </c>
      <c r="U339" s="69">
        <f t="shared" si="63"/>
        <v>0</v>
      </c>
      <c r="V339" s="70">
        <f t="shared" si="64"/>
        <v>0</v>
      </c>
      <c r="W339" s="70">
        <f t="shared" si="65"/>
        <v>0</v>
      </c>
      <c r="X339" s="71">
        <f t="shared" si="66"/>
        <v>0</v>
      </c>
    </row>
    <row r="340" spans="1:24" x14ac:dyDescent="0.3">
      <c r="A340" s="107"/>
      <c r="B340" s="35"/>
      <c r="C340" s="33"/>
      <c r="D340" s="29"/>
      <c r="E340" s="35"/>
      <c r="F340" s="33"/>
      <c r="G340" s="29"/>
      <c r="H340" s="35"/>
      <c r="I340" s="33"/>
      <c r="J340" s="29"/>
      <c r="K340" s="35"/>
      <c r="L340" s="115">
        <f t="shared" si="67"/>
        <v>0</v>
      </c>
      <c r="M340" s="129" t="e">
        <f>SUMPRODUCT($C$4:$K$4,#REF!)</f>
        <v>#REF!</v>
      </c>
      <c r="N340" s="57" t="e">
        <f>SUMPRODUCT($C$3:$K$3,#REF!)/1000</f>
        <v>#REF!</v>
      </c>
      <c r="O340" s="42"/>
      <c r="P340" s="41"/>
      <c r="Q340" s="123" t="e">
        <f>SUMPRODUCT($C$4:$E$4,#REF!)*$Q$3</f>
        <v>#REF!</v>
      </c>
      <c r="R340" s="124" t="e">
        <f>SUMPRODUCT($F$4:$H$4,#REF!)*$R$3</f>
        <v>#REF!</v>
      </c>
      <c r="S340" s="124" t="e">
        <f>SUMPRODUCT($I$4:$K$4,#REF!)*$S$3</f>
        <v>#REF!</v>
      </c>
      <c r="T340" s="84" t="e">
        <f t="shared" si="62"/>
        <v>#REF!</v>
      </c>
      <c r="U340" s="69">
        <f t="shared" si="63"/>
        <v>0</v>
      </c>
      <c r="V340" s="70">
        <f t="shared" si="64"/>
        <v>0</v>
      </c>
      <c r="W340" s="70">
        <f t="shared" si="65"/>
        <v>0</v>
      </c>
      <c r="X340" s="71">
        <f t="shared" si="66"/>
        <v>0</v>
      </c>
    </row>
    <row r="341" spans="1:24" x14ac:dyDescent="0.3">
      <c r="A341" s="107"/>
      <c r="B341" s="35"/>
      <c r="C341" s="33"/>
      <c r="D341" s="29"/>
      <c r="E341" s="35"/>
      <c r="F341" s="33"/>
      <c r="G341" s="29"/>
      <c r="H341" s="35"/>
      <c r="I341" s="33"/>
      <c r="J341" s="29"/>
      <c r="K341" s="35"/>
      <c r="L341" s="115">
        <f t="shared" si="67"/>
        <v>0</v>
      </c>
      <c r="M341" s="129" t="e">
        <f>SUMPRODUCT($C$4:$K$4,#REF!)</f>
        <v>#REF!</v>
      </c>
      <c r="N341" s="57" t="e">
        <f>SUMPRODUCT($C$3:$K$3,#REF!)/1000</f>
        <v>#REF!</v>
      </c>
      <c r="O341" s="42"/>
      <c r="P341" s="41"/>
      <c r="Q341" s="123" t="e">
        <f>SUMPRODUCT($C$4:$E$4,#REF!)*$Q$3</f>
        <v>#REF!</v>
      </c>
      <c r="R341" s="124" t="e">
        <f>SUMPRODUCT($F$4:$H$4,#REF!)*$R$3</f>
        <v>#REF!</v>
      </c>
      <c r="S341" s="124" t="e">
        <f>SUMPRODUCT($I$4:$K$4,#REF!)*$S$3</f>
        <v>#REF!</v>
      </c>
      <c r="T341" s="84" t="e">
        <f t="shared" ref="T341:T404" si="68">SUM(Q341:S341)</f>
        <v>#REF!</v>
      </c>
      <c r="U341" s="69">
        <f t="shared" ref="U341:U404" si="69">SUM(C341:E341)*$U$3</f>
        <v>0</v>
      </c>
      <c r="V341" s="70">
        <f t="shared" ref="V341:V404" si="70">SUM(F341:H341)*$V$3</f>
        <v>0</v>
      </c>
      <c r="W341" s="70">
        <f t="shared" ref="W341:W404" si="71">SUM(I341:K341)*$W$3</f>
        <v>0</v>
      </c>
      <c r="X341" s="71">
        <f t="shared" ref="X341:X404" si="72">SUM(U341:W341)</f>
        <v>0</v>
      </c>
    </row>
    <row r="342" spans="1:24" x14ac:dyDescent="0.3">
      <c r="A342" s="107"/>
      <c r="B342" s="35"/>
      <c r="C342" s="33"/>
      <c r="D342" s="29"/>
      <c r="E342" s="35"/>
      <c r="F342" s="33"/>
      <c r="G342" s="29"/>
      <c r="H342" s="35"/>
      <c r="I342" s="33"/>
      <c r="J342" s="29"/>
      <c r="K342" s="35"/>
      <c r="L342" s="115">
        <f t="shared" ref="L342:L405" si="73">SUM(C342:K342)/40</f>
        <v>0</v>
      </c>
      <c r="M342" s="129" t="e">
        <f>SUMPRODUCT($C$4:$K$4,#REF!)</f>
        <v>#REF!</v>
      </c>
      <c r="N342" s="57" t="e">
        <f>SUMPRODUCT($C$3:$K$3,#REF!)/1000</f>
        <v>#REF!</v>
      </c>
      <c r="O342" s="42"/>
      <c r="P342" s="41"/>
      <c r="Q342" s="123" t="e">
        <f>SUMPRODUCT($C$4:$E$4,#REF!)*$Q$3</f>
        <v>#REF!</v>
      </c>
      <c r="R342" s="124" t="e">
        <f>SUMPRODUCT($F$4:$H$4,#REF!)*$R$3</f>
        <v>#REF!</v>
      </c>
      <c r="S342" s="124" t="e">
        <f>SUMPRODUCT($I$4:$K$4,#REF!)*$S$3</f>
        <v>#REF!</v>
      </c>
      <c r="T342" s="84" t="e">
        <f t="shared" si="68"/>
        <v>#REF!</v>
      </c>
      <c r="U342" s="69">
        <f t="shared" si="69"/>
        <v>0</v>
      </c>
      <c r="V342" s="70">
        <f t="shared" si="70"/>
        <v>0</v>
      </c>
      <c r="W342" s="70">
        <f t="shared" si="71"/>
        <v>0</v>
      </c>
      <c r="X342" s="71">
        <f t="shared" si="72"/>
        <v>0</v>
      </c>
    </row>
    <row r="343" spans="1:24" x14ac:dyDescent="0.3">
      <c r="A343" s="107"/>
      <c r="B343" s="35"/>
      <c r="C343" s="33"/>
      <c r="D343" s="29"/>
      <c r="E343" s="35"/>
      <c r="F343" s="33"/>
      <c r="G343" s="29"/>
      <c r="H343" s="35"/>
      <c r="I343" s="33"/>
      <c r="J343" s="29"/>
      <c r="K343" s="35"/>
      <c r="L343" s="115">
        <f t="shared" si="73"/>
        <v>0</v>
      </c>
      <c r="M343" s="129" t="e">
        <f>SUMPRODUCT($C$4:$K$4,#REF!)</f>
        <v>#REF!</v>
      </c>
      <c r="N343" s="57" t="e">
        <f>SUMPRODUCT($C$3:$K$3,#REF!)/1000</f>
        <v>#REF!</v>
      </c>
      <c r="O343" s="42"/>
      <c r="P343" s="41"/>
      <c r="Q343" s="123" t="e">
        <f>SUMPRODUCT($C$4:$E$4,#REF!)*$Q$3</f>
        <v>#REF!</v>
      </c>
      <c r="R343" s="124" t="e">
        <f>SUMPRODUCT($F$4:$H$4,#REF!)*$R$3</f>
        <v>#REF!</v>
      </c>
      <c r="S343" s="124" t="e">
        <f>SUMPRODUCT($I$4:$K$4,#REF!)*$S$3</f>
        <v>#REF!</v>
      </c>
      <c r="T343" s="84" t="e">
        <f t="shared" si="68"/>
        <v>#REF!</v>
      </c>
      <c r="U343" s="69">
        <f t="shared" si="69"/>
        <v>0</v>
      </c>
      <c r="V343" s="70">
        <f t="shared" si="70"/>
        <v>0</v>
      </c>
      <c r="W343" s="70">
        <f t="shared" si="71"/>
        <v>0</v>
      </c>
      <c r="X343" s="71">
        <f t="shared" si="72"/>
        <v>0</v>
      </c>
    </row>
    <row r="344" spans="1:24" x14ac:dyDescent="0.3">
      <c r="A344" s="107"/>
      <c r="B344" s="35"/>
      <c r="C344" s="33"/>
      <c r="D344" s="29"/>
      <c r="E344" s="35"/>
      <c r="F344" s="33"/>
      <c r="G344" s="29"/>
      <c r="H344" s="35"/>
      <c r="I344" s="33"/>
      <c r="J344" s="29"/>
      <c r="K344" s="35"/>
      <c r="L344" s="115">
        <f t="shared" si="73"/>
        <v>0</v>
      </c>
      <c r="M344" s="129" t="e">
        <f>SUMPRODUCT($C$4:$K$4,#REF!)</f>
        <v>#REF!</v>
      </c>
      <c r="N344" s="57" t="e">
        <f>SUMPRODUCT($C$3:$K$3,#REF!)/1000</f>
        <v>#REF!</v>
      </c>
      <c r="O344" s="42"/>
      <c r="P344" s="41"/>
      <c r="Q344" s="123" t="e">
        <f>SUMPRODUCT($C$4:$E$4,#REF!)*$Q$3</f>
        <v>#REF!</v>
      </c>
      <c r="R344" s="124" t="e">
        <f>SUMPRODUCT($F$4:$H$4,#REF!)*$R$3</f>
        <v>#REF!</v>
      </c>
      <c r="S344" s="124" t="e">
        <f>SUMPRODUCT($I$4:$K$4,#REF!)*$S$3</f>
        <v>#REF!</v>
      </c>
      <c r="T344" s="84" t="e">
        <f t="shared" si="68"/>
        <v>#REF!</v>
      </c>
      <c r="U344" s="69">
        <f t="shared" si="69"/>
        <v>0</v>
      </c>
      <c r="V344" s="70">
        <f t="shared" si="70"/>
        <v>0</v>
      </c>
      <c r="W344" s="70">
        <f t="shared" si="71"/>
        <v>0</v>
      </c>
      <c r="X344" s="71">
        <f t="shared" si="72"/>
        <v>0</v>
      </c>
    </row>
    <row r="345" spans="1:24" x14ac:dyDescent="0.3">
      <c r="A345" s="107"/>
      <c r="B345" s="35"/>
      <c r="C345" s="33"/>
      <c r="D345" s="29"/>
      <c r="E345" s="35"/>
      <c r="F345" s="33"/>
      <c r="G345" s="29"/>
      <c r="H345" s="35"/>
      <c r="I345" s="33"/>
      <c r="J345" s="29"/>
      <c r="K345" s="35"/>
      <c r="L345" s="115">
        <f t="shared" si="73"/>
        <v>0</v>
      </c>
      <c r="M345" s="129" t="e">
        <f>SUMPRODUCT($C$4:$K$4,#REF!)</f>
        <v>#REF!</v>
      </c>
      <c r="N345" s="57" t="e">
        <f>SUMPRODUCT($C$3:$K$3,#REF!)/1000</f>
        <v>#REF!</v>
      </c>
      <c r="O345" s="42"/>
      <c r="P345" s="41"/>
      <c r="Q345" s="123" t="e">
        <f>SUMPRODUCT($C$4:$E$4,#REF!)*$Q$3</f>
        <v>#REF!</v>
      </c>
      <c r="R345" s="124" t="e">
        <f>SUMPRODUCT($F$4:$H$4,#REF!)*$R$3</f>
        <v>#REF!</v>
      </c>
      <c r="S345" s="124" t="e">
        <f>SUMPRODUCT($I$4:$K$4,#REF!)*$S$3</f>
        <v>#REF!</v>
      </c>
      <c r="T345" s="84" t="e">
        <f t="shared" si="68"/>
        <v>#REF!</v>
      </c>
      <c r="U345" s="69">
        <f t="shared" si="69"/>
        <v>0</v>
      </c>
      <c r="V345" s="70">
        <f t="shared" si="70"/>
        <v>0</v>
      </c>
      <c r="W345" s="70">
        <f t="shared" si="71"/>
        <v>0</v>
      </c>
      <c r="X345" s="71">
        <f t="shared" si="72"/>
        <v>0</v>
      </c>
    </row>
    <row r="346" spans="1:24" x14ac:dyDescent="0.3">
      <c r="A346" s="107"/>
      <c r="B346" s="35"/>
      <c r="C346" s="33"/>
      <c r="D346" s="29"/>
      <c r="E346" s="35"/>
      <c r="F346" s="33"/>
      <c r="G346" s="29"/>
      <c r="H346" s="35"/>
      <c r="I346" s="33"/>
      <c r="J346" s="29"/>
      <c r="K346" s="35"/>
      <c r="L346" s="115">
        <f t="shared" si="73"/>
        <v>0</v>
      </c>
      <c r="M346" s="129" t="e">
        <f>SUMPRODUCT($C$4:$K$4,#REF!)</f>
        <v>#REF!</v>
      </c>
      <c r="N346" s="57" t="e">
        <f>SUMPRODUCT($C$3:$K$3,#REF!)/1000</f>
        <v>#REF!</v>
      </c>
      <c r="O346" s="42"/>
      <c r="P346" s="41"/>
      <c r="Q346" s="123" t="e">
        <f>SUMPRODUCT($C$4:$E$4,#REF!)*$Q$3</f>
        <v>#REF!</v>
      </c>
      <c r="R346" s="124" t="e">
        <f>SUMPRODUCT($F$4:$H$4,#REF!)*$R$3</f>
        <v>#REF!</v>
      </c>
      <c r="S346" s="124" t="e">
        <f>SUMPRODUCT($I$4:$K$4,#REF!)*$S$3</f>
        <v>#REF!</v>
      </c>
      <c r="T346" s="84" t="e">
        <f t="shared" si="68"/>
        <v>#REF!</v>
      </c>
      <c r="U346" s="69">
        <f t="shared" si="69"/>
        <v>0</v>
      </c>
      <c r="V346" s="70">
        <f t="shared" si="70"/>
        <v>0</v>
      </c>
      <c r="W346" s="70">
        <f t="shared" si="71"/>
        <v>0</v>
      </c>
      <c r="X346" s="71">
        <f t="shared" si="72"/>
        <v>0</v>
      </c>
    </row>
    <row r="347" spans="1:24" x14ac:dyDescent="0.3">
      <c r="A347" s="107"/>
      <c r="B347" s="35"/>
      <c r="C347" s="33"/>
      <c r="D347" s="29"/>
      <c r="E347" s="35"/>
      <c r="F347" s="33"/>
      <c r="G347" s="29"/>
      <c r="H347" s="35"/>
      <c r="I347" s="33"/>
      <c r="J347" s="29"/>
      <c r="K347" s="35"/>
      <c r="L347" s="115">
        <f t="shared" si="73"/>
        <v>0</v>
      </c>
      <c r="M347" s="129" t="e">
        <f>SUMPRODUCT($C$4:$K$4,#REF!)</f>
        <v>#REF!</v>
      </c>
      <c r="N347" s="57" t="e">
        <f>SUMPRODUCT($C$3:$K$3,#REF!)/1000</f>
        <v>#REF!</v>
      </c>
      <c r="O347" s="42"/>
      <c r="P347" s="41"/>
      <c r="Q347" s="123" t="e">
        <f>SUMPRODUCT($C$4:$E$4,#REF!)*$Q$3</f>
        <v>#REF!</v>
      </c>
      <c r="R347" s="124" t="e">
        <f>SUMPRODUCT($F$4:$H$4,#REF!)*$R$3</f>
        <v>#REF!</v>
      </c>
      <c r="S347" s="124" t="e">
        <f>SUMPRODUCT($I$4:$K$4,#REF!)*$S$3</f>
        <v>#REF!</v>
      </c>
      <c r="T347" s="84" t="e">
        <f t="shared" si="68"/>
        <v>#REF!</v>
      </c>
      <c r="U347" s="69">
        <f t="shared" si="69"/>
        <v>0</v>
      </c>
      <c r="V347" s="70">
        <f t="shared" si="70"/>
        <v>0</v>
      </c>
      <c r="W347" s="70">
        <f t="shared" si="71"/>
        <v>0</v>
      </c>
      <c r="X347" s="71">
        <f t="shared" si="72"/>
        <v>0</v>
      </c>
    </row>
    <row r="348" spans="1:24" x14ac:dyDescent="0.3">
      <c r="A348" s="107"/>
      <c r="B348" s="35"/>
      <c r="C348" s="33"/>
      <c r="D348" s="29"/>
      <c r="E348" s="35"/>
      <c r="F348" s="33"/>
      <c r="G348" s="29"/>
      <c r="H348" s="35"/>
      <c r="I348" s="33"/>
      <c r="J348" s="29"/>
      <c r="K348" s="35"/>
      <c r="L348" s="115">
        <f t="shared" si="73"/>
        <v>0</v>
      </c>
      <c r="M348" s="129" t="e">
        <f>SUMPRODUCT($C$4:$K$4,#REF!)</f>
        <v>#REF!</v>
      </c>
      <c r="N348" s="57" t="e">
        <f>SUMPRODUCT($C$3:$K$3,#REF!)/1000</f>
        <v>#REF!</v>
      </c>
      <c r="O348" s="42"/>
      <c r="P348" s="41"/>
      <c r="Q348" s="123" t="e">
        <f>SUMPRODUCT($C$4:$E$4,#REF!)*$Q$3</f>
        <v>#REF!</v>
      </c>
      <c r="R348" s="124" t="e">
        <f>SUMPRODUCT($F$4:$H$4,#REF!)*$R$3</f>
        <v>#REF!</v>
      </c>
      <c r="S348" s="124" t="e">
        <f>SUMPRODUCT($I$4:$K$4,#REF!)*$S$3</f>
        <v>#REF!</v>
      </c>
      <c r="T348" s="84" t="e">
        <f t="shared" si="68"/>
        <v>#REF!</v>
      </c>
      <c r="U348" s="69">
        <f t="shared" si="69"/>
        <v>0</v>
      </c>
      <c r="V348" s="70">
        <f t="shared" si="70"/>
        <v>0</v>
      </c>
      <c r="W348" s="70">
        <f t="shared" si="71"/>
        <v>0</v>
      </c>
      <c r="X348" s="71">
        <f t="shared" si="72"/>
        <v>0</v>
      </c>
    </row>
    <row r="349" spans="1:24" x14ac:dyDescent="0.3">
      <c r="A349" s="107"/>
      <c r="B349" s="35"/>
      <c r="C349" s="33"/>
      <c r="D349" s="29"/>
      <c r="E349" s="35"/>
      <c r="F349" s="33"/>
      <c r="G349" s="29"/>
      <c r="H349" s="35"/>
      <c r="I349" s="33"/>
      <c r="J349" s="29"/>
      <c r="K349" s="35"/>
      <c r="L349" s="115">
        <f t="shared" si="73"/>
        <v>0</v>
      </c>
      <c r="M349" s="129" t="e">
        <f>SUMPRODUCT($C$4:$K$4,#REF!)</f>
        <v>#REF!</v>
      </c>
      <c r="N349" s="57" t="e">
        <f>SUMPRODUCT($C$3:$K$3,#REF!)/1000</f>
        <v>#REF!</v>
      </c>
      <c r="O349" s="42"/>
      <c r="P349" s="41"/>
      <c r="Q349" s="123" t="e">
        <f>SUMPRODUCT($C$4:$E$4,#REF!)*$Q$3</f>
        <v>#REF!</v>
      </c>
      <c r="R349" s="124" t="e">
        <f>SUMPRODUCT($F$4:$H$4,#REF!)*$R$3</f>
        <v>#REF!</v>
      </c>
      <c r="S349" s="124" t="e">
        <f>SUMPRODUCT($I$4:$K$4,#REF!)*$S$3</f>
        <v>#REF!</v>
      </c>
      <c r="T349" s="84" t="e">
        <f t="shared" si="68"/>
        <v>#REF!</v>
      </c>
      <c r="U349" s="69">
        <f t="shared" si="69"/>
        <v>0</v>
      </c>
      <c r="V349" s="70">
        <f t="shared" si="70"/>
        <v>0</v>
      </c>
      <c r="W349" s="70">
        <f t="shared" si="71"/>
        <v>0</v>
      </c>
      <c r="X349" s="71">
        <f t="shared" si="72"/>
        <v>0</v>
      </c>
    </row>
    <row r="350" spans="1:24" x14ac:dyDescent="0.3">
      <c r="A350" s="107"/>
      <c r="B350" s="35"/>
      <c r="C350" s="33"/>
      <c r="D350" s="29"/>
      <c r="E350" s="35"/>
      <c r="F350" s="33"/>
      <c r="G350" s="29"/>
      <c r="H350" s="35"/>
      <c r="I350" s="33"/>
      <c r="J350" s="29"/>
      <c r="K350" s="35"/>
      <c r="L350" s="115">
        <f t="shared" si="73"/>
        <v>0</v>
      </c>
      <c r="M350" s="129" t="e">
        <f>SUMPRODUCT($C$4:$K$4,#REF!)</f>
        <v>#REF!</v>
      </c>
      <c r="N350" s="57" t="e">
        <f>SUMPRODUCT($C$3:$K$3,#REF!)/1000</f>
        <v>#REF!</v>
      </c>
      <c r="O350" s="42"/>
      <c r="P350" s="41"/>
      <c r="Q350" s="123" t="e">
        <f>SUMPRODUCT($C$4:$E$4,#REF!)*$Q$3</f>
        <v>#REF!</v>
      </c>
      <c r="R350" s="124" t="e">
        <f>SUMPRODUCT($F$4:$H$4,#REF!)*$R$3</f>
        <v>#REF!</v>
      </c>
      <c r="S350" s="124" t="e">
        <f>SUMPRODUCT($I$4:$K$4,#REF!)*$S$3</f>
        <v>#REF!</v>
      </c>
      <c r="T350" s="84" t="e">
        <f t="shared" si="68"/>
        <v>#REF!</v>
      </c>
      <c r="U350" s="69">
        <f t="shared" si="69"/>
        <v>0</v>
      </c>
      <c r="V350" s="70">
        <f t="shared" si="70"/>
        <v>0</v>
      </c>
      <c r="W350" s="70">
        <f t="shared" si="71"/>
        <v>0</v>
      </c>
      <c r="X350" s="71">
        <f t="shared" si="72"/>
        <v>0</v>
      </c>
    </row>
    <row r="351" spans="1:24" x14ac:dyDescent="0.3">
      <c r="A351" s="107"/>
      <c r="B351" s="35"/>
      <c r="C351" s="33"/>
      <c r="D351" s="29"/>
      <c r="E351" s="35"/>
      <c r="F351" s="33"/>
      <c r="G351" s="29"/>
      <c r="H351" s="35"/>
      <c r="I351" s="33"/>
      <c r="J351" s="29"/>
      <c r="K351" s="35"/>
      <c r="L351" s="115">
        <f t="shared" si="73"/>
        <v>0</v>
      </c>
      <c r="M351" s="129" t="e">
        <f>SUMPRODUCT($C$4:$K$4,#REF!)</f>
        <v>#REF!</v>
      </c>
      <c r="N351" s="57" t="e">
        <f>SUMPRODUCT($C$3:$K$3,#REF!)/1000</f>
        <v>#REF!</v>
      </c>
      <c r="O351" s="42"/>
      <c r="P351" s="41"/>
      <c r="Q351" s="123" t="e">
        <f>SUMPRODUCT($C$4:$E$4,#REF!)*$Q$3</f>
        <v>#REF!</v>
      </c>
      <c r="R351" s="124" t="e">
        <f>SUMPRODUCT($F$4:$H$4,#REF!)*$R$3</f>
        <v>#REF!</v>
      </c>
      <c r="S351" s="124" t="e">
        <f>SUMPRODUCT($I$4:$K$4,#REF!)*$S$3</f>
        <v>#REF!</v>
      </c>
      <c r="T351" s="84" t="e">
        <f t="shared" si="68"/>
        <v>#REF!</v>
      </c>
      <c r="U351" s="69">
        <f t="shared" si="69"/>
        <v>0</v>
      </c>
      <c r="V351" s="70">
        <f t="shared" si="70"/>
        <v>0</v>
      </c>
      <c r="W351" s="70">
        <f t="shared" si="71"/>
        <v>0</v>
      </c>
      <c r="X351" s="71">
        <f t="shared" si="72"/>
        <v>0</v>
      </c>
    </row>
    <row r="352" spans="1:24" x14ac:dyDescent="0.3">
      <c r="A352" s="107"/>
      <c r="B352" s="35"/>
      <c r="C352" s="33"/>
      <c r="D352" s="29"/>
      <c r="E352" s="35"/>
      <c r="F352" s="33"/>
      <c r="G352" s="29"/>
      <c r="H352" s="35"/>
      <c r="I352" s="33"/>
      <c r="J352" s="29"/>
      <c r="K352" s="35"/>
      <c r="L352" s="115">
        <f t="shared" si="73"/>
        <v>0</v>
      </c>
      <c r="M352" s="129" t="e">
        <f>SUMPRODUCT($C$4:$K$4,#REF!)</f>
        <v>#REF!</v>
      </c>
      <c r="N352" s="57" t="e">
        <f>SUMPRODUCT($C$3:$K$3,#REF!)/1000</f>
        <v>#REF!</v>
      </c>
      <c r="O352" s="42"/>
      <c r="P352" s="41"/>
      <c r="Q352" s="123" t="e">
        <f>SUMPRODUCT($C$4:$E$4,#REF!)*$Q$3</f>
        <v>#REF!</v>
      </c>
      <c r="R352" s="124" t="e">
        <f>SUMPRODUCT($F$4:$H$4,#REF!)*$R$3</f>
        <v>#REF!</v>
      </c>
      <c r="S352" s="124" t="e">
        <f>SUMPRODUCT($I$4:$K$4,#REF!)*$S$3</f>
        <v>#REF!</v>
      </c>
      <c r="T352" s="84" t="e">
        <f t="shared" si="68"/>
        <v>#REF!</v>
      </c>
      <c r="U352" s="69">
        <f t="shared" si="69"/>
        <v>0</v>
      </c>
      <c r="V352" s="70">
        <f t="shared" si="70"/>
        <v>0</v>
      </c>
      <c r="W352" s="70">
        <f t="shared" si="71"/>
        <v>0</v>
      </c>
      <c r="X352" s="71">
        <f t="shared" si="72"/>
        <v>0</v>
      </c>
    </row>
    <row r="353" spans="1:24" x14ac:dyDescent="0.3">
      <c r="A353" s="107"/>
      <c r="B353" s="35"/>
      <c r="C353" s="33"/>
      <c r="D353" s="29"/>
      <c r="E353" s="35"/>
      <c r="F353" s="33"/>
      <c r="G353" s="29"/>
      <c r="H353" s="35"/>
      <c r="I353" s="33"/>
      <c r="J353" s="29"/>
      <c r="K353" s="35"/>
      <c r="L353" s="115">
        <f t="shared" si="73"/>
        <v>0</v>
      </c>
      <c r="M353" s="129" t="e">
        <f>SUMPRODUCT($C$4:$K$4,#REF!)</f>
        <v>#REF!</v>
      </c>
      <c r="N353" s="57" t="e">
        <f>SUMPRODUCT($C$3:$K$3,#REF!)/1000</f>
        <v>#REF!</v>
      </c>
      <c r="O353" s="42"/>
      <c r="P353" s="41"/>
      <c r="Q353" s="123" t="e">
        <f>SUMPRODUCT($C$4:$E$4,#REF!)*$Q$3</f>
        <v>#REF!</v>
      </c>
      <c r="R353" s="124" t="e">
        <f>SUMPRODUCT($F$4:$H$4,#REF!)*$R$3</f>
        <v>#REF!</v>
      </c>
      <c r="S353" s="124" t="e">
        <f>SUMPRODUCT($I$4:$K$4,#REF!)*$S$3</f>
        <v>#REF!</v>
      </c>
      <c r="T353" s="84" t="e">
        <f t="shared" si="68"/>
        <v>#REF!</v>
      </c>
      <c r="U353" s="69">
        <f t="shared" si="69"/>
        <v>0</v>
      </c>
      <c r="V353" s="70">
        <f t="shared" si="70"/>
        <v>0</v>
      </c>
      <c r="W353" s="70">
        <f t="shared" si="71"/>
        <v>0</v>
      </c>
      <c r="X353" s="71">
        <f t="shared" si="72"/>
        <v>0</v>
      </c>
    </row>
    <row r="354" spans="1:24" x14ac:dyDescent="0.3">
      <c r="A354" s="107"/>
      <c r="B354" s="35"/>
      <c r="C354" s="33"/>
      <c r="D354" s="29"/>
      <c r="E354" s="35"/>
      <c r="F354" s="33"/>
      <c r="G354" s="29"/>
      <c r="H354" s="35"/>
      <c r="I354" s="33"/>
      <c r="J354" s="29"/>
      <c r="K354" s="35"/>
      <c r="L354" s="115">
        <f t="shared" si="73"/>
        <v>0</v>
      </c>
      <c r="M354" s="129" t="e">
        <f>SUMPRODUCT($C$4:$K$4,#REF!)</f>
        <v>#REF!</v>
      </c>
      <c r="N354" s="57" t="e">
        <f>SUMPRODUCT($C$3:$K$3,#REF!)/1000</f>
        <v>#REF!</v>
      </c>
      <c r="O354" s="42"/>
      <c r="P354" s="41"/>
      <c r="Q354" s="123" t="e">
        <f>SUMPRODUCT($C$4:$E$4,#REF!)*$Q$3</f>
        <v>#REF!</v>
      </c>
      <c r="R354" s="124" t="e">
        <f>SUMPRODUCT($F$4:$H$4,#REF!)*$R$3</f>
        <v>#REF!</v>
      </c>
      <c r="S354" s="124" t="e">
        <f>SUMPRODUCT($I$4:$K$4,#REF!)*$S$3</f>
        <v>#REF!</v>
      </c>
      <c r="T354" s="84" t="e">
        <f t="shared" si="68"/>
        <v>#REF!</v>
      </c>
      <c r="U354" s="69">
        <f t="shared" si="69"/>
        <v>0</v>
      </c>
      <c r="V354" s="70">
        <f t="shared" si="70"/>
        <v>0</v>
      </c>
      <c r="W354" s="70">
        <f t="shared" si="71"/>
        <v>0</v>
      </c>
      <c r="X354" s="71">
        <f t="shared" si="72"/>
        <v>0</v>
      </c>
    </row>
    <row r="355" spans="1:24" x14ac:dyDescent="0.3">
      <c r="A355" s="107"/>
      <c r="B355" s="35"/>
      <c r="C355" s="33"/>
      <c r="D355" s="29"/>
      <c r="E355" s="35"/>
      <c r="F355" s="33"/>
      <c r="G355" s="29"/>
      <c r="H355" s="35"/>
      <c r="I355" s="33"/>
      <c r="J355" s="29"/>
      <c r="K355" s="35"/>
      <c r="L355" s="115">
        <f t="shared" si="73"/>
        <v>0</v>
      </c>
      <c r="M355" s="129" t="e">
        <f>SUMPRODUCT($C$4:$K$4,#REF!)</f>
        <v>#REF!</v>
      </c>
      <c r="N355" s="57" t="e">
        <f>SUMPRODUCT($C$3:$K$3,#REF!)/1000</f>
        <v>#REF!</v>
      </c>
      <c r="O355" s="42"/>
      <c r="P355" s="41"/>
      <c r="Q355" s="123" t="e">
        <f>SUMPRODUCT($C$4:$E$4,#REF!)*$Q$3</f>
        <v>#REF!</v>
      </c>
      <c r="R355" s="124" t="e">
        <f>SUMPRODUCT($F$4:$H$4,#REF!)*$R$3</f>
        <v>#REF!</v>
      </c>
      <c r="S355" s="124" t="e">
        <f>SUMPRODUCT($I$4:$K$4,#REF!)*$S$3</f>
        <v>#REF!</v>
      </c>
      <c r="T355" s="84" t="e">
        <f t="shared" si="68"/>
        <v>#REF!</v>
      </c>
      <c r="U355" s="69">
        <f t="shared" si="69"/>
        <v>0</v>
      </c>
      <c r="V355" s="70">
        <f t="shared" si="70"/>
        <v>0</v>
      </c>
      <c r="W355" s="70">
        <f t="shared" si="71"/>
        <v>0</v>
      </c>
      <c r="X355" s="71">
        <f t="shared" si="72"/>
        <v>0</v>
      </c>
    </row>
    <row r="356" spans="1:24" x14ac:dyDescent="0.3">
      <c r="A356" s="107"/>
      <c r="B356" s="35"/>
      <c r="C356" s="33"/>
      <c r="D356" s="29"/>
      <c r="E356" s="35"/>
      <c r="F356" s="33"/>
      <c r="G356" s="29"/>
      <c r="H356" s="35"/>
      <c r="I356" s="33"/>
      <c r="J356" s="29"/>
      <c r="K356" s="35"/>
      <c r="L356" s="115">
        <f t="shared" si="73"/>
        <v>0</v>
      </c>
      <c r="M356" s="129" t="e">
        <f>SUMPRODUCT($C$4:$K$4,#REF!)</f>
        <v>#REF!</v>
      </c>
      <c r="N356" s="57" t="e">
        <f>SUMPRODUCT($C$3:$K$3,#REF!)/1000</f>
        <v>#REF!</v>
      </c>
      <c r="O356" s="42"/>
      <c r="P356" s="41"/>
      <c r="Q356" s="123" t="e">
        <f>SUMPRODUCT($C$4:$E$4,#REF!)*$Q$3</f>
        <v>#REF!</v>
      </c>
      <c r="R356" s="124" t="e">
        <f>SUMPRODUCT($F$4:$H$4,#REF!)*$R$3</f>
        <v>#REF!</v>
      </c>
      <c r="S356" s="124" t="e">
        <f>SUMPRODUCT($I$4:$K$4,#REF!)*$S$3</f>
        <v>#REF!</v>
      </c>
      <c r="T356" s="84" t="e">
        <f t="shared" si="68"/>
        <v>#REF!</v>
      </c>
      <c r="U356" s="69">
        <f t="shared" si="69"/>
        <v>0</v>
      </c>
      <c r="V356" s="70">
        <f t="shared" si="70"/>
        <v>0</v>
      </c>
      <c r="W356" s="70">
        <f t="shared" si="71"/>
        <v>0</v>
      </c>
      <c r="X356" s="71">
        <f t="shared" si="72"/>
        <v>0</v>
      </c>
    </row>
    <row r="357" spans="1:24" x14ac:dyDescent="0.3">
      <c r="A357" s="107"/>
      <c r="B357" s="35"/>
      <c r="C357" s="33"/>
      <c r="D357" s="29"/>
      <c r="E357" s="35"/>
      <c r="F357" s="33"/>
      <c r="G357" s="29"/>
      <c r="H357" s="35"/>
      <c r="I357" s="33"/>
      <c r="J357" s="29"/>
      <c r="K357" s="35"/>
      <c r="L357" s="115">
        <f t="shared" si="73"/>
        <v>0</v>
      </c>
      <c r="M357" s="129" t="e">
        <f>SUMPRODUCT($C$4:$K$4,#REF!)</f>
        <v>#REF!</v>
      </c>
      <c r="N357" s="57" t="e">
        <f>SUMPRODUCT($C$3:$K$3,#REF!)/1000</f>
        <v>#REF!</v>
      </c>
      <c r="O357" s="42"/>
      <c r="P357" s="41"/>
      <c r="Q357" s="123" t="e">
        <f>SUMPRODUCT($C$4:$E$4,#REF!)*$Q$3</f>
        <v>#REF!</v>
      </c>
      <c r="R357" s="124" t="e">
        <f>SUMPRODUCT($F$4:$H$4,#REF!)*$R$3</f>
        <v>#REF!</v>
      </c>
      <c r="S357" s="124" t="e">
        <f>SUMPRODUCT($I$4:$K$4,#REF!)*$S$3</f>
        <v>#REF!</v>
      </c>
      <c r="T357" s="84" t="e">
        <f t="shared" si="68"/>
        <v>#REF!</v>
      </c>
      <c r="U357" s="69">
        <f t="shared" si="69"/>
        <v>0</v>
      </c>
      <c r="V357" s="70">
        <f t="shared" si="70"/>
        <v>0</v>
      </c>
      <c r="W357" s="70">
        <f t="shared" si="71"/>
        <v>0</v>
      </c>
      <c r="X357" s="71">
        <f t="shared" si="72"/>
        <v>0</v>
      </c>
    </row>
    <row r="358" spans="1:24" x14ac:dyDescent="0.3">
      <c r="A358" s="107"/>
      <c r="B358" s="35"/>
      <c r="C358" s="33"/>
      <c r="D358" s="29"/>
      <c r="E358" s="35"/>
      <c r="F358" s="33"/>
      <c r="G358" s="29"/>
      <c r="H358" s="35"/>
      <c r="I358" s="33"/>
      <c r="J358" s="29"/>
      <c r="K358" s="35"/>
      <c r="L358" s="115">
        <f t="shared" si="73"/>
        <v>0</v>
      </c>
      <c r="M358" s="129" t="e">
        <f>SUMPRODUCT($C$4:$K$4,#REF!)</f>
        <v>#REF!</v>
      </c>
      <c r="N358" s="57" t="e">
        <f>SUMPRODUCT($C$3:$K$3,#REF!)/1000</f>
        <v>#REF!</v>
      </c>
      <c r="O358" s="42"/>
      <c r="P358" s="41"/>
      <c r="Q358" s="123" t="e">
        <f>SUMPRODUCT($C$4:$E$4,#REF!)*$Q$3</f>
        <v>#REF!</v>
      </c>
      <c r="R358" s="124" t="e">
        <f>SUMPRODUCT($F$4:$H$4,#REF!)*$R$3</f>
        <v>#REF!</v>
      </c>
      <c r="S358" s="124" t="e">
        <f>SUMPRODUCT($I$4:$K$4,#REF!)*$S$3</f>
        <v>#REF!</v>
      </c>
      <c r="T358" s="84" t="e">
        <f t="shared" si="68"/>
        <v>#REF!</v>
      </c>
      <c r="U358" s="69">
        <f t="shared" si="69"/>
        <v>0</v>
      </c>
      <c r="V358" s="70">
        <f t="shared" si="70"/>
        <v>0</v>
      </c>
      <c r="W358" s="70">
        <f t="shared" si="71"/>
        <v>0</v>
      </c>
      <c r="X358" s="71">
        <f t="shared" si="72"/>
        <v>0</v>
      </c>
    </row>
    <row r="359" spans="1:24" x14ac:dyDescent="0.3">
      <c r="A359" s="107"/>
      <c r="B359" s="35"/>
      <c r="C359" s="33"/>
      <c r="D359" s="29"/>
      <c r="E359" s="35"/>
      <c r="F359" s="33"/>
      <c r="G359" s="29"/>
      <c r="H359" s="35"/>
      <c r="I359" s="33"/>
      <c r="J359" s="29"/>
      <c r="K359" s="35"/>
      <c r="L359" s="115">
        <f t="shared" si="73"/>
        <v>0</v>
      </c>
      <c r="M359" s="129" t="e">
        <f>SUMPRODUCT($C$4:$K$4,#REF!)</f>
        <v>#REF!</v>
      </c>
      <c r="N359" s="57" t="e">
        <f>SUMPRODUCT($C$3:$K$3,#REF!)/1000</f>
        <v>#REF!</v>
      </c>
      <c r="O359" s="42"/>
      <c r="P359" s="41"/>
      <c r="Q359" s="123" t="e">
        <f>SUMPRODUCT($C$4:$E$4,#REF!)*$Q$3</f>
        <v>#REF!</v>
      </c>
      <c r="R359" s="124" t="e">
        <f>SUMPRODUCT($F$4:$H$4,#REF!)*$R$3</f>
        <v>#REF!</v>
      </c>
      <c r="S359" s="124" t="e">
        <f>SUMPRODUCT($I$4:$K$4,#REF!)*$S$3</f>
        <v>#REF!</v>
      </c>
      <c r="T359" s="84" t="e">
        <f t="shared" si="68"/>
        <v>#REF!</v>
      </c>
      <c r="U359" s="69">
        <f t="shared" si="69"/>
        <v>0</v>
      </c>
      <c r="V359" s="70">
        <f t="shared" si="70"/>
        <v>0</v>
      </c>
      <c r="W359" s="70">
        <f t="shared" si="71"/>
        <v>0</v>
      </c>
      <c r="X359" s="71">
        <f t="shared" si="72"/>
        <v>0</v>
      </c>
    </row>
    <row r="360" spans="1:24" x14ac:dyDescent="0.3">
      <c r="A360" s="107"/>
      <c r="B360" s="35"/>
      <c r="C360" s="33"/>
      <c r="D360" s="29"/>
      <c r="E360" s="35"/>
      <c r="F360" s="33"/>
      <c r="G360" s="29"/>
      <c r="H360" s="35"/>
      <c r="I360" s="33"/>
      <c r="J360" s="29"/>
      <c r="K360" s="35"/>
      <c r="L360" s="115">
        <f t="shared" si="73"/>
        <v>0</v>
      </c>
      <c r="M360" s="129" t="e">
        <f>SUMPRODUCT($C$4:$K$4,#REF!)</f>
        <v>#REF!</v>
      </c>
      <c r="N360" s="57" t="e">
        <f>SUMPRODUCT($C$3:$K$3,#REF!)/1000</f>
        <v>#REF!</v>
      </c>
      <c r="O360" s="42"/>
      <c r="P360" s="41"/>
      <c r="Q360" s="123" t="e">
        <f>SUMPRODUCT($C$4:$E$4,#REF!)*$Q$3</f>
        <v>#REF!</v>
      </c>
      <c r="R360" s="124" t="e">
        <f>SUMPRODUCT($F$4:$H$4,#REF!)*$R$3</f>
        <v>#REF!</v>
      </c>
      <c r="S360" s="124" t="e">
        <f>SUMPRODUCT($I$4:$K$4,#REF!)*$S$3</f>
        <v>#REF!</v>
      </c>
      <c r="T360" s="84" t="e">
        <f t="shared" si="68"/>
        <v>#REF!</v>
      </c>
      <c r="U360" s="69">
        <f t="shared" si="69"/>
        <v>0</v>
      </c>
      <c r="V360" s="70">
        <f t="shared" si="70"/>
        <v>0</v>
      </c>
      <c r="W360" s="70">
        <f t="shared" si="71"/>
        <v>0</v>
      </c>
      <c r="X360" s="71">
        <f t="shared" si="72"/>
        <v>0</v>
      </c>
    </row>
    <row r="361" spans="1:24" x14ac:dyDescent="0.3">
      <c r="A361" s="107"/>
      <c r="B361" s="35"/>
      <c r="C361" s="33"/>
      <c r="D361" s="29"/>
      <c r="E361" s="35"/>
      <c r="F361" s="33"/>
      <c r="G361" s="29"/>
      <c r="H361" s="35"/>
      <c r="I361" s="33"/>
      <c r="J361" s="29"/>
      <c r="K361" s="35"/>
      <c r="L361" s="115">
        <f t="shared" si="73"/>
        <v>0</v>
      </c>
      <c r="M361" s="129" t="e">
        <f>SUMPRODUCT($C$4:$K$4,#REF!)</f>
        <v>#REF!</v>
      </c>
      <c r="N361" s="57" t="e">
        <f>SUMPRODUCT($C$3:$K$3,#REF!)/1000</f>
        <v>#REF!</v>
      </c>
      <c r="O361" s="42"/>
      <c r="P361" s="41"/>
      <c r="Q361" s="123" t="e">
        <f>SUMPRODUCT($C$4:$E$4,#REF!)*$Q$3</f>
        <v>#REF!</v>
      </c>
      <c r="R361" s="124" t="e">
        <f>SUMPRODUCT($F$4:$H$4,#REF!)*$R$3</f>
        <v>#REF!</v>
      </c>
      <c r="S361" s="124" t="e">
        <f>SUMPRODUCT($I$4:$K$4,#REF!)*$S$3</f>
        <v>#REF!</v>
      </c>
      <c r="T361" s="84" t="e">
        <f t="shared" si="68"/>
        <v>#REF!</v>
      </c>
      <c r="U361" s="69">
        <f t="shared" si="69"/>
        <v>0</v>
      </c>
      <c r="V361" s="70">
        <f t="shared" si="70"/>
        <v>0</v>
      </c>
      <c r="W361" s="70">
        <f t="shared" si="71"/>
        <v>0</v>
      </c>
      <c r="X361" s="71">
        <f t="shared" si="72"/>
        <v>0</v>
      </c>
    </row>
    <row r="362" spans="1:24" x14ac:dyDescent="0.3">
      <c r="A362" s="107"/>
      <c r="B362" s="35"/>
      <c r="C362" s="33"/>
      <c r="D362" s="29"/>
      <c r="E362" s="35"/>
      <c r="F362" s="33"/>
      <c r="G362" s="29"/>
      <c r="H362" s="35"/>
      <c r="I362" s="33"/>
      <c r="J362" s="29"/>
      <c r="K362" s="35"/>
      <c r="L362" s="115">
        <f t="shared" si="73"/>
        <v>0</v>
      </c>
      <c r="M362" s="129" t="e">
        <f>SUMPRODUCT($C$4:$K$4,#REF!)</f>
        <v>#REF!</v>
      </c>
      <c r="N362" s="57" t="e">
        <f>SUMPRODUCT($C$3:$K$3,#REF!)/1000</f>
        <v>#REF!</v>
      </c>
      <c r="O362" s="42"/>
      <c r="P362" s="41"/>
      <c r="Q362" s="123" t="e">
        <f>SUMPRODUCT($C$4:$E$4,#REF!)*$Q$3</f>
        <v>#REF!</v>
      </c>
      <c r="R362" s="124" t="e">
        <f>SUMPRODUCT($F$4:$H$4,#REF!)*$R$3</f>
        <v>#REF!</v>
      </c>
      <c r="S362" s="124" t="e">
        <f>SUMPRODUCT($I$4:$K$4,#REF!)*$S$3</f>
        <v>#REF!</v>
      </c>
      <c r="T362" s="84" t="e">
        <f t="shared" si="68"/>
        <v>#REF!</v>
      </c>
      <c r="U362" s="69">
        <f t="shared" si="69"/>
        <v>0</v>
      </c>
      <c r="V362" s="70">
        <f t="shared" si="70"/>
        <v>0</v>
      </c>
      <c r="W362" s="70">
        <f t="shared" si="71"/>
        <v>0</v>
      </c>
      <c r="X362" s="71">
        <f t="shared" si="72"/>
        <v>0</v>
      </c>
    </row>
    <row r="363" spans="1:24" x14ac:dyDescent="0.3">
      <c r="A363" s="107"/>
      <c r="B363" s="35"/>
      <c r="C363" s="33"/>
      <c r="D363" s="29"/>
      <c r="E363" s="35"/>
      <c r="F363" s="33"/>
      <c r="G363" s="29"/>
      <c r="H363" s="35"/>
      <c r="I363" s="33"/>
      <c r="J363" s="29"/>
      <c r="K363" s="35"/>
      <c r="L363" s="115">
        <f t="shared" si="73"/>
        <v>0</v>
      </c>
      <c r="M363" s="129" t="e">
        <f>SUMPRODUCT($C$4:$K$4,#REF!)</f>
        <v>#REF!</v>
      </c>
      <c r="N363" s="57" t="e">
        <f>SUMPRODUCT($C$3:$K$3,#REF!)/1000</f>
        <v>#REF!</v>
      </c>
      <c r="O363" s="42"/>
      <c r="P363" s="41"/>
      <c r="Q363" s="123" t="e">
        <f>SUMPRODUCT($C$4:$E$4,#REF!)*$Q$3</f>
        <v>#REF!</v>
      </c>
      <c r="R363" s="124" t="e">
        <f>SUMPRODUCT($F$4:$H$4,#REF!)*$R$3</f>
        <v>#REF!</v>
      </c>
      <c r="S363" s="124" t="e">
        <f>SUMPRODUCT($I$4:$K$4,#REF!)*$S$3</f>
        <v>#REF!</v>
      </c>
      <c r="T363" s="84" t="e">
        <f t="shared" si="68"/>
        <v>#REF!</v>
      </c>
      <c r="U363" s="69">
        <f t="shared" si="69"/>
        <v>0</v>
      </c>
      <c r="V363" s="70">
        <f t="shared" si="70"/>
        <v>0</v>
      </c>
      <c r="W363" s="70">
        <f t="shared" si="71"/>
        <v>0</v>
      </c>
      <c r="X363" s="71">
        <f t="shared" si="72"/>
        <v>0</v>
      </c>
    </row>
    <row r="364" spans="1:24" x14ac:dyDescent="0.3">
      <c r="A364" s="107"/>
      <c r="B364" s="35"/>
      <c r="C364" s="33"/>
      <c r="D364" s="29"/>
      <c r="E364" s="35"/>
      <c r="F364" s="33"/>
      <c r="G364" s="29"/>
      <c r="H364" s="35"/>
      <c r="I364" s="33"/>
      <c r="J364" s="29"/>
      <c r="K364" s="35"/>
      <c r="L364" s="115">
        <f t="shared" si="73"/>
        <v>0</v>
      </c>
      <c r="M364" s="129" t="e">
        <f>SUMPRODUCT($C$4:$K$4,#REF!)</f>
        <v>#REF!</v>
      </c>
      <c r="N364" s="57" t="e">
        <f>SUMPRODUCT($C$3:$K$3,#REF!)/1000</f>
        <v>#REF!</v>
      </c>
      <c r="O364" s="42"/>
      <c r="P364" s="41"/>
      <c r="Q364" s="123" t="e">
        <f>SUMPRODUCT($C$4:$E$4,#REF!)*$Q$3</f>
        <v>#REF!</v>
      </c>
      <c r="R364" s="124" t="e">
        <f>SUMPRODUCT($F$4:$H$4,#REF!)*$R$3</f>
        <v>#REF!</v>
      </c>
      <c r="S364" s="124" t="e">
        <f>SUMPRODUCT($I$4:$K$4,#REF!)*$S$3</f>
        <v>#REF!</v>
      </c>
      <c r="T364" s="84" t="e">
        <f t="shared" si="68"/>
        <v>#REF!</v>
      </c>
      <c r="U364" s="69">
        <f t="shared" si="69"/>
        <v>0</v>
      </c>
      <c r="V364" s="70">
        <f t="shared" si="70"/>
        <v>0</v>
      </c>
      <c r="W364" s="70">
        <f t="shared" si="71"/>
        <v>0</v>
      </c>
      <c r="X364" s="71">
        <f t="shared" si="72"/>
        <v>0</v>
      </c>
    </row>
    <row r="365" spans="1:24" x14ac:dyDescent="0.3">
      <c r="A365" s="107"/>
      <c r="B365" s="35"/>
      <c r="C365" s="33"/>
      <c r="D365" s="29"/>
      <c r="E365" s="35"/>
      <c r="F365" s="33"/>
      <c r="G365" s="29"/>
      <c r="H365" s="35"/>
      <c r="I365" s="33"/>
      <c r="J365" s="29"/>
      <c r="K365" s="35"/>
      <c r="L365" s="115">
        <f t="shared" si="73"/>
        <v>0</v>
      </c>
      <c r="M365" s="129" t="e">
        <f>SUMPRODUCT($C$4:$K$4,#REF!)</f>
        <v>#REF!</v>
      </c>
      <c r="N365" s="57" t="e">
        <f>SUMPRODUCT($C$3:$K$3,#REF!)/1000</f>
        <v>#REF!</v>
      </c>
      <c r="O365" s="42"/>
      <c r="P365" s="41"/>
      <c r="Q365" s="123" t="e">
        <f>SUMPRODUCT($C$4:$E$4,#REF!)*$Q$3</f>
        <v>#REF!</v>
      </c>
      <c r="R365" s="124" t="e">
        <f>SUMPRODUCT($F$4:$H$4,#REF!)*$R$3</f>
        <v>#REF!</v>
      </c>
      <c r="S365" s="124" t="e">
        <f>SUMPRODUCT($I$4:$K$4,#REF!)*$S$3</f>
        <v>#REF!</v>
      </c>
      <c r="T365" s="84" t="e">
        <f t="shared" si="68"/>
        <v>#REF!</v>
      </c>
      <c r="U365" s="69">
        <f t="shared" si="69"/>
        <v>0</v>
      </c>
      <c r="V365" s="70">
        <f t="shared" si="70"/>
        <v>0</v>
      </c>
      <c r="W365" s="70">
        <f t="shared" si="71"/>
        <v>0</v>
      </c>
      <c r="X365" s="71">
        <f t="shared" si="72"/>
        <v>0</v>
      </c>
    </row>
    <row r="366" spans="1:24" x14ac:dyDescent="0.3">
      <c r="A366" s="107"/>
      <c r="B366" s="35"/>
      <c r="C366" s="33"/>
      <c r="D366" s="29"/>
      <c r="E366" s="35"/>
      <c r="F366" s="33"/>
      <c r="G366" s="29"/>
      <c r="H366" s="35"/>
      <c r="I366" s="33"/>
      <c r="J366" s="29"/>
      <c r="K366" s="35"/>
      <c r="L366" s="115">
        <f t="shared" si="73"/>
        <v>0</v>
      </c>
      <c r="M366" s="129" t="e">
        <f>SUMPRODUCT($C$4:$K$4,#REF!)</f>
        <v>#REF!</v>
      </c>
      <c r="N366" s="57" t="e">
        <f>SUMPRODUCT($C$3:$K$3,#REF!)/1000</f>
        <v>#REF!</v>
      </c>
      <c r="O366" s="42"/>
      <c r="P366" s="41"/>
      <c r="Q366" s="123" t="e">
        <f>SUMPRODUCT($C$4:$E$4,#REF!)*$Q$3</f>
        <v>#REF!</v>
      </c>
      <c r="R366" s="124" t="e">
        <f>SUMPRODUCT($F$4:$H$4,#REF!)*$R$3</f>
        <v>#REF!</v>
      </c>
      <c r="S366" s="124" t="e">
        <f>SUMPRODUCT($I$4:$K$4,#REF!)*$S$3</f>
        <v>#REF!</v>
      </c>
      <c r="T366" s="84" t="e">
        <f t="shared" si="68"/>
        <v>#REF!</v>
      </c>
      <c r="U366" s="69">
        <f t="shared" si="69"/>
        <v>0</v>
      </c>
      <c r="V366" s="70">
        <f t="shared" si="70"/>
        <v>0</v>
      </c>
      <c r="W366" s="70">
        <f t="shared" si="71"/>
        <v>0</v>
      </c>
      <c r="X366" s="71">
        <f t="shared" si="72"/>
        <v>0</v>
      </c>
    </row>
    <row r="367" spans="1:24" x14ac:dyDescent="0.3">
      <c r="A367" s="107"/>
      <c r="B367" s="35"/>
      <c r="C367" s="33"/>
      <c r="D367" s="29"/>
      <c r="E367" s="35"/>
      <c r="F367" s="33"/>
      <c r="G367" s="29"/>
      <c r="H367" s="35"/>
      <c r="I367" s="33"/>
      <c r="J367" s="29"/>
      <c r="K367" s="35"/>
      <c r="L367" s="115">
        <f t="shared" si="73"/>
        <v>0</v>
      </c>
      <c r="M367" s="129" t="e">
        <f>SUMPRODUCT($C$4:$K$4,#REF!)</f>
        <v>#REF!</v>
      </c>
      <c r="N367" s="57" t="e">
        <f>SUMPRODUCT($C$3:$K$3,#REF!)/1000</f>
        <v>#REF!</v>
      </c>
      <c r="O367" s="42"/>
      <c r="P367" s="41"/>
      <c r="Q367" s="123" t="e">
        <f>SUMPRODUCT($C$4:$E$4,#REF!)*$Q$3</f>
        <v>#REF!</v>
      </c>
      <c r="R367" s="124" t="e">
        <f>SUMPRODUCT($F$4:$H$4,#REF!)*$R$3</f>
        <v>#REF!</v>
      </c>
      <c r="S367" s="124" t="e">
        <f>SUMPRODUCT($I$4:$K$4,#REF!)*$S$3</f>
        <v>#REF!</v>
      </c>
      <c r="T367" s="84" t="e">
        <f t="shared" si="68"/>
        <v>#REF!</v>
      </c>
      <c r="U367" s="69">
        <f t="shared" si="69"/>
        <v>0</v>
      </c>
      <c r="V367" s="70">
        <f t="shared" si="70"/>
        <v>0</v>
      </c>
      <c r="W367" s="70">
        <f t="shared" si="71"/>
        <v>0</v>
      </c>
      <c r="X367" s="71">
        <f t="shared" si="72"/>
        <v>0</v>
      </c>
    </row>
    <row r="368" spans="1:24" x14ac:dyDescent="0.3">
      <c r="A368" s="107"/>
      <c r="B368" s="35"/>
      <c r="C368" s="33"/>
      <c r="D368" s="29"/>
      <c r="E368" s="35"/>
      <c r="F368" s="33"/>
      <c r="G368" s="29"/>
      <c r="H368" s="35"/>
      <c r="I368" s="33"/>
      <c r="J368" s="29"/>
      <c r="K368" s="35"/>
      <c r="L368" s="115">
        <f t="shared" si="73"/>
        <v>0</v>
      </c>
      <c r="M368" s="129" t="e">
        <f>SUMPRODUCT($C$4:$K$4,#REF!)</f>
        <v>#REF!</v>
      </c>
      <c r="N368" s="57" t="e">
        <f>SUMPRODUCT($C$3:$K$3,#REF!)/1000</f>
        <v>#REF!</v>
      </c>
      <c r="O368" s="42"/>
      <c r="P368" s="41"/>
      <c r="Q368" s="123" t="e">
        <f>SUMPRODUCT($C$4:$E$4,#REF!)*$Q$3</f>
        <v>#REF!</v>
      </c>
      <c r="R368" s="124" t="e">
        <f>SUMPRODUCT($F$4:$H$4,#REF!)*$R$3</f>
        <v>#REF!</v>
      </c>
      <c r="S368" s="124" t="e">
        <f>SUMPRODUCT($I$4:$K$4,#REF!)*$S$3</f>
        <v>#REF!</v>
      </c>
      <c r="T368" s="84" t="e">
        <f t="shared" si="68"/>
        <v>#REF!</v>
      </c>
      <c r="U368" s="69">
        <f t="shared" si="69"/>
        <v>0</v>
      </c>
      <c r="V368" s="70">
        <f t="shared" si="70"/>
        <v>0</v>
      </c>
      <c r="W368" s="70">
        <f t="shared" si="71"/>
        <v>0</v>
      </c>
      <c r="X368" s="71">
        <f t="shared" si="72"/>
        <v>0</v>
      </c>
    </row>
    <row r="369" spans="1:24" x14ac:dyDescent="0.3">
      <c r="A369" s="107"/>
      <c r="B369" s="35"/>
      <c r="C369" s="33"/>
      <c r="D369" s="29"/>
      <c r="E369" s="35"/>
      <c r="F369" s="33"/>
      <c r="G369" s="29"/>
      <c r="H369" s="35"/>
      <c r="I369" s="33"/>
      <c r="J369" s="29"/>
      <c r="K369" s="35"/>
      <c r="L369" s="115">
        <f t="shared" si="73"/>
        <v>0</v>
      </c>
      <c r="M369" s="129" t="e">
        <f>SUMPRODUCT($C$4:$K$4,#REF!)</f>
        <v>#REF!</v>
      </c>
      <c r="N369" s="57" t="e">
        <f>SUMPRODUCT($C$3:$K$3,#REF!)/1000</f>
        <v>#REF!</v>
      </c>
      <c r="O369" s="42"/>
      <c r="P369" s="41"/>
      <c r="Q369" s="123" t="e">
        <f>SUMPRODUCT($C$4:$E$4,#REF!)*$Q$3</f>
        <v>#REF!</v>
      </c>
      <c r="R369" s="124" t="e">
        <f>SUMPRODUCT($F$4:$H$4,#REF!)*$R$3</f>
        <v>#REF!</v>
      </c>
      <c r="S369" s="124" t="e">
        <f>SUMPRODUCT($I$4:$K$4,#REF!)*$S$3</f>
        <v>#REF!</v>
      </c>
      <c r="T369" s="84" t="e">
        <f t="shared" si="68"/>
        <v>#REF!</v>
      </c>
      <c r="U369" s="69">
        <f t="shared" si="69"/>
        <v>0</v>
      </c>
      <c r="V369" s="70">
        <f t="shared" si="70"/>
        <v>0</v>
      </c>
      <c r="W369" s="70">
        <f t="shared" si="71"/>
        <v>0</v>
      </c>
      <c r="X369" s="71">
        <f t="shared" si="72"/>
        <v>0</v>
      </c>
    </row>
    <row r="370" spans="1:24" x14ac:dyDescent="0.3">
      <c r="A370" s="107"/>
      <c r="B370" s="35"/>
      <c r="C370" s="33"/>
      <c r="D370" s="29"/>
      <c r="E370" s="35"/>
      <c r="F370" s="33"/>
      <c r="G370" s="29"/>
      <c r="H370" s="35"/>
      <c r="I370" s="33"/>
      <c r="J370" s="29"/>
      <c r="K370" s="35"/>
      <c r="L370" s="115">
        <f t="shared" si="73"/>
        <v>0</v>
      </c>
      <c r="M370" s="129" t="e">
        <f>SUMPRODUCT($C$4:$K$4,#REF!)</f>
        <v>#REF!</v>
      </c>
      <c r="N370" s="57" t="e">
        <f>SUMPRODUCT($C$3:$K$3,#REF!)/1000</f>
        <v>#REF!</v>
      </c>
      <c r="O370" s="42"/>
      <c r="P370" s="41"/>
      <c r="Q370" s="123" t="e">
        <f>SUMPRODUCT($C$4:$E$4,#REF!)*$Q$3</f>
        <v>#REF!</v>
      </c>
      <c r="R370" s="124" t="e">
        <f>SUMPRODUCT($F$4:$H$4,#REF!)*$R$3</f>
        <v>#REF!</v>
      </c>
      <c r="S370" s="124" t="e">
        <f>SUMPRODUCT($I$4:$K$4,#REF!)*$S$3</f>
        <v>#REF!</v>
      </c>
      <c r="T370" s="84" t="e">
        <f t="shared" si="68"/>
        <v>#REF!</v>
      </c>
      <c r="U370" s="69">
        <f t="shared" si="69"/>
        <v>0</v>
      </c>
      <c r="V370" s="70">
        <f t="shared" si="70"/>
        <v>0</v>
      </c>
      <c r="W370" s="70">
        <f t="shared" si="71"/>
        <v>0</v>
      </c>
      <c r="X370" s="71">
        <f t="shared" si="72"/>
        <v>0</v>
      </c>
    </row>
    <row r="371" spans="1:24" x14ac:dyDescent="0.3">
      <c r="A371" s="107"/>
      <c r="B371" s="35"/>
      <c r="C371" s="33"/>
      <c r="D371" s="29"/>
      <c r="E371" s="35"/>
      <c r="F371" s="33"/>
      <c r="G371" s="29"/>
      <c r="H371" s="35"/>
      <c r="I371" s="33"/>
      <c r="J371" s="29"/>
      <c r="K371" s="35"/>
      <c r="L371" s="115">
        <f t="shared" si="73"/>
        <v>0</v>
      </c>
      <c r="M371" s="129" t="e">
        <f>SUMPRODUCT($C$4:$K$4,#REF!)</f>
        <v>#REF!</v>
      </c>
      <c r="N371" s="57" t="e">
        <f>SUMPRODUCT($C$3:$K$3,#REF!)/1000</f>
        <v>#REF!</v>
      </c>
      <c r="O371" s="42"/>
      <c r="P371" s="41"/>
      <c r="Q371" s="123" t="e">
        <f>SUMPRODUCT($C$4:$E$4,#REF!)*$Q$3</f>
        <v>#REF!</v>
      </c>
      <c r="R371" s="124" t="e">
        <f>SUMPRODUCT($F$4:$H$4,#REF!)*$R$3</f>
        <v>#REF!</v>
      </c>
      <c r="S371" s="124" t="e">
        <f>SUMPRODUCT($I$4:$K$4,#REF!)*$S$3</f>
        <v>#REF!</v>
      </c>
      <c r="T371" s="84" t="e">
        <f t="shared" si="68"/>
        <v>#REF!</v>
      </c>
      <c r="U371" s="69">
        <f t="shared" si="69"/>
        <v>0</v>
      </c>
      <c r="V371" s="70">
        <f t="shared" si="70"/>
        <v>0</v>
      </c>
      <c r="W371" s="70">
        <f t="shared" si="71"/>
        <v>0</v>
      </c>
      <c r="X371" s="71">
        <f t="shared" si="72"/>
        <v>0</v>
      </c>
    </row>
    <row r="372" spans="1:24" x14ac:dyDescent="0.3">
      <c r="A372" s="107"/>
      <c r="B372" s="35"/>
      <c r="C372" s="33"/>
      <c r="D372" s="29"/>
      <c r="E372" s="35"/>
      <c r="F372" s="33"/>
      <c r="G372" s="29"/>
      <c r="H372" s="35"/>
      <c r="I372" s="33"/>
      <c r="J372" s="29"/>
      <c r="K372" s="35"/>
      <c r="L372" s="115">
        <f t="shared" si="73"/>
        <v>0</v>
      </c>
      <c r="M372" s="129" t="e">
        <f>SUMPRODUCT($C$4:$K$4,#REF!)</f>
        <v>#REF!</v>
      </c>
      <c r="N372" s="57" t="e">
        <f>SUMPRODUCT($C$3:$K$3,#REF!)/1000</f>
        <v>#REF!</v>
      </c>
      <c r="O372" s="42"/>
      <c r="P372" s="41"/>
      <c r="Q372" s="123" t="e">
        <f>SUMPRODUCT($C$4:$E$4,#REF!)*$Q$3</f>
        <v>#REF!</v>
      </c>
      <c r="R372" s="124" t="e">
        <f>SUMPRODUCT($F$4:$H$4,#REF!)*$R$3</f>
        <v>#REF!</v>
      </c>
      <c r="S372" s="124" t="e">
        <f>SUMPRODUCT($I$4:$K$4,#REF!)*$S$3</f>
        <v>#REF!</v>
      </c>
      <c r="T372" s="84" t="e">
        <f t="shared" si="68"/>
        <v>#REF!</v>
      </c>
      <c r="U372" s="69">
        <f t="shared" si="69"/>
        <v>0</v>
      </c>
      <c r="V372" s="70">
        <f t="shared" si="70"/>
        <v>0</v>
      </c>
      <c r="W372" s="70">
        <f t="shared" si="71"/>
        <v>0</v>
      </c>
      <c r="X372" s="71">
        <f t="shared" si="72"/>
        <v>0</v>
      </c>
    </row>
    <row r="373" spans="1:24" x14ac:dyDescent="0.3">
      <c r="A373" s="107"/>
      <c r="B373" s="35"/>
      <c r="C373" s="33"/>
      <c r="D373" s="29"/>
      <c r="E373" s="35"/>
      <c r="F373" s="33"/>
      <c r="G373" s="29"/>
      <c r="H373" s="35"/>
      <c r="I373" s="33"/>
      <c r="J373" s="29"/>
      <c r="K373" s="35"/>
      <c r="L373" s="115">
        <f t="shared" si="73"/>
        <v>0</v>
      </c>
      <c r="M373" s="129" t="e">
        <f>SUMPRODUCT($C$4:$K$4,#REF!)</f>
        <v>#REF!</v>
      </c>
      <c r="N373" s="57" t="e">
        <f>SUMPRODUCT($C$3:$K$3,#REF!)/1000</f>
        <v>#REF!</v>
      </c>
      <c r="O373" s="42"/>
      <c r="P373" s="41"/>
      <c r="Q373" s="123" t="e">
        <f>SUMPRODUCT($C$4:$E$4,#REF!)*$Q$3</f>
        <v>#REF!</v>
      </c>
      <c r="R373" s="124" t="e">
        <f>SUMPRODUCT($F$4:$H$4,#REF!)*$R$3</f>
        <v>#REF!</v>
      </c>
      <c r="S373" s="124" t="e">
        <f>SUMPRODUCT($I$4:$K$4,#REF!)*$S$3</f>
        <v>#REF!</v>
      </c>
      <c r="T373" s="84" t="e">
        <f t="shared" si="68"/>
        <v>#REF!</v>
      </c>
      <c r="U373" s="69">
        <f t="shared" si="69"/>
        <v>0</v>
      </c>
      <c r="V373" s="70">
        <f t="shared" si="70"/>
        <v>0</v>
      </c>
      <c r="W373" s="70">
        <f t="shared" si="71"/>
        <v>0</v>
      </c>
      <c r="X373" s="71">
        <f t="shared" si="72"/>
        <v>0</v>
      </c>
    </row>
    <row r="374" spans="1:24" x14ac:dyDescent="0.3">
      <c r="A374" s="107"/>
      <c r="B374" s="35"/>
      <c r="C374" s="33"/>
      <c r="D374" s="29"/>
      <c r="E374" s="35"/>
      <c r="F374" s="33"/>
      <c r="G374" s="29"/>
      <c r="H374" s="35"/>
      <c r="I374" s="33"/>
      <c r="J374" s="29"/>
      <c r="K374" s="35"/>
      <c r="L374" s="115">
        <f t="shared" si="73"/>
        <v>0</v>
      </c>
      <c r="M374" s="129" t="e">
        <f>SUMPRODUCT($C$4:$K$4,#REF!)</f>
        <v>#REF!</v>
      </c>
      <c r="N374" s="57" t="e">
        <f>SUMPRODUCT($C$3:$K$3,#REF!)/1000</f>
        <v>#REF!</v>
      </c>
      <c r="O374" s="42"/>
      <c r="P374" s="41"/>
      <c r="Q374" s="123" t="e">
        <f>SUMPRODUCT($C$4:$E$4,#REF!)*$Q$3</f>
        <v>#REF!</v>
      </c>
      <c r="R374" s="124" t="e">
        <f>SUMPRODUCT($F$4:$H$4,#REF!)*$R$3</f>
        <v>#REF!</v>
      </c>
      <c r="S374" s="124" t="e">
        <f>SUMPRODUCT($I$4:$K$4,#REF!)*$S$3</f>
        <v>#REF!</v>
      </c>
      <c r="T374" s="84" t="e">
        <f t="shared" si="68"/>
        <v>#REF!</v>
      </c>
      <c r="U374" s="69">
        <f t="shared" si="69"/>
        <v>0</v>
      </c>
      <c r="V374" s="70">
        <f t="shared" si="70"/>
        <v>0</v>
      </c>
      <c r="W374" s="70">
        <f t="shared" si="71"/>
        <v>0</v>
      </c>
      <c r="X374" s="71">
        <f t="shared" si="72"/>
        <v>0</v>
      </c>
    </row>
    <row r="375" spans="1:24" x14ac:dyDescent="0.3">
      <c r="A375" s="107"/>
      <c r="B375" s="35"/>
      <c r="C375" s="33"/>
      <c r="D375" s="29"/>
      <c r="E375" s="35"/>
      <c r="F375" s="33"/>
      <c r="G375" s="29"/>
      <c r="H375" s="35"/>
      <c r="I375" s="33"/>
      <c r="J375" s="29"/>
      <c r="K375" s="35"/>
      <c r="L375" s="115">
        <f t="shared" si="73"/>
        <v>0</v>
      </c>
      <c r="M375" s="129" t="e">
        <f>SUMPRODUCT($C$4:$K$4,#REF!)</f>
        <v>#REF!</v>
      </c>
      <c r="N375" s="57" t="e">
        <f>SUMPRODUCT($C$3:$K$3,#REF!)/1000</f>
        <v>#REF!</v>
      </c>
      <c r="O375" s="42"/>
      <c r="P375" s="41"/>
      <c r="Q375" s="123" t="e">
        <f>SUMPRODUCT($C$4:$E$4,#REF!)*$Q$3</f>
        <v>#REF!</v>
      </c>
      <c r="R375" s="124" t="e">
        <f>SUMPRODUCT($F$4:$H$4,#REF!)*$R$3</f>
        <v>#REF!</v>
      </c>
      <c r="S375" s="124" t="e">
        <f>SUMPRODUCT($I$4:$K$4,#REF!)*$S$3</f>
        <v>#REF!</v>
      </c>
      <c r="T375" s="84" t="e">
        <f t="shared" si="68"/>
        <v>#REF!</v>
      </c>
      <c r="U375" s="69">
        <f t="shared" si="69"/>
        <v>0</v>
      </c>
      <c r="V375" s="70">
        <f t="shared" si="70"/>
        <v>0</v>
      </c>
      <c r="W375" s="70">
        <f t="shared" si="71"/>
        <v>0</v>
      </c>
      <c r="X375" s="71">
        <f t="shared" si="72"/>
        <v>0</v>
      </c>
    </row>
    <row r="376" spans="1:24" x14ac:dyDescent="0.3">
      <c r="A376" s="107"/>
      <c r="B376" s="35"/>
      <c r="C376" s="33"/>
      <c r="D376" s="29"/>
      <c r="E376" s="35"/>
      <c r="F376" s="33"/>
      <c r="G376" s="29"/>
      <c r="H376" s="35"/>
      <c r="I376" s="33"/>
      <c r="J376" s="29"/>
      <c r="K376" s="35"/>
      <c r="L376" s="115">
        <f t="shared" si="73"/>
        <v>0</v>
      </c>
      <c r="M376" s="129" t="e">
        <f>SUMPRODUCT($C$4:$K$4,#REF!)</f>
        <v>#REF!</v>
      </c>
      <c r="N376" s="57" t="e">
        <f>SUMPRODUCT($C$3:$K$3,#REF!)/1000</f>
        <v>#REF!</v>
      </c>
      <c r="O376" s="42"/>
      <c r="P376" s="41"/>
      <c r="Q376" s="123" t="e">
        <f>SUMPRODUCT($C$4:$E$4,#REF!)*$Q$3</f>
        <v>#REF!</v>
      </c>
      <c r="R376" s="124" t="e">
        <f>SUMPRODUCT($F$4:$H$4,#REF!)*$R$3</f>
        <v>#REF!</v>
      </c>
      <c r="S376" s="124" t="e">
        <f>SUMPRODUCT($I$4:$K$4,#REF!)*$S$3</f>
        <v>#REF!</v>
      </c>
      <c r="T376" s="84" t="e">
        <f t="shared" si="68"/>
        <v>#REF!</v>
      </c>
      <c r="U376" s="69">
        <f t="shared" si="69"/>
        <v>0</v>
      </c>
      <c r="V376" s="70">
        <f t="shared" si="70"/>
        <v>0</v>
      </c>
      <c r="W376" s="70">
        <f t="shared" si="71"/>
        <v>0</v>
      </c>
      <c r="X376" s="71">
        <f t="shared" si="72"/>
        <v>0</v>
      </c>
    </row>
    <row r="377" spans="1:24" x14ac:dyDescent="0.3">
      <c r="A377" s="107"/>
      <c r="B377" s="35"/>
      <c r="C377" s="33"/>
      <c r="D377" s="29"/>
      <c r="E377" s="35"/>
      <c r="F377" s="33"/>
      <c r="G377" s="29"/>
      <c r="H377" s="35"/>
      <c r="I377" s="33"/>
      <c r="J377" s="29"/>
      <c r="K377" s="35"/>
      <c r="L377" s="115">
        <f t="shared" si="73"/>
        <v>0</v>
      </c>
      <c r="M377" s="129" t="e">
        <f>SUMPRODUCT($C$4:$K$4,#REF!)</f>
        <v>#REF!</v>
      </c>
      <c r="N377" s="57" t="e">
        <f>SUMPRODUCT($C$3:$K$3,#REF!)/1000</f>
        <v>#REF!</v>
      </c>
      <c r="O377" s="42"/>
      <c r="P377" s="41"/>
      <c r="Q377" s="123" t="e">
        <f>SUMPRODUCT($C$4:$E$4,#REF!)*$Q$3</f>
        <v>#REF!</v>
      </c>
      <c r="R377" s="124" t="e">
        <f>SUMPRODUCT($F$4:$H$4,#REF!)*$R$3</f>
        <v>#REF!</v>
      </c>
      <c r="S377" s="124" t="e">
        <f>SUMPRODUCT($I$4:$K$4,#REF!)*$S$3</f>
        <v>#REF!</v>
      </c>
      <c r="T377" s="84" t="e">
        <f t="shared" si="68"/>
        <v>#REF!</v>
      </c>
      <c r="U377" s="69">
        <f t="shared" si="69"/>
        <v>0</v>
      </c>
      <c r="V377" s="70">
        <f t="shared" si="70"/>
        <v>0</v>
      </c>
      <c r="W377" s="70">
        <f t="shared" si="71"/>
        <v>0</v>
      </c>
      <c r="X377" s="71">
        <f t="shared" si="72"/>
        <v>0</v>
      </c>
    </row>
    <row r="378" spans="1:24" x14ac:dyDescent="0.3">
      <c r="A378" s="107"/>
      <c r="B378" s="35"/>
      <c r="C378" s="33"/>
      <c r="D378" s="29"/>
      <c r="E378" s="35"/>
      <c r="F378" s="33"/>
      <c r="G378" s="29"/>
      <c r="H378" s="35"/>
      <c r="I378" s="33"/>
      <c r="J378" s="29"/>
      <c r="K378" s="35"/>
      <c r="L378" s="115">
        <f t="shared" si="73"/>
        <v>0</v>
      </c>
      <c r="M378" s="129" t="e">
        <f>SUMPRODUCT($C$4:$K$4,#REF!)</f>
        <v>#REF!</v>
      </c>
      <c r="N378" s="57" t="e">
        <f>SUMPRODUCT($C$3:$K$3,#REF!)/1000</f>
        <v>#REF!</v>
      </c>
      <c r="O378" s="42"/>
      <c r="P378" s="41"/>
      <c r="Q378" s="123" t="e">
        <f>SUMPRODUCT($C$4:$E$4,#REF!)*$Q$3</f>
        <v>#REF!</v>
      </c>
      <c r="R378" s="124" t="e">
        <f>SUMPRODUCT($F$4:$H$4,#REF!)*$R$3</f>
        <v>#REF!</v>
      </c>
      <c r="S378" s="124" t="e">
        <f>SUMPRODUCT($I$4:$K$4,#REF!)*$S$3</f>
        <v>#REF!</v>
      </c>
      <c r="T378" s="84" t="e">
        <f t="shared" si="68"/>
        <v>#REF!</v>
      </c>
      <c r="U378" s="69">
        <f t="shared" si="69"/>
        <v>0</v>
      </c>
      <c r="V378" s="70">
        <f t="shared" si="70"/>
        <v>0</v>
      </c>
      <c r="W378" s="70">
        <f t="shared" si="71"/>
        <v>0</v>
      </c>
      <c r="X378" s="71">
        <f t="shared" si="72"/>
        <v>0</v>
      </c>
    </row>
    <row r="379" spans="1:24" x14ac:dyDescent="0.3">
      <c r="A379" s="107"/>
      <c r="B379" s="35"/>
      <c r="C379" s="33"/>
      <c r="D379" s="29"/>
      <c r="E379" s="35"/>
      <c r="F379" s="33"/>
      <c r="G379" s="29"/>
      <c r="H379" s="35"/>
      <c r="I379" s="33"/>
      <c r="J379" s="29"/>
      <c r="K379" s="35"/>
      <c r="L379" s="115">
        <f t="shared" si="73"/>
        <v>0</v>
      </c>
      <c r="M379" s="129" t="e">
        <f>SUMPRODUCT($C$4:$K$4,#REF!)</f>
        <v>#REF!</v>
      </c>
      <c r="N379" s="57" t="e">
        <f>SUMPRODUCT($C$3:$K$3,#REF!)/1000</f>
        <v>#REF!</v>
      </c>
      <c r="O379" s="42"/>
      <c r="P379" s="41"/>
      <c r="Q379" s="123" t="e">
        <f>SUMPRODUCT($C$4:$E$4,#REF!)*$Q$3</f>
        <v>#REF!</v>
      </c>
      <c r="R379" s="124" t="e">
        <f>SUMPRODUCT($F$4:$H$4,#REF!)*$R$3</f>
        <v>#REF!</v>
      </c>
      <c r="S379" s="124" t="e">
        <f>SUMPRODUCT($I$4:$K$4,#REF!)*$S$3</f>
        <v>#REF!</v>
      </c>
      <c r="T379" s="84" t="e">
        <f t="shared" si="68"/>
        <v>#REF!</v>
      </c>
      <c r="U379" s="69">
        <f t="shared" si="69"/>
        <v>0</v>
      </c>
      <c r="V379" s="70">
        <f t="shared" si="70"/>
        <v>0</v>
      </c>
      <c r="W379" s="70">
        <f t="shared" si="71"/>
        <v>0</v>
      </c>
      <c r="X379" s="71">
        <f t="shared" si="72"/>
        <v>0</v>
      </c>
    </row>
    <row r="380" spans="1:24" x14ac:dyDescent="0.3">
      <c r="A380" s="107"/>
      <c r="B380" s="35"/>
      <c r="C380" s="33"/>
      <c r="D380" s="29"/>
      <c r="E380" s="35"/>
      <c r="F380" s="33"/>
      <c r="G380" s="29"/>
      <c r="H380" s="35"/>
      <c r="I380" s="33"/>
      <c r="J380" s="29"/>
      <c r="K380" s="35"/>
      <c r="L380" s="115">
        <f t="shared" si="73"/>
        <v>0</v>
      </c>
      <c r="M380" s="129" t="e">
        <f>SUMPRODUCT($C$4:$K$4,#REF!)</f>
        <v>#REF!</v>
      </c>
      <c r="N380" s="57" t="e">
        <f>SUMPRODUCT($C$3:$K$3,#REF!)/1000</f>
        <v>#REF!</v>
      </c>
      <c r="O380" s="42"/>
      <c r="P380" s="41"/>
      <c r="Q380" s="123" t="e">
        <f>SUMPRODUCT($C$4:$E$4,#REF!)*$Q$3</f>
        <v>#REF!</v>
      </c>
      <c r="R380" s="124" t="e">
        <f>SUMPRODUCT($F$4:$H$4,#REF!)*$R$3</f>
        <v>#REF!</v>
      </c>
      <c r="S380" s="124" t="e">
        <f>SUMPRODUCT($I$4:$K$4,#REF!)*$S$3</f>
        <v>#REF!</v>
      </c>
      <c r="T380" s="84" t="e">
        <f t="shared" si="68"/>
        <v>#REF!</v>
      </c>
      <c r="U380" s="69">
        <f t="shared" si="69"/>
        <v>0</v>
      </c>
      <c r="V380" s="70">
        <f t="shared" si="70"/>
        <v>0</v>
      </c>
      <c r="W380" s="70">
        <f t="shared" si="71"/>
        <v>0</v>
      </c>
      <c r="X380" s="71">
        <f t="shared" si="72"/>
        <v>0</v>
      </c>
    </row>
    <row r="381" spans="1:24" x14ac:dyDescent="0.3">
      <c r="A381" s="107"/>
      <c r="B381" s="35"/>
      <c r="C381" s="33"/>
      <c r="D381" s="29"/>
      <c r="E381" s="35"/>
      <c r="F381" s="33"/>
      <c r="G381" s="29"/>
      <c r="H381" s="35"/>
      <c r="I381" s="33"/>
      <c r="J381" s="29"/>
      <c r="K381" s="35"/>
      <c r="L381" s="115">
        <f t="shared" si="73"/>
        <v>0</v>
      </c>
      <c r="M381" s="129" t="e">
        <f>SUMPRODUCT($C$4:$K$4,#REF!)</f>
        <v>#REF!</v>
      </c>
      <c r="N381" s="57" t="e">
        <f>SUMPRODUCT($C$3:$K$3,#REF!)/1000</f>
        <v>#REF!</v>
      </c>
      <c r="O381" s="42"/>
      <c r="P381" s="41"/>
      <c r="Q381" s="123" t="e">
        <f>SUMPRODUCT($C$4:$E$4,#REF!)*$Q$3</f>
        <v>#REF!</v>
      </c>
      <c r="R381" s="124" t="e">
        <f>SUMPRODUCT($F$4:$H$4,#REF!)*$R$3</f>
        <v>#REF!</v>
      </c>
      <c r="S381" s="124" t="e">
        <f>SUMPRODUCT($I$4:$K$4,#REF!)*$S$3</f>
        <v>#REF!</v>
      </c>
      <c r="T381" s="84" t="e">
        <f t="shared" si="68"/>
        <v>#REF!</v>
      </c>
      <c r="U381" s="69">
        <f t="shared" si="69"/>
        <v>0</v>
      </c>
      <c r="V381" s="70">
        <f t="shared" si="70"/>
        <v>0</v>
      </c>
      <c r="W381" s="70">
        <f t="shared" si="71"/>
        <v>0</v>
      </c>
      <c r="X381" s="71">
        <f t="shared" si="72"/>
        <v>0</v>
      </c>
    </row>
    <row r="382" spans="1:24" x14ac:dyDescent="0.3">
      <c r="A382" s="107"/>
      <c r="B382" s="35"/>
      <c r="C382" s="33"/>
      <c r="D382" s="29"/>
      <c r="E382" s="35"/>
      <c r="F382" s="33"/>
      <c r="G382" s="29"/>
      <c r="H382" s="35"/>
      <c r="I382" s="33"/>
      <c r="J382" s="29"/>
      <c r="K382" s="35"/>
      <c r="L382" s="115">
        <f t="shared" si="73"/>
        <v>0</v>
      </c>
      <c r="M382" s="129" t="e">
        <f>SUMPRODUCT($C$4:$K$4,#REF!)</f>
        <v>#REF!</v>
      </c>
      <c r="N382" s="57" t="e">
        <f>SUMPRODUCT($C$3:$K$3,#REF!)/1000</f>
        <v>#REF!</v>
      </c>
      <c r="O382" s="42"/>
      <c r="P382" s="41"/>
      <c r="Q382" s="123" t="e">
        <f>SUMPRODUCT($C$4:$E$4,#REF!)*$Q$3</f>
        <v>#REF!</v>
      </c>
      <c r="R382" s="124" t="e">
        <f>SUMPRODUCT($F$4:$H$4,#REF!)*$R$3</f>
        <v>#REF!</v>
      </c>
      <c r="S382" s="124" t="e">
        <f>SUMPRODUCT($I$4:$K$4,#REF!)*$S$3</f>
        <v>#REF!</v>
      </c>
      <c r="T382" s="84" t="e">
        <f t="shared" si="68"/>
        <v>#REF!</v>
      </c>
      <c r="U382" s="69">
        <f t="shared" si="69"/>
        <v>0</v>
      </c>
      <c r="V382" s="70">
        <f t="shared" si="70"/>
        <v>0</v>
      </c>
      <c r="W382" s="70">
        <f t="shared" si="71"/>
        <v>0</v>
      </c>
      <c r="X382" s="71">
        <f t="shared" si="72"/>
        <v>0</v>
      </c>
    </row>
    <row r="383" spans="1:24" x14ac:dyDescent="0.3">
      <c r="A383" s="107"/>
      <c r="B383" s="35"/>
      <c r="C383" s="33"/>
      <c r="D383" s="29"/>
      <c r="E383" s="35"/>
      <c r="F383" s="33"/>
      <c r="G383" s="29"/>
      <c r="H383" s="35"/>
      <c r="I383" s="33"/>
      <c r="J383" s="29"/>
      <c r="K383" s="35"/>
      <c r="L383" s="115">
        <f t="shared" si="73"/>
        <v>0</v>
      </c>
      <c r="M383" s="129" t="e">
        <f>SUMPRODUCT($C$4:$K$4,#REF!)</f>
        <v>#REF!</v>
      </c>
      <c r="N383" s="57" t="e">
        <f>SUMPRODUCT($C$3:$K$3,#REF!)/1000</f>
        <v>#REF!</v>
      </c>
      <c r="O383" s="42"/>
      <c r="P383" s="41"/>
      <c r="Q383" s="123" t="e">
        <f>SUMPRODUCT($C$4:$E$4,#REF!)*$Q$3</f>
        <v>#REF!</v>
      </c>
      <c r="R383" s="124" t="e">
        <f>SUMPRODUCT($F$4:$H$4,#REF!)*$R$3</f>
        <v>#REF!</v>
      </c>
      <c r="S383" s="124" t="e">
        <f>SUMPRODUCT($I$4:$K$4,#REF!)*$S$3</f>
        <v>#REF!</v>
      </c>
      <c r="T383" s="84" t="e">
        <f t="shared" si="68"/>
        <v>#REF!</v>
      </c>
      <c r="U383" s="69">
        <f t="shared" si="69"/>
        <v>0</v>
      </c>
      <c r="V383" s="70">
        <f t="shared" si="70"/>
        <v>0</v>
      </c>
      <c r="W383" s="70">
        <f t="shared" si="71"/>
        <v>0</v>
      </c>
      <c r="X383" s="71">
        <f t="shared" si="72"/>
        <v>0</v>
      </c>
    </row>
    <row r="384" spans="1:24" x14ac:dyDescent="0.3">
      <c r="A384" s="107"/>
      <c r="B384" s="35"/>
      <c r="C384" s="33"/>
      <c r="D384" s="29"/>
      <c r="E384" s="35"/>
      <c r="F384" s="33"/>
      <c r="G384" s="29"/>
      <c r="H384" s="35"/>
      <c r="I384" s="33"/>
      <c r="J384" s="29"/>
      <c r="K384" s="35"/>
      <c r="L384" s="115">
        <f t="shared" si="73"/>
        <v>0</v>
      </c>
      <c r="M384" s="129" t="e">
        <f>SUMPRODUCT($C$4:$K$4,#REF!)</f>
        <v>#REF!</v>
      </c>
      <c r="N384" s="57" t="e">
        <f>SUMPRODUCT($C$3:$K$3,#REF!)/1000</f>
        <v>#REF!</v>
      </c>
      <c r="O384" s="42"/>
      <c r="P384" s="41"/>
      <c r="Q384" s="123" t="e">
        <f>SUMPRODUCT($C$4:$E$4,#REF!)*$Q$3</f>
        <v>#REF!</v>
      </c>
      <c r="R384" s="124" t="e">
        <f>SUMPRODUCT($F$4:$H$4,#REF!)*$R$3</f>
        <v>#REF!</v>
      </c>
      <c r="S384" s="124" t="e">
        <f>SUMPRODUCT($I$4:$K$4,#REF!)*$S$3</f>
        <v>#REF!</v>
      </c>
      <c r="T384" s="84" t="e">
        <f t="shared" si="68"/>
        <v>#REF!</v>
      </c>
      <c r="U384" s="69">
        <f t="shared" si="69"/>
        <v>0</v>
      </c>
      <c r="V384" s="70">
        <f t="shared" si="70"/>
        <v>0</v>
      </c>
      <c r="W384" s="70">
        <f t="shared" si="71"/>
        <v>0</v>
      </c>
      <c r="X384" s="71">
        <f t="shared" si="72"/>
        <v>0</v>
      </c>
    </row>
    <row r="385" spans="1:24" x14ac:dyDescent="0.3">
      <c r="A385" s="107"/>
      <c r="B385" s="35"/>
      <c r="C385" s="33"/>
      <c r="D385" s="29"/>
      <c r="E385" s="35"/>
      <c r="F385" s="33"/>
      <c r="G385" s="29"/>
      <c r="H385" s="35"/>
      <c r="I385" s="33"/>
      <c r="J385" s="29"/>
      <c r="K385" s="35"/>
      <c r="L385" s="115">
        <f t="shared" si="73"/>
        <v>0</v>
      </c>
      <c r="M385" s="129" t="e">
        <f>SUMPRODUCT($C$4:$K$4,#REF!)</f>
        <v>#REF!</v>
      </c>
      <c r="N385" s="57" t="e">
        <f>SUMPRODUCT($C$3:$K$3,#REF!)/1000</f>
        <v>#REF!</v>
      </c>
      <c r="O385" s="42"/>
      <c r="P385" s="41"/>
      <c r="Q385" s="123" t="e">
        <f>SUMPRODUCT($C$4:$E$4,#REF!)*$Q$3</f>
        <v>#REF!</v>
      </c>
      <c r="R385" s="124" t="e">
        <f>SUMPRODUCT($F$4:$H$4,#REF!)*$R$3</f>
        <v>#REF!</v>
      </c>
      <c r="S385" s="124" t="e">
        <f>SUMPRODUCT($I$4:$K$4,#REF!)*$S$3</f>
        <v>#REF!</v>
      </c>
      <c r="T385" s="84" t="e">
        <f t="shared" si="68"/>
        <v>#REF!</v>
      </c>
      <c r="U385" s="69">
        <f t="shared" si="69"/>
        <v>0</v>
      </c>
      <c r="V385" s="70">
        <f t="shared" si="70"/>
        <v>0</v>
      </c>
      <c r="W385" s="70">
        <f t="shared" si="71"/>
        <v>0</v>
      </c>
      <c r="X385" s="71">
        <f t="shared" si="72"/>
        <v>0</v>
      </c>
    </row>
    <row r="386" spans="1:24" x14ac:dyDescent="0.3">
      <c r="A386" s="107"/>
      <c r="B386" s="35"/>
      <c r="C386" s="33"/>
      <c r="D386" s="29"/>
      <c r="E386" s="35"/>
      <c r="F386" s="33"/>
      <c r="G386" s="29"/>
      <c r="H386" s="35"/>
      <c r="I386" s="33"/>
      <c r="J386" s="29"/>
      <c r="K386" s="35"/>
      <c r="L386" s="115">
        <f t="shared" si="73"/>
        <v>0</v>
      </c>
      <c r="M386" s="129" t="e">
        <f>SUMPRODUCT($C$4:$K$4,#REF!)</f>
        <v>#REF!</v>
      </c>
      <c r="N386" s="57" t="e">
        <f>SUMPRODUCT($C$3:$K$3,#REF!)/1000</f>
        <v>#REF!</v>
      </c>
      <c r="O386" s="42"/>
      <c r="P386" s="41"/>
      <c r="Q386" s="123" t="e">
        <f>SUMPRODUCT($C$4:$E$4,#REF!)*$Q$3</f>
        <v>#REF!</v>
      </c>
      <c r="R386" s="124" t="e">
        <f>SUMPRODUCT($F$4:$H$4,#REF!)*$R$3</f>
        <v>#REF!</v>
      </c>
      <c r="S386" s="124" t="e">
        <f>SUMPRODUCT($I$4:$K$4,#REF!)*$S$3</f>
        <v>#REF!</v>
      </c>
      <c r="T386" s="84" t="e">
        <f t="shared" si="68"/>
        <v>#REF!</v>
      </c>
      <c r="U386" s="69">
        <f t="shared" si="69"/>
        <v>0</v>
      </c>
      <c r="V386" s="70">
        <f t="shared" si="70"/>
        <v>0</v>
      </c>
      <c r="W386" s="70">
        <f t="shared" si="71"/>
        <v>0</v>
      </c>
      <c r="X386" s="71">
        <f t="shared" si="72"/>
        <v>0</v>
      </c>
    </row>
    <row r="387" spans="1:24" x14ac:dyDescent="0.3">
      <c r="A387" s="107"/>
      <c r="B387" s="35"/>
      <c r="C387" s="33"/>
      <c r="D387" s="29"/>
      <c r="E387" s="35"/>
      <c r="F387" s="33"/>
      <c r="G387" s="29"/>
      <c r="H387" s="35"/>
      <c r="I387" s="33"/>
      <c r="J387" s="29"/>
      <c r="K387" s="35"/>
      <c r="L387" s="115">
        <f t="shared" si="73"/>
        <v>0</v>
      </c>
      <c r="M387" s="129" t="e">
        <f>SUMPRODUCT($C$4:$K$4,#REF!)</f>
        <v>#REF!</v>
      </c>
      <c r="N387" s="57" t="e">
        <f>SUMPRODUCT($C$3:$K$3,#REF!)/1000</f>
        <v>#REF!</v>
      </c>
      <c r="O387" s="42"/>
      <c r="P387" s="41"/>
      <c r="Q387" s="123" t="e">
        <f>SUMPRODUCT($C$4:$E$4,#REF!)*$Q$3</f>
        <v>#REF!</v>
      </c>
      <c r="R387" s="124" t="e">
        <f>SUMPRODUCT($F$4:$H$4,#REF!)*$R$3</f>
        <v>#REF!</v>
      </c>
      <c r="S387" s="124" t="e">
        <f>SUMPRODUCT($I$4:$K$4,#REF!)*$S$3</f>
        <v>#REF!</v>
      </c>
      <c r="T387" s="84" t="e">
        <f t="shared" si="68"/>
        <v>#REF!</v>
      </c>
      <c r="U387" s="69">
        <f t="shared" si="69"/>
        <v>0</v>
      </c>
      <c r="V387" s="70">
        <f t="shared" si="70"/>
        <v>0</v>
      </c>
      <c r="W387" s="70">
        <f t="shared" si="71"/>
        <v>0</v>
      </c>
      <c r="X387" s="71">
        <f t="shared" si="72"/>
        <v>0</v>
      </c>
    </row>
    <row r="388" spans="1:24" x14ac:dyDescent="0.3">
      <c r="A388" s="107"/>
      <c r="B388" s="35"/>
      <c r="C388" s="33"/>
      <c r="D388" s="29"/>
      <c r="E388" s="35"/>
      <c r="F388" s="33"/>
      <c r="G388" s="29"/>
      <c r="H388" s="35"/>
      <c r="I388" s="33"/>
      <c r="J388" s="29"/>
      <c r="K388" s="35"/>
      <c r="L388" s="115">
        <f t="shared" si="73"/>
        <v>0</v>
      </c>
      <c r="M388" s="129" t="e">
        <f>SUMPRODUCT($C$4:$K$4,#REF!)</f>
        <v>#REF!</v>
      </c>
      <c r="N388" s="57" t="e">
        <f>SUMPRODUCT($C$3:$K$3,#REF!)/1000</f>
        <v>#REF!</v>
      </c>
      <c r="O388" s="42"/>
      <c r="P388" s="41"/>
      <c r="Q388" s="123" t="e">
        <f>SUMPRODUCT($C$4:$E$4,#REF!)*$Q$3</f>
        <v>#REF!</v>
      </c>
      <c r="R388" s="124" t="e">
        <f>SUMPRODUCT($F$4:$H$4,#REF!)*$R$3</f>
        <v>#REF!</v>
      </c>
      <c r="S388" s="124" t="e">
        <f>SUMPRODUCT($I$4:$K$4,#REF!)*$S$3</f>
        <v>#REF!</v>
      </c>
      <c r="T388" s="84" t="e">
        <f t="shared" si="68"/>
        <v>#REF!</v>
      </c>
      <c r="U388" s="69">
        <f t="shared" si="69"/>
        <v>0</v>
      </c>
      <c r="V388" s="70">
        <f t="shared" si="70"/>
        <v>0</v>
      </c>
      <c r="W388" s="70">
        <f t="shared" si="71"/>
        <v>0</v>
      </c>
      <c r="X388" s="71">
        <f t="shared" si="72"/>
        <v>0</v>
      </c>
    </row>
    <row r="389" spans="1:24" x14ac:dyDescent="0.3">
      <c r="A389" s="107"/>
      <c r="B389" s="35"/>
      <c r="C389" s="33"/>
      <c r="D389" s="29"/>
      <c r="E389" s="35"/>
      <c r="F389" s="33"/>
      <c r="G389" s="29"/>
      <c r="H389" s="35"/>
      <c r="I389" s="33"/>
      <c r="J389" s="29"/>
      <c r="K389" s="35"/>
      <c r="L389" s="115">
        <f t="shared" si="73"/>
        <v>0</v>
      </c>
      <c r="M389" s="129" t="e">
        <f>SUMPRODUCT($C$4:$K$4,#REF!)</f>
        <v>#REF!</v>
      </c>
      <c r="N389" s="57" t="e">
        <f>SUMPRODUCT($C$3:$K$3,#REF!)/1000</f>
        <v>#REF!</v>
      </c>
      <c r="O389" s="42"/>
      <c r="P389" s="41"/>
      <c r="Q389" s="123" t="e">
        <f>SUMPRODUCT($C$4:$E$4,#REF!)*$Q$3</f>
        <v>#REF!</v>
      </c>
      <c r="R389" s="124" t="e">
        <f>SUMPRODUCT($F$4:$H$4,#REF!)*$R$3</f>
        <v>#REF!</v>
      </c>
      <c r="S389" s="124" t="e">
        <f>SUMPRODUCT($I$4:$K$4,#REF!)*$S$3</f>
        <v>#REF!</v>
      </c>
      <c r="T389" s="84" t="e">
        <f t="shared" si="68"/>
        <v>#REF!</v>
      </c>
      <c r="U389" s="69">
        <f t="shared" si="69"/>
        <v>0</v>
      </c>
      <c r="V389" s="70">
        <f t="shared" si="70"/>
        <v>0</v>
      </c>
      <c r="W389" s="70">
        <f t="shared" si="71"/>
        <v>0</v>
      </c>
      <c r="X389" s="71">
        <f t="shared" si="72"/>
        <v>0</v>
      </c>
    </row>
    <row r="390" spans="1:24" x14ac:dyDescent="0.3">
      <c r="A390" s="107"/>
      <c r="B390" s="35"/>
      <c r="C390" s="33"/>
      <c r="D390" s="29"/>
      <c r="E390" s="35"/>
      <c r="F390" s="33"/>
      <c r="G390" s="29"/>
      <c r="H390" s="35"/>
      <c r="I390" s="33"/>
      <c r="J390" s="29"/>
      <c r="K390" s="35"/>
      <c r="L390" s="115">
        <f t="shared" si="73"/>
        <v>0</v>
      </c>
      <c r="M390" s="129" t="e">
        <f>SUMPRODUCT($C$4:$K$4,#REF!)</f>
        <v>#REF!</v>
      </c>
      <c r="N390" s="57" t="e">
        <f>SUMPRODUCT($C$3:$K$3,#REF!)/1000</f>
        <v>#REF!</v>
      </c>
      <c r="O390" s="42"/>
      <c r="P390" s="41"/>
      <c r="Q390" s="123" t="e">
        <f>SUMPRODUCT($C$4:$E$4,#REF!)*$Q$3</f>
        <v>#REF!</v>
      </c>
      <c r="R390" s="124" t="e">
        <f>SUMPRODUCT($F$4:$H$4,#REF!)*$R$3</f>
        <v>#REF!</v>
      </c>
      <c r="S390" s="124" t="e">
        <f>SUMPRODUCT($I$4:$K$4,#REF!)*$S$3</f>
        <v>#REF!</v>
      </c>
      <c r="T390" s="84" t="e">
        <f t="shared" si="68"/>
        <v>#REF!</v>
      </c>
      <c r="U390" s="69">
        <f t="shared" si="69"/>
        <v>0</v>
      </c>
      <c r="V390" s="70">
        <f t="shared" si="70"/>
        <v>0</v>
      </c>
      <c r="W390" s="70">
        <f t="shared" si="71"/>
        <v>0</v>
      </c>
      <c r="X390" s="71">
        <f t="shared" si="72"/>
        <v>0</v>
      </c>
    </row>
    <row r="391" spans="1:24" x14ac:dyDescent="0.3">
      <c r="A391" s="107"/>
      <c r="B391" s="35"/>
      <c r="C391" s="33"/>
      <c r="D391" s="29"/>
      <c r="E391" s="35"/>
      <c r="F391" s="33"/>
      <c r="G391" s="29"/>
      <c r="H391" s="35"/>
      <c r="I391" s="33"/>
      <c r="J391" s="29"/>
      <c r="K391" s="35"/>
      <c r="L391" s="115">
        <f t="shared" si="73"/>
        <v>0</v>
      </c>
      <c r="M391" s="129" t="e">
        <f>SUMPRODUCT($C$4:$K$4,#REF!)</f>
        <v>#REF!</v>
      </c>
      <c r="N391" s="57" t="e">
        <f>SUMPRODUCT($C$3:$K$3,#REF!)/1000</f>
        <v>#REF!</v>
      </c>
      <c r="O391" s="42"/>
      <c r="P391" s="41"/>
      <c r="Q391" s="123" t="e">
        <f>SUMPRODUCT($C$4:$E$4,#REF!)*$Q$3</f>
        <v>#REF!</v>
      </c>
      <c r="R391" s="124" t="e">
        <f>SUMPRODUCT($F$4:$H$4,#REF!)*$R$3</f>
        <v>#REF!</v>
      </c>
      <c r="S391" s="124" t="e">
        <f>SUMPRODUCT($I$4:$K$4,#REF!)*$S$3</f>
        <v>#REF!</v>
      </c>
      <c r="T391" s="84" t="e">
        <f t="shared" si="68"/>
        <v>#REF!</v>
      </c>
      <c r="U391" s="69">
        <f t="shared" si="69"/>
        <v>0</v>
      </c>
      <c r="V391" s="70">
        <f t="shared" si="70"/>
        <v>0</v>
      </c>
      <c r="W391" s="70">
        <f t="shared" si="71"/>
        <v>0</v>
      </c>
      <c r="X391" s="71">
        <f t="shared" si="72"/>
        <v>0</v>
      </c>
    </row>
    <row r="392" spans="1:24" x14ac:dyDescent="0.3">
      <c r="A392" s="107"/>
      <c r="B392" s="35"/>
      <c r="C392" s="33"/>
      <c r="D392" s="29"/>
      <c r="E392" s="35"/>
      <c r="F392" s="33"/>
      <c r="G392" s="29"/>
      <c r="H392" s="35"/>
      <c r="I392" s="33"/>
      <c r="J392" s="29"/>
      <c r="K392" s="35"/>
      <c r="L392" s="115">
        <f t="shared" si="73"/>
        <v>0</v>
      </c>
      <c r="M392" s="129" t="e">
        <f>SUMPRODUCT($C$4:$K$4,#REF!)</f>
        <v>#REF!</v>
      </c>
      <c r="N392" s="57" t="e">
        <f>SUMPRODUCT($C$3:$K$3,#REF!)/1000</f>
        <v>#REF!</v>
      </c>
      <c r="O392" s="42"/>
      <c r="P392" s="41"/>
      <c r="Q392" s="123" t="e">
        <f>SUMPRODUCT($C$4:$E$4,#REF!)*$Q$3</f>
        <v>#REF!</v>
      </c>
      <c r="R392" s="124" t="e">
        <f>SUMPRODUCT($F$4:$H$4,#REF!)*$R$3</f>
        <v>#REF!</v>
      </c>
      <c r="S392" s="124" t="e">
        <f>SUMPRODUCT($I$4:$K$4,#REF!)*$S$3</f>
        <v>#REF!</v>
      </c>
      <c r="T392" s="84" t="e">
        <f t="shared" si="68"/>
        <v>#REF!</v>
      </c>
      <c r="U392" s="69">
        <f t="shared" si="69"/>
        <v>0</v>
      </c>
      <c r="V392" s="70">
        <f t="shared" si="70"/>
        <v>0</v>
      </c>
      <c r="W392" s="70">
        <f t="shared" si="71"/>
        <v>0</v>
      </c>
      <c r="X392" s="71">
        <f t="shared" si="72"/>
        <v>0</v>
      </c>
    </row>
    <row r="393" spans="1:24" x14ac:dyDescent="0.3">
      <c r="A393" s="107"/>
      <c r="B393" s="35"/>
      <c r="C393" s="33"/>
      <c r="D393" s="29"/>
      <c r="E393" s="35"/>
      <c r="F393" s="33"/>
      <c r="G393" s="29"/>
      <c r="H393" s="35"/>
      <c r="I393" s="33"/>
      <c r="J393" s="29"/>
      <c r="K393" s="35"/>
      <c r="L393" s="115">
        <f t="shared" si="73"/>
        <v>0</v>
      </c>
      <c r="M393" s="129" t="e">
        <f>SUMPRODUCT($C$4:$K$4,#REF!)</f>
        <v>#REF!</v>
      </c>
      <c r="N393" s="57" t="e">
        <f>SUMPRODUCT($C$3:$K$3,#REF!)/1000</f>
        <v>#REF!</v>
      </c>
      <c r="O393" s="42"/>
      <c r="P393" s="41"/>
      <c r="Q393" s="123" t="e">
        <f>SUMPRODUCT($C$4:$E$4,#REF!)*$Q$3</f>
        <v>#REF!</v>
      </c>
      <c r="R393" s="124" t="e">
        <f>SUMPRODUCT($F$4:$H$4,#REF!)*$R$3</f>
        <v>#REF!</v>
      </c>
      <c r="S393" s="124" t="e">
        <f>SUMPRODUCT($I$4:$K$4,#REF!)*$S$3</f>
        <v>#REF!</v>
      </c>
      <c r="T393" s="84" t="e">
        <f t="shared" si="68"/>
        <v>#REF!</v>
      </c>
      <c r="U393" s="69">
        <f t="shared" si="69"/>
        <v>0</v>
      </c>
      <c r="V393" s="70">
        <f t="shared" si="70"/>
        <v>0</v>
      </c>
      <c r="W393" s="70">
        <f t="shared" si="71"/>
        <v>0</v>
      </c>
      <c r="X393" s="71">
        <f t="shared" si="72"/>
        <v>0</v>
      </c>
    </row>
    <row r="394" spans="1:24" x14ac:dyDescent="0.3">
      <c r="A394" s="107"/>
      <c r="B394" s="35"/>
      <c r="C394" s="33"/>
      <c r="D394" s="29"/>
      <c r="E394" s="35"/>
      <c r="F394" s="33"/>
      <c r="G394" s="29"/>
      <c r="H394" s="35"/>
      <c r="I394" s="33"/>
      <c r="J394" s="29"/>
      <c r="K394" s="35"/>
      <c r="L394" s="115">
        <f t="shared" si="73"/>
        <v>0</v>
      </c>
      <c r="M394" s="129" t="e">
        <f>SUMPRODUCT($C$4:$K$4,#REF!)</f>
        <v>#REF!</v>
      </c>
      <c r="N394" s="57" t="e">
        <f>SUMPRODUCT($C$3:$K$3,#REF!)/1000</f>
        <v>#REF!</v>
      </c>
      <c r="O394" s="42"/>
      <c r="P394" s="41"/>
      <c r="Q394" s="123" t="e">
        <f>SUMPRODUCT($C$4:$E$4,#REF!)*$Q$3</f>
        <v>#REF!</v>
      </c>
      <c r="R394" s="124" t="e">
        <f>SUMPRODUCT($F$4:$H$4,#REF!)*$R$3</f>
        <v>#REF!</v>
      </c>
      <c r="S394" s="124" t="e">
        <f>SUMPRODUCT($I$4:$K$4,#REF!)*$S$3</f>
        <v>#REF!</v>
      </c>
      <c r="T394" s="84" t="e">
        <f t="shared" si="68"/>
        <v>#REF!</v>
      </c>
      <c r="U394" s="69">
        <f t="shared" si="69"/>
        <v>0</v>
      </c>
      <c r="V394" s="70">
        <f t="shared" si="70"/>
        <v>0</v>
      </c>
      <c r="W394" s="70">
        <f t="shared" si="71"/>
        <v>0</v>
      </c>
      <c r="X394" s="71">
        <f t="shared" si="72"/>
        <v>0</v>
      </c>
    </row>
    <row r="395" spans="1:24" x14ac:dyDescent="0.3">
      <c r="A395" s="107"/>
      <c r="B395" s="35"/>
      <c r="C395" s="33"/>
      <c r="D395" s="29"/>
      <c r="E395" s="35"/>
      <c r="F395" s="33"/>
      <c r="G395" s="29"/>
      <c r="H395" s="35"/>
      <c r="I395" s="33"/>
      <c r="J395" s="29"/>
      <c r="K395" s="35"/>
      <c r="L395" s="115">
        <f t="shared" si="73"/>
        <v>0</v>
      </c>
      <c r="M395" s="129" t="e">
        <f>SUMPRODUCT($C$4:$K$4,#REF!)</f>
        <v>#REF!</v>
      </c>
      <c r="N395" s="57" t="e">
        <f>SUMPRODUCT($C$3:$K$3,#REF!)/1000</f>
        <v>#REF!</v>
      </c>
      <c r="O395" s="42"/>
      <c r="P395" s="41"/>
      <c r="Q395" s="123" t="e">
        <f>SUMPRODUCT($C$4:$E$4,#REF!)*$Q$3</f>
        <v>#REF!</v>
      </c>
      <c r="R395" s="124" t="e">
        <f>SUMPRODUCT($F$4:$H$4,#REF!)*$R$3</f>
        <v>#REF!</v>
      </c>
      <c r="S395" s="124" t="e">
        <f>SUMPRODUCT($I$4:$K$4,#REF!)*$S$3</f>
        <v>#REF!</v>
      </c>
      <c r="T395" s="84" t="e">
        <f t="shared" si="68"/>
        <v>#REF!</v>
      </c>
      <c r="U395" s="69">
        <f t="shared" si="69"/>
        <v>0</v>
      </c>
      <c r="V395" s="70">
        <f t="shared" si="70"/>
        <v>0</v>
      </c>
      <c r="W395" s="70">
        <f t="shared" si="71"/>
        <v>0</v>
      </c>
      <c r="X395" s="71">
        <f t="shared" si="72"/>
        <v>0</v>
      </c>
    </row>
    <row r="396" spans="1:24" x14ac:dyDescent="0.3">
      <c r="A396" s="107"/>
      <c r="B396" s="35"/>
      <c r="C396" s="33"/>
      <c r="D396" s="29"/>
      <c r="E396" s="35"/>
      <c r="F396" s="33"/>
      <c r="G396" s="29"/>
      <c r="H396" s="35"/>
      <c r="I396" s="33"/>
      <c r="J396" s="29"/>
      <c r="K396" s="35"/>
      <c r="L396" s="115">
        <f t="shared" si="73"/>
        <v>0</v>
      </c>
      <c r="M396" s="129" t="e">
        <f>SUMPRODUCT($C$4:$K$4,#REF!)</f>
        <v>#REF!</v>
      </c>
      <c r="N396" s="57" t="e">
        <f>SUMPRODUCT($C$3:$K$3,#REF!)/1000</f>
        <v>#REF!</v>
      </c>
      <c r="O396" s="42"/>
      <c r="P396" s="41"/>
      <c r="Q396" s="123" t="e">
        <f>SUMPRODUCT($C$4:$E$4,#REF!)*$Q$3</f>
        <v>#REF!</v>
      </c>
      <c r="R396" s="124" t="e">
        <f>SUMPRODUCT($F$4:$H$4,#REF!)*$R$3</f>
        <v>#REF!</v>
      </c>
      <c r="S396" s="124" t="e">
        <f>SUMPRODUCT($I$4:$K$4,#REF!)*$S$3</f>
        <v>#REF!</v>
      </c>
      <c r="T396" s="84" t="e">
        <f t="shared" si="68"/>
        <v>#REF!</v>
      </c>
      <c r="U396" s="69">
        <f t="shared" si="69"/>
        <v>0</v>
      </c>
      <c r="V396" s="70">
        <f t="shared" si="70"/>
        <v>0</v>
      </c>
      <c r="W396" s="70">
        <f t="shared" si="71"/>
        <v>0</v>
      </c>
      <c r="X396" s="71">
        <f t="shared" si="72"/>
        <v>0</v>
      </c>
    </row>
    <row r="397" spans="1:24" x14ac:dyDescent="0.3">
      <c r="A397" s="107"/>
      <c r="B397" s="35"/>
      <c r="C397" s="33"/>
      <c r="D397" s="29"/>
      <c r="E397" s="35"/>
      <c r="F397" s="33"/>
      <c r="G397" s="29"/>
      <c r="H397" s="35"/>
      <c r="I397" s="33"/>
      <c r="J397" s="29"/>
      <c r="K397" s="35"/>
      <c r="L397" s="115">
        <f t="shared" si="73"/>
        <v>0</v>
      </c>
      <c r="M397" s="129" t="e">
        <f>SUMPRODUCT($C$4:$K$4,#REF!)</f>
        <v>#REF!</v>
      </c>
      <c r="N397" s="57" t="e">
        <f>SUMPRODUCT($C$3:$K$3,#REF!)/1000</f>
        <v>#REF!</v>
      </c>
      <c r="O397" s="42"/>
      <c r="P397" s="41"/>
      <c r="Q397" s="123" t="e">
        <f>SUMPRODUCT($C$4:$E$4,#REF!)*$Q$3</f>
        <v>#REF!</v>
      </c>
      <c r="R397" s="124" t="e">
        <f>SUMPRODUCT($F$4:$H$4,#REF!)*$R$3</f>
        <v>#REF!</v>
      </c>
      <c r="S397" s="124" t="e">
        <f>SUMPRODUCT($I$4:$K$4,#REF!)*$S$3</f>
        <v>#REF!</v>
      </c>
      <c r="T397" s="84" t="e">
        <f t="shared" si="68"/>
        <v>#REF!</v>
      </c>
      <c r="U397" s="69">
        <f t="shared" si="69"/>
        <v>0</v>
      </c>
      <c r="V397" s="70">
        <f t="shared" si="70"/>
        <v>0</v>
      </c>
      <c r="W397" s="70">
        <f t="shared" si="71"/>
        <v>0</v>
      </c>
      <c r="X397" s="71">
        <f t="shared" si="72"/>
        <v>0</v>
      </c>
    </row>
    <row r="398" spans="1:24" x14ac:dyDescent="0.3">
      <c r="A398" s="107"/>
      <c r="B398" s="35"/>
      <c r="C398" s="33"/>
      <c r="D398" s="29"/>
      <c r="E398" s="35"/>
      <c r="F398" s="33"/>
      <c r="G398" s="29"/>
      <c r="H398" s="35"/>
      <c r="I398" s="33"/>
      <c r="J398" s="29"/>
      <c r="K398" s="35"/>
      <c r="L398" s="115">
        <f t="shared" si="73"/>
        <v>0</v>
      </c>
      <c r="M398" s="129" t="e">
        <f>SUMPRODUCT($C$4:$K$4,#REF!)</f>
        <v>#REF!</v>
      </c>
      <c r="N398" s="57" t="e">
        <f>SUMPRODUCT($C$3:$K$3,#REF!)/1000</f>
        <v>#REF!</v>
      </c>
      <c r="O398" s="42"/>
      <c r="P398" s="41"/>
      <c r="Q398" s="123" t="e">
        <f>SUMPRODUCT($C$4:$E$4,#REF!)*$Q$3</f>
        <v>#REF!</v>
      </c>
      <c r="R398" s="124" t="e">
        <f>SUMPRODUCT($F$4:$H$4,#REF!)*$R$3</f>
        <v>#REF!</v>
      </c>
      <c r="S398" s="124" t="e">
        <f>SUMPRODUCT($I$4:$K$4,#REF!)*$S$3</f>
        <v>#REF!</v>
      </c>
      <c r="T398" s="84" t="e">
        <f t="shared" si="68"/>
        <v>#REF!</v>
      </c>
      <c r="U398" s="69">
        <f t="shared" si="69"/>
        <v>0</v>
      </c>
      <c r="V398" s="70">
        <f t="shared" si="70"/>
        <v>0</v>
      </c>
      <c r="W398" s="70">
        <f t="shared" si="71"/>
        <v>0</v>
      </c>
      <c r="X398" s="71">
        <f t="shared" si="72"/>
        <v>0</v>
      </c>
    </row>
    <row r="399" spans="1:24" x14ac:dyDescent="0.3">
      <c r="A399" s="107"/>
      <c r="B399" s="35"/>
      <c r="C399" s="33"/>
      <c r="D399" s="29"/>
      <c r="E399" s="35"/>
      <c r="F399" s="33"/>
      <c r="G399" s="29"/>
      <c r="H399" s="35"/>
      <c r="I399" s="33"/>
      <c r="J399" s="29"/>
      <c r="K399" s="35"/>
      <c r="L399" s="115">
        <f t="shared" si="73"/>
        <v>0</v>
      </c>
      <c r="M399" s="129" t="e">
        <f>SUMPRODUCT($C$4:$K$4,#REF!)</f>
        <v>#REF!</v>
      </c>
      <c r="N399" s="57" t="e">
        <f>SUMPRODUCT($C$3:$K$3,#REF!)/1000</f>
        <v>#REF!</v>
      </c>
      <c r="O399" s="42"/>
      <c r="P399" s="41"/>
      <c r="Q399" s="123" t="e">
        <f>SUMPRODUCT($C$4:$E$4,#REF!)*$Q$3</f>
        <v>#REF!</v>
      </c>
      <c r="R399" s="124" t="e">
        <f>SUMPRODUCT($F$4:$H$4,#REF!)*$R$3</f>
        <v>#REF!</v>
      </c>
      <c r="S399" s="124" t="e">
        <f>SUMPRODUCT($I$4:$K$4,#REF!)*$S$3</f>
        <v>#REF!</v>
      </c>
      <c r="T399" s="84" t="e">
        <f t="shared" si="68"/>
        <v>#REF!</v>
      </c>
      <c r="U399" s="69">
        <f t="shared" si="69"/>
        <v>0</v>
      </c>
      <c r="V399" s="70">
        <f t="shared" si="70"/>
        <v>0</v>
      </c>
      <c r="W399" s="70">
        <f t="shared" si="71"/>
        <v>0</v>
      </c>
      <c r="X399" s="71">
        <f t="shared" si="72"/>
        <v>0</v>
      </c>
    </row>
    <row r="400" spans="1:24" x14ac:dyDescent="0.3">
      <c r="A400" s="107"/>
      <c r="B400" s="35"/>
      <c r="C400" s="33"/>
      <c r="D400" s="29"/>
      <c r="E400" s="35"/>
      <c r="F400" s="33"/>
      <c r="G400" s="29"/>
      <c r="H400" s="35"/>
      <c r="I400" s="33"/>
      <c r="J400" s="29"/>
      <c r="K400" s="35"/>
      <c r="L400" s="115">
        <f t="shared" si="73"/>
        <v>0</v>
      </c>
      <c r="M400" s="129" t="e">
        <f>SUMPRODUCT($C$4:$K$4,#REF!)</f>
        <v>#REF!</v>
      </c>
      <c r="N400" s="57" t="e">
        <f>SUMPRODUCT($C$3:$K$3,#REF!)/1000</f>
        <v>#REF!</v>
      </c>
      <c r="O400" s="42"/>
      <c r="P400" s="41"/>
      <c r="Q400" s="123" t="e">
        <f>SUMPRODUCT($C$4:$E$4,#REF!)*$Q$3</f>
        <v>#REF!</v>
      </c>
      <c r="R400" s="124" t="e">
        <f>SUMPRODUCT($F$4:$H$4,#REF!)*$R$3</f>
        <v>#REF!</v>
      </c>
      <c r="S400" s="124" t="e">
        <f>SUMPRODUCT($I$4:$K$4,#REF!)*$S$3</f>
        <v>#REF!</v>
      </c>
      <c r="T400" s="84" t="e">
        <f t="shared" si="68"/>
        <v>#REF!</v>
      </c>
      <c r="U400" s="69">
        <f t="shared" si="69"/>
        <v>0</v>
      </c>
      <c r="V400" s="70">
        <f t="shared" si="70"/>
        <v>0</v>
      </c>
      <c r="W400" s="70">
        <f t="shared" si="71"/>
        <v>0</v>
      </c>
      <c r="X400" s="71">
        <f t="shared" si="72"/>
        <v>0</v>
      </c>
    </row>
    <row r="401" spans="1:24" x14ac:dyDescent="0.3">
      <c r="A401" s="107"/>
      <c r="B401" s="35"/>
      <c r="C401" s="33"/>
      <c r="D401" s="29"/>
      <c r="E401" s="35"/>
      <c r="F401" s="33"/>
      <c r="G401" s="29"/>
      <c r="H401" s="35"/>
      <c r="I401" s="33"/>
      <c r="J401" s="29"/>
      <c r="K401" s="35"/>
      <c r="L401" s="115">
        <f t="shared" si="73"/>
        <v>0</v>
      </c>
      <c r="M401" s="129" t="e">
        <f>SUMPRODUCT($C$4:$K$4,#REF!)</f>
        <v>#REF!</v>
      </c>
      <c r="N401" s="57" t="e">
        <f>SUMPRODUCT($C$3:$K$3,#REF!)/1000</f>
        <v>#REF!</v>
      </c>
      <c r="O401" s="42"/>
      <c r="P401" s="41"/>
      <c r="Q401" s="123" t="e">
        <f>SUMPRODUCT($C$4:$E$4,#REF!)*$Q$3</f>
        <v>#REF!</v>
      </c>
      <c r="R401" s="124" t="e">
        <f>SUMPRODUCT($F$4:$H$4,#REF!)*$R$3</f>
        <v>#REF!</v>
      </c>
      <c r="S401" s="124" t="e">
        <f>SUMPRODUCT($I$4:$K$4,#REF!)*$S$3</f>
        <v>#REF!</v>
      </c>
      <c r="T401" s="84" t="e">
        <f t="shared" si="68"/>
        <v>#REF!</v>
      </c>
      <c r="U401" s="69">
        <f t="shared" si="69"/>
        <v>0</v>
      </c>
      <c r="V401" s="70">
        <f t="shared" si="70"/>
        <v>0</v>
      </c>
      <c r="W401" s="70">
        <f t="shared" si="71"/>
        <v>0</v>
      </c>
      <c r="X401" s="71">
        <f t="shared" si="72"/>
        <v>0</v>
      </c>
    </row>
    <row r="402" spans="1:24" x14ac:dyDescent="0.3">
      <c r="A402" s="107"/>
      <c r="B402" s="35"/>
      <c r="C402" s="33"/>
      <c r="D402" s="29"/>
      <c r="E402" s="35"/>
      <c r="F402" s="33"/>
      <c r="G402" s="29"/>
      <c r="H402" s="35"/>
      <c r="I402" s="33"/>
      <c r="J402" s="29"/>
      <c r="K402" s="35"/>
      <c r="L402" s="115">
        <f t="shared" si="73"/>
        <v>0</v>
      </c>
      <c r="M402" s="129" t="e">
        <f>SUMPRODUCT($C$4:$K$4,#REF!)</f>
        <v>#REF!</v>
      </c>
      <c r="N402" s="57" t="e">
        <f>SUMPRODUCT($C$3:$K$3,#REF!)/1000</f>
        <v>#REF!</v>
      </c>
      <c r="O402" s="42"/>
      <c r="P402" s="41"/>
      <c r="Q402" s="123" t="e">
        <f>SUMPRODUCT($C$4:$E$4,#REF!)*$Q$3</f>
        <v>#REF!</v>
      </c>
      <c r="R402" s="124" t="e">
        <f>SUMPRODUCT($F$4:$H$4,#REF!)*$R$3</f>
        <v>#REF!</v>
      </c>
      <c r="S402" s="124" t="e">
        <f>SUMPRODUCT($I$4:$K$4,#REF!)*$S$3</f>
        <v>#REF!</v>
      </c>
      <c r="T402" s="84" t="e">
        <f t="shared" si="68"/>
        <v>#REF!</v>
      </c>
      <c r="U402" s="69">
        <f t="shared" si="69"/>
        <v>0</v>
      </c>
      <c r="V402" s="70">
        <f t="shared" si="70"/>
        <v>0</v>
      </c>
      <c r="W402" s="70">
        <f t="shared" si="71"/>
        <v>0</v>
      </c>
      <c r="X402" s="71">
        <f t="shared" si="72"/>
        <v>0</v>
      </c>
    </row>
    <row r="403" spans="1:24" x14ac:dyDescent="0.3">
      <c r="A403" s="107"/>
      <c r="B403" s="35"/>
      <c r="C403" s="33"/>
      <c r="D403" s="29"/>
      <c r="E403" s="35"/>
      <c r="F403" s="33"/>
      <c r="G403" s="29"/>
      <c r="H403" s="35"/>
      <c r="I403" s="33"/>
      <c r="J403" s="29"/>
      <c r="K403" s="35"/>
      <c r="L403" s="115">
        <f t="shared" si="73"/>
        <v>0</v>
      </c>
      <c r="M403" s="129" t="e">
        <f>SUMPRODUCT($C$4:$K$4,#REF!)</f>
        <v>#REF!</v>
      </c>
      <c r="N403" s="57" t="e">
        <f>SUMPRODUCT($C$3:$K$3,#REF!)/1000</f>
        <v>#REF!</v>
      </c>
      <c r="O403" s="42"/>
      <c r="P403" s="41"/>
      <c r="Q403" s="123" t="e">
        <f>SUMPRODUCT($C$4:$E$4,#REF!)*$Q$3</f>
        <v>#REF!</v>
      </c>
      <c r="R403" s="124" t="e">
        <f>SUMPRODUCT($F$4:$H$4,#REF!)*$R$3</f>
        <v>#REF!</v>
      </c>
      <c r="S403" s="124" t="e">
        <f>SUMPRODUCT($I$4:$K$4,#REF!)*$S$3</f>
        <v>#REF!</v>
      </c>
      <c r="T403" s="84" t="e">
        <f t="shared" si="68"/>
        <v>#REF!</v>
      </c>
      <c r="U403" s="69">
        <f t="shared" si="69"/>
        <v>0</v>
      </c>
      <c r="V403" s="70">
        <f t="shared" si="70"/>
        <v>0</v>
      </c>
      <c r="W403" s="70">
        <f t="shared" si="71"/>
        <v>0</v>
      </c>
      <c r="X403" s="71">
        <f t="shared" si="72"/>
        <v>0</v>
      </c>
    </row>
    <row r="404" spans="1:24" x14ac:dyDescent="0.3">
      <c r="A404" s="107"/>
      <c r="B404" s="35"/>
      <c r="C404" s="33"/>
      <c r="D404" s="29"/>
      <c r="E404" s="35"/>
      <c r="F404" s="33"/>
      <c r="G404" s="29"/>
      <c r="H404" s="35"/>
      <c r="I404" s="33"/>
      <c r="J404" s="29"/>
      <c r="K404" s="35"/>
      <c r="L404" s="115">
        <f t="shared" si="73"/>
        <v>0</v>
      </c>
      <c r="M404" s="129" t="e">
        <f>SUMPRODUCT($C$4:$K$4,#REF!)</f>
        <v>#REF!</v>
      </c>
      <c r="N404" s="57" t="e">
        <f>SUMPRODUCT($C$3:$K$3,#REF!)/1000</f>
        <v>#REF!</v>
      </c>
      <c r="O404" s="42"/>
      <c r="P404" s="41"/>
      <c r="Q404" s="123" t="e">
        <f>SUMPRODUCT($C$4:$E$4,#REF!)*$Q$3</f>
        <v>#REF!</v>
      </c>
      <c r="R404" s="124" t="e">
        <f>SUMPRODUCT($F$4:$H$4,#REF!)*$R$3</f>
        <v>#REF!</v>
      </c>
      <c r="S404" s="124" t="e">
        <f>SUMPRODUCT($I$4:$K$4,#REF!)*$S$3</f>
        <v>#REF!</v>
      </c>
      <c r="T404" s="84" t="e">
        <f t="shared" si="68"/>
        <v>#REF!</v>
      </c>
      <c r="U404" s="69">
        <f t="shared" si="69"/>
        <v>0</v>
      </c>
      <c r="V404" s="70">
        <f t="shared" si="70"/>
        <v>0</v>
      </c>
      <c r="W404" s="70">
        <f t="shared" si="71"/>
        <v>0</v>
      </c>
      <c r="X404" s="71">
        <f t="shared" si="72"/>
        <v>0</v>
      </c>
    </row>
    <row r="405" spans="1:24" x14ac:dyDescent="0.3">
      <c r="A405" s="107"/>
      <c r="B405" s="35"/>
      <c r="C405" s="33"/>
      <c r="D405" s="29"/>
      <c r="E405" s="35"/>
      <c r="F405" s="33"/>
      <c r="G405" s="29"/>
      <c r="H405" s="35"/>
      <c r="I405" s="33"/>
      <c r="J405" s="29"/>
      <c r="K405" s="35"/>
      <c r="L405" s="115">
        <f t="shared" si="73"/>
        <v>0</v>
      </c>
      <c r="M405" s="129" t="e">
        <f>SUMPRODUCT($C$4:$K$4,#REF!)</f>
        <v>#REF!</v>
      </c>
      <c r="N405" s="57" t="e">
        <f>SUMPRODUCT($C$3:$K$3,#REF!)/1000</f>
        <v>#REF!</v>
      </c>
      <c r="O405" s="42"/>
      <c r="P405" s="41"/>
      <c r="Q405" s="123" t="e">
        <f>SUMPRODUCT($C$4:$E$4,#REF!)*$Q$3</f>
        <v>#REF!</v>
      </c>
      <c r="R405" s="124" t="e">
        <f>SUMPRODUCT($F$4:$H$4,#REF!)*$R$3</f>
        <v>#REF!</v>
      </c>
      <c r="S405" s="124" t="e">
        <f>SUMPRODUCT($I$4:$K$4,#REF!)*$S$3</f>
        <v>#REF!</v>
      </c>
      <c r="T405" s="84" t="e">
        <f t="shared" ref="T405:T468" si="74">SUM(Q405:S405)</f>
        <v>#REF!</v>
      </c>
      <c r="U405" s="69">
        <f t="shared" ref="U405:U468" si="75">SUM(C405:E405)*$U$3</f>
        <v>0</v>
      </c>
      <c r="V405" s="70">
        <f t="shared" ref="V405:V468" si="76">SUM(F405:H405)*$V$3</f>
        <v>0</v>
      </c>
      <c r="W405" s="70">
        <f t="shared" ref="W405:W468" si="77">SUM(I405:K405)*$W$3</f>
        <v>0</v>
      </c>
      <c r="X405" s="71">
        <f t="shared" ref="X405:X468" si="78">SUM(U405:W405)</f>
        <v>0</v>
      </c>
    </row>
    <row r="406" spans="1:24" x14ac:dyDescent="0.3">
      <c r="A406" s="107"/>
      <c r="B406" s="35"/>
      <c r="C406" s="33"/>
      <c r="D406" s="29"/>
      <c r="E406" s="35"/>
      <c r="F406" s="33"/>
      <c r="G406" s="29"/>
      <c r="H406" s="35"/>
      <c r="I406" s="33"/>
      <c r="J406" s="29"/>
      <c r="K406" s="35"/>
      <c r="L406" s="115">
        <f t="shared" ref="L406:L469" si="79">SUM(C406:K406)/40</f>
        <v>0</v>
      </c>
      <c r="M406" s="129" t="e">
        <f>SUMPRODUCT($C$4:$K$4,#REF!)</f>
        <v>#REF!</v>
      </c>
      <c r="N406" s="57" t="e">
        <f>SUMPRODUCT($C$3:$K$3,#REF!)/1000</f>
        <v>#REF!</v>
      </c>
      <c r="O406" s="42"/>
      <c r="P406" s="41"/>
      <c r="Q406" s="123" t="e">
        <f>SUMPRODUCT($C$4:$E$4,#REF!)*$Q$3</f>
        <v>#REF!</v>
      </c>
      <c r="R406" s="124" t="e">
        <f>SUMPRODUCT($F$4:$H$4,#REF!)*$R$3</f>
        <v>#REF!</v>
      </c>
      <c r="S406" s="124" t="e">
        <f>SUMPRODUCT($I$4:$K$4,#REF!)*$S$3</f>
        <v>#REF!</v>
      </c>
      <c r="T406" s="84" t="e">
        <f t="shared" si="74"/>
        <v>#REF!</v>
      </c>
      <c r="U406" s="69">
        <f t="shared" si="75"/>
        <v>0</v>
      </c>
      <c r="V406" s="70">
        <f t="shared" si="76"/>
        <v>0</v>
      </c>
      <c r="W406" s="70">
        <f t="shared" si="77"/>
        <v>0</v>
      </c>
      <c r="X406" s="71">
        <f t="shared" si="78"/>
        <v>0</v>
      </c>
    </row>
    <row r="407" spans="1:24" x14ac:dyDescent="0.3">
      <c r="A407" s="107"/>
      <c r="B407" s="35"/>
      <c r="C407" s="33"/>
      <c r="D407" s="29"/>
      <c r="E407" s="35"/>
      <c r="F407" s="33"/>
      <c r="G407" s="29"/>
      <c r="H407" s="35"/>
      <c r="I407" s="33"/>
      <c r="J407" s="29"/>
      <c r="K407" s="35"/>
      <c r="L407" s="115">
        <f t="shared" si="79"/>
        <v>0</v>
      </c>
      <c r="M407" s="129" t="e">
        <f>SUMPRODUCT($C$4:$K$4,#REF!)</f>
        <v>#REF!</v>
      </c>
      <c r="N407" s="57" t="e">
        <f>SUMPRODUCT($C$3:$K$3,#REF!)/1000</f>
        <v>#REF!</v>
      </c>
      <c r="O407" s="42"/>
      <c r="P407" s="41"/>
      <c r="Q407" s="123" t="e">
        <f>SUMPRODUCT($C$4:$E$4,#REF!)*$Q$3</f>
        <v>#REF!</v>
      </c>
      <c r="R407" s="124" t="e">
        <f>SUMPRODUCT($F$4:$H$4,#REF!)*$R$3</f>
        <v>#REF!</v>
      </c>
      <c r="S407" s="124" t="e">
        <f>SUMPRODUCT($I$4:$K$4,#REF!)*$S$3</f>
        <v>#REF!</v>
      </c>
      <c r="T407" s="84" t="e">
        <f t="shared" si="74"/>
        <v>#REF!</v>
      </c>
      <c r="U407" s="69">
        <f t="shared" si="75"/>
        <v>0</v>
      </c>
      <c r="V407" s="70">
        <f t="shared" si="76"/>
        <v>0</v>
      </c>
      <c r="W407" s="70">
        <f t="shared" si="77"/>
        <v>0</v>
      </c>
      <c r="X407" s="71">
        <f t="shared" si="78"/>
        <v>0</v>
      </c>
    </row>
    <row r="408" spans="1:24" x14ac:dyDescent="0.3">
      <c r="A408" s="107"/>
      <c r="B408" s="35"/>
      <c r="C408" s="33"/>
      <c r="D408" s="29"/>
      <c r="E408" s="35"/>
      <c r="F408" s="33"/>
      <c r="G408" s="29"/>
      <c r="H408" s="35"/>
      <c r="I408" s="33"/>
      <c r="J408" s="29"/>
      <c r="K408" s="35"/>
      <c r="L408" s="115">
        <f t="shared" si="79"/>
        <v>0</v>
      </c>
      <c r="M408" s="129" t="e">
        <f>SUMPRODUCT($C$4:$K$4,#REF!)</f>
        <v>#REF!</v>
      </c>
      <c r="N408" s="57" t="e">
        <f>SUMPRODUCT($C$3:$K$3,#REF!)/1000</f>
        <v>#REF!</v>
      </c>
      <c r="O408" s="42"/>
      <c r="P408" s="41"/>
      <c r="Q408" s="123" t="e">
        <f>SUMPRODUCT($C$4:$E$4,#REF!)*$Q$3</f>
        <v>#REF!</v>
      </c>
      <c r="R408" s="124" t="e">
        <f>SUMPRODUCT($F$4:$H$4,#REF!)*$R$3</f>
        <v>#REF!</v>
      </c>
      <c r="S408" s="124" t="e">
        <f>SUMPRODUCT($I$4:$K$4,#REF!)*$S$3</f>
        <v>#REF!</v>
      </c>
      <c r="T408" s="84" t="e">
        <f t="shared" si="74"/>
        <v>#REF!</v>
      </c>
      <c r="U408" s="69">
        <f t="shared" si="75"/>
        <v>0</v>
      </c>
      <c r="V408" s="70">
        <f t="shared" si="76"/>
        <v>0</v>
      </c>
      <c r="W408" s="70">
        <f t="shared" si="77"/>
        <v>0</v>
      </c>
      <c r="X408" s="71">
        <f t="shared" si="78"/>
        <v>0</v>
      </c>
    </row>
    <row r="409" spans="1:24" x14ac:dyDescent="0.3">
      <c r="A409" s="107"/>
      <c r="B409" s="35"/>
      <c r="C409" s="33"/>
      <c r="D409" s="29"/>
      <c r="E409" s="35"/>
      <c r="F409" s="33"/>
      <c r="G409" s="29"/>
      <c r="H409" s="35"/>
      <c r="I409" s="33"/>
      <c r="J409" s="29"/>
      <c r="K409" s="35"/>
      <c r="L409" s="115">
        <f t="shared" si="79"/>
        <v>0</v>
      </c>
      <c r="M409" s="129" t="e">
        <f>SUMPRODUCT($C$4:$K$4,#REF!)</f>
        <v>#REF!</v>
      </c>
      <c r="N409" s="57" t="e">
        <f>SUMPRODUCT($C$3:$K$3,#REF!)/1000</f>
        <v>#REF!</v>
      </c>
      <c r="O409" s="42"/>
      <c r="P409" s="41"/>
      <c r="Q409" s="123" t="e">
        <f>SUMPRODUCT($C$4:$E$4,#REF!)*$Q$3</f>
        <v>#REF!</v>
      </c>
      <c r="R409" s="124" t="e">
        <f>SUMPRODUCT($F$4:$H$4,#REF!)*$R$3</f>
        <v>#REF!</v>
      </c>
      <c r="S409" s="124" t="e">
        <f>SUMPRODUCT($I$4:$K$4,#REF!)*$S$3</f>
        <v>#REF!</v>
      </c>
      <c r="T409" s="84" t="e">
        <f t="shared" si="74"/>
        <v>#REF!</v>
      </c>
      <c r="U409" s="69">
        <f t="shared" si="75"/>
        <v>0</v>
      </c>
      <c r="V409" s="70">
        <f t="shared" si="76"/>
        <v>0</v>
      </c>
      <c r="W409" s="70">
        <f t="shared" si="77"/>
        <v>0</v>
      </c>
      <c r="X409" s="71">
        <f t="shared" si="78"/>
        <v>0</v>
      </c>
    </row>
    <row r="410" spans="1:24" x14ac:dyDescent="0.3">
      <c r="A410" s="107"/>
      <c r="B410" s="35"/>
      <c r="C410" s="33"/>
      <c r="D410" s="29"/>
      <c r="E410" s="35"/>
      <c r="F410" s="33"/>
      <c r="G410" s="29"/>
      <c r="H410" s="35"/>
      <c r="I410" s="33"/>
      <c r="J410" s="29"/>
      <c r="K410" s="35"/>
      <c r="L410" s="115">
        <f t="shared" si="79"/>
        <v>0</v>
      </c>
      <c r="M410" s="129" t="e">
        <f>SUMPRODUCT($C$4:$K$4,#REF!)</f>
        <v>#REF!</v>
      </c>
      <c r="N410" s="57" t="e">
        <f>SUMPRODUCT($C$3:$K$3,#REF!)/1000</f>
        <v>#REF!</v>
      </c>
      <c r="O410" s="42"/>
      <c r="P410" s="41"/>
      <c r="Q410" s="123" t="e">
        <f>SUMPRODUCT($C$4:$E$4,#REF!)*$Q$3</f>
        <v>#REF!</v>
      </c>
      <c r="R410" s="124" t="e">
        <f>SUMPRODUCT($F$4:$H$4,#REF!)*$R$3</f>
        <v>#REF!</v>
      </c>
      <c r="S410" s="124" t="e">
        <f>SUMPRODUCT($I$4:$K$4,#REF!)*$S$3</f>
        <v>#REF!</v>
      </c>
      <c r="T410" s="84" t="e">
        <f t="shared" si="74"/>
        <v>#REF!</v>
      </c>
      <c r="U410" s="69">
        <f t="shared" si="75"/>
        <v>0</v>
      </c>
      <c r="V410" s="70">
        <f t="shared" si="76"/>
        <v>0</v>
      </c>
      <c r="W410" s="70">
        <f t="shared" si="77"/>
        <v>0</v>
      </c>
      <c r="X410" s="71">
        <f t="shared" si="78"/>
        <v>0</v>
      </c>
    </row>
    <row r="411" spans="1:24" x14ac:dyDescent="0.3">
      <c r="A411" s="107"/>
      <c r="B411" s="35"/>
      <c r="C411" s="33"/>
      <c r="D411" s="29"/>
      <c r="E411" s="35"/>
      <c r="F411" s="33"/>
      <c r="G411" s="29"/>
      <c r="H411" s="35"/>
      <c r="I411" s="33"/>
      <c r="J411" s="29"/>
      <c r="K411" s="35"/>
      <c r="L411" s="115">
        <f t="shared" si="79"/>
        <v>0</v>
      </c>
      <c r="M411" s="129" t="e">
        <f>SUMPRODUCT($C$4:$K$4,#REF!)</f>
        <v>#REF!</v>
      </c>
      <c r="N411" s="57" t="e">
        <f>SUMPRODUCT($C$3:$K$3,#REF!)/1000</f>
        <v>#REF!</v>
      </c>
      <c r="O411" s="42"/>
      <c r="P411" s="41"/>
      <c r="Q411" s="123" t="e">
        <f>SUMPRODUCT($C$4:$E$4,#REF!)*$Q$3</f>
        <v>#REF!</v>
      </c>
      <c r="R411" s="124" t="e">
        <f>SUMPRODUCT($F$4:$H$4,#REF!)*$R$3</f>
        <v>#REF!</v>
      </c>
      <c r="S411" s="124" t="e">
        <f>SUMPRODUCT($I$4:$K$4,#REF!)*$S$3</f>
        <v>#REF!</v>
      </c>
      <c r="T411" s="84" t="e">
        <f t="shared" si="74"/>
        <v>#REF!</v>
      </c>
      <c r="U411" s="69">
        <f t="shared" si="75"/>
        <v>0</v>
      </c>
      <c r="V411" s="70">
        <f t="shared" si="76"/>
        <v>0</v>
      </c>
      <c r="W411" s="70">
        <f t="shared" si="77"/>
        <v>0</v>
      </c>
      <c r="X411" s="71">
        <f t="shared" si="78"/>
        <v>0</v>
      </c>
    </row>
    <row r="412" spans="1:24" x14ac:dyDescent="0.3">
      <c r="A412" s="107"/>
      <c r="B412" s="35"/>
      <c r="C412" s="33"/>
      <c r="D412" s="29"/>
      <c r="E412" s="35"/>
      <c r="F412" s="33"/>
      <c r="G412" s="29"/>
      <c r="H412" s="35"/>
      <c r="I412" s="33"/>
      <c r="J412" s="29"/>
      <c r="K412" s="35"/>
      <c r="L412" s="115">
        <f t="shared" si="79"/>
        <v>0</v>
      </c>
      <c r="M412" s="129" t="e">
        <f>SUMPRODUCT($C$4:$K$4,#REF!)</f>
        <v>#REF!</v>
      </c>
      <c r="N412" s="57" t="e">
        <f>SUMPRODUCT($C$3:$K$3,#REF!)/1000</f>
        <v>#REF!</v>
      </c>
      <c r="O412" s="42"/>
      <c r="P412" s="41"/>
      <c r="Q412" s="123" t="e">
        <f>SUMPRODUCT($C$4:$E$4,#REF!)*$Q$3</f>
        <v>#REF!</v>
      </c>
      <c r="R412" s="124" t="e">
        <f>SUMPRODUCT($F$4:$H$4,#REF!)*$R$3</f>
        <v>#REF!</v>
      </c>
      <c r="S412" s="124" t="e">
        <f>SUMPRODUCT($I$4:$K$4,#REF!)*$S$3</f>
        <v>#REF!</v>
      </c>
      <c r="T412" s="84" t="e">
        <f t="shared" si="74"/>
        <v>#REF!</v>
      </c>
      <c r="U412" s="69">
        <f t="shared" si="75"/>
        <v>0</v>
      </c>
      <c r="V412" s="70">
        <f t="shared" si="76"/>
        <v>0</v>
      </c>
      <c r="W412" s="70">
        <f t="shared" si="77"/>
        <v>0</v>
      </c>
      <c r="X412" s="71">
        <f t="shared" si="78"/>
        <v>0</v>
      </c>
    </row>
    <row r="413" spans="1:24" x14ac:dyDescent="0.3">
      <c r="A413" s="107"/>
      <c r="B413" s="35"/>
      <c r="C413" s="33"/>
      <c r="D413" s="29"/>
      <c r="E413" s="35"/>
      <c r="F413" s="33"/>
      <c r="G413" s="29"/>
      <c r="H413" s="35"/>
      <c r="I413" s="33"/>
      <c r="J413" s="29"/>
      <c r="K413" s="35"/>
      <c r="L413" s="115">
        <f t="shared" si="79"/>
        <v>0</v>
      </c>
      <c r="M413" s="129" t="e">
        <f>SUMPRODUCT($C$4:$K$4,#REF!)</f>
        <v>#REF!</v>
      </c>
      <c r="N413" s="57" t="e">
        <f>SUMPRODUCT($C$3:$K$3,#REF!)/1000</f>
        <v>#REF!</v>
      </c>
      <c r="O413" s="42"/>
      <c r="P413" s="41"/>
      <c r="Q413" s="123" t="e">
        <f>SUMPRODUCT($C$4:$E$4,#REF!)*$Q$3</f>
        <v>#REF!</v>
      </c>
      <c r="R413" s="124" t="e">
        <f>SUMPRODUCT($F$4:$H$4,#REF!)*$R$3</f>
        <v>#REF!</v>
      </c>
      <c r="S413" s="124" t="e">
        <f>SUMPRODUCT($I$4:$K$4,#REF!)*$S$3</f>
        <v>#REF!</v>
      </c>
      <c r="T413" s="84" t="e">
        <f t="shared" si="74"/>
        <v>#REF!</v>
      </c>
      <c r="U413" s="69">
        <f t="shared" si="75"/>
        <v>0</v>
      </c>
      <c r="V413" s="70">
        <f t="shared" si="76"/>
        <v>0</v>
      </c>
      <c r="W413" s="70">
        <f t="shared" si="77"/>
        <v>0</v>
      </c>
      <c r="X413" s="71">
        <f t="shared" si="78"/>
        <v>0</v>
      </c>
    </row>
    <row r="414" spans="1:24" x14ac:dyDescent="0.3">
      <c r="A414" s="107"/>
      <c r="B414" s="35"/>
      <c r="C414" s="33"/>
      <c r="D414" s="29"/>
      <c r="E414" s="35"/>
      <c r="F414" s="33"/>
      <c r="G414" s="29"/>
      <c r="H414" s="35"/>
      <c r="I414" s="33"/>
      <c r="J414" s="29"/>
      <c r="K414" s="35"/>
      <c r="L414" s="115">
        <f t="shared" si="79"/>
        <v>0</v>
      </c>
      <c r="M414" s="129" t="e">
        <f>SUMPRODUCT($C$4:$K$4,#REF!)</f>
        <v>#REF!</v>
      </c>
      <c r="N414" s="57" t="e">
        <f>SUMPRODUCT($C$3:$K$3,#REF!)/1000</f>
        <v>#REF!</v>
      </c>
      <c r="O414" s="42"/>
      <c r="P414" s="41"/>
      <c r="Q414" s="123" t="e">
        <f>SUMPRODUCT($C$4:$E$4,#REF!)*$Q$3</f>
        <v>#REF!</v>
      </c>
      <c r="R414" s="124" t="e">
        <f>SUMPRODUCT($F$4:$H$4,#REF!)*$R$3</f>
        <v>#REF!</v>
      </c>
      <c r="S414" s="124" t="e">
        <f>SUMPRODUCT($I$4:$K$4,#REF!)*$S$3</f>
        <v>#REF!</v>
      </c>
      <c r="T414" s="84" t="e">
        <f t="shared" si="74"/>
        <v>#REF!</v>
      </c>
      <c r="U414" s="69">
        <f t="shared" si="75"/>
        <v>0</v>
      </c>
      <c r="V414" s="70">
        <f t="shared" si="76"/>
        <v>0</v>
      </c>
      <c r="W414" s="70">
        <f t="shared" si="77"/>
        <v>0</v>
      </c>
      <c r="X414" s="71">
        <f t="shared" si="78"/>
        <v>0</v>
      </c>
    </row>
    <row r="415" spans="1:24" x14ac:dyDescent="0.3">
      <c r="A415" s="107"/>
      <c r="B415" s="35"/>
      <c r="C415" s="33"/>
      <c r="D415" s="29"/>
      <c r="E415" s="35"/>
      <c r="F415" s="33"/>
      <c r="G415" s="29"/>
      <c r="H415" s="35"/>
      <c r="I415" s="33"/>
      <c r="J415" s="29"/>
      <c r="K415" s="35"/>
      <c r="L415" s="115">
        <f t="shared" si="79"/>
        <v>0</v>
      </c>
      <c r="M415" s="129" t="e">
        <f>SUMPRODUCT($C$4:$K$4,#REF!)</f>
        <v>#REF!</v>
      </c>
      <c r="N415" s="57" t="e">
        <f>SUMPRODUCT($C$3:$K$3,#REF!)/1000</f>
        <v>#REF!</v>
      </c>
      <c r="O415" s="42"/>
      <c r="P415" s="41"/>
      <c r="Q415" s="123" t="e">
        <f>SUMPRODUCT($C$4:$E$4,#REF!)*$Q$3</f>
        <v>#REF!</v>
      </c>
      <c r="R415" s="124" t="e">
        <f>SUMPRODUCT($F$4:$H$4,#REF!)*$R$3</f>
        <v>#REF!</v>
      </c>
      <c r="S415" s="124" t="e">
        <f>SUMPRODUCT($I$4:$K$4,#REF!)*$S$3</f>
        <v>#REF!</v>
      </c>
      <c r="T415" s="84" t="e">
        <f t="shared" si="74"/>
        <v>#REF!</v>
      </c>
      <c r="U415" s="69">
        <f t="shared" si="75"/>
        <v>0</v>
      </c>
      <c r="V415" s="70">
        <f t="shared" si="76"/>
        <v>0</v>
      </c>
      <c r="W415" s="70">
        <f t="shared" si="77"/>
        <v>0</v>
      </c>
      <c r="X415" s="71">
        <f t="shared" si="78"/>
        <v>0</v>
      </c>
    </row>
    <row r="416" spans="1:24" x14ac:dyDescent="0.3">
      <c r="A416" s="107"/>
      <c r="B416" s="35"/>
      <c r="C416" s="33"/>
      <c r="D416" s="29"/>
      <c r="E416" s="35"/>
      <c r="F416" s="33"/>
      <c r="G416" s="29"/>
      <c r="H416" s="35"/>
      <c r="I416" s="33"/>
      <c r="J416" s="29"/>
      <c r="K416" s="35"/>
      <c r="L416" s="115">
        <f t="shared" si="79"/>
        <v>0</v>
      </c>
      <c r="M416" s="129" t="e">
        <f>SUMPRODUCT($C$4:$K$4,#REF!)</f>
        <v>#REF!</v>
      </c>
      <c r="N416" s="57" t="e">
        <f>SUMPRODUCT($C$3:$K$3,#REF!)/1000</f>
        <v>#REF!</v>
      </c>
      <c r="O416" s="42"/>
      <c r="P416" s="41"/>
      <c r="Q416" s="123" t="e">
        <f>SUMPRODUCT($C$4:$E$4,#REF!)*$Q$3</f>
        <v>#REF!</v>
      </c>
      <c r="R416" s="124" t="e">
        <f>SUMPRODUCT($F$4:$H$4,#REF!)*$R$3</f>
        <v>#REF!</v>
      </c>
      <c r="S416" s="124" t="e">
        <f>SUMPRODUCT($I$4:$K$4,#REF!)*$S$3</f>
        <v>#REF!</v>
      </c>
      <c r="T416" s="84" t="e">
        <f t="shared" si="74"/>
        <v>#REF!</v>
      </c>
      <c r="U416" s="69">
        <f t="shared" si="75"/>
        <v>0</v>
      </c>
      <c r="V416" s="70">
        <f t="shared" si="76"/>
        <v>0</v>
      </c>
      <c r="W416" s="70">
        <f t="shared" si="77"/>
        <v>0</v>
      </c>
      <c r="X416" s="71">
        <f t="shared" si="78"/>
        <v>0</v>
      </c>
    </row>
    <row r="417" spans="1:24" x14ac:dyDescent="0.3">
      <c r="A417" s="107"/>
      <c r="B417" s="35"/>
      <c r="C417" s="33"/>
      <c r="D417" s="29"/>
      <c r="E417" s="35"/>
      <c r="F417" s="33"/>
      <c r="G417" s="29"/>
      <c r="H417" s="35"/>
      <c r="I417" s="33"/>
      <c r="J417" s="29"/>
      <c r="K417" s="35"/>
      <c r="L417" s="115">
        <f t="shared" si="79"/>
        <v>0</v>
      </c>
      <c r="M417" s="129" t="e">
        <f>SUMPRODUCT($C$4:$K$4,#REF!)</f>
        <v>#REF!</v>
      </c>
      <c r="N417" s="57" t="e">
        <f>SUMPRODUCT($C$3:$K$3,#REF!)/1000</f>
        <v>#REF!</v>
      </c>
      <c r="O417" s="42"/>
      <c r="P417" s="41"/>
      <c r="Q417" s="123" t="e">
        <f>SUMPRODUCT($C$4:$E$4,#REF!)*$Q$3</f>
        <v>#REF!</v>
      </c>
      <c r="R417" s="124" t="e">
        <f>SUMPRODUCT($F$4:$H$4,#REF!)*$R$3</f>
        <v>#REF!</v>
      </c>
      <c r="S417" s="124" t="e">
        <f>SUMPRODUCT($I$4:$K$4,#REF!)*$S$3</f>
        <v>#REF!</v>
      </c>
      <c r="T417" s="84" t="e">
        <f t="shared" si="74"/>
        <v>#REF!</v>
      </c>
      <c r="U417" s="69">
        <f t="shared" si="75"/>
        <v>0</v>
      </c>
      <c r="V417" s="70">
        <f t="shared" si="76"/>
        <v>0</v>
      </c>
      <c r="W417" s="70">
        <f t="shared" si="77"/>
        <v>0</v>
      </c>
      <c r="X417" s="71">
        <f t="shared" si="78"/>
        <v>0</v>
      </c>
    </row>
    <row r="418" spans="1:24" x14ac:dyDescent="0.3">
      <c r="A418" s="107"/>
      <c r="B418" s="35"/>
      <c r="C418" s="33"/>
      <c r="D418" s="29"/>
      <c r="E418" s="35"/>
      <c r="F418" s="33"/>
      <c r="G418" s="29"/>
      <c r="H418" s="35"/>
      <c r="I418" s="33"/>
      <c r="J418" s="29"/>
      <c r="K418" s="35"/>
      <c r="L418" s="115">
        <f t="shared" si="79"/>
        <v>0</v>
      </c>
      <c r="M418" s="129" t="e">
        <f>SUMPRODUCT($C$4:$K$4,#REF!)</f>
        <v>#REF!</v>
      </c>
      <c r="N418" s="57" t="e">
        <f>SUMPRODUCT($C$3:$K$3,#REF!)/1000</f>
        <v>#REF!</v>
      </c>
      <c r="O418" s="42"/>
      <c r="P418" s="41"/>
      <c r="Q418" s="123" t="e">
        <f>SUMPRODUCT($C$4:$E$4,#REF!)*$Q$3</f>
        <v>#REF!</v>
      </c>
      <c r="R418" s="124" t="e">
        <f>SUMPRODUCT($F$4:$H$4,#REF!)*$R$3</f>
        <v>#REF!</v>
      </c>
      <c r="S418" s="124" t="e">
        <f>SUMPRODUCT($I$4:$K$4,#REF!)*$S$3</f>
        <v>#REF!</v>
      </c>
      <c r="T418" s="84" t="e">
        <f t="shared" si="74"/>
        <v>#REF!</v>
      </c>
      <c r="U418" s="69">
        <f t="shared" si="75"/>
        <v>0</v>
      </c>
      <c r="V418" s="70">
        <f t="shared" si="76"/>
        <v>0</v>
      </c>
      <c r="W418" s="70">
        <f t="shared" si="77"/>
        <v>0</v>
      </c>
      <c r="X418" s="71">
        <f t="shared" si="78"/>
        <v>0</v>
      </c>
    </row>
    <row r="419" spans="1:24" x14ac:dyDescent="0.3">
      <c r="A419" s="107"/>
      <c r="B419" s="35"/>
      <c r="C419" s="33"/>
      <c r="D419" s="29"/>
      <c r="E419" s="35"/>
      <c r="F419" s="33"/>
      <c r="G419" s="29"/>
      <c r="H419" s="35"/>
      <c r="I419" s="33"/>
      <c r="J419" s="29"/>
      <c r="K419" s="35"/>
      <c r="L419" s="115">
        <f t="shared" si="79"/>
        <v>0</v>
      </c>
      <c r="M419" s="129" t="e">
        <f>SUMPRODUCT($C$4:$K$4,#REF!)</f>
        <v>#REF!</v>
      </c>
      <c r="N419" s="57" t="e">
        <f>SUMPRODUCT($C$3:$K$3,#REF!)/1000</f>
        <v>#REF!</v>
      </c>
      <c r="O419" s="42"/>
      <c r="P419" s="41"/>
      <c r="Q419" s="123" t="e">
        <f>SUMPRODUCT($C$4:$E$4,#REF!)*$Q$3</f>
        <v>#REF!</v>
      </c>
      <c r="R419" s="124" t="e">
        <f>SUMPRODUCT($F$4:$H$4,#REF!)*$R$3</f>
        <v>#REF!</v>
      </c>
      <c r="S419" s="124" t="e">
        <f>SUMPRODUCT($I$4:$K$4,#REF!)*$S$3</f>
        <v>#REF!</v>
      </c>
      <c r="T419" s="84" t="e">
        <f t="shared" si="74"/>
        <v>#REF!</v>
      </c>
      <c r="U419" s="69">
        <f t="shared" si="75"/>
        <v>0</v>
      </c>
      <c r="V419" s="70">
        <f t="shared" si="76"/>
        <v>0</v>
      </c>
      <c r="W419" s="70">
        <f t="shared" si="77"/>
        <v>0</v>
      </c>
      <c r="X419" s="71">
        <f t="shared" si="78"/>
        <v>0</v>
      </c>
    </row>
    <row r="420" spans="1:24" x14ac:dyDescent="0.3">
      <c r="A420" s="107"/>
      <c r="B420" s="35"/>
      <c r="C420" s="33"/>
      <c r="D420" s="29"/>
      <c r="E420" s="35"/>
      <c r="F420" s="33"/>
      <c r="G420" s="29"/>
      <c r="H420" s="35"/>
      <c r="I420" s="33"/>
      <c r="J420" s="29"/>
      <c r="K420" s="35"/>
      <c r="L420" s="115">
        <f t="shared" si="79"/>
        <v>0</v>
      </c>
      <c r="M420" s="129" t="e">
        <f>SUMPRODUCT($C$4:$K$4,#REF!)</f>
        <v>#REF!</v>
      </c>
      <c r="N420" s="57" t="e">
        <f>SUMPRODUCT($C$3:$K$3,#REF!)/1000</f>
        <v>#REF!</v>
      </c>
      <c r="O420" s="42"/>
      <c r="P420" s="41"/>
      <c r="Q420" s="123" t="e">
        <f>SUMPRODUCT($C$4:$E$4,#REF!)*$Q$3</f>
        <v>#REF!</v>
      </c>
      <c r="R420" s="124" t="e">
        <f>SUMPRODUCT($F$4:$H$4,#REF!)*$R$3</f>
        <v>#REF!</v>
      </c>
      <c r="S420" s="124" t="e">
        <f>SUMPRODUCT($I$4:$K$4,#REF!)*$S$3</f>
        <v>#REF!</v>
      </c>
      <c r="T420" s="84" t="e">
        <f t="shared" si="74"/>
        <v>#REF!</v>
      </c>
      <c r="U420" s="69">
        <f t="shared" si="75"/>
        <v>0</v>
      </c>
      <c r="V420" s="70">
        <f t="shared" si="76"/>
        <v>0</v>
      </c>
      <c r="W420" s="70">
        <f t="shared" si="77"/>
        <v>0</v>
      </c>
      <c r="X420" s="71">
        <f t="shared" si="78"/>
        <v>0</v>
      </c>
    </row>
    <row r="421" spans="1:24" x14ac:dyDescent="0.3">
      <c r="A421" s="107"/>
      <c r="B421" s="35"/>
      <c r="C421" s="33"/>
      <c r="D421" s="29"/>
      <c r="E421" s="35"/>
      <c r="F421" s="33"/>
      <c r="G421" s="29"/>
      <c r="H421" s="35"/>
      <c r="I421" s="33"/>
      <c r="J421" s="29"/>
      <c r="K421" s="35"/>
      <c r="L421" s="115">
        <f t="shared" si="79"/>
        <v>0</v>
      </c>
      <c r="M421" s="129" t="e">
        <f>SUMPRODUCT($C$4:$K$4,#REF!)</f>
        <v>#REF!</v>
      </c>
      <c r="N421" s="57" t="e">
        <f>SUMPRODUCT($C$3:$K$3,#REF!)/1000</f>
        <v>#REF!</v>
      </c>
      <c r="O421" s="42"/>
      <c r="P421" s="41"/>
      <c r="Q421" s="123" t="e">
        <f>SUMPRODUCT($C$4:$E$4,#REF!)*$Q$3</f>
        <v>#REF!</v>
      </c>
      <c r="R421" s="124" t="e">
        <f>SUMPRODUCT($F$4:$H$4,#REF!)*$R$3</f>
        <v>#REF!</v>
      </c>
      <c r="S421" s="124" t="e">
        <f>SUMPRODUCT($I$4:$K$4,#REF!)*$S$3</f>
        <v>#REF!</v>
      </c>
      <c r="T421" s="84" t="e">
        <f t="shared" si="74"/>
        <v>#REF!</v>
      </c>
      <c r="U421" s="69">
        <f t="shared" si="75"/>
        <v>0</v>
      </c>
      <c r="V421" s="70">
        <f t="shared" si="76"/>
        <v>0</v>
      </c>
      <c r="W421" s="70">
        <f t="shared" si="77"/>
        <v>0</v>
      </c>
      <c r="X421" s="71">
        <f t="shared" si="78"/>
        <v>0</v>
      </c>
    </row>
    <row r="422" spans="1:24" x14ac:dyDescent="0.3">
      <c r="A422" s="107"/>
      <c r="B422" s="35"/>
      <c r="C422" s="33"/>
      <c r="D422" s="29"/>
      <c r="E422" s="35"/>
      <c r="F422" s="33"/>
      <c r="G422" s="29"/>
      <c r="H422" s="35"/>
      <c r="I422" s="33"/>
      <c r="J422" s="29"/>
      <c r="K422" s="35"/>
      <c r="L422" s="115">
        <f t="shared" si="79"/>
        <v>0</v>
      </c>
      <c r="M422" s="129" t="e">
        <f>SUMPRODUCT($C$4:$K$4,#REF!)</f>
        <v>#REF!</v>
      </c>
      <c r="N422" s="57" t="e">
        <f>SUMPRODUCT($C$3:$K$3,#REF!)/1000</f>
        <v>#REF!</v>
      </c>
      <c r="O422" s="42"/>
      <c r="P422" s="41"/>
      <c r="Q422" s="123" t="e">
        <f>SUMPRODUCT($C$4:$E$4,#REF!)*$Q$3</f>
        <v>#REF!</v>
      </c>
      <c r="R422" s="124" t="e">
        <f>SUMPRODUCT($F$4:$H$4,#REF!)*$R$3</f>
        <v>#REF!</v>
      </c>
      <c r="S422" s="124" t="e">
        <f>SUMPRODUCT($I$4:$K$4,#REF!)*$S$3</f>
        <v>#REF!</v>
      </c>
      <c r="T422" s="84" t="e">
        <f t="shared" si="74"/>
        <v>#REF!</v>
      </c>
      <c r="U422" s="69">
        <f t="shared" si="75"/>
        <v>0</v>
      </c>
      <c r="V422" s="70">
        <f t="shared" si="76"/>
        <v>0</v>
      </c>
      <c r="W422" s="70">
        <f t="shared" si="77"/>
        <v>0</v>
      </c>
      <c r="X422" s="71">
        <f t="shared" si="78"/>
        <v>0</v>
      </c>
    </row>
    <row r="423" spans="1:24" x14ac:dyDescent="0.3">
      <c r="A423" s="107"/>
      <c r="B423" s="35"/>
      <c r="C423" s="33"/>
      <c r="D423" s="29"/>
      <c r="E423" s="35"/>
      <c r="F423" s="33"/>
      <c r="G423" s="29"/>
      <c r="H423" s="35"/>
      <c r="I423" s="33"/>
      <c r="J423" s="29"/>
      <c r="K423" s="35"/>
      <c r="L423" s="115">
        <f t="shared" si="79"/>
        <v>0</v>
      </c>
      <c r="M423" s="129" t="e">
        <f>SUMPRODUCT($C$4:$K$4,#REF!)</f>
        <v>#REF!</v>
      </c>
      <c r="N423" s="57" t="e">
        <f>SUMPRODUCT($C$3:$K$3,#REF!)/1000</f>
        <v>#REF!</v>
      </c>
      <c r="O423" s="42"/>
      <c r="P423" s="41"/>
      <c r="Q423" s="123" t="e">
        <f>SUMPRODUCT($C$4:$E$4,#REF!)*$Q$3</f>
        <v>#REF!</v>
      </c>
      <c r="R423" s="124" t="e">
        <f>SUMPRODUCT($F$4:$H$4,#REF!)*$R$3</f>
        <v>#REF!</v>
      </c>
      <c r="S423" s="124" t="e">
        <f>SUMPRODUCT($I$4:$K$4,#REF!)*$S$3</f>
        <v>#REF!</v>
      </c>
      <c r="T423" s="84" t="e">
        <f t="shared" si="74"/>
        <v>#REF!</v>
      </c>
      <c r="U423" s="69">
        <f t="shared" si="75"/>
        <v>0</v>
      </c>
      <c r="V423" s="70">
        <f t="shared" si="76"/>
        <v>0</v>
      </c>
      <c r="W423" s="70">
        <f t="shared" si="77"/>
        <v>0</v>
      </c>
      <c r="X423" s="71">
        <f t="shared" si="78"/>
        <v>0</v>
      </c>
    </row>
    <row r="424" spans="1:24" x14ac:dyDescent="0.3">
      <c r="A424" s="107"/>
      <c r="B424" s="35"/>
      <c r="C424" s="33"/>
      <c r="D424" s="29"/>
      <c r="E424" s="35"/>
      <c r="F424" s="33"/>
      <c r="G424" s="29"/>
      <c r="H424" s="35"/>
      <c r="I424" s="33"/>
      <c r="J424" s="29"/>
      <c r="K424" s="35"/>
      <c r="L424" s="115">
        <f t="shared" si="79"/>
        <v>0</v>
      </c>
      <c r="M424" s="129" t="e">
        <f>SUMPRODUCT($C$4:$K$4,#REF!)</f>
        <v>#REF!</v>
      </c>
      <c r="N424" s="57" t="e">
        <f>SUMPRODUCT($C$3:$K$3,#REF!)/1000</f>
        <v>#REF!</v>
      </c>
      <c r="O424" s="42"/>
      <c r="P424" s="41"/>
      <c r="Q424" s="123" t="e">
        <f>SUMPRODUCT($C$4:$E$4,#REF!)*$Q$3</f>
        <v>#REF!</v>
      </c>
      <c r="R424" s="124" t="e">
        <f>SUMPRODUCT($F$4:$H$4,#REF!)*$R$3</f>
        <v>#REF!</v>
      </c>
      <c r="S424" s="124" t="e">
        <f>SUMPRODUCT($I$4:$K$4,#REF!)*$S$3</f>
        <v>#REF!</v>
      </c>
      <c r="T424" s="84" t="e">
        <f t="shared" si="74"/>
        <v>#REF!</v>
      </c>
      <c r="U424" s="69">
        <f t="shared" si="75"/>
        <v>0</v>
      </c>
      <c r="V424" s="70">
        <f t="shared" si="76"/>
        <v>0</v>
      </c>
      <c r="W424" s="70">
        <f t="shared" si="77"/>
        <v>0</v>
      </c>
      <c r="X424" s="71">
        <f t="shared" si="78"/>
        <v>0</v>
      </c>
    </row>
    <row r="425" spans="1:24" x14ac:dyDescent="0.3">
      <c r="A425" s="107"/>
      <c r="B425" s="35"/>
      <c r="C425" s="33"/>
      <c r="D425" s="29"/>
      <c r="E425" s="35"/>
      <c r="F425" s="33"/>
      <c r="G425" s="29"/>
      <c r="H425" s="35"/>
      <c r="I425" s="33"/>
      <c r="J425" s="29"/>
      <c r="K425" s="35"/>
      <c r="L425" s="115">
        <f t="shared" si="79"/>
        <v>0</v>
      </c>
      <c r="M425" s="129" t="e">
        <f>SUMPRODUCT($C$4:$K$4,#REF!)</f>
        <v>#REF!</v>
      </c>
      <c r="N425" s="57" t="e">
        <f>SUMPRODUCT($C$3:$K$3,#REF!)/1000</f>
        <v>#REF!</v>
      </c>
      <c r="O425" s="42"/>
      <c r="P425" s="41"/>
      <c r="Q425" s="123" t="e">
        <f>SUMPRODUCT($C$4:$E$4,#REF!)*$Q$3</f>
        <v>#REF!</v>
      </c>
      <c r="R425" s="124" t="e">
        <f>SUMPRODUCT($F$4:$H$4,#REF!)*$R$3</f>
        <v>#REF!</v>
      </c>
      <c r="S425" s="124" t="e">
        <f>SUMPRODUCT($I$4:$K$4,#REF!)*$S$3</f>
        <v>#REF!</v>
      </c>
      <c r="T425" s="84" t="e">
        <f t="shared" si="74"/>
        <v>#REF!</v>
      </c>
      <c r="U425" s="69">
        <f t="shared" si="75"/>
        <v>0</v>
      </c>
      <c r="V425" s="70">
        <f t="shared" si="76"/>
        <v>0</v>
      </c>
      <c r="W425" s="70">
        <f t="shared" si="77"/>
        <v>0</v>
      </c>
      <c r="X425" s="71">
        <f t="shared" si="78"/>
        <v>0</v>
      </c>
    </row>
    <row r="426" spans="1:24" x14ac:dyDescent="0.3">
      <c r="A426" s="107"/>
      <c r="B426" s="35"/>
      <c r="C426" s="33"/>
      <c r="D426" s="29"/>
      <c r="E426" s="35"/>
      <c r="F426" s="33"/>
      <c r="G426" s="29"/>
      <c r="H426" s="35"/>
      <c r="I426" s="33"/>
      <c r="J426" s="29"/>
      <c r="K426" s="35"/>
      <c r="L426" s="115">
        <f t="shared" si="79"/>
        <v>0</v>
      </c>
      <c r="M426" s="129" t="e">
        <f>SUMPRODUCT($C$4:$K$4,#REF!)</f>
        <v>#REF!</v>
      </c>
      <c r="N426" s="57" t="e">
        <f>SUMPRODUCT($C$3:$K$3,#REF!)/1000</f>
        <v>#REF!</v>
      </c>
      <c r="O426" s="42"/>
      <c r="P426" s="41"/>
      <c r="Q426" s="123" t="e">
        <f>SUMPRODUCT($C$4:$E$4,#REF!)*$Q$3</f>
        <v>#REF!</v>
      </c>
      <c r="R426" s="124" t="e">
        <f>SUMPRODUCT($F$4:$H$4,#REF!)*$R$3</f>
        <v>#REF!</v>
      </c>
      <c r="S426" s="124" t="e">
        <f>SUMPRODUCT($I$4:$K$4,#REF!)*$S$3</f>
        <v>#REF!</v>
      </c>
      <c r="T426" s="84" t="e">
        <f t="shared" si="74"/>
        <v>#REF!</v>
      </c>
      <c r="U426" s="69">
        <f t="shared" si="75"/>
        <v>0</v>
      </c>
      <c r="V426" s="70">
        <f t="shared" si="76"/>
        <v>0</v>
      </c>
      <c r="W426" s="70">
        <f t="shared" si="77"/>
        <v>0</v>
      </c>
      <c r="X426" s="71">
        <f t="shared" si="78"/>
        <v>0</v>
      </c>
    </row>
    <row r="427" spans="1:24" x14ac:dyDescent="0.3">
      <c r="A427" s="107"/>
      <c r="B427" s="35"/>
      <c r="C427" s="33"/>
      <c r="D427" s="29"/>
      <c r="E427" s="35"/>
      <c r="F427" s="33"/>
      <c r="G427" s="29"/>
      <c r="H427" s="35"/>
      <c r="I427" s="33"/>
      <c r="J427" s="29"/>
      <c r="K427" s="35"/>
      <c r="L427" s="115">
        <f t="shared" si="79"/>
        <v>0</v>
      </c>
      <c r="M427" s="129" t="e">
        <f>SUMPRODUCT($C$4:$K$4,#REF!)</f>
        <v>#REF!</v>
      </c>
      <c r="N427" s="57" t="e">
        <f>SUMPRODUCT($C$3:$K$3,#REF!)/1000</f>
        <v>#REF!</v>
      </c>
      <c r="O427" s="42"/>
      <c r="P427" s="41"/>
      <c r="Q427" s="123" t="e">
        <f>SUMPRODUCT($C$4:$E$4,#REF!)*$Q$3</f>
        <v>#REF!</v>
      </c>
      <c r="R427" s="124" t="e">
        <f>SUMPRODUCT($F$4:$H$4,#REF!)*$R$3</f>
        <v>#REF!</v>
      </c>
      <c r="S427" s="124" t="e">
        <f>SUMPRODUCT($I$4:$K$4,#REF!)*$S$3</f>
        <v>#REF!</v>
      </c>
      <c r="T427" s="84" t="e">
        <f t="shared" si="74"/>
        <v>#REF!</v>
      </c>
      <c r="U427" s="69">
        <f t="shared" si="75"/>
        <v>0</v>
      </c>
      <c r="V427" s="70">
        <f t="shared" si="76"/>
        <v>0</v>
      </c>
      <c r="W427" s="70">
        <f t="shared" si="77"/>
        <v>0</v>
      </c>
      <c r="X427" s="71">
        <f t="shared" si="78"/>
        <v>0</v>
      </c>
    </row>
    <row r="428" spans="1:24" x14ac:dyDescent="0.3">
      <c r="A428" s="107"/>
      <c r="B428" s="35"/>
      <c r="C428" s="33"/>
      <c r="D428" s="29"/>
      <c r="E428" s="35"/>
      <c r="F428" s="33"/>
      <c r="G428" s="29"/>
      <c r="H428" s="35"/>
      <c r="I428" s="33"/>
      <c r="J428" s="29"/>
      <c r="K428" s="35"/>
      <c r="L428" s="115">
        <f t="shared" si="79"/>
        <v>0</v>
      </c>
      <c r="M428" s="129" t="e">
        <f>SUMPRODUCT($C$4:$K$4,#REF!)</f>
        <v>#REF!</v>
      </c>
      <c r="N428" s="57" t="e">
        <f>SUMPRODUCT($C$3:$K$3,#REF!)/1000</f>
        <v>#REF!</v>
      </c>
      <c r="O428" s="42"/>
      <c r="P428" s="41"/>
      <c r="Q428" s="123" t="e">
        <f>SUMPRODUCT($C$4:$E$4,#REF!)*$Q$3</f>
        <v>#REF!</v>
      </c>
      <c r="R428" s="124" t="e">
        <f>SUMPRODUCT($F$4:$H$4,#REF!)*$R$3</f>
        <v>#REF!</v>
      </c>
      <c r="S428" s="124" t="e">
        <f>SUMPRODUCT($I$4:$K$4,#REF!)*$S$3</f>
        <v>#REF!</v>
      </c>
      <c r="T428" s="84" t="e">
        <f t="shared" si="74"/>
        <v>#REF!</v>
      </c>
      <c r="U428" s="69">
        <f t="shared" si="75"/>
        <v>0</v>
      </c>
      <c r="V428" s="70">
        <f t="shared" si="76"/>
        <v>0</v>
      </c>
      <c r="W428" s="70">
        <f t="shared" si="77"/>
        <v>0</v>
      </c>
      <c r="X428" s="71">
        <f t="shared" si="78"/>
        <v>0</v>
      </c>
    </row>
    <row r="429" spans="1:24" x14ac:dyDescent="0.3">
      <c r="A429" s="107"/>
      <c r="B429" s="35"/>
      <c r="C429" s="33"/>
      <c r="D429" s="29"/>
      <c r="E429" s="35"/>
      <c r="F429" s="33"/>
      <c r="G429" s="29"/>
      <c r="H429" s="35"/>
      <c r="I429" s="33"/>
      <c r="J429" s="29"/>
      <c r="K429" s="35"/>
      <c r="L429" s="115">
        <f t="shared" si="79"/>
        <v>0</v>
      </c>
      <c r="M429" s="129" t="e">
        <f>SUMPRODUCT($C$4:$K$4,#REF!)</f>
        <v>#REF!</v>
      </c>
      <c r="N429" s="57" t="e">
        <f>SUMPRODUCT($C$3:$K$3,#REF!)/1000</f>
        <v>#REF!</v>
      </c>
      <c r="O429" s="42"/>
      <c r="P429" s="41"/>
      <c r="Q429" s="123" t="e">
        <f>SUMPRODUCT($C$4:$E$4,#REF!)*$Q$3</f>
        <v>#REF!</v>
      </c>
      <c r="R429" s="124" t="e">
        <f>SUMPRODUCT($F$4:$H$4,#REF!)*$R$3</f>
        <v>#REF!</v>
      </c>
      <c r="S429" s="124" t="e">
        <f>SUMPRODUCT($I$4:$K$4,#REF!)*$S$3</f>
        <v>#REF!</v>
      </c>
      <c r="T429" s="84" t="e">
        <f t="shared" si="74"/>
        <v>#REF!</v>
      </c>
      <c r="U429" s="69">
        <f t="shared" si="75"/>
        <v>0</v>
      </c>
      <c r="V429" s="70">
        <f t="shared" si="76"/>
        <v>0</v>
      </c>
      <c r="W429" s="70">
        <f t="shared" si="77"/>
        <v>0</v>
      </c>
      <c r="X429" s="71">
        <f t="shared" si="78"/>
        <v>0</v>
      </c>
    </row>
    <row r="430" spans="1:24" x14ac:dyDescent="0.3">
      <c r="A430" s="107"/>
      <c r="B430" s="35"/>
      <c r="C430" s="33"/>
      <c r="D430" s="29"/>
      <c r="E430" s="35"/>
      <c r="F430" s="33"/>
      <c r="G430" s="29"/>
      <c r="H430" s="35"/>
      <c r="I430" s="33"/>
      <c r="J430" s="29"/>
      <c r="K430" s="35"/>
      <c r="L430" s="115">
        <f t="shared" si="79"/>
        <v>0</v>
      </c>
      <c r="M430" s="129" t="e">
        <f>SUMPRODUCT($C$4:$K$4,#REF!)</f>
        <v>#REF!</v>
      </c>
      <c r="N430" s="57" t="e">
        <f>SUMPRODUCT($C$3:$K$3,#REF!)/1000</f>
        <v>#REF!</v>
      </c>
      <c r="O430" s="42"/>
      <c r="P430" s="41"/>
      <c r="Q430" s="123" t="e">
        <f>SUMPRODUCT($C$4:$E$4,#REF!)*$Q$3</f>
        <v>#REF!</v>
      </c>
      <c r="R430" s="124" t="e">
        <f>SUMPRODUCT($F$4:$H$4,#REF!)*$R$3</f>
        <v>#REF!</v>
      </c>
      <c r="S430" s="124" t="e">
        <f>SUMPRODUCT($I$4:$K$4,#REF!)*$S$3</f>
        <v>#REF!</v>
      </c>
      <c r="T430" s="84" t="e">
        <f t="shared" si="74"/>
        <v>#REF!</v>
      </c>
      <c r="U430" s="69">
        <f t="shared" si="75"/>
        <v>0</v>
      </c>
      <c r="V430" s="70">
        <f t="shared" si="76"/>
        <v>0</v>
      </c>
      <c r="W430" s="70">
        <f t="shared" si="77"/>
        <v>0</v>
      </c>
      <c r="X430" s="71">
        <f t="shared" si="78"/>
        <v>0</v>
      </c>
    </row>
    <row r="431" spans="1:24" x14ac:dyDescent="0.3">
      <c r="A431" s="107"/>
      <c r="B431" s="35"/>
      <c r="C431" s="33"/>
      <c r="D431" s="29"/>
      <c r="E431" s="35"/>
      <c r="F431" s="33"/>
      <c r="G431" s="29"/>
      <c r="H431" s="35"/>
      <c r="I431" s="33"/>
      <c r="J431" s="29"/>
      <c r="K431" s="35"/>
      <c r="L431" s="115">
        <f t="shared" si="79"/>
        <v>0</v>
      </c>
      <c r="M431" s="129" t="e">
        <f>SUMPRODUCT($C$4:$K$4,#REF!)</f>
        <v>#REF!</v>
      </c>
      <c r="N431" s="57" t="e">
        <f>SUMPRODUCT($C$3:$K$3,#REF!)/1000</f>
        <v>#REF!</v>
      </c>
      <c r="O431" s="42"/>
      <c r="P431" s="41"/>
      <c r="Q431" s="123" t="e">
        <f>SUMPRODUCT($C$4:$E$4,#REF!)*$Q$3</f>
        <v>#REF!</v>
      </c>
      <c r="R431" s="124" t="e">
        <f>SUMPRODUCT($F$4:$H$4,#REF!)*$R$3</f>
        <v>#REF!</v>
      </c>
      <c r="S431" s="124" t="e">
        <f>SUMPRODUCT($I$4:$K$4,#REF!)*$S$3</f>
        <v>#REF!</v>
      </c>
      <c r="T431" s="84" t="e">
        <f t="shared" si="74"/>
        <v>#REF!</v>
      </c>
      <c r="U431" s="69">
        <f t="shared" si="75"/>
        <v>0</v>
      </c>
      <c r="V431" s="70">
        <f t="shared" si="76"/>
        <v>0</v>
      </c>
      <c r="W431" s="70">
        <f t="shared" si="77"/>
        <v>0</v>
      </c>
      <c r="X431" s="71">
        <f t="shared" si="78"/>
        <v>0</v>
      </c>
    </row>
    <row r="432" spans="1:24" x14ac:dyDescent="0.3">
      <c r="A432" s="107"/>
      <c r="B432" s="35"/>
      <c r="C432" s="33"/>
      <c r="D432" s="29"/>
      <c r="E432" s="35"/>
      <c r="F432" s="33"/>
      <c r="G432" s="29"/>
      <c r="H432" s="35"/>
      <c r="I432" s="33"/>
      <c r="J432" s="29"/>
      <c r="K432" s="35"/>
      <c r="L432" s="115">
        <f t="shared" si="79"/>
        <v>0</v>
      </c>
      <c r="M432" s="129" t="e">
        <f>SUMPRODUCT($C$4:$K$4,#REF!)</f>
        <v>#REF!</v>
      </c>
      <c r="N432" s="57" t="e">
        <f>SUMPRODUCT($C$3:$K$3,#REF!)/1000</f>
        <v>#REF!</v>
      </c>
      <c r="O432" s="42"/>
      <c r="P432" s="41"/>
      <c r="Q432" s="123" t="e">
        <f>SUMPRODUCT($C$4:$E$4,#REF!)*$Q$3</f>
        <v>#REF!</v>
      </c>
      <c r="R432" s="124" t="e">
        <f>SUMPRODUCT($F$4:$H$4,#REF!)*$R$3</f>
        <v>#REF!</v>
      </c>
      <c r="S432" s="124" t="e">
        <f>SUMPRODUCT($I$4:$K$4,#REF!)*$S$3</f>
        <v>#REF!</v>
      </c>
      <c r="T432" s="84" t="e">
        <f t="shared" si="74"/>
        <v>#REF!</v>
      </c>
      <c r="U432" s="69">
        <f t="shared" si="75"/>
        <v>0</v>
      </c>
      <c r="V432" s="70">
        <f t="shared" si="76"/>
        <v>0</v>
      </c>
      <c r="W432" s="70">
        <f t="shared" si="77"/>
        <v>0</v>
      </c>
      <c r="X432" s="71">
        <f t="shared" si="78"/>
        <v>0</v>
      </c>
    </row>
    <row r="433" spans="1:24" x14ac:dyDescent="0.3">
      <c r="A433" s="107"/>
      <c r="B433" s="35"/>
      <c r="C433" s="33"/>
      <c r="D433" s="29"/>
      <c r="E433" s="35"/>
      <c r="F433" s="33"/>
      <c r="G433" s="29"/>
      <c r="H433" s="35"/>
      <c r="I433" s="33"/>
      <c r="J433" s="29"/>
      <c r="K433" s="35"/>
      <c r="L433" s="115">
        <f t="shared" si="79"/>
        <v>0</v>
      </c>
      <c r="M433" s="129" t="e">
        <f>SUMPRODUCT($C$4:$K$4,#REF!)</f>
        <v>#REF!</v>
      </c>
      <c r="N433" s="57" t="e">
        <f>SUMPRODUCT($C$3:$K$3,#REF!)/1000</f>
        <v>#REF!</v>
      </c>
      <c r="O433" s="42"/>
      <c r="P433" s="41"/>
      <c r="Q433" s="123" t="e">
        <f>SUMPRODUCT($C$4:$E$4,#REF!)*$Q$3</f>
        <v>#REF!</v>
      </c>
      <c r="R433" s="124" t="e">
        <f>SUMPRODUCT($F$4:$H$4,#REF!)*$R$3</f>
        <v>#REF!</v>
      </c>
      <c r="S433" s="124" t="e">
        <f>SUMPRODUCT($I$4:$K$4,#REF!)*$S$3</f>
        <v>#REF!</v>
      </c>
      <c r="T433" s="84" t="e">
        <f t="shared" si="74"/>
        <v>#REF!</v>
      </c>
      <c r="U433" s="69">
        <f t="shared" si="75"/>
        <v>0</v>
      </c>
      <c r="V433" s="70">
        <f t="shared" si="76"/>
        <v>0</v>
      </c>
      <c r="W433" s="70">
        <f t="shared" si="77"/>
        <v>0</v>
      </c>
      <c r="X433" s="71">
        <f t="shared" si="78"/>
        <v>0</v>
      </c>
    </row>
    <row r="434" spans="1:24" x14ac:dyDescent="0.3">
      <c r="A434" s="107"/>
      <c r="B434" s="35"/>
      <c r="C434" s="33"/>
      <c r="D434" s="29"/>
      <c r="E434" s="35"/>
      <c r="F434" s="33"/>
      <c r="G434" s="29"/>
      <c r="H434" s="35"/>
      <c r="I434" s="33"/>
      <c r="J434" s="29"/>
      <c r="K434" s="35"/>
      <c r="L434" s="115">
        <f t="shared" si="79"/>
        <v>0</v>
      </c>
      <c r="M434" s="129" t="e">
        <f>SUMPRODUCT($C$4:$K$4,#REF!)</f>
        <v>#REF!</v>
      </c>
      <c r="N434" s="57" t="e">
        <f>SUMPRODUCT($C$3:$K$3,#REF!)/1000</f>
        <v>#REF!</v>
      </c>
      <c r="O434" s="42"/>
      <c r="P434" s="41"/>
      <c r="Q434" s="123" t="e">
        <f>SUMPRODUCT($C$4:$E$4,#REF!)*$Q$3</f>
        <v>#REF!</v>
      </c>
      <c r="R434" s="124" t="e">
        <f>SUMPRODUCT($F$4:$H$4,#REF!)*$R$3</f>
        <v>#REF!</v>
      </c>
      <c r="S434" s="124" t="e">
        <f>SUMPRODUCT($I$4:$K$4,#REF!)*$S$3</f>
        <v>#REF!</v>
      </c>
      <c r="T434" s="84" t="e">
        <f t="shared" si="74"/>
        <v>#REF!</v>
      </c>
      <c r="U434" s="69">
        <f t="shared" si="75"/>
        <v>0</v>
      </c>
      <c r="V434" s="70">
        <f t="shared" si="76"/>
        <v>0</v>
      </c>
      <c r="W434" s="70">
        <f t="shared" si="77"/>
        <v>0</v>
      </c>
      <c r="X434" s="71">
        <f t="shared" si="78"/>
        <v>0</v>
      </c>
    </row>
    <row r="435" spans="1:24" x14ac:dyDescent="0.3">
      <c r="A435" s="107"/>
      <c r="B435" s="35"/>
      <c r="C435" s="33"/>
      <c r="D435" s="29"/>
      <c r="E435" s="35"/>
      <c r="F435" s="33"/>
      <c r="G435" s="29"/>
      <c r="H435" s="35"/>
      <c r="I435" s="33"/>
      <c r="J435" s="29"/>
      <c r="K435" s="35"/>
      <c r="L435" s="115">
        <f t="shared" si="79"/>
        <v>0</v>
      </c>
      <c r="M435" s="129" t="e">
        <f>SUMPRODUCT($C$4:$K$4,#REF!)</f>
        <v>#REF!</v>
      </c>
      <c r="N435" s="57" t="e">
        <f>SUMPRODUCT($C$3:$K$3,#REF!)/1000</f>
        <v>#REF!</v>
      </c>
      <c r="O435" s="42"/>
      <c r="P435" s="41"/>
      <c r="Q435" s="123" t="e">
        <f>SUMPRODUCT($C$4:$E$4,#REF!)*$Q$3</f>
        <v>#REF!</v>
      </c>
      <c r="R435" s="124" t="e">
        <f>SUMPRODUCT($F$4:$H$4,#REF!)*$R$3</f>
        <v>#REF!</v>
      </c>
      <c r="S435" s="124" t="e">
        <f>SUMPRODUCT($I$4:$K$4,#REF!)*$S$3</f>
        <v>#REF!</v>
      </c>
      <c r="T435" s="84" t="e">
        <f t="shared" si="74"/>
        <v>#REF!</v>
      </c>
      <c r="U435" s="69">
        <f t="shared" si="75"/>
        <v>0</v>
      </c>
      <c r="V435" s="70">
        <f t="shared" si="76"/>
        <v>0</v>
      </c>
      <c r="W435" s="70">
        <f t="shared" si="77"/>
        <v>0</v>
      </c>
      <c r="X435" s="71">
        <f t="shared" si="78"/>
        <v>0</v>
      </c>
    </row>
    <row r="436" spans="1:24" x14ac:dyDescent="0.3">
      <c r="A436" s="107"/>
      <c r="B436" s="35"/>
      <c r="C436" s="33"/>
      <c r="D436" s="29"/>
      <c r="E436" s="35"/>
      <c r="F436" s="33"/>
      <c r="G436" s="29"/>
      <c r="H436" s="35"/>
      <c r="I436" s="33"/>
      <c r="J436" s="29"/>
      <c r="K436" s="35"/>
      <c r="L436" s="115">
        <f t="shared" si="79"/>
        <v>0</v>
      </c>
      <c r="M436" s="129" t="e">
        <f>SUMPRODUCT($C$4:$K$4,#REF!)</f>
        <v>#REF!</v>
      </c>
      <c r="N436" s="57" t="e">
        <f>SUMPRODUCT($C$3:$K$3,#REF!)/1000</f>
        <v>#REF!</v>
      </c>
      <c r="O436" s="42"/>
      <c r="P436" s="41"/>
      <c r="Q436" s="123" t="e">
        <f>SUMPRODUCT($C$4:$E$4,#REF!)*$Q$3</f>
        <v>#REF!</v>
      </c>
      <c r="R436" s="124" t="e">
        <f>SUMPRODUCT($F$4:$H$4,#REF!)*$R$3</f>
        <v>#REF!</v>
      </c>
      <c r="S436" s="124" t="e">
        <f>SUMPRODUCT($I$4:$K$4,#REF!)*$S$3</f>
        <v>#REF!</v>
      </c>
      <c r="T436" s="84" t="e">
        <f t="shared" si="74"/>
        <v>#REF!</v>
      </c>
      <c r="U436" s="69">
        <f t="shared" si="75"/>
        <v>0</v>
      </c>
      <c r="V436" s="70">
        <f t="shared" si="76"/>
        <v>0</v>
      </c>
      <c r="W436" s="70">
        <f t="shared" si="77"/>
        <v>0</v>
      </c>
      <c r="X436" s="71">
        <f t="shared" si="78"/>
        <v>0</v>
      </c>
    </row>
    <row r="437" spans="1:24" x14ac:dyDescent="0.3">
      <c r="A437" s="107"/>
      <c r="B437" s="35"/>
      <c r="C437" s="33"/>
      <c r="D437" s="29"/>
      <c r="E437" s="35"/>
      <c r="F437" s="33"/>
      <c r="G437" s="29"/>
      <c r="H437" s="35"/>
      <c r="I437" s="33"/>
      <c r="J437" s="29"/>
      <c r="K437" s="35"/>
      <c r="L437" s="115">
        <f t="shared" si="79"/>
        <v>0</v>
      </c>
      <c r="M437" s="129" t="e">
        <f>SUMPRODUCT($C$4:$K$4,#REF!)</f>
        <v>#REF!</v>
      </c>
      <c r="N437" s="57" t="e">
        <f>SUMPRODUCT($C$3:$K$3,#REF!)/1000</f>
        <v>#REF!</v>
      </c>
      <c r="O437" s="42"/>
      <c r="P437" s="41"/>
      <c r="Q437" s="123" t="e">
        <f>SUMPRODUCT($C$4:$E$4,#REF!)*$Q$3</f>
        <v>#REF!</v>
      </c>
      <c r="R437" s="124" t="e">
        <f>SUMPRODUCT($F$4:$H$4,#REF!)*$R$3</f>
        <v>#REF!</v>
      </c>
      <c r="S437" s="124" t="e">
        <f>SUMPRODUCT($I$4:$K$4,#REF!)*$S$3</f>
        <v>#REF!</v>
      </c>
      <c r="T437" s="84" t="e">
        <f t="shared" si="74"/>
        <v>#REF!</v>
      </c>
      <c r="U437" s="69">
        <f t="shared" si="75"/>
        <v>0</v>
      </c>
      <c r="V437" s="70">
        <f t="shared" si="76"/>
        <v>0</v>
      </c>
      <c r="W437" s="70">
        <f t="shared" si="77"/>
        <v>0</v>
      </c>
      <c r="X437" s="71">
        <f t="shared" si="78"/>
        <v>0</v>
      </c>
    </row>
    <row r="438" spans="1:24" x14ac:dyDescent="0.3">
      <c r="A438" s="107"/>
      <c r="B438" s="35"/>
      <c r="C438" s="33"/>
      <c r="D438" s="29"/>
      <c r="E438" s="35"/>
      <c r="F438" s="33"/>
      <c r="G438" s="29"/>
      <c r="H438" s="35"/>
      <c r="I438" s="33"/>
      <c r="J438" s="29"/>
      <c r="K438" s="35"/>
      <c r="L438" s="115">
        <f t="shared" si="79"/>
        <v>0</v>
      </c>
      <c r="M438" s="129" t="e">
        <f>SUMPRODUCT($C$4:$K$4,#REF!)</f>
        <v>#REF!</v>
      </c>
      <c r="N438" s="57" t="e">
        <f>SUMPRODUCT($C$3:$K$3,#REF!)/1000</f>
        <v>#REF!</v>
      </c>
      <c r="O438" s="42"/>
      <c r="P438" s="41"/>
      <c r="Q438" s="123" t="e">
        <f>SUMPRODUCT($C$4:$E$4,#REF!)*$Q$3</f>
        <v>#REF!</v>
      </c>
      <c r="R438" s="124" t="e">
        <f>SUMPRODUCT($F$4:$H$4,#REF!)*$R$3</f>
        <v>#REF!</v>
      </c>
      <c r="S438" s="124" t="e">
        <f>SUMPRODUCT($I$4:$K$4,#REF!)*$S$3</f>
        <v>#REF!</v>
      </c>
      <c r="T438" s="84" t="e">
        <f t="shared" si="74"/>
        <v>#REF!</v>
      </c>
      <c r="U438" s="69">
        <f t="shared" si="75"/>
        <v>0</v>
      </c>
      <c r="V438" s="70">
        <f t="shared" si="76"/>
        <v>0</v>
      </c>
      <c r="W438" s="70">
        <f t="shared" si="77"/>
        <v>0</v>
      </c>
      <c r="X438" s="71">
        <f t="shared" si="78"/>
        <v>0</v>
      </c>
    </row>
    <row r="439" spans="1:24" x14ac:dyDescent="0.3">
      <c r="A439" s="107"/>
      <c r="B439" s="35"/>
      <c r="C439" s="33"/>
      <c r="D439" s="29"/>
      <c r="E439" s="35"/>
      <c r="F439" s="33"/>
      <c r="G439" s="29"/>
      <c r="H439" s="35"/>
      <c r="I439" s="33"/>
      <c r="J439" s="29"/>
      <c r="K439" s="35"/>
      <c r="L439" s="115">
        <f t="shared" si="79"/>
        <v>0</v>
      </c>
      <c r="M439" s="129" t="e">
        <f>SUMPRODUCT($C$4:$K$4,#REF!)</f>
        <v>#REF!</v>
      </c>
      <c r="N439" s="57" t="e">
        <f>SUMPRODUCT($C$3:$K$3,#REF!)/1000</f>
        <v>#REF!</v>
      </c>
      <c r="O439" s="42"/>
      <c r="P439" s="41"/>
      <c r="Q439" s="123" t="e">
        <f>SUMPRODUCT($C$4:$E$4,#REF!)*$Q$3</f>
        <v>#REF!</v>
      </c>
      <c r="R439" s="124" t="e">
        <f>SUMPRODUCT($F$4:$H$4,#REF!)*$R$3</f>
        <v>#REF!</v>
      </c>
      <c r="S439" s="124" t="e">
        <f>SUMPRODUCT($I$4:$K$4,#REF!)*$S$3</f>
        <v>#REF!</v>
      </c>
      <c r="T439" s="84" t="e">
        <f t="shared" si="74"/>
        <v>#REF!</v>
      </c>
      <c r="U439" s="69">
        <f t="shared" si="75"/>
        <v>0</v>
      </c>
      <c r="V439" s="70">
        <f t="shared" si="76"/>
        <v>0</v>
      </c>
      <c r="W439" s="70">
        <f t="shared" si="77"/>
        <v>0</v>
      </c>
      <c r="X439" s="71">
        <f t="shared" si="78"/>
        <v>0</v>
      </c>
    </row>
    <row r="440" spans="1:24" x14ac:dyDescent="0.3">
      <c r="A440" s="107"/>
      <c r="B440" s="35"/>
      <c r="C440" s="33"/>
      <c r="D440" s="29"/>
      <c r="E440" s="35"/>
      <c r="F440" s="33"/>
      <c r="G440" s="29"/>
      <c r="H440" s="35"/>
      <c r="I440" s="33"/>
      <c r="J440" s="29"/>
      <c r="K440" s="35"/>
      <c r="L440" s="115">
        <f t="shared" si="79"/>
        <v>0</v>
      </c>
      <c r="M440" s="129" t="e">
        <f>SUMPRODUCT($C$4:$K$4,#REF!)</f>
        <v>#REF!</v>
      </c>
      <c r="N440" s="57" t="e">
        <f>SUMPRODUCT($C$3:$K$3,#REF!)/1000</f>
        <v>#REF!</v>
      </c>
      <c r="O440" s="42"/>
      <c r="P440" s="41"/>
      <c r="Q440" s="123" t="e">
        <f>SUMPRODUCT($C$4:$E$4,#REF!)*$Q$3</f>
        <v>#REF!</v>
      </c>
      <c r="R440" s="124" t="e">
        <f>SUMPRODUCT($F$4:$H$4,#REF!)*$R$3</f>
        <v>#REF!</v>
      </c>
      <c r="S440" s="124" t="e">
        <f>SUMPRODUCT($I$4:$K$4,#REF!)*$S$3</f>
        <v>#REF!</v>
      </c>
      <c r="T440" s="84" t="e">
        <f t="shared" si="74"/>
        <v>#REF!</v>
      </c>
      <c r="U440" s="69">
        <f t="shared" si="75"/>
        <v>0</v>
      </c>
      <c r="V440" s="70">
        <f t="shared" si="76"/>
        <v>0</v>
      </c>
      <c r="W440" s="70">
        <f t="shared" si="77"/>
        <v>0</v>
      </c>
      <c r="X440" s="71">
        <f t="shared" si="78"/>
        <v>0</v>
      </c>
    </row>
    <row r="441" spans="1:24" x14ac:dyDescent="0.3">
      <c r="A441" s="107"/>
      <c r="B441" s="35"/>
      <c r="C441" s="33"/>
      <c r="D441" s="29"/>
      <c r="E441" s="35"/>
      <c r="F441" s="33"/>
      <c r="G441" s="29"/>
      <c r="H441" s="35"/>
      <c r="I441" s="33"/>
      <c r="J441" s="29"/>
      <c r="K441" s="35"/>
      <c r="L441" s="115">
        <f t="shared" si="79"/>
        <v>0</v>
      </c>
      <c r="M441" s="129" t="e">
        <f>SUMPRODUCT($C$4:$K$4,#REF!)</f>
        <v>#REF!</v>
      </c>
      <c r="N441" s="57" t="e">
        <f>SUMPRODUCT($C$3:$K$3,#REF!)/1000</f>
        <v>#REF!</v>
      </c>
      <c r="O441" s="42"/>
      <c r="P441" s="41"/>
      <c r="Q441" s="123" t="e">
        <f>SUMPRODUCT($C$4:$E$4,#REF!)*$Q$3</f>
        <v>#REF!</v>
      </c>
      <c r="R441" s="124" t="e">
        <f>SUMPRODUCT($F$4:$H$4,#REF!)*$R$3</f>
        <v>#REF!</v>
      </c>
      <c r="S441" s="124" t="e">
        <f>SUMPRODUCT($I$4:$K$4,#REF!)*$S$3</f>
        <v>#REF!</v>
      </c>
      <c r="T441" s="84" t="e">
        <f t="shared" si="74"/>
        <v>#REF!</v>
      </c>
      <c r="U441" s="69">
        <f t="shared" si="75"/>
        <v>0</v>
      </c>
      <c r="V441" s="70">
        <f t="shared" si="76"/>
        <v>0</v>
      </c>
      <c r="W441" s="70">
        <f t="shared" si="77"/>
        <v>0</v>
      </c>
      <c r="X441" s="71">
        <f t="shared" si="78"/>
        <v>0</v>
      </c>
    </row>
    <row r="442" spans="1:24" x14ac:dyDescent="0.3">
      <c r="A442" s="107"/>
      <c r="B442" s="35"/>
      <c r="C442" s="33"/>
      <c r="D442" s="29"/>
      <c r="E442" s="35"/>
      <c r="F442" s="33"/>
      <c r="G442" s="29"/>
      <c r="H442" s="35"/>
      <c r="I442" s="33"/>
      <c r="J442" s="29"/>
      <c r="K442" s="35"/>
      <c r="L442" s="115">
        <f t="shared" si="79"/>
        <v>0</v>
      </c>
      <c r="M442" s="129" t="e">
        <f>SUMPRODUCT($C$4:$K$4,#REF!)</f>
        <v>#REF!</v>
      </c>
      <c r="N442" s="57" t="e">
        <f>SUMPRODUCT($C$3:$K$3,#REF!)/1000</f>
        <v>#REF!</v>
      </c>
      <c r="O442" s="42"/>
      <c r="P442" s="41"/>
      <c r="Q442" s="123" t="e">
        <f>SUMPRODUCT($C$4:$E$4,#REF!)*$Q$3</f>
        <v>#REF!</v>
      </c>
      <c r="R442" s="124" t="e">
        <f>SUMPRODUCT($F$4:$H$4,#REF!)*$R$3</f>
        <v>#REF!</v>
      </c>
      <c r="S442" s="124" t="e">
        <f>SUMPRODUCT($I$4:$K$4,#REF!)*$S$3</f>
        <v>#REF!</v>
      </c>
      <c r="T442" s="84" t="e">
        <f t="shared" si="74"/>
        <v>#REF!</v>
      </c>
      <c r="U442" s="69">
        <f t="shared" si="75"/>
        <v>0</v>
      </c>
      <c r="V442" s="70">
        <f t="shared" si="76"/>
        <v>0</v>
      </c>
      <c r="W442" s="70">
        <f t="shared" si="77"/>
        <v>0</v>
      </c>
      <c r="X442" s="71">
        <f t="shared" si="78"/>
        <v>0</v>
      </c>
    </row>
    <row r="443" spans="1:24" x14ac:dyDescent="0.3">
      <c r="A443" s="107"/>
      <c r="B443" s="35"/>
      <c r="C443" s="33"/>
      <c r="D443" s="29"/>
      <c r="E443" s="35"/>
      <c r="F443" s="33"/>
      <c r="G443" s="29"/>
      <c r="H443" s="35"/>
      <c r="I443" s="33"/>
      <c r="J443" s="29"/>
      <c r="K443" s="35"/>
      <c r="L443" s="115">
        <f t="shared" si="79"/>
        <v>0</v>
      </c>
      <c r="M443" s="129" t="e">
        <f>SUMPRODUCT($C$4:$K$4,#REF!)</f>
        <v>#REF!</v>
      </c>
      <c r="N443" s="57" t="e">
        <f>SUMPRODUCT($C$3:$K$3,#REF!)/1000</f>
        <v>#REF!</v>
      </c>
      <c r="O443" s="42"/>
      <c r="P443" s="41"/>
      <c r="Q443" s="123" t="e">
        <f>SUMPRODUCT($C$4:$E$4,#REF!)*$Q$3</f>
        <v>#REF!</v>
      </c>
      <c r="R443" s="124" t="e">
        <f>SUMPRODUCT($F$4:$H$4,#REF!)*$R$3</f>
        <v>#REF!</v>
      </c>
      <c r="S443" s="124" t="e">
        <f>SUMPRODUCT($I$4:$K$4,#REF!)*$S$3</f>
        <v>#REF!</v>
      </c>
      <c r="T443" s="84" t="e">
        <f t="shared" si="74"/>
        <v>#REF!</v>
      </c>
      <c r="U443" s="69">
        <f t="shared" si="75"/>
        <v>0</v>
      </c>
      <c r="V443" s="70">
        <f t="shared" si="76"/>
        <v>0</v>
      </c>
      <c r="W443" s="70">
        <f t="shared" si="77"/>
        <v>0</v>
      </c>
      <c r="X443" s="71">
        <f t="shared" si="78"/>
        <v>0</v>
      </c>
    </row>
    <row r="444" spans="1:24" x14ac:dyDescent="0.3">
      <c r="A444" s="107"/>
      <c r="B444" s="35"/>
      <c r="C444" s="33"/>
      <c r="D444" s="29"/>
      <c r="E444" s="35"/>
      <c r="F444" s="33"/>
      <c r="G444" s="29"/>
      <c r="H444" s="35"/>
      <c r="I444" s="33"/>
      <c r="J444" s="29"/>
      <c r="K444" s="35"/>
      <c r="L444" s="115">
        <f t="shared" si="79"/>
        <v>0</v>
      </c>
      <c r="M444" s="129" t="e">
        <f>SUMPRODUCT($C$4:$K$4,#REF!)</f>
        <v>#REF!</v>
      </c>
      <c r="N444" s="57" t="e">
        <f>SUMPRODUCT($C$3:$K$3,#REF!)/1000</f>
        <v>#REF!</v>
      </c>
      <c r="O444" s="42"/>
      <c r="P444" s="41"/>
      <c r="Q444" s="123" t="e">
        <f>SUMPRODUCT($C$4:$E$4,#REF!)*$Q$3</f>
        <v>#REF!</v>
      </c>
      <c r="R444" s="124" t="e">
        <f>SUMPRODUCT($F$4:$H$4,#REF!)*$R$3</f>
        <v>#REF!</v>
      </c>
      <c r="S444" s="124" t="e">
        <f>SUMPRODUCT($I$4:$K$4,#REF!)*$S$3</f>
        <v>#REF!</v>
      </c>
      <c r="T444" s="84" t="e">
        <f t="shared" si="74"/>
        <v>#REF!</v>
      </c>
      <c r="U444" s="69">
        <f t="shared" si="75"/>
        <v>0</v>
      </c>
      <c r="V444" s="70">
        <f t="shared" si="76"/>
        <v>0</v>
      </c>
      <c r="W444" s="70">
        <f t="shared" si="77"/>
        <v>0</v>
      </c>
      <c r="X444" s="71">
        <f t="shared" si="78"/>
        <v>0</v>
      </c>
    </row>
    <row r="445" spans="1:24" x14ac:dyDescent="0.3">
      <c r="A445" s="107"/>
      <c r="B445" s="35"/>
      <c r="C445" s="33"/>
      <c r="D445" s="29"/>
      <c r="E445" s="35"/>
      <c r="F445" s="33"/>
      <c r="G445" s="29"/>
      <c r="H445" s="35"/>
      <c r="I445" s="33"/>
      <c r="J445" s="29"/>
      <c r="K445" s="35"/>
      <c r="L445" s="115">
        <f t="shared" si="79"/>
        <v>0</v>
      </c>
      <c r="M445" s="129" t="e">
        <f>SUMPRODUCT($C$4:$K$4,#REF!)</f>
        <v>#REF!</v>
      </c>
      <c r="N445" s="57" t="e">
        <f>SUMPRODUCT($C$3:$K$3,#REF!)/1000</f>
        <v>#REF!</v>
      </c>
      <c r="O445" s="42"/>
      <c r="P445" s="41"/>
      <c r="Q445" s="123" t="e">
        <f>SUMPRODUCT($C$4:$E$4,#REF!)*$Q$3</f>
        <v>#REF!</v>
      </c>
      <c r="R445" s="124" t="e">
        <f>SUMPRODUCT($F$4:$H$4,#REF!)*$R$3</f>
        <v>#REF!</v>
      </c>
      <c r="S445" s="124" t="e">
        <f>SUMPRODUCT($I$4:$K$4,#REF!)*$S$3</f>
        <v>#REF!</v>
      </c>
      <c r="T445" s="84" t="e">
        <f t="shared" si="74"/>
        <v>#REF!</v>
      </c>
      <c r="U445" s="69">
        <f t="shared" si="75"/>
        <v>0</v>
      </c>
      <c r="V445" s="70">
        <f t="shared" si="76"/>
        <v>0</v>
      </c>
      <c r="W445" s="70">
        <f t="shared" si="77"/>
        <v>0</v>
      </c>
      <c r="X445" s="71">
        <f t="shared" si="78"/>
        <v>0</v>
      </c>
    </row>
    <row r="446" spans="1:24" x14ac:dyDescent="0.3">
      <c r="A446" s="107"/>
      <c r="B446" s="35"/>
      <c r="C446" s="33"/>
      <c r="D446" s="29"/>
      <c r="E446" s="35"/>
      <c r="F446" s="33"/>
      <c r="G446" s="29"/>
      <c r="H446" s="35"/>
      <c r="I446" s="33"/>
      <c r="J446" s="29"/>
      <c r="K446" s="35"/>
      <c r="L446" s="115">
        <f t="shared" si="79"/>
        <v>0</v>
      </c>
      <c r="M446" s="129" t="e">
        <f>SUMPRODUCT($C$4:$K$4,#REF!)</f>
        <v>#REF!</v>
      </c>
      <c r="N446" s="57" t="e">
        <f>SUMPRODUCT($C$3:$K$3,#REF!)/1000</f>
        <v>#REF!</v>
      </c>
      <c r="O446" s="42"/>
      <c r="P446" s="41"/>
      <c r="Q446" s="123" t="e">
        <f>SUMPRODUCT($C$4:$E$4,#REF!)*$Q$3</f>
        <v>#REF!</v>
      </c>
      <c r="R446" s="124" t="e">
        <f>SUMPRODUCT($F$4:$H$4,#REF!)*$R$3</f>
        <v>#REF!</v>
      </c>
      <c r="S446" s="124" t="e">
        <f>SUMPRODUCT($I$4:$K$4,#REF!)*$S$3</f>
        <v>#REF!</v>
      </c>
      <c r="T446" s="84" t="e">
        <f t="shared" si="74"/>
        <v>#REF!</v>
      </c>
      <c r="U446" s="69">
        <f t="shared" si="75"/>
        <v>0</v>
      </c>
      <c r="V446" s="70">
        <f t="shared" si="76"/>
        <v>0</v>
      </c>
      <c r="W446" s="70">
        <f t="shared" si="77"/>
        <v>0</v>
      </c>
      <c r="X446" s="71">
        <f t="shared" si="78"/>
        <v>0</v>
      </c>
    </row>
    <row r="447" spans="1:24" x14ac:dyDescent="0.3">
      <c r="A447" s="107"/>
      <c r="B447" s="35"/>
      <c r="C447" s="33"/>
      <c r="D447" s="29"/>
      <c r="E447" s="35"/>
      <c r="F447" s="33"/>
      <c r="G447" s="29"/>
      <c r="H447" s="35"/>
      <c r="I447" s="33"/>
      <c r="J447" s="29"/>
      <c r="K447" s="35"/>
      <c r="L447" s="115">
        <f t="shared" si="79"/>
        <v>0</v>
      </c>
      <c r="M447" s="129" t="e">
        <f>SUMPRODUCT($C$4:$K$4,#REF!)</f>
        <v>#REF!</v>
      </c>
      <c r="N447" s="57" t="e">
        <f>SUMPRODUCT($C$3:$K$3,#REF!)/1000</f>
        <v>#REF!</v>
      </c>
      <c r="O447" s="42"/>
      <c r="P447" s="41"/>
      <c r="Q447" s="123" t="e">
        <f>SUMPRODUCT($C$4:$E$4,#REF!)*$Q$3</f>
        <v>#REF!</v>
      </c>
      <c r="R447" s="124" t="e">
        <f>SUMPRODUCT($F$4:$H$4,#REF!)*$R$3</f>
        <v>#REF!</v>
      </c>
      <c r="S447" s="124" t="e">
        <f>SUMPRODUCT($I$4:$K$4,#REF!)*$S$3</f>
        <v>#REF!</v>
      </c>
      <c r="T447" s="84" t="e">
        <f t="shared" si="74"/>
        <v>#REF!</v>
      </c>
      <c r="U447" s="69">
        <f t="shared" si="75"/>
        <v>0</v>
      </c>
      <c r="V447" s="70">
        <f t="shared" si="76"/>
        <v>0</v>
      </c>
      <c r="W447" s="70">
        <f t="shared" si="77"/>
        <v>0</v>
      </c>
      <c r="X447" s="71">
        <f t="shared" si="78"/>
        <v>0</v>
      </c>
    </row>
    <row r="448" spans="1:24" x14ac:dyDescent="0.3">
      <c r="A448" s="107"/>
      <c r="B448" s="35"/>
      <c r="C448" s="33"/>
      <c r="D448" s="29"/>
      <c r="E448" s="35"/>
      <c r="F448" s="33"/>
      <c r="G448" s="29"/>
      <c r="H448" s="35"/>
      <c r="I448" s="33"/>
      <c r="J448" s="29"/>
      <c r="K448" s="35"/>
      <c r="L448" s="115">
        <f t="shared" si="79"/>
        <v>0</v>
      </c>
      <c r="M448" s="129" t="e">
        <f>SUMPRODUCT($C$4:$K$4,#REF!)</f>
        <v>#REF!</v>
      </c>
      <c r="N448" s="57" t="e">
        <f>SUMPRODUCT($C$3:$K$3,#REF!)/1000</f>
        <v>#REF!</v>
      </c>
      <c r="O448" s="42"/>
      <c r="P448" s="41"/>
      <c r="Q448" s="123" t="e">
        <f>SUMPRODUCT($C$4:$E$4,#REF!)*$Q$3</f>
        <v>#REF!</v>
      </c>
      <c r="R448" s="124" t="e">
        <f>SUMPRODUCT($F$4:$H$4,#REF!)*$R$3</f>
        <v>#REF!</v>
      </c>
      <c r="S448" s="124" t="e">
        <f>SUMPRODUCT($I$4:$K$4,#REF!)*$S$3</f>
        <v>#REF!</v>
      </c>
      <c r="T448" s="84" t="e">
        <f t="shared" si="74"/>
        <v>#REF!</v>
      </c>
      <c r="U448" s="69">
        <f t="shared" si="75"/>
        <v>0</v>
      </c>
      <c r="V448" s="70">
        <f t="shared" si="76"/>
        <v>0</v>
      </c>
      <c r="W448" s="70">
        <f t="shared" si="77"/>
        <v>0</v>
      </c>
      <c r="X448" s="71">
        <f t="shared" si="78"/>
        <v>0</v>
      </c>
    </row>
    <row r="449" spans="1:24" x14ac:dyDescent="0.3">
      <c r="A449" s="107"/>
      <c r="B449" s="35"/>
      <c r="C449" s="33"/>
      <c r="D449" s="29"/>
      <c r="E449" s="35"/>
      <c r="F449" s="33"/>
      <c r="G449" s="29"/>
      <c r="H449" s="35"/>
      <c r="I449" s="33"/>
      <c r="J449" s="29"/>
      <c r="K449" s="35"/>
      <c r="L449" s="115">
        <f t="shared" si="79"/>
        <v>0</v>
      </c>
      <c r="M449" s="129" t="e">
        <f>SUMPRODUCT($C$4:$K$4,#REF!)</f>
        <v>#REF!</v>
      </c>
      <c r="N449" s="57" t="e">
        <f>SUMPRODUCT($C$3:$K$3,#REF!)/1000</f>
        <v>#REF!</v>
      </c>
      <c r="O449" s="42"/>
      <c r="P449" s="41"/>
      <c r="Q449" s="123" t="e">
        <f>SUMPRODUCT($C$4:$E$4,#REF!)*$Q$3</f>
        <v>#REF!</v>
      </c>
      <c r="R449" s="124" t="e">
        <f>SUMPRODUCT($F$4:$H$4,#REF!)*$R$3</f>
        <v>#REF!</v>
      </c>
      <c r="S449" s="124" t="e">
        <f>SUMPRODUCT($I$4:$K$4,#REF!)*$S$3</f>
        <v>#REF!</v>
      </c>
      <c r="T449" s="84" t="e">
        <f t="shared" si="74"/>
        <v>#REF!</v>
      </c>
      <c r="U449" s="69">
        <f t="shared" si="75"/>
        <v>0</v>
      </c>
      <c r="V449" s="70">
        <f t="shared" si="76"/>
        <v>0</v>
      </c>
      <c r="W449" s="70">
        <f t="shared" si="77"/>
        <v>0</v>
      </c>
      <c r="X449" s="71">
        <f t="shared" si="78"/>
        <v>0</v>
      </c>
    </row>
    <row r="450" spans="1:24" x14ac:dyDescent="0.3">
      <c r="A450" s="107"/>
      <c r="B450" s="35"/>
      <c r="C450" s="33"/>
      <c r="D450" s="29"/>
      <c r="E450" s="35"/>
      <c r="F450" s="33"/>
      <c r="G450" s="29"/>
      <c r="H450" s="35"/>
      <c r="I450" s="33"/>
      <c r="J450" s="29"/>
      <c r="K450" s="35"/>
      <c r="L450" s="115">
        <f t="shared" si="79"/>
        <v>0</v>
      </c>
      <c r="M450" s="129" t="e">
        <f>SUMPRODUCT($C$4:$K$4,#REF!)</f>
        <v>#REF!</v>
      </c>
      <c r="N450" s="57" t="e">
        <f>SUMPRODUCT($C$3:$K$3,#REF!)/1000</f>
        <v>#REF!</v>
      </c>
      <c r="O450" s="42"/>
      <c r="P450" s="41"/>
      <c r="Q450" s="123" t="e">
        <f>SUMPRODUCT($C$4:$E$4,#REF!)*$Q$3</f>
        <v>#REF!</v>
      </c>
      <c r="R450" s="124" t="e">
        <f>SUMPRODUCT($F$4:$H$4,#REF!)*$R$3</f>
        <v>#REF!</v>
      </c>
      <c r="S450" s="124" t="e">
        <f>SUMPRODUCT($I$4:$K$4,#REF!)*$S$3</f>
        <v>#REF!</v>
      </c>
      <c r="T450" s="84" t="e">
        <f t="shared" si="74"/>
        <v>#REF!</v>
      </c>
      <c r="U450" s="69">
        <f t="shared" si="75"/>
        <v>0</v>
      </c>
      <c r="V450" s="70">
        <f t="shared" si="76"/>
        <v>0</v>
      </c>
      <c r="W450" s="70">
        <f t="shared" si="77"/>
        <v>0</v>
      </c>
      <c r="X450" s="71">
        <f t="shared" si="78"/>
        <v>0</v>
      </c>
    </row>
    <row r="451" spans="1:24" x14ac:dyDescent="0.3">
      <c r="A451" s="107"/>
      <c r="B451" s="35"/>
      <c r="C451" s="33"/>
      <c r="D451" s="29"/>
      <c r="E451" s="35"/>
      <c r="F451" s="33"/>
      <c r="G451" s="29"/>
      <c r="H451" s="35"/>
      <c r="I451" s="33"/>
      <c r="J451" s="29"/>
      <c r="K451" s="35"/>
      <c r="L451" s="115">
        <f t="shared" si="79"/>
        <v>0</v>
      </c>
      <c r="M451" s="129" t="e">
        <f>SUMPRODUCT($C$4:$K$4,#REF!)</f>
        <v>#REF!</v>
      </c>
      <c r="N451" s="57" t="e">
        <f>SUMPRODUCT($C$3:$K$3,#REF!)/1000</f>
        <v>#REF!</v>
      </c>
      <c r="O451" s="42"/>
      <c r="P451" s="41"/>
      <c r="Q451" s="123" t="e">
        <f>SUMPRODUCT($C$4:$E$4,#REF!)*$Q$3</f>
        <v>#REF!</v>
      </c>
      <c r="R451" s="124" t="e">
        <f>SUMPRODUCT($F$4:$H$4,#REF!)*$R$3</f>
        <v>#REF!</v>
      </c>
      <c r="S451" s="124" t="e">
        <f>SUMPRODUCT($I$4:$K$4,#REF!)*$S$3</f>
        <v>#REF!</v>
      </c>
      <c r="T451" s="84" t="e">
        <f t="shared" si="74"/>
        <v>#REF!</v>
      </c>
      <c r="U451" s="69">
        <f t="shared" si="75"/>
        <v>0</v>
      </c>
      <c r="V451" s="70">
        <f t="shared" si="76"/>
        <v>0</v>
      </c>
      <c r="W451" s="70">
        <f t="shared" si="77"/>
        <v>0</v>
      </c>
      <c r="X451" s="71">
        <f t="shared" si="78"/>
        <v>0</v>
      </c>
    </row>
    <row r="452" spans="1:24" x14ac:dyDescent="0.3">
      <c r="A452" s="107"/>
      <c r="B452" s="35"/>
      <c r="C452" s="33"/>
      <c r="D452" s="29"/>
      <c r="E452" s="35"/>
      <c r="F452" s="33"/>
      <c r="G452" s="29"/>
      <c r="H452" s="35"/>
      <c r="I452" s="33"/>
      <c r="J452" s="29"/>
      <c r="K452" s="35"/>
      <c r="L452" s="115">
        <f t="shared" si="79"/>
        <v>0</v>
      </c>
      <c r="M452" s="129" t="e">
        <f>SUMPRODUCT($C$4:$K$4,#REF!)</f>
        <v>#REF!</v>
      </c>
      <c r="N452" s="57" t="e">
        <f>SUMPRODUCT($C$3:$K$3,#REF!)/1000</f>
        <v>#REF!</v>
      </c>
      <c r="O452" s="42"/>
      <c r="P452" s="41"/>
      <c r="Q452" s="123" t="e">
        <f>SUMPRODUCT($C$4:$E$4,#REF!)*$Q$3</f>
        <v>#REF!</v>
      </c>
      <c r="R452" s="124" t="e">
        <f>SUMPRODUCT($F$4:$H$4,#REF!)*$R$3</f>
        <v>#REF!</v>
      </c>
      <c r="S452" s="124" t="e">
        <f>SUMPRODUCT($I$4:$K$4,#REF!)*$S$3</f>
        <v>#REF!</v>
      </c>
      <c r="T452" s="84" t="e">
        <f t="shared" si="74"/>
        <v>#REF!</v>
      </c>
      <c r="U452" s="69">
        <f t="shared" si="75"/>
        <v>0</v>
      </c>
      <c r="V452" s="70">
        <f t="shared" si="76"/>
        <v>0</v>
      </c>
      <c r="W452" s="70">
        <f t="shared" si="77"/>
        <v>0</v>
      </c>
      <c r="X452" s="71">
        <f t="shared" si="78"/>
        <v>0</v>
      </c>
    </row>
    <row r="453" spans="1:24" x14ac:dyDescent="0.3">
      <c r="A453" s="107"/>
      <c r="B453" s="35"/>
      <c r="C453" s="33"/>
      <c r="D453" s="29"/>
      <c r="E453" s="35"/>
      <c r="F453" s="33"/>
      <c r="G453" s="29"/>
      <c r="H453" s="35"/>
      <c r="I453" s="33"/>
      <c r="J453" s="29"/>
      <c r="K453" s="35"/>
      <c r="L453" s="115">
        <f t="shared" si="79"/>
        <v>0</v>
      </c>
      <c r="M453" s="129" t="e">
        <f>SUMPRODUCT($C$4:$K$4,#REF!)</f>
        <v>#REF!</v>
      </c>
      <c r="N453" s="57" t="e">
        <f>SUMPRODUCT($C$3:$K$3,#REF!)/1000</f>
        <v>#REF!</v>
      </c>
      <c r="O453" s="42"/>
      <c r="P453" s="41"/>
      <c r="Q453" s="123" t="e">
        <f>SUMPRODUCT($C$4:$E$4,#REF!)*$Q$3</f>
        <v>#REF!</v>
      </c>
      <c r="R453" s="124" t="e">
        <f>SUMPRODUCT($F$4:$H$4,#REF!)*$R$3</f>
        <v>#REF!</v>
      </c>
      <c r="S453" s="124" t="e">
        <f>SUMPRODUCT($I$4:$K$4,#REF!)*$S$3</f>
        <v>#REF!</v>
      </c>
      <c r="T453" s="84" t="e">
        <f t="shared" si="74"/>
        <v>#REF!</v>
      </c>
      <c r="U453" s="69">
        <f t="shared" si="75"/>
        <v>0</v>
      </c>
      <c r="V453" s="70">
        <f t="shared" si="76"/>
        <v>0</v>
      </c>
      <c r="W453" s="70">
        <f t="shared" si="77"/>
        <v>0</v>
      </c>
      <c r="X453" s="71">
        <f t="shared" si="78"/>
        <v>0</v>
      </c>
    </row>
    <row r="454" spans="1:24" x14ac:dyDescent="0.3">
      <c r="A454" s="107"/>
      <c r="B454" s="35"/>
      <c r="C454" s="33"/>
      <c r="D454" s="29"/>
      <c r="E454" s="35"/>
      <c r="F454" s="33"/>
      <c r="G454" s="29"/>
      <c r="H454" s="35"/>
      <c r="I454" s="33"/>
      <c r="J454" s="29"/>
      <c r="K454" s="35"/>
      <c r="L454" s="115">
        <f t="shared" si="79"/>
        <v>0</v>
      </c>
      <c r="M454" s="129" t="e">
        <f>SUMPRODUCT($C$4:$K$4,#REF!)</f>
        <v>#REF!</v>
      </c>
      <c r="N454" s="57" t="e">
        <f>SUMPRODUCT($C$3:$K$3,#REF!)/1000</f>
        <v>#REF!</v>
      </c>
      <c r="O454" s="42"/>
      <c r="P454" s="41"/>
      <c r="Q454" s="123" t="e">
        <f>SUMPRODUCT($C$4:$E$4,#REF!)*$Q$3</f>
        <v>#REF!</v>
      </c>
      <c r="R454" s="124" t="e">
        <f>SUMPRODUCT($F$4:$H$4,#REF!)*$R$3</f>
        <v>#REF!</v>
      </c>
      <c r="S454" s="124" t="e">
        <f>SUMPRODUCT($I$4:$K$4,#REF!)*$S$3</f>
        <v>#REF!</v>
      </c>
      <c r="T454" s="84" t="e">
        <f t="shared" si="74"/>
        <v>#REF!</v>
      </c>
      <c r="U454" s="69">
        <f t="shared" si="75"/>
        <v>0</v>
      </c>
      <c r="V454" s="70">
        <f t="shared" si="76"/>
        <v>0</v>
      </c>
      <c r="W454" s="70">
        <f t="shared" si="77"/>
        <v>0</v>
      </c>
      <c r="X454" s="71">
        <f t="shared" si="78"/>
        <v>0</v>
      </c>
    </row>
    <row r="455" spans="1:24" x14ac:dyDescent="0.3">
      <c r="A455" s="107"/>
      <c r="B455" s="35"/>
      <c r="C455" s="33"/>
      <c r="D455" s="29"/>
      <c r="E455" s="35"/>
      <c r="F455" s="33"/>
      <c r="G455" s="29"/>
      <c r="H455" s="35"/>
      <c r="I455" s="33"/>
      <c r="J455" s="29"/>
      <c r="K455" s="35"/>
      <c r="L455" s="115">
        <f t="shared" si="79"/>
        <v>0</v>
      </c>
      <c r="M455" s="129" t="e">
        <f>SUMPRODUCT($C$4:$K$4,#REF!)</f>
        <v>#REF!</v>
      </c>
      <c r="N455" s="57" t="e">
        <f>SUMPRODUCT($C$3:$K$3,#REF!)/1000</f>
        <v>#REF!</v>
      </c>
      <c r="O455" s="42"/>
      <c r="P455" s="41"/>
      <c r="Q455" s="123" t="e">
        <f>SUMPRODUCT($C$4:$E$4,#REF!)*$Q$3</f>
        <v>#REF!</v>
      </c>
      <c r="R455" s="124" t="e">
        <f>SUMPRODUCT($F$4:$H$4,#REF!)*$R$3</f>
        <v>#REF!</v>
      </c>
      <c r="S455" s="124" t="e">
        <f>SUMPRODUCT($I$4:$K$4,#REF!)*$S$3</f>
        <v>#REF!</v>
      </c>
      <c r="T455" s="84" t="e">
        <f t="shared" si="74"/>
        <v>#REF!</v>
      </c>
      <c r="U455" s="69">
        <f t="shared" si="75"/>
        <v>0</v>
      </c>
      <c r="V455" s="70">
        <f t="shared" si="76"/>
        <v>0</v>
      </c>
      <c r="W455" s="70">
        <f t="shared" si="77"/>
        <v>0</v>
      </c>
      <c r="X455" s="71">
        <f t="shared" si="78"/>
        <v>0</v>
      </c>
    </row>
    <row r="456" spans="1:24" x14ac:dyDescent="0.3">
      <c r="A456" s="107"/>
      <c r="B456" s="35"/>
      <c r="C456" s="33"/>
      <c r="D456" s="29"/>
      <c r="E456" s="35"/>
      <c r="F456" s="33"/>
      <c r="G456" s="29"/>
      <c r="H456" s="35"/>
      <c r="I456" s="33"/>
      <c r="J456" s="29"/>
      <c r="K456" s="35"/>
      <c r="L456" s="115">
        <f t="shared" si="79"/>
        <v>0</v>
      </c>
      <c r="M456" s="129" t="e">
        <f>SUMPRODUCT($C$4:$K$4,#REF!)</f>
        <v>#REF!</v>
      </c>
      <c r="N456" s="57" t="e">
        <f>SUMPRODUCT($C$3:$K$3,#REF!)/1000</f>
        <v>#REF!</v>
      </c>
      <c r="O456" s="42"/>
      <c r="P456" s="41"/>
      <c r="Q456" s="123" t="e">
        <f>SUMPRODUCT($C$4:$E$4,#REF!)*$Q$3</f>
        <v>#REF!</v>
      </c>
      <c r="R456" s="124" t="e">
        <f>SUMPRODUCT($F$4:$H$4,#REF!)*$R$3</f>
        <v>#REF!</v>
      </c>
      <c r="S456" s="124" t="e">
        <f>SUMPRODUCT($I$4:$K$4,#REF!)*$S$3</f>
        <v>#REF!</v>
      </c>
      <c r="T456" s="84" t="e">
        <f t="shared" si="74"/>
        <v>#REF!</v>
      </c>
      <c r="U456" s="69">
        <f t="shared" si="75"/>
        <v>0</v>
      </c>
      <c r="V456" s="70">
        <f t="shared" si="76"/>
        <v>0</v>
      </c>
      <c r="W456" s="70">
        <f t="shared" si="77"/>
        <v>0</v>
      </c>
      <c r="X456" s="71">
        <f t="shared" si="78"/>
        <v>0</v>
      </c>
    </row>
    <row r="457" spans="1:24" x14ac:dyDescent="0.3">
      <c r="A457" s="107"/>
      <c r="B457" s="35"/>
      <c r="C457" s="33"/>
      <c r="D457" s="29"/>
      <c r="E457" s="35"/>
      <c r="F457" s="33"/>
      <c r="G457" s="29"/>
      <c r="H457" s="35"/>
      <c r="I457" s="33"/>
      <c r="J457" s="29"/>
      <c r="K457" s="35"/>
      <c r="L457" s="115">
        <f t="shared" si="79"/>
        <v>0</v>
      </c>
      <c r="M457" s="129" t="e">
        <f>SUMPRODUCT($C$4:$K$4,#REF!)</f>
        <v>#REF!</v>
      </c>
      <c r="N457" s="57" t="e">
        <f>SUMPRODUCT($C$3:$K$3,#REF!)/1000</f>
        <v>#REF!</v>
      </c>
      <c r="O457" s="42"/>
      <c r="P457" s="41"/>
      <c r="Q457" s="123" t="e">
        <f>SUMPRODUCT($C$4:$E$4,#REF!)*$Q$3</f>
        <v>#REF!</v>
      </c>
      <c r="R457" s="124" t="e">
        <f>SUMPRODUCT($F$4:$H$4,#REF!)*$R$3</f>
        <v>#REF!</v>
      </c>
      <c r="S457" s="124" t="e">
        <f>SUMPRODUCT($I$4:$K$4,#REF!)*$S$3</f>
        <v>#REF!</v>
      </c>
      <c r="T457" s="84" t="e">
        <f t="shared" si="74"/>
        <v>#REF!</v>
      </c>
      <c r="U457" s="69">
        <f t="shared" si="75"/>
        <v>0</v>
      </c>
      <c r="V457" s="70">
        <f t="shared" si="76"/>
        <v>0</v>
      </c>
      <c r="W457" s="70">
        <f t="shared" si="77"/>
        <v>0</v>
      </c>
      <c r="X457" s="71">
        <f t="shared" si="78"/>
        <v>0</v>
      </c>
    </row>
    <row r="458" spans="1:24" x14ac:dyDescent="0.3">
      <c r="A458" s="107"/>
      <c r="B458" s="35"/>
      <c r="C458" s="33"/>
      <c r="D458" s="29"/>
      <c r="E458" s="35"/>
      <c r="F458" s="33"/>
      <c r="G458" s="29"/>
      <c r="H458" s="35"/>
      <c r="I458" s="33"/>
      <c r="J458" s="29"/>
      <c r="K458" s="35"/>
      <c r="L458" s="115">
        <f t="shared" si="79"/>
        <v>0</v>
      </c>
      <c r="M458" s="129" t="e">
        <f>SUMPRODUCT($C$4:$K$4,#REF!)</f>
        <v>#REF!</v>
      </c>
      <c r="N458" s="57" t="e">
        <f>SUMPRODUCT($C$3:$K$3,#REF!)/1000</f>
        <v>#REF!</v>
      </c>
      <c r="O458" s="42"/>
      <c r="P458" s="41"/>
      <c r="Q458" s="123" t="e">
        <f>SUMPRODUCT($C$4:$E$4,#REF!)*$Q$3</f>
        <v>#REF!</v>
      </c>
      <c r="R458" s="124" t="e">
        <f>SUMPRODUCT($F$4:$H$4,#REF!)*$R$3</f>
        <v>#REF!</v>
      </c>
      <c r="S458" s="124" t="e">
        <f>SUMPRODUCT($I$4:$K$4,#REF!)*$S$3</f>
        <v>#REF!</v>
      </c>
      <c r="T458" s="84" t="e">
        <f t="shared" si="74"/>
        <v>#REF!</v>
      </c>
      <c r="U458" s="69">
        <f t="shared" si="75"/>
        <v>0</v>
      </c>
      <c r="V458" s="70">
        <f t="shared" si="76"/>
        <v>0</v>
      </c>
      <c r="W458" s="70">
        <f t="shared" si="77"/>
        <v>0</v>
      </c>
      <c r="X458" s="71">
        <f t="shared" si="78"/>
        <v>0</v>
      </c>
    </row>
    <row r="459" spans="1:24" x14ac:dyDescent="0.3">
      <c r="A459" s="107"/>
      <c r="B459" s="35"/>
      <c r="C459" s="33"/>
      <c r="D459" s="29"/>
      <c r="E459" s="35"/>
      <c r="F459" s="33"/>
      <c r="G459" s="29"/>
      <c r="H459" s="35"/>
      <c r="I459" s="33"/>
      <c r="J459" s="29"/>
      <c r="K459" s="35"/>
      <c r="L459" s="115">
        <f t="shared" si="79"/>
        <v>0</v>
      </c>
      <c r="M459" s="129" t="e">
        <f>SUMPRODUCT($C$4:$K$4,#REF!)</f>
        <v>#REF!</v>
      </c>
      <c r="N459" s="57" t="e">
        <f>SUMPRODUCT($C$3:$K$3,#REF!)/1000</f>
        <v>#REF!</v>
      </c>
      <c r="O459" s="42"/>
      <c r="P459" s="41"/>
      <c r="Q459" s="123" t="e">
        <f>SUMPRODUCT($C$4:$E$4,#REF!)*$Q$3</f>
        <v>#REF!</v>
      </c>
      <c r="R459" s="124" t="e">
        <f>SUMPRODUCT($F$4:$H$4,#REF!)*$R$3</f>
        <v>#REF!</v>
      </c>
      <c r="S459" s="124" t="e">
        <f>SUMPRODUCT($I$4:$K$4,#REF!)*$S$3</f>
        <v>#REF!</v>
      </c>
      <c r="T459" s="84" t="e">
        <f t="shared" si="74"/>
        <v>#REF!</v>
      </c>
      <c r="U459" s="69">
        <f t="shared" si="75"/>
        <v>0</v>
      </c>
      <c r="V459" s="70">
        <f t="shared" si="76"/>
        <v>0</v>
      </c>
      <c r="W459" s="70">
        <f t="shared" si="77"/>
        <v>0</v>
      </c>
      <c r="X459" s="71">
        <f t="shared" si="78"/>
        <v>0</v>
      </c>
    </row>
    <row r="460" spans="1:24" x14ac:dyDescent="0.3">
      <c r="A460" s="107"/>
      <c r="B460" s="35"/>
      <c r="C460" s="33"/>
      <c r="D460" s="29"/>
      <c r="E460" s="35"/>
      <c r="F460" s="33"/>
      <c r="G460" s="29"/>
      <c r="H460" s="35"/>
      <c r="I460" s="33"/>
      <c r="J460" s="29"/>
      <c r="K460" s="35"/>
      <c r="L460" s="115">
        <f t="shared" si="79"/>
        <v>0</v>
      </c>
      <c r="M460" s="129" t="e">
        <f>SUMPRODUCT($C$4:$K$4,#REF!)</f>
        <v>#REF!</v>
      </c>
      <c r="N460" s="57" t="e">
        <f>SUMPRODUCT($C$3:$K$3,#REF!)/1000</f>
        <v>#REF!</v>
      </c>
      <c r="O460" s="42"/>
      <c r="P460" s="41"/>
      <c r="Q460" s="123" t="e">
        <f>SUMPRODUCT($C$4:$E$4,#REF!)*$Q$3</f>
        <v>#REF!</v>
      </c>
      <c r="R460" s="124" t="e">
        <f>SUMPRODUCT($F$4:$H$4,#REF!)*$R$3</f>
        <v>#REF!</v>
      </c>
      <c r="S460" s="124" t="e">
        <f>SUMPRODUCT($I$4:$K$4,#REF!)*$S$3</f>
        <v>#REF!</v>
      </c>
      <c r="T460" s="84" t="e">
        <f t="shared" si="74"/>
        <v>#REF!</v>
      </c>
      <c r="U460" s="69">
        <f t="shared" si="75"/>
        <v>0</v>
      </c>
      <c r="V460" s="70">
        <f t="shared" si="76"/>
        <v>0</v>
      </c>
      <c r="W460" s="70">
        <f t="shared" si="77"/>
        <v>0</v>
      </c>
      <c r="X460" s="71">
        <f t="shared" si="78"/>
        <v>0</v>
      </c>
    </row>
    <row r="461" spans="1:24" x14ac:dyDescent="0.3">
      <c r="A461" s="107"/>
      <c r="B461" s="35"/>
      <c r="C461" s="33"/>
      <c r="D461" s="29"/>
      <c r="E461" s="35"/>
      <c r="F461" s="33"/>
      <c r="G461" s="29"/>
      <c r="H461" s="35"/>
      <c r="I461" s="33"/>
      <c r="J461" s="29"/>
      <c r="K461" s="35"/>
      <c r="L461" s="115">
        <f t="shared" si="79"/>
        <v>0</v>
      </c>
      <c r="M461" s="129" t="e">
        <f>SUMPRODUCT($C$4:$K$4,#REF!)</f>
        <v>#REF!</v>
      </c>
      <c r="N461" s="57" t="e">
        <f>SUMPRODUCT($C$3:$K$3,#REF!)/1000</f>
        <v>#REF!</v>
      </c>
      <c r="O461" s="42"/>
      <c r="P461" s="41"/>
      <c r="Q461" s="123" t="e">
        <f>SUMPRODUCT($C$4:$E$4,#REF!)*$Q$3</f>
        <v>#REF!</v>
      </c>
      <c r="R461" s="124" t="e">
        <f>SUMPRODUCT($F$4:$H$4,#REF!)*$R$3</f>
        <v>#REF!</v>
      </c>
      <c r="S461" s="124" t="e">
        <f>SUMPRODUCT($I$4:$K$4,#REF!)*$S$3</f>
        <v>#REF!</v>
      </c>
      <c r="T461" s="84" t="e">
        <f t="shared" si="74"/>
        <v>#REF!</v>
      </c>
      <c r="U461" s="69">
        <f t="shared" si="75"/>
        <v>0</v>
      </c>
      <c r="V461" s="70">
        <f t="shared" si="76"/>
        <v>0</v>
      </c>
      <c r="W461" s="70">
        <f t="shared" si="77"/>
        <v>0</v>
      </c>
      <c r="X461" s="71">
        <f t="shared" si="78"/>
        <v>0</v>
      </c>
    </row>
    <row r="462" spans="1:24" x14ac:dyDescent="0.3">
      <c r="A462" s="107"/>
      <c r="B462" s="35"/>
      <c r="C462" s="33"/>
      <c r="D462" s="29"/>
      <c r="E462" s="35"/>
      <c r="F462" s="33"/>
      <c r="G462" s="29"/>
      <c r="H462" s="35"/>
      <c r="I462" s="33"/>
      <c r="J462" s="29"/>
      <c r="K462" s="35"/>
      <c r="L462" s="115">
        <f t="shared" si="79"/>
        <v>0</v>
      </c>
      <c r="M462" s="129" t="e">
        <f>SUMPRODUCT($C$4:$K$4,#REF!)</f>
        <v>#REF!</v>
      </c>
      <c r="N462" s="57" t="e">
        <f>SUMPRODUCT($C$3:$K$3,#REF!)/1000</f>
        <v>#REF!</v>
      </c>
      <c r="O462" s="42"/>
      <c r="P462" s="41"/>
      <c r="Q462" s="123" t="e">
        <f>SUMPRODUCT($C$4:$E$4,#REF!)*$Q$3</f>
        <v>#REF!</v>
      </c>
      <c r="R462" s="124" t="e">
        <f>SUMPRODUCT($F$4:$H$4,#REF!)*$R$3</f>
        <v>#REF!</v>
      </c>
      <c r="S462" s="124" t="e">
        <f>SUMPRODUCT($I$4:$K$4,#REF!)*$S$3</f>
        <v>#REF!</v>
      </c>
      <c r="T462" s="84" t="e">
        <f t="shared" si="74"/>
        <v>#REF!</v>
      </c>
      <c r="U462" s="69">
        <f t="shared" si="75"/>
        <v>0</v>
      </c>
      <c r="V462" s="70">
        <f t="shared" si="76"/>
        <v>0</v>
      </c>
      <c r="W462" s="70">
        <f t="shared" si="77"/>
        <v>0</v>
      </c>
      <c r="X462" s="71">
        <f t="shared" si="78"/>
        <v>0</v>
      </c>
    </row>
    <row r="463" spans="1:24" x14ac:dyDescent="0.3">
      <c r="A463" s="107"/>
      <c r="B463" s="35"/>
      <c r="C463" s="33"/>
      <c r="D463" s="29"/>
      <c r="E463" s="35"/>
      <c r="F463" s="33"/>
      <c r="G463" s="29"/>
      <c r="H463" s="35"/>
      <c r="I463" s="33"/>
      <c r="J463" s="29"/>
      <c r="K463" s="35"/>
      <c r="L463" s="115">
        <f t="shared" si="79"/>
        <v>0</v>
      </c>
      <c r="M463" s="129" t="e">
        <f>SUMPRODUCT($C$4:$K$4,#REF!)</f>
        <v>#REF!</v>
      </c>
      <c r="N463" s="57" t="e">
        <f>SUMPRODUCT($C$3:$K$3,#REF!)/1000</f>
        <v>#REF!</v>
      </c>
      <c r="O463" s="42"/>
      <c r="P463" s="41"/>
      <c r="Q463" s="123" t="e">
        <f>SUMPRODUCT($C$4:$E$4,#REF!)*$Q$3</f>
        <v>#REF!</v>
      </c>
      <c r="R463" s="124" t="e">
        <f>SUMPRODUCT($F$4:$H$4,#REF!)*$R$3</f>
        <v>#REF!</v>
      </c>
      <c r="S463" s="124" t="e">
        <f>SUMPRODUCT($I$4:$K$4,#REF!)*$S$3</f>
        <v>#REF!</v>
      </c>
      <c r="T463" s="84" t="e">
        <f t="shared" si="74"/>
        <v>#REF!</v>
      </c>
      <c r="U463" s="69">
        <f t="shared" si="75"/>
        <v>0</v>
      </c>
      <c r="V463" s="70">
        <f t="shared" si="76"/>
        <v>0</v>
      </c>
      <c r="W463" s="70">
        <f t="shared" si="77"/>
        <v>0</v>
      </c>
      <c r="X463" s="71">
        <f t="shared" si="78"/>
        <v>0</v>
      </c>
    </row>
    <row r="464" spans="1:24" x14ac:dyDescent="0.3">
      <c r="A464" s="107"/>
      <c r="B464" s="35"/>
      <c r="C464" s="33"/>
      <c r="D464" s="29"/>
      <c r="E464" s="35"/>
      <c r="F464" s="33"/>
      <c r="G464" s="29"/>
      <c r="H464" s="35"/>
      <c r="I464" s="33"/>
      <c r="J464" s="29"/>
      <c r="K464" s="35"/>
      <c r="L464" s="115">
        <f t="shared" si="79"/>
        <v>0</v>
      </c>
      <c r="M464" s="129" t="e">
        <f>SUMPRODUCT($C$4:$K$4,#REF!)</f>
        <v>#REF!</v>
      </c>
      <c r="N464" s="57" t="e">
        <f>SUMPRODUCT($C$3:$K$3,#REF!)/1000</f>
        <v>#REF!</v>
      </c>
      <c r="O464" s="42"/>
      <c r="P464" s="41"/>
      <c r="Q464" s="123" t="e">
        <f>SUMPRODUCT($C$4:$E$4,#REF!)*$Q$3</f>
        <v>#REF!</v>
      </c>
      <c r="R464" s="124" t="e">
        <f>SUMPRODUCT($F$4:$H$4,#REF!)*$R$3</f>
        <v>#REF!</v>
      </c>
      <c r="S464" s="124" t="e">
        <f>SUMPRODUCT($I$4:$K$4,#REF!)*$S$3</f>
        <v>#REF!</v>
      </c>
      <c r="T464" s="84" t="e">
        <f t="shared" si="74"/>
        <v>#REF!</v>
      </c>
      <c r="U464" s="69">
        <f t="shared" si="75"/>
        <v>0</v>
      </c>
      <c r="V464" s="70">
        <f t="shared" si="76"/>
        <v>0</v>
      </c>
      <c r="W464" s="70">
        <f t="shared" si="77"/>
        <v>0</v>
      </c>
      <c r="X464" s="71">
        <f t="shared" si="78"/>
        <v>0</v>
      </c>
    </row>
    <row r="465" spans="1:24" x14ac:dyDescent="0.3">
      <c r="A465" s="107"/>
      <c r="B465" s="35"/>
      <c r="C465" s="33"/>
      <c r="D465" s="29"/>
      <c r="E465" s="35"/>
      <c r="F465" s="33"/>
      <c r="G465" s="29"/>
      <c r="H465" s="35"/>
      <c r="I465" s="33"/>
      <c r="J465" s="29"/>
      <c r="K465" s="35"/>
      <c r="L465" s="115">
        <f t="shared" si="79"/>
        <v>0</v>
      </c>
      <c r="M465" s="129" t="e">
        <f>SUMPRODUCT($C$4:$K$4,#REF!)</f>
        <v>#REF!</v>
      </c>
      <c r="N465" s="57" t="e">
        <f>SUMPRODUCT($C$3:$K$3,#REF!)/1000</f>
        <v>#REF!</v>
      </c>
      <c r="O465" s="42"/>
      <c r="P465" s="41"/>
      <c r="Q465" s="123" t="e">
        <f>SUMPRODUCT($C$4:$E$4,#REF!)*$Q$3</f>
        <v>#REF!</v>
      </c>
      <c r="R465" s="124" t="e">
        <f>SUMPRODUCT($F$4:$H$4,#REF!)*$R$3</f>
        <v>#REF!</v>
      </c>
      <c r="S465" s="124" t="e">
        <f>SUMPRODUCT($I$4:$K$4,#REF!)*$S$3</f>
        <v>#REF!</v>
      </c>
      <c r="T465" s="84" t="e">
        <f t="shared" si="74"/>
        <v>#REF!</v>
      </c>
      <c r="U465" s="69">
        <f t="shared" si="75"/>
        <v>0</v>
      </c>
      <c r="V465" s="70">
        <f t="shared" si="76"/>
        <v>0</v>
      </c>
      <c r="W465" s="70">
        <f t="shared" si="77"/>
        <v>0</v>
      </c>
      <c r="X465" s="71">
        <f t="shared" si="78"/>
        <v>0</v>
      </c>
    </row>
    <row r="466" spans="1:24" x14ac:dyDescent="0.3">
      <c r="A466" s="107"/>
      <c r="B466" s="35"/>
      <c r="C466" s="33"/>
      <c r="D466" s="29"/>
      <c r="E466" s="35"/>
      <c r="F466" s="33"/>
      <c r="G466" s="29"/>
      <c r="H466" s="35"/>
      <c r="I466" s="33"/>
      <c r="J466" s="29"/>
      <c r="K466" s="35"/>
      <c r="L466" s="115">
        <f t="shared" si="79"/>
        <v>0</v>
      </c>
      <c r="M466" s="129" t="e">
        <f>SUMPRODUCT($C$4:$K$4,#REF!)</f>
        <v>#REF!</v>
      </c>
      <c r="N466" s="57" t="e">
        <f>SUMPRODUCT($C$3:$K$3,#REF!)/1000</f>
        <v>#REF!</v>
      </c>
      <c r="O466" s="42"/>
      <c r="P466" s="41"/>
      <c r="Q466" s="123" t="e">
        <f>SUMPRODUCT($C$4:$E$4,#REF!)*$Q$3</f>
        <v>#REF!</v>
      </c>
      <c r="R466" s="124" t="e">
        <f>SUMPRODUCT($F$4:$H$4,#REF!)*$R$3</f>
        <v>#REF!</v>
      </c>
      <c r="S466" s="124" t="e">
        <f>SUMPRODUCT($I$4:$K$4,#REF!)*$S$3</f>
        <v>#REF!</v>
      </c>
      <c r="T466" s="84" t="e">
        <f t="shared" si="74"/>
        <v>#REF!</v>
      </c>
      <c r="U466" s="69">
        <f t="shared" si="75"/>
        <v>0</v>
      </c>
      <c r="V466" s="70">
        <f t="shared" si="76"/>
        <v>0</v>
      </c>
      <c r="W466" s="70">
        <f t="shared" si="77"/>
        <v>0</v>
      </c>
      <c r="X466" s="71">
        <f t="shared" si="78"/>
        <v>0</v>
      </c>
    </row>
    <row r="467" spans="1:24" x14ac:dyDescent="0.3">
      <c r="A467" s="107"/>
      <c r="B467" s="35"/>
      <c r="C467" s="33"/>
      <c r="D467" s="29"/>
      <c r="E467" s="35"/>
      <c r="F467" s="33"/>
      <c r="G467" s="29"/>
      <c r="H467" s="35"/>
      <c r="I467" s="33"/>
      <c r="J467" s="29"/>
      <c r="K467" s="35"/>
      <c r="L467" s="115">
        <f t="shared" si="79"/>
        <v>0</v>
      </c>
      <c r="M467" s="129" t="e">
        <f>SUMPRODUCT($C$4:$K$4,#REF!)</f>
        <v>#REF!</v>
      </c>
      <c r="N467" s="57" t="e">
        <f>SUMPRODUCT($C$3:$K$3,#REF!)/1000</f>
        <v>#REF!</v>
      </c>
      <c r="O467" s="42"/>
      <c r="P467" s="41"/>
      <c r="Q467" s="123" t="e">
        <f>SUMPRODUCT($C$4:$E$4,#REF!)*$Q$3</f>
        <v>#REF!</v>
      </c>
      <c r="R467" s="124" t="e">
        <f>SUMPRODUCT($F$4:$H$4,#REF!)*$R$3</f>
        <v>#REF!</v>
      </c>
      <c r="S467" s="124" t="e">
        <f>SUMPRODUCT($I$4:$K$4,#REF!)*$S$3</f>
        <v>#REF!</v>
      </c>
      <c r="T467" s="84" t="e">
        <f t="shared" si="74"/>
        <v>#REF!</v>
      </c>
      <c r="U467" s="69">
        <f t="shared" si="75"/>
        <v>0</v>
      </c>
      <c r="V467" s="70">
        <f t="shared" si="76"/>
        <v>0</v>
      </c>
      <c r="W467" s="70">
        <f t="shared" si="77"/>
        <v>0</v>
      </c>
      <c r="X467" s="71">
        <f t="shared" si="78"/>
        <v>0</v>
      </c>
    </row>
    <row r="468" spans="1:24" x14ac:dyDescent="0.3">
      <c r="A468" s="107"/>
      <c r="B468" s="35"/>
      <c r="C468" s="33"/>
      <c r="D468" s="29"/>
      <c r="E468" s="35"/>
      <c r="F468" s="33"/>
      <c r="G468" s="29"/>
      <c r="H468" s="35"/>
      <c r="I468" s="33"/>
      <c r="J468" s="29"/>
      <c r="K468" s="35"/>
      <c r="L468" s="115">
        <f t="shared" si="79"/>
        <v>0</v>
      </c>
      <c r="M468" s="129" t="e">
        <f>SUMPRODUCT($C$4:$K$4,#REF!)</f>
        <v>#REF!</v>
      </c>
      <c r="N468" s="57" t="e">
        <f>SUMPRODUCT($C$3:$K$3,#REF!)/1000</f>
        <v>#REF!</v>
      </c>
      <c r="O468" s="42"/>
      <c r="P468" s="41"/>
      <c r="Q468" s="123" t="e">
        <f>SUMPRODUCT($C$4:$E$4,#REF!)*$Q$3</f>
        <v>#REF!</v>
      </c>
      <c r="R468" s="124" t="e">
        <f>SUMPRODUCT($F$4:$H$4,#REF!)*$R$3</f>
        <v>#REF!</v>
      </c>
      <c r="S468" s="124" t="e">
        <f>SUMPRODUCT($I$4:$K$4,#REF!)*$S$3</f>
        <v>#REF!</v>
      </c>
      <c r="T468" s="84" t="e">
        <f t="shared" si="74"/>
        <v>#REF!</v>
      </c>
      <c r="U468" s="69">
        <f t="shared" si="75"/>
        <v>0</v>
      </c>
      <c r="V468" s="70">
        <f t="shared" si="76"/>
        <v>0</v>
      </c>
      <c r="W468" s="70">
        <f t="shared" si="77"/>
        <v>0</v>
      </c>
      <c r="X468" s="71">
        <f t="shared" si="78"/>
        <v>0</v>
      </c>
    </row>
    <row r="469" spans="1:24" x14ac:dyDescent="0.3">
      <c r="A469" s="107"/>
      <c r="B469" s="35"/>
      <c r="C469" s="33"/>
      <c r="D469" s="29"/>
      <c r="E469" s="35"/>
      <c r="F469" s="33"/>
      <c r="G469" s="29"/>
      <c r="H469" s="35"/>
      <c r="I469" s="33"/>
      <c r="J469" s="29"/>
      <c r="K469" s="35"/>
      <c r="L469" s="115">
        <f t="shared" si="79"/>
        <v>0</v>
      </c>
      <c r="M469" s="129" t="e">
        <f>SUMPRODUCT($C$4:$K$4,#REF!)</f>
        <v>#REF!</v>
      </c>
      <c r="N469" s="57" t="e">
        <f>SUMPRODUCT($C$3:$K$3,#REF!)/1000</f>
        <v>#REF!</v>
      </c>
      <c r="O469" s="42"/>
      <c r="P469" s="41"/>
      <c r="Q469" s="123" t="e">
        <f>SUMPRODUCT($C$4:$E$4,#REF!)*$Q$3</f>
        <v>#REF!</v>
      </c>
      <c r="R469" s="124" t="e">
        <f>SUMPRODUCT($F$4:$H$4,#REF!)*$R$3</f>
        <v>#REF!</v>
      </c>
      <c r="S469" s="124" t="e">
        <f>SUMPRODUCT($I$4:$K$4,#REF!)*$S$3</f>
        <v>#REF!</v>
      </c>
      <c r="T469" s="84" t="e">
        <f t="shared" ref="T469:T500" si="80">SUM(Q469:S469)</f>
        <v>#REF!</v>
      </c>
      <c r="U469" s="69">
        <f t="shared" ref="U469:U500" si="81">SUM(C469:E469)*$U$3</f>
        <v>0</v>
      </c>
      <c r="V469" s="70">
        <f t="shared" ref="V469:V500" si="82">SUM(F469:H469)*$V$3</f>
        <v>0</v>
      </c>
      <c r="W469" s="70">
        <f t="shared" ref="W469:W500" si="83">SUM(I469:K469)*$W$3</f>
        <v>0</v>
      </c>
      <c r="X469" s="71">
        <f t="shared" ref="X469:X500" si="84">SUM(U469:W469)</f>
        <v>0</v>
      </c>
    </row>
    <row r="470" spans="1:24" x14ac:dyDescent="0.3">
      <c r="A470" s="107"/>
      <c r="B470" s="35"/>
      <c r="C470" s="33"/>
      <c r="D470" s="29"/>
      <c r="E470" s="35"/>
      <c r="F470" s="33"/>
      <c r="G470" s="29"/>
      <c r="H470" s="35"/>
      <c r="I470" s="33"/>
      <c r="J470" s="29"/>
      <c r="K470" s="35"/>
      <c r="L470" s="115">
        <f t="shared" ref="L470:L500" si="85">SUM(C470:K470)/40</f>
        <v>0</v>
      </c>
      <c r="M470" s="129" t="e">
        <f>SUMPRODUCT($C$4:$K$4,#REF!)</f>
        <v>#REF!</v>
      </c>
      <c r="N470" s="57" t="e">
        <f>SUMPRODUCT($C$3:$K$3,#REF!)/1000</f>
        <v>#REF!</v>
      </c>
      <c r="O470" s="42"/>
      <c r="P470" s="41"/>
      <c r="Q470" s="123" t="e">
        <f>SUMPRODUCT($C$4:$E$4,#REF!)*$Q$3</f>
        <v>#REF!</v>
      </c>
      <c r="R470" s="124" t="e">
        <f>SUMPRODUCT($F$4:$H$4,#REF!)*$R$3</f>
        <v>#REF!</v>
      </c>
      <c r="S470" s="124" t="e">
        <f>SUMPRODUCT($I$4:$K$4,#REF!)*$S$3</f>
        <v>#REF!</v>
      </c>
      <c r="T470" s="84" t="e">
        <f t="shared" si="80"/>
        <v>#REF!</v>
      </c>
      <c r="U470" s="69">
        <f t="shared" si="81"/>
        <v>0</v>
      </c>
      <c r="V470" s="70">
        <f t="shared" si="82"/>
        <v>0</v>
      </c>
      <c r="W470" s="70">
        <f t="shared" si="83"/>
        <v>0</v>
      </c>
      <c r="X470" s="71">
        <f t="shared" si="84"/>
        <v>0</v>
      </c>
    </row>
    <row r="471" spans="1:24" x14ac:dyDescent="0.3">
      <c r="A471" s="107"/>
      <c r="B471" s="35"/>
      <c r="C471" s="33"/>
      <c r="D471" s="29"/>
      <c r="E471" s="35"/>
      <c r="F471" s="33"/>
      <c r="G471" s="29"/>
      <c r="H471" s="35"/>
      <c r="I471" s="33"/>
      <c r="J471" s="29"/>
      <c r="K471" s="35"/>
      <c r="L471" s="115">
        <f t="shared" si="85"/>
        <v>0</v>
      </c>
      <c r="M471" s="129" t="e">
        <f>SUMPRODUCT($C$4:$K$4,#REF!)</f>
        <v>#REF!</v>
      </c>
      <c r="N471" s="57" t="e">
        <f>SUMPRODUCT($C$3:$K$3,#REF!)/1000</f>
        <v>#REF!</v>
      </c>
      <c r="O471" s="42"/>
      <c r="P471" s="41"/>
      <c r="Q471" s="123" t="e">
        <f>SUMPRODUCT($C$4:$E$4,#REF!)*$Q$3</f>
        <v>#REF!</v>
      </c>
      <c r="R471" s="124" t="e">
        <f>SUMPRODUCT($F$4:$H$4,#REF!)*$R$3</f>
        <v>#REF!</v>
      </c>
      <c r="S471" s="124" t="e">
        <f>SUMPRODUCT($I$4:$K$4,#REF!)*$S$3</f>
        <v>#REF!</v>
      </c>
      <c r="T471" s="84" t="e">
        <f t="shared" si="80"/>
        <v>#REF!</v>
      </c>
      <c r="U471" s="69">
        <f t="shared" si="81"/>
        <v>0</v>
      </c>
      <c r="V471" s="70">
        <f t="shared" si="82"/>
        <v>0</v>
      </c>
      <c r="W471" s="70">
        <f t="shared" si="83"/>
        <v>0</v>
      </c>
      <c r="X471" s="71">
        <f t="shared" si="84"/>
        <v>0</v>
      </c>
    </row>
    <row r="472" spans="1:24" x14ac:dyDescent="0.3">
      <c r="A472" s="107"/>
      <c r="B472" s="35"/>
      <c r="C472" s="33"/>
      <c r="D472" s="29"/>
      <c r="E472" s="35"/>
      <c r="F472" s="33"/>
      <c r="G472" s="29"/>
      <c r="H472" s="35"/>
      <c r="I472" s="33"/>
      <c r="J472" s="29"/>
      <c r="K472" s="35"/>
      <c r="L472" s="115">
        <f t="shared" si="85"/>
        <v>0</v>
      </c>
      <c r="M472" s="129" t="e">
        <f>SUMPRODUCT($C$4:$K$4,#REF!)</f>
        <v>#REF!</v>
      </c>
      <c r="N472" s="57" t="e">
        <f>SUMPRODUCT($C$3:$K$3,#REF!)/1000</f>
        <v>#REF!</v>
      </c>
      <c r="O472" s="42"/>
      <c r="P472" s="41"/>
      <c r="Q472" s="123" t="e">
        <f>SUMPRODUCT($C$4:$E$4,#REF!)*$Q$3</f>
        <v>#REF!</v>
      </c>
      <c r="R472" s="124" t="e">
        <f>SUMPRODUCT($F$4:$H$4,#REF!)*$R$3</f>
        <v>#REF!</v>
      </c>
      <c r="S472" s="124" t="e">
        <f>SUMPRODUCT($I$4:$K$4,#REF!)*$S$3</f>
        <v>#REF!</v>
      </c>
      <c r="T472" s="84" t="e">
        <f t="shared" si="80"/>
        <v>#REF!</v>
      </c>
      <c r="U472" s="69">
        <f t="shared" si="81"/>
        <v>0</v>
      </c>
      <c r="V472" s="70">
        <f t="shared" si="82"/>
        <v>0</v>
      </c>
      <c r="W472" s="70">
        <f t="shared" si="83"/>
        <v>0</v>
      </c>
      <c r="X472" s="71">
        <f t="shared" si="84"/>
        <v>0</v>
      </c>
    </row>
    <row r="473" spans="1:24" x14ac:dyDescent="0.3">
      <c r="A473" s="107"/>
      <c r="B473" s="35"/>
      <c r="C473" s="33"/>
      <c r="D473" s="29"/>
      <c r="E473" s="35"/>
      <c r="F473" s="33"/>
      <c r="G473" s="29"/>
      <c r="H473" s="35"/>
      <c r="I473" s="33"/>
      <c r="J473" s="29"/>
      <c r="K473" s="35"/>
      <c r="L473" s="115">
        <f t="shared" si="85"/>
        <v>0</v>
      </c>
      <c r="M473" s="129" t="e">
        <f>SUMPRODUCT($C$4:$K$4,#REF!)</f>
        <v>#REF!</v>
      </c>
      <c r="N473" s="57" t="e">
        <f>SUMPRODUCT($C$3:$K$3,#REF!)/1000</f>
        <v>#REF!</v>
      </c>
      <c r="O473" s="42"/>
      <c r="P473" s="41"/>
      <c r="Q473" s="123" t="e">
        <f>SUMPRODUCT($C$4:$E$4,#REF!)*$Q$3</f>
        <v>#REF!</v>
      </c>
      <c r="R473" s="124" t="e">
        <f>SUMPRODUCT($F$4:$H$4,#REF!)*$R$3</f>
        <v>#REF!</v>
      </c>
      <c r="S473" s="124" t="e">
        <f>SUMPRODUCT($I$4:$K$4,#REF!)*$S$3</f>
        <v>#REF!</v>
      </c>
      <c r="T473" s="84" t="e">
        <f t="shared" si="80"/>
        <v>#REF!</v>
      </c>
      <c r="U473" s="69">
        <f t="shared" si="81"/>
        <v>0</v>
      </c>
      <c r="V473" s="70">
        <f t="shared" si="82"/>
        <v>0</v>
      </c>
      <c r="W473" s="70">
        <f t="shared" si="83"/>
        <v>0</v>
      </c>
      <c r="X473" s="71">
        <f t="shared" si="84"/>
        <v>0</v>
      </c>
    </row>
    <row r="474" spans="1:24" x14ac:dyDescent="0.3">
      <c r="A474" s="107"/>
      <c r="B474" s="35"/>
      <c r="C474" s="33"/>
      <c r="D474" s="29"/>
      <c r="E474" s="35"/>
      <c r="F474" s="33"/>
      <c r="G474" s="29"/>
      <c r="H474" s="35"/>
      <c r="I474" s="33"/>
      <c r="J474" s="29"/>
      <c r="K474" s="35"/>
      <c r="L474" s="115">
        <f t="shared" si="85"/>
        <v>0</v>
      </c>
      <c r="M474" s="129" t="e">
        <f>SUMPRODUCT($C$4:$K$4,#REF!)</f>
        <v>#REF!</v>
      </c>
      <c r="N474" s="57" t="e">
        <f>SUMPRODUCT($C$3:$K$3,#REF!)/1000</f>
        <v>#REF!</v>
      </c>
      <c r="O474" s="42"/>
      <c r="P474" s="41"/>
      <c r="Q474" s="123" t="e">
        <f>SUMPRODUCT($C$4:$E$4,#REF!)*$Q$3</f>
        <v>#REF!</v>
      </c>
      <c r="R474" s="124" t="e">
        <f>SUMPRODUCT($F$4:$H$4,#REF!)*$R$3</f>
        <v>#REF!</v>
      </c>
      <c r="S474" s="124" t="e">
        <f>SUMPRODUCT($I$4:$K$4,#REF!)*$S$3</f>
        <v>#REF!</v>
      </c>
      <c r="T474" s="84" t="e">
        <f t="shared" si="80"/>
        <v>#REF!</v>
      </c>
      <c r="U474" s="69">
        <f t="shared" si="81"/>
        <v>0</v>
      </c>
      <c r="V474" s="70">
        <f t="shared" si="82"/>
        <v>0</v>
      </c>
      <c r="W474" s="70">
        <f t="shared" si="83"/>
        <v>0</v>
      </c>
      <c r="X474" s="71">
        <f t="shared" si="84"/>
        <v>0</v>
      </c>
    </row>
    <row r="475" spans="1:24" x14ac:dyDescent="0.3">
      <c r="A475" s="107"/>
      <c r="B475" s="35"/>
      <c r="C475" s="33"/>
      <c r="D475" s="29"/>
      <c r="E475" s="35"/>
      <c r="F475" s="33"/>
      <c r="G475" s="29"/>
      <c r="H475" s="35"/>
      <c r="I475" s="33"/>
      <c r="J475" s="29"/>
      <c r="K475" s="35"/>
      <c r="L475" s="115">
        <f t="shared" si="85"/>
        <v>0</v>
      </c>
      <c r="M475" s="129" t="e">
        <f>SUMPRODUCT($C$4:$K$4,#REF!)</f>
        <v>#REF!</v>
      </c>
      <c r="N475" s="57" t="e">
        <f>SUMPRODUCT($C$3:$K$3,#REF!)/1000</f>
        <v>#REF!</v>
      </c>
      <c r="O475" s="42"/>
      <c r="P475" s="41"/>
      <c r="Q475" s="123" t="e">
        <f>SUMPRODUCT($C$4:$E$4,#REF!)*$Q$3</f>
        <v>#REF!</v>
      </c>
      <c r="R475" s="124" t="e">
        <f>SUMPRODUCT($F$4:$H$4,#REF!)*$R$3</f>
        <v>#REF!</v>
      </c>
      <c r="S475" s="124" t="e">
        <f>SUMPRODUCT($I$4:$K$4,#REF!)*$S$3</f>
        <v>#REF!</v>
      </c>
      <c r="T475" s="84" t="e">
        <f t="shared" si="80"/>
        <v>#REF!</v>
      </c>
      <c r="U475" s="69">
        <f t="shared" si="81"/>
        <v>0</v>
      </c>
      <c r="V475" s="70">
        <f t="shared" si="82"/>
        <v>0</v>
      </c>
      <c r="W475" s="70">
        <f t="shared" si="83"/>
        <v>0</v>
      </c>
      <c r="X475" s="71">
        <f t="shared" si="84"/>
        <v>0</v>
      </c>
    </row>
    <row r="476" spans="1:24" x14ac:dyDescent="0.3">
      <c r="A476" s="107"/>
      <c r="B476" s="35"/>
      <c r="C476" s="33"/>
      <c r="D476" s="29"/>
      <c r="E476" s="35"/>
      <c r="F476" s="33"/>
      <c r="G476" s="29"/>
      <c r="H476" s="35"/>
      <c r="I476" s="33"/>
      <c r="J476" s="29"/>
      <c r="K476" s="35"/>
      <c r="L476" s="115">
        <f t="shared" si="85"/>
        <v>0</v>
      </c>
      <c r="M476" s="129" t="e">
        <f>SUMPRODUCT($C$4:$K$4,#REF!)</f>
        <v>#REF!</v>
      </c>
      <c r="N476" s="57" t="e">
        <f>SUMPRODUCT($C$3:$K$3,#REF!)/1000</f>
        <v>#REF!</v>
      </c>
      <c r="O476" s="42"/>
      <c r="P476" s="41"/>
      <c r="Q476" s="123" t="e">
        <f>SUMPRODUCT($C$4:$E$4,#REF!)*$Q$3</f>
        <v>#REF!</v>
      </c>
      <c r="R476" s="124" t="e">
        <f>SUMPRODUCT($F$4:$H$4,#REF!)*$R$3</f>
        <v>#REF!</v>
      </c>
      <c r="S476" s="124" t="e">
        <f>SUMPRODUCT($I$4:$K$4,#REF!)*$S$3</f>
        <v>#REF!</v>
      </c>
      <c r="T476" s="84" t="e">
        <f t="shared" si="80"/>
        <v>#REF!</v>
      </c>
      <c r="U476" s="69">
        <f t="shared" si="81"/>
        <v>0</v>
      </c>
      <c r="V476" s="70">
        <f t="shared" si="82"/>
        <v>0</v>
      </c>
      <c r="W476" s="70">
        <f t="shared" si="83"/>
        <v>0</v>
      </c>
      <c r="X476" s="71">
        <f t="shared" si="84"/>
        <v>0</v>
      </c>
    </row>
    <row r="477" spans="1:24" x14ac:dyDescent="0.3">
      <c r="A477" s="107"/>
      <c r="B477" s="35"/>
      <c r="C477" s="33"/>
      <c r="D477" s="29"/>
      <c r="E477" s="35"/>
      <c r="F477" s="33"/>
      <c r="G477" s="29"/>
      <c r="H477" s="35"/>
      <c r="I477" s="33"/>
      <c r="J477" s="29"/>
      <c r="K477" s="35"/>
      <c r="L477" s="115">
        <f t="shared" si="85"/>
        <v>0</v>
      </c>
      <c r="M477" s="129" t="e">
        <f>SUMPRODUCT($C$4:$K$4,#REF!)</f>
        <v>#REF!</v>
      </c>
      <c r="N477" s="57" t="e">
        <f>SUMPRODUCT($C$3:$K$3,#REF!)/1000</f>
        <v>#REF!</v>
      </c>
      <c r="O477" s="42"/>
      <c r="P477" s="41"/>
      <c r="Q477" s="123" t="e">
        <f>SUMPRODUCT($C$4:$E$4,#REF!)*$Q$3</f>
        <v>#REF!</v>
      </c>
      <c r="R477" s="124" t="e">
        <f>SUMPRODUCT($F$4:$H$4,#REF!)*$R$3</f>
        <v>#REF!</v>
      </c>
      <c r="S477" s="124" t="e">
        <f>SUMPRODUCT($I$4:$K$4,#REF!)*$S$3</f>
        <v>#REF!</v>
      </c>
      <c r="T477" s="84" t="e">
        <f t="shared" si="80"/>
        <v>#REF!</v>
      </c>
      <c r="U477" s="69">
        <f t="shared" si="81"/>
        <v>0</v>
      </c>
      <c r="V477" s="70">
        <f t="shared" si="82"/>
        <v>0</v>
      </c>
      <c r="W477" s="70">
        <f t="shared" si="83"/>
        <v>0</v>
      </c>
      <c r="X477" s="71">
        <f t="shared" si="84"/>
        <v>0</v>
      </c>
    </row>
    <row r="478" spans="1:24" x14ac:dyDescent="0.3">
      <c r="A478" s="107"/>
      <c r="B478" s="35"/>
      <c r="C478" s="33"/>
      <c r="D478" s="29"/>
      <c r="E478" s="35"/>
      <c r="F478" s="33"/>
      <c r="G478" s="29"/>
      <c r="H478" s="35"/>
      <c r="I478" s="33"/>
      <c r="J478" s="29"/>
      <c r="K478" s="35"/>
      <c r="L478" s="115">
        <f t="shared" si="85"/>
        <v>0</v>
      </c>
      <c r="M478" s="129" t="e">
        <f>SUMPRODUCT($C$4:$K$4,#REF!)</f>
        <v>#REF!</v>
      </c>
      <c r="N478" s="57" t="e">
        <f>SUMPRODUCT($C$3:$K$3,#REF!)/1000</f>
        <v>#REF!</v>
      </c>
      <c r="O478" s="42"/>
      <c r="P478" s="41"/>
      <c r="Q478" s="123" t="e">
        <f>SUMPRODUCT($C$4:$E$4,#REF!)*$Q$3</f>
        <v>#REF!</v>
      </c>
      <c r="R478" s="124" t="e">
        <f>SUMPRODUCT($F$4:$H$4,#REF!)*$R$3</f>
        <v>#REF!</v>
      </c>
      <c r="S478" s="124" t="e">
        <f>SUMPRODUCT($I$4:$K$4,#REF!)*$S$3</f>
        <v>#REF!</v>
      </c>
      <c r="T478" s="84" t="e">
        <f t="shared" si="80"/>
        <v>#REF!</v>
      </c>
      <c r="U478" s="69">
        <f t="shared" si="81"/>
        <v>0</v>
      </c>
      <c r="V478" s="70">
        <f t="shared" si="82"/>
        <v>0</v>
      </c>
      <c r="W478" s="70">
        <f t="shared" si="83"/>
        <v>0</v>
      </c>
      <c r="X478" s="71">
        <f t="shared" si="84"/>
        <v>0</v>
      </c>
    </row>
    <row r="479" spans="1:24" x14ac:dyDescent="0.3">
      <c r="A479" s="107"/>
      <c r="B479" s="35"/>
      <c r="C479" s="33"/>
      <c r="D479" s="29"/>
      <c r="E479" s="35"/>
      <c r="F479" s="33"/>
      <c r="G479" s="29"/>
      <c r="H479" s="35"/>
      <c r="I479" s="33"/>
      <c r="J479" s="29"/>
      <c r="K479" s="35"/>
      <c r="L479" s="115">
        <f t="shared" si="85"/>
        <v>0</v>
      </c>
      <c r="M479" s="129" t="e">
        <f>SUMPRODUCT($C$4:$K$4,#REF!)</f>
        <v>#REF!</v>
      </c>
      <c r="N479" s="57" t="e">
        <f>SUMPRODUCT($C$3:$K$3,#REF!)/1000</f>
        <v>#REF!</v>
      </c>
      <c r="O479" s="42"/>
      <c r="P479" s="41"/>
      <c r="Q479" s="123" t="e">
        <f>SUMPRODUCT($C$4:$E$4,#REF!)*$Q$3</f>
        <v>#REF!</v>
      </c>
      <c r="R479" s="124" t="e">
        <f>SUMPRODUCT($F$4:$H$4,#REF!)*$R$3</f>
        <v>#REF!</v>
      </c>
      <c r="S479" s="124" t="e">
        <f>SUMPRODUCT($I$4:$K$4,#REF!)*$S$3</f>
        <v>#REF!</v>
      </c>
      <c r="T479" s="84" t="e">
        <f t="shared" si="80"/>
        <v>#REF!</v>
      </c>
      <c r="U479" s="69">
        <f t="shared" si="81"/>
        <v>0</v>
      </c>
      <c r="V479" s="70">
        <f t="shared" si="82"/>
        <v>0</v>
      </c>
      <c r="W479" s="70">
        <f t="shared" si="83"/>
        <v>0</v>
      </c>
      <c r="X479" s="71">
        <f t="shared" si="84"/>
        <v>0</v>
      </c>
    </row>
    <row r="480" spans="1:24" x14ac:dyDescent="0.3">
      <c r="A480" s="107"/>
      <c r="B480" s="35"/>
      <c r="C480" s="33"/>
      <c r="D480" s="29"/>
      <c r="E480" s="35"/>
      <c r="F480" s="33"/>
      <c r="G480" s="29"/>
      <c r="H480" s="35"/>
      <c r="I480" s="33"/>
      <c r="J480" s="29"/>
      <c r="K480" s="35"/>
      <c r="L480" s="115">
        <f t="shared" si="85"/>
        <v>0</v>
      </c>
      <c r="M480" s="129" t="e">
        <f>SUMPRODUCT($C$4:$K$4,#REF!)</f>
        <v>#REF!</v>
      </c>
      <c r="N480" s="57" t="e">
        <f>SUMPRODUCT($C$3:$K$3,#REF!)/1000</f>
        <v>#REF!</v>
      </c>
      <c r="O480" s="42"/>
      <c r="P480" s="41"/>
      <c r="Q480" s="123" t="e">
        <f>SUMPRODUCT($C$4:$E$4,#REF!)*$Q$3</f>
        <v>#REF!</v>
      </c>
      <c r="R480" s="124" t="e">
        <f>SUMPRODUCT($F$4:$H$4,#REF!)*$R$3</f>
        <v>#REF!</v>
      </c>
      <c r="S480" s="124" t="e">
        <f>SUMPRODUCT($I$4:$K$4,#REF!)*$S$3</f>
        <v>#REF!</v>
      </c>
      <c r="T480" s="84" t="e">
        <f t="shared" si="80"/>
        <v>#REF!</v>
      </c>
      <c r="U480" s="69">
        <f t="shared" si="81"/>
        <v>0</v>
      </c>
      <c r="V480" s="70">
        <f t="shared" si="82"/>
        <v>0</v>
      </c>
      <c r="W480" s="70">
        <f t="shared" si="83"/>
        <v>0</v>
      </c>
      <c r="X480" s="71">
        <f t="shared" si="84"/>
        <v>0</v>
      </c>
    </row>
    <row r="481" spans="1:24" x14ac:dyDescent="0.3">
      <c r="A481" s="107"/>
      <c r="B481" s="35"/>
      <c r="C481" s="33"/>
      <c r="D481" s="29"/>
      <c r="E481" s="35"/>
      <c r="F481" s="33"/>
      <c r="G481" s="29"/>
      <c r="H481" s="35"/>
      <c r="I481" s="33"/>
      <c r="J481" s="29"/>
      <c r="K481" s="35"/>
      <c r="L481" s="115">
        <f t="shared" si="85"/>
        <v>0</v>
      </c>
      <c r="M481" s="129" t="e">
        <f>SUMPRODUCT($C$4:$K$4,#REF!)</f>
        <v>#REF!</v>
      </c>
      <c r="N481" s="57" t="e">
        <f>SUMPRODUCT($C$3:$K$3,#REF!)/1000</f>
        <v>#REF!</v>
      </c>
      <c r="O481" s="42"/>
      <c r="P481" s="41"/>
      <c r="Q481" s="123" t="e">
        <f>SUMPRODUCT($C$4:$E$4,#REF!)*$Q$3</f>
        <v>#REF!</v>
      </c>
      <c r="R481" s="124" t="e">
        <f>SUMPRODUCT($F$4:$H$4,#REF!)*$R$3</f>
        <v>#REF!</v>
      </c>
      <c r="S481" s="124" t="e">
        <f>SUMPRODUCT($I$4:$K$4,#REF!)*$S$3</f>
        <v>#REF!</v>
      </c>
      <c r="T481" s="84" t="e">
        <f t="shared" si="80"/>
        <v>#REF!</v>
      </c>
      <c r="U481" s="69">
        <f t="shared" si="81"/>
        <v>0</v>
      </c>
      <c r="V481" s="70">
        <f t="shared" si="82"/>
        <v>0</v>
      </c>
      <c r="W481" s="70">
        <f t="shared" si="83"/>
        <v>0</v>
      </c>
      <c r="X481" s="71">
        <f t="shared" si="84"/>
        <v>0</v>
      </c>
    </row>
    <row r="482" spans="1:24" x14ac:dyDescent="0.3">
      <c r="A482" s="107"/>
      <c r="B482" s="35"/>
      <c r="C482" s="33"/>
      <c r="D482" s="29"/>
      <c r="E482" s="35"/>
      <c r="F482" s="33"/>
      <c r="G482" s="29"/>
      <c r="H482" s="35"/>
      <c r="I482" s="33"/>
      <c r="J482" s="29"/>
      <c r="K482" s="35"/>
      <c r="L482" s="115">
        <f t="shared" si="85"/>
        <v>0</v>
      </c>
      <c r="M482" s="129" t="e">
        <f>SUMPRODUCT($C$4:$K$4,#REF!)</f>
        <v>#REF!</v>
      </c>
      <c r="N482" s="57" t="e">
        <f>SUMPRODUCT($C$3:$K$3,#REF!)/1000</f>
        <v>#REF!</v>
      </c>
      <c r="O482" s="42"/>
      <c r="P482" s="41"/>
      <c r="Q482" s="123" t="e">
        <f>SUMPRODUCT($C$4:$E$4,#REF!)*$Q$3</f>
        <v>#REF!</v>
      </c>
      <c r="R482" s="124" t="e">
        <f>SUMPRODUCT($F$4:$H$4,#REF!)*$R$3</f>
        <v>#REF!</v>
      </c>
      <c r="S482" s="124" t="e">
        <f>SUMPRODUCT($I$4:$K$4,#REF!)*$S$3</f>
        <v>#REF!</v>
      </c>
      <c r="T482" s="84" t="e">
        <f t="shared" si="80"/>
        <v>#REF!</v>
      </c>
      <c r="U482" s="69">
        <f t="shared" si="81"/>
        <v>0</v>
      </c>
      <c r="V482" s="70">
        <f t="shared" si="82"/>
        <v>0</v>
      </c>
      <c r="W482" s="70">
        <f t="shared" si="83"/>
        <v>0</v>
      </c>
      <c r="X482" s="71">
        <f t="shared" si="84"/>
        <v>0</v>
      </c>
    </row>
    <row r="483" spans="1:24" x14ac:dyDescent="0.3">
      <c r="A483" s="107"/>
      <c r="B483" s="35"/>
      <c r="C483" s="33"/>
      <c r="D483" s="29"/>
      <c r="E483" s="35"/>
      <c r="F483" s="33"/>
      <c r="G483" s="29"/>
      <c r="H483" s="35"/>
      <c r="I483" s="33"/>
      <c r="J483" s="29"/>
      <c r="K483" s="35"/>
      <c r="L483" s="115">
        <f t="shared" si="85"/>
        <v>0</v>
      </c>
      <c r="M483" s="129" t="e">
        <f>SUMPRODUCT($C$4:$K$4,#REF!)</f>
        <v>#REF!</v>
      </c>
      <c r="N483" s="57" t="e">
        <f>SUMPRODUCT($C$3:$K$3,#REF!)/1000</f>
        <v>#REF!</v>
      </c>
      <c r="O483" s="42"/>
      <c r="P483" s="41"/>
      <c r="Q483" s="123" t="e">
        <f>SUMPRODUCT($C$4:$E$4,#REF!)*$Q$3</f>
        <v>#REF!</v>
      </c>
      <c r="R483" s="124" t="e">
        <f>SUMPRODUCT($F$4:$H$4,#REF!)*$R$3</f>
        <v>#REF!</v>
      </c>
      <c r="S483" s="124" t="e">
        <f>SUMPRODUCT($I$4:$K$4,#REF!)*$S$3</f>
        <v>#REF!</v>
      </c>
      <c r="T483" s="84" t="e">
        <f t="shared" si="80"/>
        <v>#REF!</v>
      </c>
      <c r="U483" s="69">
        <f t="shared" si="81"/>
        <v>0</v>
      </c>
      <c r="V483" s="70">
        <f t="shared" si="82"/>
        <v>0</v>
      </c>
      <c r="W483" s="70">
        <f t="shared" si="83"/>
        <v>0</v>
      </c>
      <c r="X483" s="71">
        <f t="shared" si="84"/>
        <v>0</v>
      </c>
    </row>
    <row r="484" spans="1:24" x14ac:dyDescent="0.3">
      <c r="A484" s="107"/>
      <c r="B484" s="35"/>
      <c r="C484" s="33"/>
      <c r="D484" s="29"/>
      <c r="E484" s="35"/>
      <c r="F484" s="33"/>
      <c r="G484" s="29"/>
      <c r="H484" s="35"/>
      <c r="I484" s="33"/>
      <c r="J484" s="29"/>
      <c r="K484" s="35"/>
      <c r="L484" s="115">
        <f t="shared" si="85"/>
        <v>0</v>
      </c>
      <c r="M484" s="129" t="e">
        <f>SUMPRODUCT($C$4:$K$4,#REF!)</f>
        <v>#REF!</v>
      </c>
      <c r="N484" s="57" t="e">
        <f>SUMPRODUCT($C$3:$K$3,#REF!)/1000</f>
        <v>#REF!</v>
      </c>
      <c r="O484" s="42"/>
      <c r="P484" s="41"/>
      <c r="Q484" s="123" t="e">
        <f>SUMPRODUCT($C$4:$E$4,#REF!)*$Q$3</f>
        <v>#REF!</v>
      </c>
      <c r="R484" s="124" t="e">
        <f>SUMPRODUCT($F$4:$H$4,#REF!)*$R$3</f>
        <v>#REF!</v>
      </c>
      <c r="S484" s="124" t="e">
        <f>SUMPRODUCT($I$4:$K$4,#REF!)*$S$3</f>
        <v>#REF!</v>
      </c>
      <c r="T484" s="84" t="e">
        <f t="shared" si="80"/>
        <v>#REF!</v>
      </c>
      <c r="U484" s="69">
        <f t="shared" si="81"/>
        <v>0</v>
      </c>
      <c r="V484" s="70">
        <f t="shared" si="82"/>
        <v>0</v>
      </c>
      <c r="W484" s="70">
        <f t="shared" si="83"/>
        <v>0</v>
      </c>
      <c r="X484" s="71">
        <f t="shared" si="84"/>
        <v>0</v>
      </c>
    </row>
    <row r="485" spans="1:24" x14ac:dyDescent="0.3">
      <c r="A485" s="107"/>
      <c r="B485" s="35"/>
      <c r="C485" s="33"/>
      <c r="D485" s="29"/>
      <c r="E485" s="35"/>
      <c r="F485" s="33"/>
      <c r="G485" s="29"/>
      <c r="H485" s="35"/>
      <c r="I485" s="33"/>
      <c r="J485" s="29"/>
      <c r="K485" s="35"/>
      <c r="L485" s="115">
        <f t="shared" si="85"/>
        <v>0</v>
      </c>
      <c r="M485" s="129" t="e">
        <f>SUMPRODUCT($C$4:$K$4,#REF!)</f>
        <v>#REF!</v>
      </c>
      <c r="N485" s="57" t="e">
        <f>SUMPRODUCT($C$3:$K$3,#REF!)/1000</f>
        <v>#REF!</v>
      </c>
      <c r="O485" s="42"/>
      <c r="P485" s="41"/>
      <c r="Q485" s="123" t="e">
        <f>SUMPRODUCT($C$4:$E$4,#REF!)*$Q$3</f>
        <v>#REF!</v>
      </c>
      <c r="R485" s="124" t="e">
        <f>SUMPRODUCT($F$4:$H$4,#REF!)*$R$3</f>
        <v>#REF!</v>
      </c>
      <c r="S485" s="124" t="e">
        <f>SUMPRODUCT($I$4:$K$4,#REF!)*$S$3</f>
        <v>#REF!</v>
      </c>
      <c r="T485" s="84" t="e">
        <f t="shared" si="80"/>
        <v>#REF!</v>
      </c>
      <c r="U485" s="69">
        <f t="shared" si="81"/>
        <v>0</v>
      </c>
      <c r="V485" s="70">
        <f t="shared" si="82"/>
        <v>0</v>
      </c>
      <c r="W485" s="70">
        <f t="shared" si="83"/>
        <v>0</v>
      </c>
      <c r="X485" s="71">
        <f t="shared" si="84"/>
        <v>0</v>
      </c>
    </row>
    <row r="486" spans="1:24" x14ac:dyDescent="0.3">
      <c r="A486" s="107"/>
      <c r="B486" s="35"/>
      <c r="C486" s="33"/>
      <c r="D486" s="29"/>
      <c r="E486" s="35"/>
      <c r="F486" s="33"/>
      <c r="G486" s="29"/>
      <c r="H486" s="35"/>
      <c r="I486" s="33"/>
      <c r="J486" s="29"/>
      <c r="K486" s="35"/>
      <c r="L486" s="115">
        <f t="shared" si="85"/>
        <v>0</v>
      </c>
      <c r="M486" s="129" t="e">
        <f>SUMPRODUCT($C$4:$K$4,#REF!)</f>
        <v>#REF!</v>
      </c>
      <c r="N486" s="57" t="e">
        <f>SUMPRODUCT($C$3:$K$3,#REF!)/1000</f>
        <v>#REF!</v>
      </c>
      <c r="O486" s="42"/>
      <c r="P486" s="41"/>
      <c r="Q486" s="123" t="e">
        <f>SUMPRODUCT($C$4:$E$4,#REF!)*$Q$3</f>
        <v>#REF!</v>
      </c>
      <c r="R486" s="124" t="e">
        <f>SUMPRODUCT($F$4:$H$4,#REF!)*$R$3</f>
        <v>#REF!</v>
      </c>
      <c r="S486" s="124" t="e">
        <f>SUMPRODUCT($I$4:$K$4,#REF!)*$S$3</f>
        <v>#REF!</v>
      </c>
      <c r="T486" s="84" t="e">
        <f t="shared" si="80"/>
        <v>#REF!</v>
      </c>
      <c r="U486" s="69">
        <f t="shared" si="81"/>
        <v>0</v>
      </c>
      <c r="V486" s="70">
        <f t="shared" si="82"/>
        <v>0</v>
      </c>
      <c r="W486" s="70">
        <f t="shared" si="83"/>
        <v>0</v>
      </c>
      <c r="X486" s="71">
        <f t="shared" si="84"/>
        <v>0</v>
      </c>
    </row>
    <row r="487" spans="1:24" x14ac:dyDescent="0.3">
      <c r="A487" s="107"/>
      <c r="B487" s="35"/>
      <c r="C487" s="33"/>
      <c r="D487" s="29"/>
      <c r="E487" s="35"/>
      <c r="F487" s="33"/>
      <c r="G487" s="29"/>
      <c r="H487" s="35"/>
      <c r="I487" s="33"/>
      <c r="J487" s="29"/>
      <c r="K487" s="35"/>
      <c r="L487" s="115">
        <f t="shared" si="85"/>
        <v>0</v>
      </c>
      <c r="M487" s="129" t="e">
        <f>SUMPRODUCT($C$4:$K$4,#REF!)</f>
        <v>#REF!</v>
      </c>
      <c r="N487" s="57" t="e">
        <f>SUMPRODUCT($C$3:$K$3,#REF!)/1000</f>
        <v>#REF!</v>
      </c>
      <c r="O487" s="42"/>
      <c r="P487" s="41"/>
      <c r="Q487" s="123" t="e">
        <f>SUMPRODUCT($C$4:$E$4,#REF!)*$Q$3</f>
        <v>#REF!</v>
      </c>
      <c r="R487" s="124" t="e">
        <f>SUMPRODUCT($F$4:$H$4,#REF!)*$R$3</f>
        <v>#REF!</v>
      </c>
      <c r="S487" s="124" t="e">
        <f>SUMPRODUCT($I$4:$K$4,#REF!)*$S$3</f>
        <v>#REF!</v>
      </c>
      <c r="T487" s="84" t="e">
        <f t="shared" si="80"/>
        <v>#REF!</v>
      </c>
      <c r="U487" s="69">
        <f t="shared" si="81"/>
        <v>0</v>
      </c>
      <c r="V487" s="70">
        <f t="shared" si="82"/>
        <v>0</v>
      </c>
      <c r="W487" s="70">
        <f t="shared" si="83"/>
        <v>0</v>
      </c>
      <c r="X487" s="71">
        <f t="shared" si="84"/>
        <v>0</v>
      </c>
    </row>
    <row r="488" spans="1:24" x14ac:dyDescent="0.3">
      <c r="A488" s="107"/>
      <c r="B488" s="35"/>
      <c r="C488" s="33"/>
      <c r="D488" s="29"/>
      <c r="E488" s="35"/>
      <c r="F488" s="33"/>
      <c r="G488" s="29"/>
      <c r="H488" s="35"/>
      <c r="I488" s="33"/>
      <c r="J488" s="29"/>
      <c r="K488" s="35"/>
      <c r="L488" s="115">
        <f t="shared" si="85"/>
        <v>0</v>
      </c>
      <c r="M488" s="129" t="e">
        <f>SUMPRODUCT($C$4:$K$4,#REF!)</f>
        <v>#REF!</v>
      </c>
      <c r="N488" s="57" t="e">
        <f>SUMPRODUCT($C$3:$K$3,#REF!)/1000</f>
        <v>#REF!</v>
      </c>
      <c r="O488" s="42"/>
      <c r="P488" s="41"/>
      <c r="Q488" s="123" t="e">
        <f>SUMPRODUCT($C$4:$E$4,#REF!)*$Q$3</f>
        <v>#REF!</v>
      </c>
      <c r="R488" s="124" t="e">
        <f>SUMPRODUCT($F$4:$H$4,#REF!)*$R$3</f>
        <v>#REF!</v>
      </c>
      <c r="S488" s="124" t="e">
        <f>SUMPRODUCT($I$4:$K$4,#REF!)*$S$3</f>
        <v>#REF!</v>
      </c>
      <c r="T488" s="84" t="e">
        <f t="shared" si="80"/>
        <v>#REF!</v>
      </c>
      <c r="U488" s="69">
        <f t="shared" si="81"/>
        <v>0</v>
      </c>
      <c r="V488" s="70">
        <f t="shared" si="82"/>
        <v>0</v>
      </c>
      <c r="W488" s="70">
        <f t="shared" si="83"/>
        <v>0</v>
      </c>
      <c r="X488" s="71">
        <f t="shared" si="84"/>
        <v>0</v>
      </c>
    </row>
    <row r="489" spans="1:24" x14ac:dyDescent="0.3">
      <c r="A489" s="107"/>
      <c r="B489" s="35"/>
      <c r="C489" s="33"/>
      <c r="D489" s="29"/>
      <c r="E489" s="35"/>
      <c r="F489" s="33"/>
      <c r="G489" s="29"/>
      <c r="H489" s="35"/>
      <c r="I489" s="33"/>
      <c r="J489" s="29"/>
      <c r="K489" s="35"/>
      <c r="L489" s="115">
        <f t="shared" si="85"/>
        <v>0</v>
      </c>
      <c r="M489" s="129" t="e">
        <f>SUMPRODUCT($C$4:$K$4,#REF!)</f>
        <v>#REF!</v>
      </c>
      <c r="N489" s="57" t="e">
        <f>SUMPRODUCT($C$3:$K$3,#REF!)/1000</f>
        <v>#REF!</v>
      </c>
      <c r="O489" s="42"/>
      <c r="P489" s="41"/>
      <c r="Q489" s="123" t="e">
        <f>SUMPRODUCT($C$4:$E$4,#REF!)*$Q$3</f>
        <v>#REF!</v>
      </c>
      <c r="R489" s="124" t="e">
        <f>SUMPRODUCT($F$4:$H$4,#REF!)*$R$3</f>
        <v>#REF!</v>
      </c>
      <c r="S489" s="124" t="e">
        <f>SUMPRODUCT($I$4:$K$4,#REF!)*$S$3</f>
        <v>#REF!</v>
      </c>
      <c r="T489" s="84" t="e">
        <f t="shared" si="80"/>
        <v>#REF!</v>
      </c>
      <c r="U489" s="69">
        <f t="shared" si="81"/>
        <v>0</v>
      </c>
      <c r="V489" s="70">
        <f t="shared" si="82"/>
        <v>0</v>
      </c>
      <c r="W489" s="70">
        <f t="shared" si="83"/>
        <v>0</v>
      </c>
      <c r="X489" s="71">
        <f t="shared" si="84"/>
        <v>0</v>
      </c>
    </row>
    <row r="490" spans="1:24" x14ac:dyDescent="0.3">
      <c r="A490" s="107"/>
      <c r="B490" s="35"/>
      <c r="C490" s="33"/>
      <c r="D490" s="29"/>
      <c r="E490" s="35"/>
      <c r="F490" s="33"/>
      <c r="G490" s="29"/>
      <c r="H490" s="35"/>
      <c r="I490" s="33"/>
      <c r="J490" s="29"/>
      <c r="K490" s="35"/>
      <c r="L490" s="115">
        <f t="shared" si="85"/>
        <v>0</v>
      </c>
      <c r="M490" s="129" t="e">
        <f>SUMPRODUCT($C$4:$K$4,#REF!)</f>
        <v>#REF!</v>
      </c>
      <c r="N490" s="57" t="e">
        <f>SUMPRODUCT($C$3:$K$3,#REF!)/1000</f>
        <v>#REF!</v>
      </c>
      <c r="O490" s="42"/>
      <c r="P490" s="41"/>
      <c r="Q490" s="123" t="e">
        <f>SUMPRODUCT($C$4:$E$4,#REF!)*$Q$3</f>
        <v>#REF!</v>
      </c>
      <c r="R490" s="124" t="e">
        <f>SUMPRODUCT($F$4:$H$4,#REF!)*$R$3</f>
        <v>#REF!</v>
      </c>
      <c r="S490" s="124" t="e">
        <f>SUMPRODUCT($I$4:$K$4,#REF!)*$S$3</f>
        <v>#REF!</v>
      </c>
      <c r="T490" s="84" t="e">
        <f t="shared" si="80"/>
        <v>#REF!</v>
      </c>
      <c r="U490" s="69">
        <f t="shared" si="81"/>
        <v>0</v>
      </c>
      <c r="V490" s="70">
        <f t="shared" si="82"/>
        <v>0</v>
      </c>
      <c r="W490" s="70">
        <f t="shared" si="83"/>
        <v>0</v>
      </c>
      <c r="X490" s="71">
        <f t="shared" si="84"/>
        <v>0</v>
      </c>
    </row>
    <row r="491" spans="1:24" x14ac:dyDescent="0.3">
      <c r="A491" s="107"/>
      <c r="B491" s="35"/>
      <c r="C491" s="33"/>
      <c r="D491" s="29"/>
      <c r="E491" s="35"/>
      <c r="F491" s="33"/>
      <c r="G491" s="29"/>
      <c r="H491" s="35"/>
      <c r="I491" s="33"/>
      <c r="J491" s="29"/>
      <c r="K491" s="35"/>
      <c r="L491" s="115">
        <f t="shared" si="85"/>
        <v>0</v>
      </c>
      <c r="M491" s="129" t="e">
        <f>SUMPRODUCT($C$4:$K$4,#REF!)</f>
        <v>#REF!</v>
      </c>
      <c r="N491" s="57" t="e">
        <f>SUMPRODUCT($C$3:$K$3,#REF!)/1000</f>
        <v>#REF!</v>
      </c>
      <c r="O491" s="42"/>
      <c r="P491" s="41"/>
      <c r="Q491" s="123" t="e">
        <f>SUMPRODUCT($C$4:$E$4,#REF!)*$Q$3</f>
        <v>#REF!</v>
      </c>
      <c r="R491" s="124" t="e">
        <f>SUMPRODUCT($F$4:$H$4,#REF!)*$R$3</f>
        <v>#REF!</v>
      </c>
      <c r="S491" s="124" t="e">
        <f>SUMPRODUCT($I$4:$K$4,#REF!)*$S$3</f>
        <v>#REF!</v>
      </c>
      <c r="T491" s="84" t="e">
        <f t="shared" si="80"/>
        <v>#REF!</v>
      </c>
      <c r="U491" s="69">
        <f t="shared" si="81"/>
        <v>0</v>
      </c>
      <c r="V491" s="70">
        <f t="shared" si="82"/>
        <v>0</v>
      </c>
      <c r="W491" s="70">
        <f t="shared" si="83"/>
        <v>0</v>
      </c>
      <c r="X491" s="71">
        <f t="shared" si="84"/>
        <v>0</v>
      </c>
    </row>
    <row r="492" spans="1:24" x14ac:dyDescent="0.3">
      <c r="A492" s="107"/>
      <c r="B492" s="35"/>
      <c r="C492" s="33"/>
      <c r="D492" s="29"/>
      <c r="E492" s="35"/>
      <c r="F492" s="33"/>
      <c r="G492" s="29"/>
      <c r="H492" s="35"/>
      <c r="I492" s="33"/>
      <c r="J492" s="29"/>
      <c r="K492" s="35"/>
      <c r="L492" s="115">
        <f t="shared" si="85"/>
        <v>0</v>
      </c>
      <c r="M492" s="129" t="e">
        <f>SUMPRODUCT($C$4:$K$4,#REF!)</f>
        <v>#REF!</v>
      </c>
      <c r="N492" s="57" t="e">
        <f>SUMPRODUCT($C$3:$K$3,#REF!)/1000</f>
        <v>#REF!</v>
      </c>
      <c r="O492" s="42"/>
      <c r="P492" s="41"/>
      <c r="Q492" s="123" t="e">
        <f>SUMPRODUCT($C$4:$E$4,#REF!)*$Q$3</f>
        <v>#REF!</v>
      </c>
      <c r="R492" s="124" t="e">
        <f>SUMPRODUCT($F$4:$H$4,#REF!)*$R$3</f>
        <v>#REF!</v>
      </c>
      <c r="S492" s="124" t="e">
        <f>SUMPRODUCT($I$4:$K$4,#REF!)*$S$3</f>
        <v>#REF!</v>
      </c>
      <c r="T492" s="84" t="e">
        <f t="shared" si="80"/>
        <v>#REF!</v>
      </c>
      <c r="U492" s="69">
        <f t="shared" si="81"/>
        <v>0</v>
      </c>
      <c r="V492" s="70">
        <f t="shared" si="82"/>
        <v>0</v>
      </c>
      <c r="W492" s="70">
        <f t="shared" si="83"/>
        <v>0</v>
      </c>
      <c r="X492" s="71">
        <f t="shared" si="84"/>
        <v>0</v>
      </c>
    </row>
    <row r="493" spans="1:24" x14ac:dyDescent="0.3">
      <c r="A493" s="107"/>
      <c r="B493" s="35"/>
      <c r="C493" s="33"/>
      <c r="D493" s="29"/>
      <c r="E493" s="35"/>
      <c r="F493" s="33"/>
      <c r="G493" s="29"/>
      <c r="H493" s="35"/>
      <c r="I493" s="33"/>
      <c r="J493" s="29"/>
      <c r="K493" s="35"/>
      <c r="L493" s="115">
        <f t="shared" si="85"/>
        <v>0</v>
      </c>
      <c r="M493" s="129" t="e">
        <f>SUMPRODUCT($C$4:$K$4,#REF!)</f>
        <v>#REF!</v>
      </c>
      <c r="N493" s="57" t="e">
        <f>SUMPRODUCT($C$3:$K$3,#REF!)/1000</f>
        <v>#REF!</v>
      </c>
      <c r="O493" s="42"/>
      <c r="P493" s="41"/>
      <c r="Q493" s="123" t="e">
        <f>SUMPRODUCT($C$4:$E$4,#REF!)*$Q$3</f>
        <v>#REF!</v>
      </c>
      <c r="R493" s="124" t="e">
        <f>SUMPRODUCT($F$4:$H$4,#REF!)*$R$3</f>
        <v>#REF!</v>
      </c>
      <c r="S493" s="124" t="e">
        <f>SUMPRODUCT($I$4:$K$4,#REF!)*$S$3</f>
        <v>#REF!</v>
      </c>
      <c r="T493" s="84" t="e">
        <f t="shared" si="80"/>
        <v>#REF!</v>
      </c>
      <c r="U493" s="69">
        <f t="shared" si="81"/>
        <v>0</v>
      </c>
      <c r="V493" s="70">
        <f t="shared" si="82"/>
        <v>0</v>
      </c>
      <c r="W493" s="70">
        <f t="shared" si="83"/>
        <v>0</v>
      </c>
      <c r="X493" s="71">
        <f t="shared" si="84"/>
        <v>0</v>
      </c>
    </row>
    <row r="494" spans="1:24" x14ac:dyDescent="0.3">
      <c r="A494" s="107"/>
      <c r="B494" s="35"/>
      <c r="C494" s="33"/>
      <c r="D494" s="29"/>
      <c r="E494" s="35"/>
      <c r="F494" s="33"/>
      <c r="G494" s="29"/>
      <c r="H494" s="35"/>
      <c r="I494" s="33"/>
      <c r="J494" s="29"/>
      <c r="K494" s="35"/>
      <c r="L494" s="115">
        <f t="shared" si="85"/>
        <v>0</v>
      </c>
      <c r="M494" s="129" t="e">
        <f>SUMPRODUCT($C$4:$K$4,#REF!)</f>
        <v>#REF!</v>
      </c>
      <c r="N494" s="57" t="e">
        <f>SUMPRODUCT($C$3:$K$3,#REF!)/1000</f>
        <v>#REF!</v>
      </c>
      <c r="O494" s="42"/>
      <c r="P494" s="41"/>
      <c r="Q494" s="123" t="e">
        <f>SUMPRODUCT($C$4:$E$4,#REF!)*$Q$3</f>
        <v>#REF!</v>
      </c>
      <c r="R494" s="124" t="e">
        <f>SUMPRODUCT($F$4:$H$4,#REF!)*$R$3</f>
        <v>#REF!</v>
      </c>
      <c r="S494" s="124" t="e">
        <f>SUMPRODUCT($I$4:$K$4,#REF!)*$S$3</f>
        <v>#REF!</v>
      </c>
      <c r="T494" s="84" t="e">
        <f t="shared" si="80"/>
        <v>#REF!</v>
      </c>
      <c r="U494" s="69">
        <f t="shared" si="81"/>
        <v>0</v>
      </c>
      <c r="V494" s="70">
        <f t="shared" si="82"/>
        <v>0</v>
      </c>
      <c r="W494" s="70">
        <f t="shared" si="83"/>
        <v>0</v>
      </c>
      <c r="X494" s="71">
        <f t="shared" si="84"/>
        <v>0</v>
      </c>
    </row>
    <row r="495" spans="1:24" x14ac:dyDescent="0.3">
      <c r="A495" s="107"/>
      <c r="B495" s="35"/>
      <c r="C495" s="33"/>
      <c r="D495" s="29"/>
      <c r="E495" s="35"/>
      <c r="F495" s="33"/>
      <c r="G495" s="29"/>
      <c r="H495" s="35"/>
      <c r="I495" s="33"/>
      <c r="J495" s="29"/>
      <c r="K495" s="35"/>
      <c r="L495" s="115">
        <f t="shared" si="85"/>
        <v>0</v>
      </c>
      <c r="M495" s="129" t="e">
        <f>SUMPRODUCT($C$4:$K$4,#REF!)</f>
        <v>#REF!</v>
      </c>
      <c r="N495" s="57" t="e">
        <f>SUMPRODUCT($C$3:$K$3,#REF!)/1000</f>
        <v>#REF!</v>
      </c>
      <c r="O495" s="42"/>
      <c r="P495" s="41"/>
      <c r="Q495" s="123" t="e">
        <f>SUMPRODUCT($C$4:$E$4,#REF!)*$Q$3</f>
        <v>#REF!</v>
      </c>
      <c r="R495" s="124" t="e">
        <f>SUMPRODUCT($F$4:$H$4,#REF!)*$R$3</f>
        <v>#REF!</v>
      </c>
      <c r="S495" s="124" t="e">
        <f>SUMPRODUCT($I$4:$K$4,#REF!)*$S$3</f>
        <v>#REF!</v>
      </c>
      <c r="T495" s="84" t="e">
        <f t="shared" si="80"/>
        <v>#REF!</v>
      </c>
      <c r="U495" s="69">
        <f t="shared" si="81"/>
        <v>0</v>
      </c>
      <c r="V495" s="70">
        <f t="shared" si="82"/>
        <v>0</v>
      </c>
      <c r="W495" s="70">
        <f t="shared" si="83"/>
        <v>0</v>
      </c>
      <c r="X495" s="71">
        <f t="shared" si="84"/>
        <v>0</v>
      </c>
    </row>
    <row r="496" spans="1:24" x14ac:dyDescent="0.3">
      <c r="A496" s="107"/>
      <c r="B496" s="35"/>
      <c r="C496" s="33"/>
      <c r="D496" s="29"/>
      <c r="E496" s="35"/>
      <c r="F496" s="33"/>
      <c r="G496" s="29"/>
      <c r="H496" s="35"/>
      <c r="I496" s="33"/>
      <c r="J496" s="29"/>
      <c r="K496" s="35"/>
      <c r="L496" s="115">
        <f t="shared" si="85"/>
        <v>0</v>
      </c>
      <c r="M496" s="129" t="e">
        <f>SUMPRODUCT($C$4:$K$4,#REF!)</f>
        <v>#REF!</v>
      </c>
      <c r="N496" s="57" t="e">
        <f>SUMPRODUCT($C$3:$K$3,#REF!)/1000</f>
        <v>#REF!</v>
      </c>
      <c r="O496" s="42"/>
      <c r="P496" s="41"/>
      <c r="Q496" s="123" t="e">
        <f>SUMPRODUCT($C$4:$E$4,#REF!)*$Q$3</f>
        <v>#REF!</v>
      </c>
      <c r="R496" s="124" t="e">
        <f>SUMPRODUCT($F$4:$H$4,#REF!)*$R$3</f>
        <v>#REF!</v>
      </c>
      <c r="S496" s="124" t="e">
        <f>SUMPRODUCT($I$4:$K$4,#REF!)*$S$3</f>
        <v>#REF!</v>
      </c>
      <c r="T496" s="84" t="e">
        <f t="shared" si="80"/>
        <v>#REF!</v>
      </c>
      <c r="U496" s="69">
        <f t="shared" si="81"/>
        <v>0</v>
      </c>
      <c r="V496" s="70">
        <f t="shared" si="82"/>
        <v>0</v>
      </c>
      <c r="W496" s="70">
        <f t="shared" si="83"/>
        <v>0</v>
      </c>
      <c r="X496" s="71">
        <f t="shared" si="84"/>
        <v>0</v>
      </c>
    </row>
    <row r="497" spans="1:24" x14ac:dyDescent="0.3">
      <c r="A497" s="107"/>
      <c r="B497" s="35"/>
      <c r="C497" s="33"/>
      <c r="D497" s="29"/>
      <c r="E497" s="35"/>
      <c r="F497" s="33"/>
      <c r="G497" s="29"/>
      <c r="H497" s="35"/>
      <c r="I497" s="33"/>
      <c r="J497" s="29"/>
      <c r="K497" s="35"/>
      <c r="L497" s="115">
        <f t="shared" si="85"/>
        <v>0</v>
      </c>
      <c r="M497" s="129" t="e">
        <f>SUMPRODUCT($C$4:$K$4,#REF!)</f>
        <v>#REF!</v>
      </c>
      <c r="N497" s="57" t="e">
        <f>SUMPRODUCT($C$3:$K$3,#REF!)/1000</f>
        <v>#REF!</v>
      </c>
      <c r="O497" s="42"/>
      <c r="P497" s="41"/>
      <c r="Q497" s="123" t="e">
        <f>SUMPRODUCT($C$4:$E$4,#REF!)*$Q$3</f>
        <v>#REF!</v>
      </c>
      <c r="R497" s="124" t="e">
        <f>SUMPRODUCT($F$4:$H$4,#REF!)*$R$3</f>
        <v>#REF!</v>
      </c>
      <c r="S497" s="124" t="e">
        <f>SUMPRODUCT($I$4:$K$4,#REF!)*$S$3</f>
        <v>#REF!</v>
      </c>
      <c r="T497" s="84" t="e">
        <f t="shared" si="80"/>
        <v>#REF!</v>
      </c>
      <c r="U497" s="69">
        <f t="shared" si="81"/>
        <v>0</v>
      </c>
      <c r="V497" s="70">
        <f t="shared" si="82"/>
        <v>0</v>
      </c>
      <c r="W497" s="70">
        <f t="shared" si="83"/>
        <v>0</v>
      </c>
      <c r="X497" s="71">
        <f t="shared" si="84"/>
        <v>0</v>
      </c>
    </row>
    <row r="498" spans="1:24" x14ac:dyDescent="0.3">
      <c r="A498" s="107"/>
      <c r="B498" s="35"/>
      <c r="C498" s="33"/>
      <c r="D498" s="29"/>
      <c r="E498" s="35"/>
      <c r="F498" s="33"/>
      <c r="G498" s="29"/>
      <c r="H498" s="35"/>
      <c r="I498" s="33"/>
      <c r="J498" s="29"/>
      <c r="K498" s="35"/>
      <c r="L498" s="115">
        <f t="shared" si="85"/>
        <v>0</v>
      </c>
      <c r="M498" s="129" t="e">
        <f>SUMPRODUCT($C$4:$K$4,#REF!)</f>
        <v>#REF!</v>
      </c>
      <c r="N498" s="57" t="e">
        <f>SUMPRODUCT($C$3:$K$3,#REF!)/1000</f>
        <v>#REF!</v>
      </c>
      <c r="O498" s="42"/>
      <c r="P498" s="41"/>
      <c r="Q498" s="123" t="e">
        <f>SUMPRODUCT($C$4:$E$4,#REF!)*$Q$3</f>
        <v>#REF!</v>
      </c>
      <c r="R498" s="124" t="e">
        <f>SUMPRODUCT($F$4:$H$4,#REF!)*$R$3</f>
        <v>#REF!</v>
      </c>
      <c r="S498" s="124" t="e">
        <f>SUMPRODUCT($I$4:$K$4,#REF!)*$S$3</f>
        <v>#REF!</v>
      </c>
      <c r="T498" s="84" t="e">
        <f t="shared" si="80"/>
        <v>#REF!</v>
      </c>
      <c r="U498" s="69">
        <f t="shared" si="81"/>
        <v>0</v>
      </c>
      <c r="V498" s="70">
        <f t="shared" si="82"/>
        <v>0</v>
      </c>
      <c r="W498" s="70">
        <f t="shared" si="83"/>
        <v>0</v>
      </c>
      <c r="X498" s="71">
        <f t="shared" si="84"/>
        <v>0</v>
      </c>
    </row>
    <row r="499" spans="1:24" x14ac:dyDescent="0.3">
      <c r="A499" s="107"/>
      <c r="B499" s="35"/>
      <c r="C499" s="33"/>
      <c r="D499" s="29"/>
      <c r="E499" s="35"/>
      <c r="F499" s="33"/>
      <c r="G499" s="29"/>
      <c r="H499" s="35"/>
      <c r="I499" s="33"/>
      <c r="J499" s="29"/>
      <c r="K499" s="35"/>
      <c r="L499" s="115">
        <f t="shared" si="85"/>
        <v>0</v>
      </c>
      <c r="M499" s="129" t="e">
        <f>SUMPRODUCT($C$4:$K$4,#REF!)</f>
        <v>#REF!</v>
      </c>
      <c r="N499" s="57" t="e">
        <f>SUMPRODUCT($C$3:$K$3,#REF!)/1000</f>
        <v>#REF!</v>
      </c>
      <c r="O499" s="42"/>
      <c r="P499" s="41"/>
      <c r="Q499" s="123" t="e">
        <f>SUMPRODUCT($C$4:$E$4,#REF!)*$Q$3</f>
        <v>#REF!</v>
      </c>
      <c r="R499" s="124" t="e">
        <f>SUMPRODUCT($F$4:$H$4,#REF!)*$R$3</f>
        <v>#REF!</v>
      </c>
      <c r="S499" s="124" t="e">
        <f>SUMPRODUCT($I$4:$K$4,#REF!)*$S$3</f>
        <v>#REF!</v>
      </c>
      <c r="T499" s="84" t="e">
        <f t="shared" si="80"/>
        <v>#REF!</v>
      </c>
      <c r="U499" s="69">
        <f t="shared" si="81"/>
        <v>0</v>
      </c>
      <c r="V499" s="70">
        <f t="shared" si="82"/>
        <v>0</v>
      </c>
      <c r="W499" s="70">
        <f t="shared" si="83"/>
        <v>0</v>
      </c>
      <c r="X499" s="71">
        <f t="shared" si="84"/>
        <v>0</v>
      </c>
    </row>
    <row r="500" spans="1:24" ht="13.5" thickBot="1" x14ac:dyDescent="0.35">
      <c r="A500" s="151"/>
      <c r="B500" s="39"/>
      <c r="C500" s="153"/>
      <c r="D500" s="152"/>
      <c r="E500" s="39"/>
      <c r="F500" s="153"/>
      <c r="G500" s="152"/>
      <c r="H500" s="39"/>
      <c r="I500" s="153"/>
      <c r="J500" s="152"/>
      <c r="K500" s="39"/>
      <c r="L500" s="147">
        <f t="shared" si="85"/>
        <v>0</v>
      </c>
      <c r="M500" s="134" t="e">
        <f>SUMPRODUCT($C$4:$K$4,#REF!)</f>
        <v>#REF!</v>
      </c>
      <c r="N500" s="135" t="e">
        <f>SUMPRODUCT($C$3:$K$3,#REF!)/1000</f>
        <v>#REF!</v>
      </c>
      <c r="O500" s="144"/>
      <c r="P500" s="145"/>
      <c r="Q500" s="125" t="e">
        <f>SUMPRODUCT($C$4:$E$4,#REF!)*$Q$3</f>
        <v>#REF!</v>
      </c>
      <c r="R500" s="126" t="e">
        <f>SUMPRODUCT($F$4:$H$4,#REF!)*$R$3</f>
        <v>#REF!</v>
      </c>
      <c r="S500" s="126" t="e">
        <f>SUMPRODUCT($I$4:$K$4,#REF!)*$S$3</f>
        <v>#REF!</v>
      </c>
      <c r="T500" s="85" t="e">
        <f t="shared" si="80"/>
        <v>#REF!</v>
      </c>
      <c r="U500" s="72">
        <f t="shared" si="81"/>
        <v>0</v>
      </c>
      <c r="V500" s="73">
        <f t="shared" si="82"/>
        <v>0</v>
      </c>
      <c r="W500" s="73">
        <f t="shared" si="83"/>
        <v>0</v>
      </c>
      <c r="X500" s="74">
        <f t="shared" si="84"/>
        <v>0</v>
      </c>
    </row>
  </sheetData>
  <mergeCells count="23">
    <mergeCell ref="Q19:T19"/>
    <mergeCell ref="U19:X19"/>
    <mergeCell ref="A2:E2"/>
    <mergeCell ref="AD4:AD5"/>
    <mergeCell ref="AF4:AH4"/>
    <mergeCell ref="Z4:AB4"/>
    <mergeCell ref="AC4:AC5"/>
    <mergeCell ref="AJ4:AL4"/>
    <mergeCell ref="A16:B16"/>
    <mergeCell ref="A19:A20"/>
    <mergeCell ref="B19:B20"/>
    <mergeCell ref="C19:E19"/>
    <mergeCell ref="F19:H19"/>
    <mergeCell ref="I19:K19"/>
    <mergeCell ref="L19:N19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A5:P15"/>
  <sheetViews>
    <sheetView workbookViewId="0">
      <selection activeCell="A6" sqref="A6:A15"/>
    </sheetView>
  </sheetViews>
  <sheetFormatPr defaultRowHeight="14.5" x14ac:dyDescent="0.35"/>
  <sheetData>
    <row r="5" spans="1:16" x14ac:dyDescent="0.35">
      <c r="C5" t="s">
        <v>88</v>
      </c>
      <c r="E5" t="s">
        <v>87</v>
      </c>
      <c r="F5" t="s">
        <v>87</v>
      </c>
      <c r="H5" t="s">
        <v>88</v>
      </c>
      <c r="I5" t="s">
        <v>87</v>
      </c>
      <c r="K5" t="s">
        <v>88</v>
      </c>
    </row>
    <row r="6" spans="1:16" x14ac:dyDescent="0.35">
      <c r="A6">
        <v>1</v>
      </c>
      <c r="B6" t="s">
        <v>86</v>
      </c>
      <c r="O6">
        <f>SUM(F6:H6)/20</f>
        <v>0</v>
      </c>
      <c r="P6">
        <f>SUM(I6:K6)/20</f>
        <v>0</v>
      </c>
    </row>
    <row r="7" spans="1:16" x14ac:dyDescent="0.35">
      <c r="A7">
        <v>2</v>
      </c>
      <c r="B7" t="s">
        <v>89</v>
      </c>
      <c r="O7">
        <f t="shared" ref="O7:O15" si="0">SUM(F7:H7)/20</f>
        <v>0</v>
      </c>
      <c r="P7">
        <f t="shared" ref="P7:P15" si="1">SUM(I7:K7)/20</f>
        <v>0</v>
      </c>
    </row>
    <row r="8" spans="1:16" x14ac:dyDescent="0.35">
      <c r="A8">
        <v>3</v>
      </c>
      <c r="B8" t="s">
        <v>90</v>
      </c>
      <c r="O8">
        <f t="shared" si="0"/>
        <v>0</v>
      </c>
      <c r="P8">
        <f t="shared" si="1"/>
        <v>0</v>
      </c>
    </row>
    <row r="9" spans="1:16" x14ac:dyDescent="0.35">
      <c r="A9">
        <v>4</v>
      </c>
      <c r="B9" t="s">
        <v>91</v>
      </c>
      <c r="O9">
        <f t="shared" si="0"/>
        <v>0</v>
      </c>
      <c r="P9">
        <f t="shared" si="1"/>
        <v>0</v>
      </c>
    </row>
    <row r="10" spans="1:16" x14ac:dyDescent="0.35">
      <c r="A10">
        <v>5</v>
      </c>
      <c r="B10" t="s">
        <v>92</v>
      </c>
      <c r="O10">
        <f t="shared" si="0"/>
        <v>0</v>
      </c>
      <c r="P10">
        <f t="shared" si="1"/>
        <v>0</v>
      </c>
    </row>
    <row r="11" spans="1:16" x14ac:dyDescent="0.35">
      <c r="A11">
        <v>6</v>
      </c>
      <c r="B11" t="s">
        <v>93</v>
      </c>
      <c r="C11">
        <v>0</v>
      </c>
      <c r="O11">
        <f t="shared" si="0"/>
        <v>0</v>
      </c>
      <c r="P11">
        <f t="shared" si="1"/>
        <v>0</v>
      </c>
    </row>
    <row r="12" spans="1:16" x14ac:dyDescent="0.35">
      <c r="A12">
        <v>7</v>
      </c>
      <c r="B12" t="s">
        <v>99</v>
      </c>
      <c r="O12">
        <f t="shared" ref="O12:O13" si="2">SUM(F12:H12)/20</f>
        <v>0</v>
      </c>
      <c r="P12">
        <f t="shared" ref="P12:P13" si="3">SUM(I12:K12)/20</f>
        <v>0</v>
      </c>
    </row>
    <row r="13" spans="1:16" x14ac:dyDescent="0.35">
      <c r="A13">
        <v>8</v>
      </c>
      <c r="B13" t="s">
        <v>100</v>
      </c>
      <c r="O13">
        <f t="shared" si="2"/>
        <v>0</v>
      </c>
      <c r="P13">
        <f t="shared" si="3"/>
        <v>0</v>
      </c>
    </row>
    <row r="14" spans="1:16" x14ac:dyDescent="0.35">
      <c r="A14">
        <v>9</v>
      </c>
      <c r="O14">
        <f t="shared" si="0"/>
        <v>0</v>
      </c>
      <c r="P14">
        <f t="shared" si="1"/>
        <v>0</v>
      </c>
    </row>
    <row r="15" spans="1:16" x14ac:dyDescent="0.35">
      <c r="A15">
        <v>10</v>
      </c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2026-07-03T05:53:31Z</dcterms:modified>
</cp:coreProperties>
</file>