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D66756FD-3735-44A2-9868-3BFCD2945D47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<sst xmlns="http://schemas.openxmlformats.org/spreadsheetml/2006/main" count="2196" uniqueCount="105">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</sst>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56.25</v>
      </c>
      <c r="I8" s="195">
        <f t="shared" si="0"/>
        <v>0.1125</v>
      </c>
      <c r="J8" s="188">
        <f t="shared" si="1"/>
        <v>443.75</v>
      </c>
      <c r="K8" s="189">
        <f t="shared" si="2"/>
        <v>56.25</v>
      </c>
      <c r="L8" s="196">
        <f t="shared" si="3"/>
        <v>17.75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30.6</v>
      </c>
      <c r="I9" s="195">
        <f t="shared" si="0"/>
        <v>6.1200000000000004E-2</v>
      </c>
      <c r="J9" s="188">
        <f t="shared" si="1"/>
        <v>469.4</v>
      </c>
      <c r="K9" s="189">
        <f t="shared" si="2"/>
        <v>30.6</v>
      </c>
      <c r="L9" s="196">
        <f t="shared" si="3"/>
        <v>18.776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20.65</v>
      </c>
      <c r="I11" s="195">
        <f t="shared" si="0"/>
        <v>4.1299999999999996E-2</v>
      </c>
      <c r="J11" s="188">
        <f t="shared" si="1"/>
        <v>479.35</v>
      </c>
      <c r="K11" s="189">
        <f t="shared" si="2"/>
        <v>20.65</v>
      </c>
      <c r="L11" s="196">
        <f t="shared" si="3"/>
        <v>19.173999999999999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232.1</v>
      </c>
      <c r="I13" s="195">
        <f t="shared" si="0"/>
        <v>0.4642</v>
      </c>
      <c r="J13" s="188">
        <f t="shared" si="1"/>
        <v>267.89999999999998</v>
      </c>
      <c r="K13" s="189">
        <f t="shared" si="2"/>
        <v>232.1</v>
      </c>
      <c r="L13" s="196">
        <f t="shared" si="3"/>
        <v>10.715999999999999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M18" sqref="M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46301</v>
      </c>
      <c r="B2" s="305"/>
      <c r="C2" s="305"/>
      <c r="D2" s="305"/>
      <c r="E2" s="305"/>
      <c r="F2" s="28" t="s">
        <v>95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214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182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424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453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295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682</v>
      </c>
      <c r="L6" s="36">
        <f t="shared" ref="L6:L16" si="0">SUM(C6:K6)/40</f>
        <v>56.25</v>
      </c>
      <c r="M6" s="86">
        <f t="shared" ref="M6:M15" si="1">SUMPRODUCT($C$4:$K$4,$C6:$K6)</f>
        <v>146894.45000000001</v>
      </c>
      <c r="N6" s="57">
        <f t="shared" ref="N6:N15" si="2">SUMPRODUCT($C$3:$K$3,$C6:$K6)/1000</f>
        <v>229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20.5</v>
      </c>
      <c r="AH6" s="97">
        <f t="shared" ref="AH6:AH16" si="12">SUM(E6:G6)/40</f>
        <v>9.9</v>
      </c>
      <c r="AJ6" s="154">
        <f t="shared" ref="AJ6:AJ15" si="13">AF6/SUM(AF6:AH6)</f>
        <v>0</v>
      </c>
      <c r="AK6" s="154">
        <f t="shared" ref="AK6:AK16" si="14">AG6/SUM(AF6:AH6)</f>
        <v>0.67434210526315796</v>
      </c>
      <c r="AL6" s="154">
        <f t="shared" ref="AL6:AL16" si="15">AH6/SUM(AF6:AH6)</f>
        <v>0.32565789473684215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61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118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133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374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258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280</v>
      </c>
      <c r="L7" s="36">
        <f t="shared" si="0"/>
        <v>30.6</v>
      </c>
      <c r="M7" s="86">
        <f t="shared" si="1"/>
        <v>82615.98</v>
      </c>
      <c r="N7" s="57">
        <f t="shared" si="2"/>
        <v>131.28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7.8</v>
      </c>
      <c r="AH7" s="97">
        <f t="shared" si="12"/>
        <v>4.4749999999999996</v>
      </c>
      <c r="AJ7" s="154">
        <f t="shared" si="13"/>
        <v>0</v>
      </c>
      <c r="AK7" s="154">
        <f t="shared" si="14"/>
        <v>0.63543788187372718</v>
      </c>
      <c r="AL7" s="154">
        <f t="shared" si="15"/>
        <v>0.36456211812627293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117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42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69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171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181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246</v>
      </c>
      <c r="L9" s="36">
        <f t="shared" si="0"/>
        <v>20.65</v>
      </c>
      <c r="M9" s="86">
        <f t="shared" si="1"/>
        <v>55400.17</v>
      </c>
      <c r="N9" s="57">
        <f t="shared" si="2"/>
        <v>87.72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5.7</v>
      </c>
      <c r="AH9" s="97">
        <f t="shared" si="12"/>
        <v>3.9750000000000001</v>
      </c>
      <c r="AJ9" s="154">
        <f t="shared" si="13"/>
        <v>0</v>
      </c>
      <c r="AK9" s="154">
        <f t="shared" si="14"/>
        <v>0.58914728682170536</v>
      </c>
      <c r="AL9" s="154">
        <f t="shared" si="15"/>
        <v>0.41085271317829453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78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115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192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206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100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191</v>
      </c>
      <c r="L10" s="36">
        <f t="shared" ref="L10" si="16">SUM(C10:K10)/40</f>
        <v>22.05</v>
      </c>
      <c r="M10" s="86">
        <f t="shared" si="1"/>
        <v>56300.142499999994</v>
      </c>
      <c r="N10" s="57">
        <f t="shared" si="2"/>
        <v>86.59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1291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990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2011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1375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1457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2160</v>
      </c>
      <c r="L12" s="36">
        <f t="shared" si="0"/>
        <v>232.1</v>
      </c>
      <c r="M12" s="86">
        <f t="shared" si="1"/>
        <v>587787.92999999993</v>
      </c>
      <c r="N12" s="57">
        <f t="shared" si="2"/>
        <v>899.48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107.3</v>
      </c>
      <c r="AH12" s="97">
        <f t="shared" si="12"/>
        <v>57.024999999999999</v>
      </c>
      <c r="AJ12" s="154">
        <f t="shared" si="13"/>
        <v>0</v>
      </c>
      <c r="AK12" s="154">
        <f t="shared" si="14"/>
        <v>0.65297428875703634</v>
      </c>
      <c r="AL12" s="154">
        <f t="shared" si="15"/>
        <v>0.34702571124296366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1860</v>
      </c>
      <c r="G16" s="51">
        <f t="shared" si="38"/>
        <v>1522</v>
      </c>
      <c r="H16" s="53">
        <f t="shared" si="38"/>
        <v>3487</v>
      </c>
      <c r="I16" s="113">
        <f t="shared" si="38"/>
        <v>3659</v>
      </c>
      <c r="J16" s="51">
        <f t="shared" si="38"/>
        <v>3754</v>
      </c>
      <c r="K16" s="53">
        <f t="shared" si="38"/>
        <v>4957</v>
      </c>
      <c r="L16" s="50">
        <f t="shared" si="0"/>
        <v>480.97500000000002</v>
      </c>
      <c r="M16" s="88">
        <f t="shared" ref="M16:AA16" si="39">SUM(M6:M15)</f>
        <v>1258921.7124999999</v>
      </c>
      <c r="N16" s="53">
        <f t="shared" si="39"/>
        <v>1965.23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171.72499999999999</v>
      </c>
      <c r="AH16" s="104">
        <f t="shared" si="12"/>
        <v>84.55</v>
      </c>
      <c r="AJ16" s="155">
        <f t="shared" ref="AJ16" si="40">AF16/SUM(AF16:AH16)</f>
        <v>0</v>
      </c>
      <c r="AK16" s="155">
        <f t="shared" si="14"/>
        <v>0.67008096771046732</v>
      </c>
      <c r="AL16" s="155">
        <f t="shared" si="15"/>
        <v>0.32991903228953273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46.5</v>
      </c>
      <c r="G17" s="55">
        <f t="shared" si="41"/>
        <v>38.049999999999997</v>
      </c>
      <c r="H17" s="55">
        <f t="shared" si="41"/>
        <v>87.174999999999997</v>
      </c>
      <c r="I17" s="55">
        <f t="shared" si="41"/>
        <v>91.474999999999994</v>
      </c>
      <c r="J17" s="55">
        <f t="shared" si="41"/>
        <v>93.85</v>
      </c>
      <c r="K17" s="55">
        <f t="shared" si="41"/>
        <v>123.925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f ca="1">Ttl!A2</f>
        <v>46301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H9" sqref="H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/>
      <c r="G6" s="233"/>
      <c r="H6" s="233"/>
      <c r="I6" s="233"/>
      <c r="J6" s="233"/>
      <c r="K6" s="233"/>
      <c r="L6" s="115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/>
      <c r="G9" s="233"/>
      <c r="H9" s="233"/>
      <c r="I9" s="233"/>
      <c r="J9" s="233"/>
      <c r="K9" s="233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/>
      <c r="G10" s="233"/>
      <c r="H10" s="233"/>
      <c r="I10" s="233"/>
      <c r="J10" s="233"/>
      <c r="K10" s="233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0</v>
      </c>
      <c r="G16" s="229">
        <f t="shared" si="34"/>
        <v>0</v>
      </c>
      <c r="H16" s="230">
        <f t="shared" si="34"/>
        <v>0</v>
      </c>
      <c r="I16" s="231">
        <f t="shared" si="34"/>
        <v>0</v>
      </c>
      <c r="J16" s="229">
        <f t="shared" si="34"/>
        <v>0</v>
      </c>
      <c r="K16" s="230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2026-10-07T06:26:10Z</dcterms:modified>
</cp:coreProperties>
</file>