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B7EBF949-7764-4471-A4AC-CFDDF6B321A7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10" i="3" l="1"/>
  <c r="A2" i="3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AF14" i="33" s="1"/>
  <c r="E14" i="33"/>
  <c r="F14" i="33"/>
  <c r="AH14" i="33" s="1"/>
  <c r="G14" i="33"/>
  <c r="H14" i="33"/>
  <c r="I14" i="33"/>
  <c r="J14" i="33"/>
  <c r="W14" i="33" s="1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X14" i="7" s="1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X14" i="14" s="1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X14" i="22" s="1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X14" i="31" s="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5" l="1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L10" i="14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L12" i="14"/>
  <c r="AH11" i="14"/>
  <c r="AG11" i="14"/>
  <c r="AF11" i="14"/>
  <c r="AB11" i="14"/>
  <c r="W11" i="14"/>
  <c r="V11" i="14"/>
  <c r="U11" i="14"/>
  <c r="S11" i="14"/>
  <c r="R11" i="14"/>
  <c r="Q11" i="14"/>
  <c r="AC11" i="14"/>
  <c r="L11" i="14"/>
  <c r="AH9" i="14"/>
  <c r="AG9" i="14"/>
  <c r="AF9" i="14"/>
  <c r="AB9" i="14"/>
  <c r="W9" i="14"/>
  <c r="V9" i="14"/>
  <c r="U9" i="14"/>
  <c r="S9" i="14"/>
  <c r="R9" i="14"/>
  <c r="Q9" i="14"/>
  <c r="AC9" i="14"/>
  <c r="L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J16" i="19"/>
  <c r="I16" i="19"/>
  <c r="H16" i="19"/>
  <c r="G16" i="19"/>
  <c r="F16" i="19"/>
  <c r="E16" i="19"/>
  <c r="D16" i="19"/>
  <c r="C16" i="19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J16" i="26"/>
  <c r="I16" i="26"/>
  <c r="H16" i="26"/>
  <c r="G16" i="26"/>
  <c r="F16" i="26"/>
  <c r="E16" i="26"/>
  <c r="D16" i="26"/>
  <c r="C16" i="26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AJ16" i="19" s="1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AK16" i="16" s="1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AK16" i="10" s="1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AL16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AK8" i="26"/>
  <c r="AJ8" i="26"/>
  <c r="AK16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AJ16" i="24" s="1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AK16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16" i="16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L16" i="31" l="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<sst xmlns="http://schemas.openxmlformats.org/spreadsheetml/2006/main" count="2195" uniqueCount="105">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</sst>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8"/>
      <c r="B3" s="238"/>
      <c r="C3" s="238"/>
      <c r="D3" s="238"/>
      <c r="E3" s="238"/>
      <c r="F3" s="239"/>
      <c r="G3" s="239"/>
      <c r="H3" s="239"/>
      <c r="I3" s="239"/>
      <c r="J3" s="239"/>
      <c r="K3" s="239"/>
      <c r="L3" s="239"/>
      <c r="M3" s="239"/>
      <c r="N3" s="239"/>
      <c r="O3" s="239"/>
      <c r="P3" s="239"/>
      <c r="Q3" s="239"/>
      <c r="R3" s="239"/>
      <c r="S3" s="239"/>
      <c r="T3" s="239"/>
      <c r="U3" s="239"/>
      <c r="V3" s="239"/>
      <c r="W3" s="239"/>
      <c r="X3" s="239"/>
      <c r="Y3" s="239"/>
    </row>
    <row r="4" spans="1:29" ht="14.5" customHeight="1" x14ac:dyDescent="0.35">
      <c r="A4" s="240" t="s">
        <v>0</v>
      </c>
      <c r="B4" s="4" t="s">
        <v>1</v>
      </c>
      <c r="C4" s="4"/>
      <c r="D4" s="242" t="s">
        <v>2</v>
      </c>
      <c r="E4" s="244" t="s">
        <v>3</v>
      </c>
      <c r="F4" s="246" t="s">
        <v>4</v>
      </c>
      <c r="G4" s="246"/>
      <c r="H4" s="247" t="s">
        <v>5</v>
      </c>
      <c r="I4" s="247"/>
      <c r="J4" s="248" t="s">
        <v>6</v>
      </c>
      <c r="K4" s="249"/>
      <c r="L4" s="248" t="s">
        <v>7</v>
      </c>
      <c r="M4" s="249"/>
      <c r="N4" s="250" t="s">
        <v>8</v>
      </c>
      <c r="O4" s="250"/>
      <c r="P4" s="248" t="s">
        <v>9</v>
      </c>
      <c r="Q4" s="249"/>
      <c r="R4" s="248" t="s">
        <v>10</v>
      </c>
      <c r="S4" s="249"/>
      <c r="T4" s="251" t="s">
        <v>11</v>
      </c>
      <c r="U4" s="251"/>
      <c r="V4" s="252" t="s">
        <v>12</v>
      </c>
      <c r="W4" s="253"/>
      <c r="X4" s="252" t="s">
        <v>13</v>
      </c>
      <c r="Y4" s="253"/>
    </row>
    <row r="5" spans="1:29" ht="26.25" customHeight="1" thickBot="1" x14ac:dyDescent="0.4">
      <c r="A5" s="241"/>
      <c r="B5" s="6" t="s">
        <v>14</v>
      </c>
      <c r="C5" s="6" t="s">
        <v>2</v>
      </c>
      <c r="D5" s="243"/>
      <c r="E5" s="24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D12" sqref="D12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54">
        <v>46174</v>
      </c>
      <c r="B2" s="254"/>
      <c r="C2" s="173" t="s">
        <v>65</v>
      </c>
      <c r="D2" s="255" t="s">
        <v>66</v>
      </c>
      <c r="E2" s="25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56" t="s">
        <v>84</v>
      </c>
      <c r="B3" s="257"/>
      <c r="C3" s="25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58" t="s">
        <v>70</v>
      </c>
      <c r="B4" s="258" t="s">
        <v>49</v>
      </c>
      <c r="C4" s="260" t="s">
        <v>85</v>
      </c>
      <c r="D4" s="262" t="s">
        <v>4</v>
      </c>
      <c r="E4" s="263"/>
      <c r="F4" s="156" t="s">
        <v>71</v>
      </c>
      <c r="G4" s="267" t="s">
        <v>72</v>
      </c>
      <c r="H4" s="268"/>
      <c r="I4" s="268"/>
      <c r="J4" s="268"/>
      <c r="K4" s="269"/>
      <c r="L4" s="270"/>
    </row>
    <row r="5" spans="1:12" ht="15" customHeight="1" thickBot="1" x14ac:dyDescent="0.35">
      <c r="A5" s="259"/>
      <c r="B5" s="259"/>
      <c r="C5" s="26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Furqan Ali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Salman Butt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63.35</v>
      </c>
      <c r="I8" s="195">
        <f t="shared" si="0"/>
        <v>0.12670000000000001</v>
      </c>
      <c r="J8" s="188">
        <f t="shared" si="1"/>
        <v>436.65</v>
      </c>
      <c r="K8" s="189">
        <f t="shared" si="2"/>
        <v>63.35</v>
      </c>
      <c r="L8" s="196">
        <f t="shared" si="3"/>
        <v>17.465999999999998</v>
      </c>
    </row>
    <row r="9" spans="1:12" ht="14.5" x14ac:dyDescent="0.3">
      <c r="A9" s="30">
        <v>4</v>
      </c>
      <c r="B9" s="5"/>
      <c r="C9" s="181" t="str">
        <f>Ttl!B9</f>
        <v xml:space="preserve">Mobeen 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23.274999999999999</v>
      </c>
      <c r="I9" s="195">
        <f t="shared" si="0"/>
        <v>4.6549999999999994E-2</v>
      </c>
      <c r="J9" s="188">
        <f t="shared" si="1"/>
        <v>476.72500000000002</v>
      </c>
      <c r="K9" s="189">
        <f t="shared" si="2"/>
        <v>23.274999999999999</v>
      </c>
      <c r="L9" s="196">
        <f t="shared" si="3"/>
        <v>19.069000000000003</v>
      </c>
    </row>
    <row r="10" spans="1:12" ht="14.5" x14ac:dyDescent="0.3">
      <c r="A10" s="40">
        <v>5</v>
      </c>
      <c r="B10" s="5"/>
      <c r="C10" s="181" t="str">
        <f>Ttl!B10</f>
        <v>Umair Rehman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37.424999999999997</v>
      </c>
      <c r="I10" s="195">
        <f t="shared" si="0"/>
        <v>7.485E-2</v>
      </c>
      <c r="J10" s="188">
        <f t="shared" si="1"/>
        <v>462.57499999999999</v>
      </c>
      <c r="K10" s="189">
        <f t="shared" si="2"/>
        <v>37.424999999999997</v>
      </c>
      <c r="L10" s="196">
        <f t="shared" si="3"/>
        <v>18.503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46.325000000000003</v>
      </c>
      <c r="I11" s="195">
        <f t="shared" si="0"/>
        <v>9.265000000000001E-2</v>
      </c>
      <c r="J11" s="188">
        <f t="shared" si="1"/>
        <v>453.67500000000001</v>
      </c>
      <c r="K11" s="189">
        <f t="shared" si="2"/>
        <v>46.325000000000003</v>
      </c>
      <c r="L11" s="196">
        <f t="shared" si="3"/>
        <v>18.147000000000002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 t="e">
        <f>Ttl!L11</f>
        <v>#VALUE!</v>
      </c>
      <c r="I12" s="195" t="e">
        <f t="shared" si="0"/>
        <v>#VALUE!</v>
      </c>
      <c r="J12" s="188" t="e">
        <f t="shared" si="1"/>
        <v>#VALUE!</v>
      </c>
      <c r="K12" s="189" t="e">
        <f t="shared" si="2"/>
        <v>#VALUE!</v>
      </c>
      <c r="L12" s="196" t="e">
        <f t="shared" si="3"/>
        <v>#VALUE!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300</v>
      </c>
      <c r="I13" s="195">
        <f t="shared" si="0"/>
        <v>0.6</v>
      </c>
      <c r="J13" s="188">
        <f t="shared" si="1"/>
        <v>200</v>
      </c>
      <c r="K13" s="189">
        <f t="shared" si="2"/>
        <v>300</v>
      </c>
      <c r="L13" s="196">
        <f t="shared" si="3"/>
        <v>8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71" t="s">
        <v>48</v>
      </c>
      <c r="B19" s="272"/>
      <c r="C19" s="27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58" t="s">
        <v>70</v>
      </c>
      <c r="B22" s="258" t="s">
        <v>49</v>
      </c>
      <c r="C22" s="260" t="s">
        <v>85</v>
      </c>
      <c r="D22" s="262" t="s">
        <v>79</v>
      </c>
      <c r="E22" s="263"/>
      <c r="F22" s="156" t="s">
        <v>71</v>
      </c>
      <c r="G22" s="264" t="s">
        <v>80</v>
      </c>
      <c r="H22" s="265"/>
      <c r="I22" s="265"/>
      <c r="J22" s="265"/>
      <c r="K22" s="266"/>
      <c r="L22" s="266"/>
    </row>
    <row r="23" spans="1:12" ht="13.5" customHeight="1" thickBot="1" x14ac:dyDescent="0.35">
      <c r="A23" s="259"/>
      <c r="B23" s="259"/>
      <c r="C23" s="26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1" t="s">
        <v>48</v>
      </c>
      <c r="B34" s="272"/>
      <c r="C34" s="273"/>
      <c r="D34" s="274"/>
      <c r="E34" s="275"/>
      <c r="F34" s="27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L6" sqref="L6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86">
        <f ca="1">TODAY()-1</f>
        <v>46209</v>
      </c>
      <c r="B2" s="286"/>
      <c r="C2" s="286"/>
      <c r="D2" s="286"/>
      <c r="E2" s="286"/>
      <c r="F2" s="28" t="s">
        <v>102</v>
      </c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2" t="s">
        <v>48</v>
      </c>
      <c r="M3" s="293"/>
      <c r="N3" s="294"/>
      <c r="O3" s="298" t="s">
        <v>47</v>
      </c>
      <c r="P3" s="29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83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295"/>
      <c r="M4" s="296"/>
      <c r="N4" s="297"/>
      <c r="O4" s="300"/>
      <c r="P4" s="301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666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210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100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457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355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746</v>
      </c>
      <c r="L6" s="36">
        <f t="shared" ref="L6:L16" si="0">SUM(C6:K6)/40</f>
        <v>63.35</v>
      </c>
      <c r="M6" s="86">
        <f t="shared" ref="M6:M15" si="1">SUMPRODUCT($C$4:$K$4,$C6:$K6)</f>
        <v>155563.67499999999</v>
      </c>
      <c r="N6" s="57">
        <f t="shared" ref="N6:N15" si="2">SUMPRODUCT($C$3:$K$3,$C6:$K6)/1000</f>
        <v>248.62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23.310000000000002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23.310000000000002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16.649999999999999</v>
      </c>
      <c r="AG6" s="94">
        <f t="shared" ref="AG6:AG16" si="11">SUM(F6:H6)/40</f>
        <v>7.75</v>
      </c>
      <c r="AH6" s="97">
        <f t="shared" ref="AH6:AH16" si="12">SUM(E6:G6)/40</f>
        <v>7.75</v>
      </c>
      <c r="AJ6" s="154">
        <f t="shared" ref="AJ6:AJ15" si="13">AF6/SUM(AF6:AH6)</f>
        <v>0.51788491446345253</v>
      </c>
      <c r="AK6" s="154">
        <f t="shared" ref="AK6:AK16" si="14">AG6/SUM(AF6:AH6)</f>
        <v>0.24105754276827374</v>
      </c>
      <c r="AL6" s="154">
        <f t="shared" ref="AL6:AL16" si="15">AH6/SUM(AF6:AH6)</f>
        <v>0.24105754276827374</v>
      </c>
    </row>
    <row r="7" spans="1:38" x14ac:dyDescent="0.3">
      <c r="A7" s="30">
        <v>4</v>
      </c>
      <c r="B7" s="111" t="s">
        <v>91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180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88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150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137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169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207</v>
      </c>
      <c r="L7" s="36">
        <f t="shared" si="0"/>
        <v>23.274999999999999</v>
      </c>
      <c r="M7" s="86">
        <f t="shared" si="1"/>
        <v>56811.794999999998</v>
      </c>
      <c r="N7" s="57">
        <f t="shared" si="2"/>
        <v>89.02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6.3000000000000007</v>
      </c>
      <c r="V7" s="70">
        <f t="shared" si="5"/>
        <v>0</v>
      </c>
      <c r="W7" s="70">
        <f t="shared" si="6"/>
        <v>0</v>
      </c>
      <c r="X7" s="71">
        <f t="shared" si="7"/>
        <v>6.3000000000000007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4.5</v>
      </c>
      <c r="AG7" s="94">
        <f t="shared" si="11"/>
        <v>5.95</v>
      </c>
      <c r="AH7" s="97">
        <f t="shared" si="12"/>
        <v>5.95</v>
      </c>
      <c r="AJ7" s="154">
        <f t="shared" si="13"/>
        <v>0.27439024390243905</v>
      </c>
      <c r="AK7" s="154">
        <f t="shared" si="14"/>
        <v>0.36280487804878053</v>
      </c>
      <c r="AL7" s="154">
        <f t="shared" si="15"/>
        <v>0.36280487804878053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502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204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168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214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181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228</v>
      </c>
      <c r="L8" s="36">
        <f t="shared" si="0"/>
        <v>37.424999999999997</v>
      </c>
      <c r="M8" s="86">
        <f t="shared" si="1"/>
        <v>84464.23</v>
      </c>
      <c r="N8" s="57">
        <f t="shared" si="2"/>
        <v>130.91999999999999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17.57</v>
      </c>
      <c r="V8" s="70">
        <f t="shared" si="5"/>
        <v>0</v>
      </c>
      <c r="W8" s="70">
        <f t="shared" si="6"/>
        <v>0</v>
      </c>
      <c r="X8" s="71">
        <f t="shared" si="7"/>
        <v>17.57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12.55</v>
      </c>
      <c r="AG8" s="94">
        <f t="shared" si="11"/>
        <v>9.3000000000000007</v>
      </c>
      <c r="AH8" s="97">
        <f t="shared" si="12"/>
        <v>9.3000000000000007</v>
      </c>
      <c r="AJ8" s="154">
        <f t="shared" si="13"/>
        <v>0.4028892455858748</v>
      </c>
      <c r="AK8" s="154">
        <f t="shared" si="14"/>
        <v>0.2985553772070626</v>
      </c>
      <c r="AL8" s="154">
        <f t="shared" si="15"/>
        <v>0.2985553772070626</v>
      </c>
    </row>
    <row r="9" spans="1:38" x14ac:dyDescent="0.3">
      <c r="A9" s="30">
        <v>6</v>
      </c>
      <c r="B9" s="111" t="s">
        <v>93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176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146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125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413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389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604</v>
      </c>
      <c r="L9" s="36">
        <f t="shared" si="0"/>
        <v>46.325000000000003</v>
      </c>
      <c r="M9" s="86">
        <f t="shared" si="1"/>
        <v>123253.6575</v>
      </c>
      <c r="N9" s="57">
        <f t="shared" si="2"/>
        <v>198.25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6.16</v>
      </c>
      <c r="V9" s="70">
        <f t="shared" si="5"/>
        <v>0</v>
      </c>
      <c r="W9" s="70">
        <f t="shared" si="6"/>
        <v>0</v>
      </c>
      <c r="X9" s="71">
        <f t="shared" si="7"/>
        <v>6.16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4.4000000000000004</v>
      </c>
      <c r="AG9" s="94">
        <f t="shared" si="11"/>
        <v>6.7750000000000004</v>
      </c>
      <c r="AH9" s="97">
        <f t="shared" si="12"/>
        <v>6.7750000000000004</v>
      </c>
      <c r="AJ9" s="154">
        <f t="shared" si="13"/>
        <v>0.24512534818941503</v>
      </c>
      <c r="AK9" s="154">
        <f t="shared" si="14"/>
        <v>0.37743732590529244</v>
      </c>
      <c r="AL9" s="154">
        <f t="shared" si="15"/>
        <v>0.37743732590529244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1696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426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367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679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534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521</v>
      </c>
      <c r="L10" s="36">
        <f t="shared" ref="L10" si="16">SUM(C10:K10)/40</f>
        <v>105.575</v>
      </c>
      <c r="M10" s="86">
        <f t="shared" si="1"/>
        <v>234094.60250000001</v>
      </c>
      <c r="N10" s="57">
        <f t="shared" si="2"/>
        <v>365.35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59.360000000000007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59.360000000000007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94</v>
      </c>
      <c r="C11" s="36" t="e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#VALUE!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1118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1117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1759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1478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1838</v>
      </c>
      <c r="L11" s="36" t="e">
        <f t="shared" si="0"/>
        <v>#VALUE!</v>
      </c>
      <c r="M11" s="86" t="e">
        <f t="shared" si="1"/>
        <v>#VALUE!</v>
      </c>
      <c r="N11" s="57" t="e">
        <f t="shared" si="2"/>
        <v>#VALUE!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 t="e">
        <f t="shared" si="4"/>
        <v>#VALUE!</v>
      </c>
      <c r="V11" s="70">
        <f t="shared" si="5"/>
        <v>0</v>
      </c>
      <c r="W11" s="70">
        <f t="shared" si="6"/>
        <v>0</v>
      </c>
      <c r="X11" s="71" t="e">
        <f t="shared" si="7"/>
        <v>#VALUE!</v>
      </c>
      <c r="Y11" s="65"/>
      <c r="Z11" s="107"/>
      <c r="AA11" s="34"/>
      <c r="AB11" s="105" t="e">
        <f t="shared" si="8"/>
        <v>#DIV/0!</v>
      </c>
      <c r="AC11" s="29" t="e">
        <f t="shared" si="9"/>
        <v>#VALUE!</v>
      </c>
      <c r="AD11" s="35"/>
      <c r="AF11" s="96" t="e">
        <f t="shared" si="10"/>
        <v>#VALUE!</v>
      </c>
      <c r="AG11" s="94">
        <f t="shared" si="11"/>
        <v>55.875</v>
      </c>
      <c r="AH11" s="97">
        <f t="shared" si="12"/>
        <v>55.875</v>
      </c>
      <c r="AJ11" s="154" t="e">
        <f t="shared" si="13"/>
        <v>#VALUE!</v>
      </c>
      <c r="AK11" s="154" t="e">
        <f t="shared" si="14"/>
        <v>#VALUE!</v>
      </c>
      <c r="AL11" s="154" t="e">
        <f t="shared" si="15"/>
        <v>#VALUE!</v>
      </c>
    </row>
    <row r="12" spans="1:38" x14ac:dyDescent="0.3">
      <c r="A12" s="30">
        <v>10</v>
      </c>
      <c r="B12" s="111" t="s">
        <v>95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2000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1200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800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2800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2400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70</v>
      </c>
      <c r="V12" s="70">
        <f t="shared" si="5"/>
        <v>0</v>
      </c>
      <c r="W12" s="70">
        <f t="shared" si="6"/>
        <v>0</v>
      </c>
      <c r="X12" s="71">
        <f t="shared" si="7"/>
        <v>70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50</v>
      </c>
      <c r="AG12" s="94">
        <f t="shared" si="11"/>
        <v>50</v>
      </c>
      <c r="AH12" s="97">
        <f t="shared" si="12"/>
        <v>50</v>
      </c>
      <c r="AJ12" s="154">
        <f t="shared" si="13"/>
        <v>0.33333333333333331</v>
      </c>
      <c r="AK12" s="154">
        <f t="shared" si="14"/>
        <v>0.33333333333333331</v>
      </c>
      <c r="AL12" s="154">
        <f t="shared" si="15"/>
        <v>0.33333333333333331</v>
      </c>
    </row>
    <row r="13" spans="1:38" x14ac:dyDescent="0.3">
      <c r="A13" s="30">
        <v>11</v>
      </c>
      <c r="B13" s="111" t="s">
        <v>96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97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103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302" t="s">
        <v>48</v>
      </c>
      <c r="B16" s="303"/>
      <c r="C16" s="50" t="e">
        <f t="shared" ref="C16:K16" si="38">SUM(C6:C15)</f>
        <v>#VALUE!</v>
      </c>
      <c r="D16" s="51">
        <f t="shared" si="38"/>
        <v>0</v>
      </c>
      <c r="E16" s="53">
        <f t="shared" si="38"/>
        <v>0</v>
      </c>
      <c r="F16" s="113">
        <f t="shared" si="38"/>
        <v>3392</v>
      </c>
      <c r="G16" s="51">
        <f t="shared" si="38"/>
        <v>2827</v>
      </c>
      <c r="H16" s="53">
        <f t="shared" si="38"/>
        <v>0</v>
      </c>
      <c r="I16" s="113">
        <f t="shared" si="38"/>
        <v>6459</v>
      </c>
      <c r="J16" s="51">
        <f t="shared" si="38"/>
        <v>5506</v>
      </c>
      <c r="K16" s="53">
        <f t="shared" si="38"/>
        <v>6944</v>
      </c>
      <c r="L16" s="50" t="e">
        <f t="shared" si="0"/>
        <v>#VALUE!</v>
      </c>
      <c r="M16" s="88" t="e">
        <f t="shared" ref="M16:AA16" si="39">SUM(M6:M15)</f>
        <v>#VALUE!</v>
      </c>
      <c r="N16" s="53" t="e">
        <f t="shared" si="39"/>
        <v>#VALUE!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 t="e">
        <f t="shared" si="39"/>
        <v>#VALUE!</v>
      </c>
      <c r="V16" s="67">
        <f t="shared" si="39"/>
        <v>0</v>
      </c>
      <c r="W16" s="67">
        <f t="shared" si="39"/>
        <v>0</v>
      </c>
      <c r="X16" s="68" t="e">
        <f t="shared" si="39"/>
        <v>#VALUE!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#VALUE!</v>
      </c>
      <c r="AD16" s="43">
        <f>SUM(AD6:AD15)</f>
        <v>0</v>
      </c>
      <c r="AF16" s="102" t="e">
        <f t="shared" si="10"/>
        <v>#VALUE!</v>
      </c>
      <c r="AG16" s="103">
        <f t="shared" si="11"/>
        <v>155.47499999999999</v>
      </c>
      <c r="AH16" s="104">
        <f t="shared" si="12"/>
        <v>155.47499999999999</v>
      </c>
      <c r="AJ16" s="155" t="e">
        <f t="shared" ref="AJ16" si="40">AF16/SUM(AF16:AH16)</f>
        <v>#VALUE!</v>
      </c>
      <c r="AK16" s="155" t="e">
        <f t="shared" si="14"/>
        <v>#VALUE!</v>
      </c>
      <c r="AL16" s="155" t="e">
        <f t="shared" si="15"/>
        <v>#VALUE!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8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1">SUM(Q21:S21)</f>
        <v>#REF!</v>
      </c>
      <c r="U21" s="141">
        <f t="shared" ref="U21:U84" si="42">SUM(C21:E21)*$U$3</f>
        <v>0.35000000000000003</v>
      </c>
      <c r="V21" s="142">
        <f t="shared" ref="V21:V84" si="43">SUM(F21:H21)*$V$3</f>
        <v>0</v>
      </c>
      <c r="W21" s="142">
        <f t="shared" ref="W21:W84" si="44">SUM(I21:K21)*$W$3</f>
        <v>0</v>
      </c>
      <c r="X21" s="143">
        <f t="shared" ref="X21:X84" si="45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6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1"/>
        <v>#REF!</v>
      </c>
      <c r="U22" s="69">
        <f t="shared" si="42"/>
        <v>0</v>
      </c>
      <c r="V22" s="70">
        <f t="shared" si="43"/>
        <v>0</v>
      </c>
      <c r="W22" s="70">
        <f t="shared" si="44"/>
        <v>0</v>
      </c>
      <c r="X22" s="71">
        <f t="shared" si="45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6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1"/>
        <v>#REF!</v>
      </c>
      <c r="U23" s="69">
        <f t="shared" si="42"/>
        <v>0</v>
      </c>
      <c r="V23" s="70">
        <f t="shared" si="43"/>
        <v>0</v>
      </c>
      <c r="W23" s="70">
        <f t="shared" si="44"/>
        <v>0</v>
      </c>
      <c r="X23" s="71">
        <f t="shared" si="45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6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1"/>
        <v>#REF!</v>
      </c>
      <c r="U24" s="69">
        <f t="shared" si="42"/>
        <v>0</v>
      </c>
      <c r="V24" s="70">
        <f t="shared" si="43"/>
        <v>0</v>
      </c>
      <c r="W24" s="70">
        <f t="shared" si="44"/>
        <v>0</v>
      </c>
      <c r="X24" s="71">
        <f t="shared" si="45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6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1"/>
        <v>#REF!</v>
      </c>
      <c r="U25" s="69">
        <f t="shared" si="42"/>
        <v>0</v>
      </c>
      <c r="V25" s="70">
        <f t="shared" si="43"/>
        <v>0</v>
      </c>
      <c r="W25" s="70">
        <f t="shared" si="44"/>
        <v>0</v>
      </c>
      <c r="X25" s="71">
        <f t="shared" si="45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6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1"/>
        <v>#REF!</v>
      </c>
      <c r="U26" s="69">
        <f t="shared" si="42"/>
        <v>0</v>
      </c>
      <c r="V26" s="70">
        <f t="shared" si="43"/>
        <v>0</v>
      </c>
      <c r="W26" s="70">
        <f t="shared" si="44"/>
        <v>0</v>
      </c>
      <c r="X26" s="71">
        <f t="shared" si="45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6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1"/>
        <v>#REF!</v>
      </c>
      <c r="U27" s="69">
        <f t="shared" si="42"/>
        <v>0</v>
      </c>
      <c r="V27" s="70">
        <f t="shared" si="43"/>
        <v>0</v>
      </c>
      <c r="W27" s="70">
        <f t="shared" si="44"/>
        <v>0</v>
      </c>
      <c r="X27" s="71">
        <f t="shared" si="45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6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1"/>
        <v>#REF!</v>
      </c>
      <c r="U28" s="69">
        <f t="shared" si="42"/>
        <v>0</v>
      </c>
      <c r="V28" s="70">
        <f t="shared" si="43"/>
        <v>0</v>
      </c>
      <c r="W28" s="70">
        <f t="shared" si="44"/>
        <v>0</v>
      </c>
      <c r="X28" s="71">
        <f t="shared" si="45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6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1"/>
        <v>#REF!</v>
      </c>
      <c r="U29" s="69">
        <f t="shared" si="42"/>
        <v>0</v>
      </c>
      <c r="V29" s="70">
        <f t="shared" si="43"/>
        <v>0</v>
      </c>
      <c r="W29" s="70">
        <f t="shared" si="44"/>
        <v>0</v>
      </c>
      <c r="X29" s="71">
        <f t="shared" si="45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6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1"/>
        <v>#REF!</v>
      </c>
      <c r="U30" s="69">
        <f t="shared" si="42"/>
        <v>0</v>
      </c>
      <c r="V30" s="70">
        <f t="shared" si="43"/>
        <v>0</v>
      </c>
      <c r="W30" s="70">
        <f t="shared" si="44"/>
        <v>0</v>
      </c>
      <c r="X30" s="71">
        <f t="shared" si="45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6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1"/>
        <v>#REF!</v>
      </c>
      <c r="U31" s="69">
        <f t="shared" si="42"/>
        <v>0</v>
      </c>
      <c r="V31" s="70">
        <f t="shared" si="43"/>
        <v>0</v>
      </c>
      <c r="W31" s="70">
        <f t="shared" si="44"/>
        <v>0</v>
      </c>
      <c r="X31" s="71">
        <f t="shared" si="45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6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1"/>
        <v>#REF!</v>
      </c>
      <c r="U32" s="69">
        <f t="shared" si="42"/>
        <v>0</v>
      </c>
      <c r="V32" s="70">
        <f t="shared" si="43"/>
        <v>0</v>
      </c>
      <c r="W32" s="70">
        <f t="shared" si="44"/>
        <v>0</v>
      </c>
      <c r="X32" s="71">
        <f t="shared" si="45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6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1"/>
        <v>#REF!</v>
      </c>
      <c r="U33" s="69">
        <f t="shared" si="42"/>
        <v>0</v>
      </c>
      <c r="V33" s="70">
        <f t="shared" si="43"/>
        <v>0</v>
      </c>
      <c r="W33" s="70">
        <f t="shared" si="44"/>
        <v>0</v>
      </c>
      <c r="X33" s="71">
        <f t="shared" si="45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6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1"/>
        <v>#REF!</v>
      </c>
      <c r="U34" s="69">
        <f t="shared" si="42"/>
        <v>0</v>
      </c>
      <c r="V34" s="70">
        <f t="shared" si="43"/>
        <v>0</v>
      </c>
      <c r="W34" s="70">
        <f t="shared" si="44"/>
        <v>0</v>
      </c>
      <c r="X34" s="71">
        <f t="shared" si="45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6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1"/>
        <v>#REF!</v>
      </c>
      <c r="U35" s="69">
        <f t="shared" si="42"/>
        <v>0</v>
      </c>
      <c r="V35" s="70">
        <f t="shared" si="43"/>
        <v>0</v>
      </c>
      <c r="W35" s="70">
        <f t="shared" si="44"/>
        <v>0</v>
      </c>
      <c r="X35" s="71">
        <f t="shared" si="45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6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1"/>
        <v>#REF!</v>
      </c>
      <c r="U36" s="69">
        <f t="shared" si="42"/>
        <v>0</v>
      </c>
      <c r="V36" s="70">
        <f t="shared" si="43"/>
        <v>0</v>
      </c>
      <c r="W36" s="70">
        <f t="shared" si="44"/>
        <v>0</v>
      </c>
      <c r="X36" s="71">
        <f t="shared" si="45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6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1"/>
        <v>#REF!</v>
      </c>
      <c r="U37" s="69">
        <f t="shared" si="42"/>
        <v>0</v>
      </c>
      <c r="V37" s="70">
        <f t="shared" si="43"/>
        <v>0</v>
      </c>
      <c r="W37" s="70">
        <f t="shared" si="44"/>
        <v>0</v>
      </c>
      <c r="X37" s="71">
        <f t="shared" si="45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6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1"/>
        <v>#REF!</v>
      </c>
      <c r="U38" s="69">
        <f t="shared" si="42"/>
        <v>0</v>
      </c>
      <c r="V38" s="70">
        <f t="shared" si="43"/>
        <v>0</v>
      </c>
      <c r="W38" s="70">
        <f t="shared" si="44"/>
        <v>0</v>
      </c>
      <c r="X38" s="71">
        <f t="shared" si="45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6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1"/>
        <v>#REF!</v>
      </c>
      <c r="U39" s="69">
        <f t="shared" si="42"/>
        <v>0</v>
      </c>
      <c r="V39" s="70">
        <f t="shared" si="43"/>
        <v>0</v>
      </c>
      <c r="W39" s="70">
        <f t="shared" si="44"/>
        <v>0</v>
      </c>
      <c r="X39" s="71">
        <f t="shared" si="45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6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1"/>
        <v>#REF!</v>
      </c>
      <c r="U40" s="69">
        <f t="shared" si="42"/>
        <v>0</v>
      </c>
      <c r="V40" s="70">
        <f t="shared" si="43"/>
        <v>0</v>
      </c>
      <c r="W40" s="70">
        <f t="shared" si="44"/>
        <v>0</v>
      </c>
      <c r="X40" s="71">
        <f t="shared" si="45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6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1"/>
        <v>#REF!</v>
      </c>
      <c r="U41" s="69">
        <f t="shared" si="42"/>
        <v>0</v>
      </c>
      <c r="V41" s="70">
        <f t="shared" si="43"/>
        <v>0</v>
      </c>
      <c r="W41" s="70">
        <f t="shared" si="44"/>
        <v>0</v>
      </c>
      <c r="X41" s="71">
        <f t="shared" si="45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6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1"/>
        <v>#REF!</v>
      </c>
      <c r="U42" s="69">
        <f t="shared" si="42"/>
        <v>0</v>
      </c>
      <c r="V42" s="70">
        <f t="shared" si="43"/>
        <v>0</v>
      </c>
      <c r="W42" s="70">
        <f t="shared" si="44"/>
        <v>0</v>
      </c>
      <c r="X42" s="71">
        <f t="shared" si="45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6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1"/>
        <v>#REF!</v>
      </c>
      <c r="U43" s="69">
        <f t="shared" si="42"/>
        <v>0</v>
      </c>
      <c r="V43" s="70">
        <f t="shared" si="43"/>
        <v>0</v>
      </c>
      <c r="W43" s="70">
        <f t="shared" si="44"/>
        <v>0</v>
      </c>
      <c r="X43" s="71">
        <f t="shared" si="45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6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1"/>
        <v>#REF!</v>
      </c>
      <c r="U44" s="69">
        <f t="shared" si="42"/>
        <v>0</v>
      </c>
      <c r="V44" s="70">
        <f t="shared" si="43"/>
        <v>0</v>
      </c>
      <c r="W44" s="70">
        <f t="shared" si="44"/>
        <v>0</v>
      </c>
      <c r="X44" s="71">
        <f t="shared" si="45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6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1"/>
        <v>#REF!</v>
      </c>
      <c r="U45" s="69">
        <f t="shared" si="42"/>
        <v>0</v>
      </c>
      <c r="V45" s="70">
        <f t="shared" si="43"/>
        <v>0</v>
      </c>
      <c r="W45" s="70">
        <f t="shared" si="44"/>
        <v>0</v>
      </c>
      <c r="X45" s="71">
        <f t="shared" si="45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6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1"/>
        <v>#REF!</v>
      </c>
      <c r="U46" s="69">
        <f t="shared" si="42"/>
        <v>0</v>
      </c>
      <c r="V46" s="70">
        <f t="shared" si="43"/>
        <v>0</v>
      </c>
      <c r="W46" s="70">
        <f t="shared" si="44"/>
        <v>0</v>
      </c>
      <c r="X46" s="71">
        <f t="shared" si="45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6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1"/>
        <v>#REF!</v>
      </c>
      <c r="U47" s="69">
        <f t="shared" si="42"/>
        <v>0</v>
      </c>
      <c r="V47" s="70">
        <f t="shared" si="43"/>
        <v>0</v>
      </c>
      <c r="W47" s="70">
        <f t="shared" si="44"/>
        <v>0</v>
      </c>
      <c r="X47" s="71">
        <f t="shared" si="45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6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1"/>
        <v>#REF!</v>
      </c>
      <c r="U48" s="69">
        <f t="shared" si="42"/>
        <v>0</v>
      </c>
      <c r="V48" s="70">
        <f t="shared" si="43"/>
        <v>0</v>
      </c>
      <c r="W48" s="70">
        <f t="shared" si="44"/>
        <v>0</v>
      </c>
      <c r="X48" s="71">
        <f t="shared" si="45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6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1"/>
        <v>#REF!</v>
      </c>
      <c r="U49" s="69">
        <f t="shared" si="42"/>
        <v>0</v>
      </c>
      <c r="V49" s="70">
        <f t="shared" si="43"/>
        <v>0</v>
      </c>
      <c r="W49" s="70">
        <f t="shared" si="44"/>
        <v>0</v>
      </c>
      <c r="X49" s="71">
        <f t="shared" si="45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6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1"/>
        <v>#REF!</v>
      </c>
      <c r="U50" s="69">
        <f t="shared" si="42"/>
        <v>0</v>
      </c>
      <c r="V50" s="70">
        <f t="shared" si="43"/>
        <v>0</v>
      </c>
      <c r="W50" s="70">
        <f t="shared" si="44"/>
        <v>0</v>
      </c>
      <c r="X50" s="71">
        <f t="shared" si="45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6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1"/>
        <v>#REF!</v>
      </c>
      <c r="U51" s="69">
        <f t="shared" si="42"/>
        <v>0</v>
      </c>
      <c r="V51" s="70">
        <f t="shared" si="43"/>
        <v>0</v>
      </c>
      <c r="W51" s="70">
        <f t="shared" si="44"/>
        <v>0</v>
      </c>
      <c r="X51" s="71">
        <f t="shared" si="45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6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1"/>
        <v>#REF!</v>
      </c>
      <c r="U52" s="69">
        <f t="shared" si="42"/>
        <v>0</v>
      </c>
      <c r="V52" s="70">
        <f t="shared" si="43"/>
        <v>0</v>
      </c>
      <c r="W52" s="70">
        <f t="shared" si="44"/>
        <v>0</v>
      </c>
      <c r="X52" s="71">
        <f t="shared" si="45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6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1"/>
        <v>#REF!</v>
      </c>
      <c r="U53" s="69">
        <f t="shared" si="42"/>
        <v>0</v>
      </c>
      <c r="V53" s="70">
        <f t="shared" si="43"/>
        <v>0</v>
      </c>
      <c r="W53" s="70">
        <f t="shared" si="44"/>
        <v>0</v>
      </c>
      <c r="X53" s="71">
        <f t="shared" si="45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6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1"/>
        <v>#REF!</v>
      </c>
      <c r="U54" s="69">
        <f t="shared" si="42"/>
        <v>0</v>
      </c>
      <c r="V54" s="70">
        <f t="shared" si="43"/>
        <v>0</v>
      </c>
      <c r="W54" s="70">
        <f t="shared" si="44"/>
        <v>0</v>
      </c>
      <c r="X54" s="71">
        <f t="shared" si="45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6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1"/>
        <v>#REF!</v>
      </c>
      <c r="U55" s="69">
        <f t="shared" si="42"/>
        <v>0</v>
      </c>
      <c r="V55" s="70">
        <f t="shared" si="43"/>
        <v>0</v>
      </c>
      <c r="W55" s="70">
        <f t="shared" si="44"/>
        <v>0</v>
      </c>
      <c r="X55" s="71">
        <f t="shared" si="45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6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1"/>
        <v>#REF!</v>
      </c>
      <c r="U56" s="69">
        <f t="shared" si="42"/>
        <v>0</v>
      </c>
      <c r="V56" s="70">
        <f t="shared" si="43"/>
        <v>0</v>
      </c>
      <c r="W56" s="70">
        <f t="shared" si="44"/>
        <v>0</v>
      </c>
      <c r="X56" s="71">
        <f t="shared" si="45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6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1"/>
        <v>#REF!</v>
      </c>
      <c r="U57" s="69">
        <f t="shared" si="42"/>
        <v>0</v>
      </c>
      <c r="V57" s="70">
        <f t="shared" si="43"/>
        <v>0</v>
      </c>
      <c r="W57" s="70">
        <f t="shared" si="44"/>
        <v>0</v>
      </c>
      <c r="X57" s="71">
        <f t="shared" si="45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6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1"/>
        <v>#REF!</v>
      </c>
      <c r="U58" s="69">
        <f t="shared" si="42"/>
        <v>0</v>
      </c>
      <c r="V58" s="70">
        <f t="shared" si="43"/>
        <v>0</v>
      </c>
      <c r="W58" s="70">
        <f t="shared" si="44"/>
        <v>0</v>
      </c>
      <c r="X58" s="71">
        <f t="shared" si="45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6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1"/>
        <v>#REF!</v>
      </c>
      <c r="U59" s="69">
        <f t="shared" si="42"/>
        <v>0</v>
      </c>
      <c r="V59" s="70">
        <f t="shared" si="43"/>
        <v>0</v>
      </c>
      <c r="W59" s="70">
        <f t="shared" si="44"/>
        <v>0</v>
      </c>
      <c r="X59" s="71">
        <f t="shared" si="45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6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1"/>
        <v>#REF!</v>
      </c>
      <c r="U60" s="69">
        <f t="shared" si="42"/>
        <v>0</v>
      </c>
      <c r="V60" s="70">
        <f t="shared" si="43"/>
        <v>0</v>
      </c>
      <c r="W60" s="70">
        <f t="shared" si="44"/>
        <v>0</v>
      </c>
      <c r="X60" s="71">
        <f t="shared" si="45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6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1"/>
        <v>#REF!</v>
      </c>
      <c r="U61" s="69">
        <f t="shared" si="42"/>
        <v>0</v>
      </c>
      <c r="V61" s="70">
        <f t="shared" si="43"/>
        <v>0</v>
      </c>
      <c r="W61" s="70">
        <f t="shared" si="44"/>
        <v>0</v>
      </c>
      <c r="X61" s="71">
        <f t="shared" si="45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6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1"/>
        <v>#REF!</v>
      </c>
      <c r="U62" s="69">
        <f t="shared" si="42"/>
        <v>0</v>
      </c>
      <c r="V62" s="70">
        <f t="shared" si="43"/>
        <v>0</v>
      </c>
      <c r="W62" s="70">
        <f t="shared" si="44"/>
        <v>0</v>
      </c>
      <c r="X62" s="71">
        <f t="shared" si="45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6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1"/>
        <v>#REF!</v>
      </c>
      <c r="U63" s="69">
        <f t="shared" si="42"/>
        <v>0</v>
      </c>
      <c r="V63" s="70">
        <f t="shared" si="43"/>
        <v>0</v>
      </c>
      <c r="W63" s="70">
        <f t="shared" si="44"/>
        <v>0</v>
      </c>
      <c r="X63" s="71">
        <f t="shared" si="45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6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1"/>
        <v>#REF!</v>
      </c>
      <c r="U64" s="69">
        <f t="shared" si="42"/>
        <v>0</v>
      </c>
      <c r="V64" s="70">
        <f t="shared" si="43"/>
        <v>0</v>
      </c>
      <c r="W64" s="70">
        <f t="shared" si="44"/>
        <v>0</v>
      </c>
      <c r="X64" s="71">
        <f t="shared" si="45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6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1"/>
        <v>#REF!</v>
      </c>
      <c r="U65" s="69">
        <f t="shared" si="42"/>
        <v>0</v>
      </c>
      <c r="V65" s="70">
        <f t="shared" si="43"/>
        <v>0</v>
      </c>
      <c r="W65" s="70">
        <f t="shared" si="44"/>
        <v>0</v>
      </c>
      <c r="X65" s="71">
        <f t="shared" si="45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6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1"/>
        <v>#REF!</v>
      </c>
      <c r="U66" s="69">
        <f t="shared" si="42"/>
        <v>0</v>
      </c>
      <c r="V66" s="70">
        <f t="shared" si="43"/>
        <v>0</v>
      </c>
      <c r="W66" s="70">
        <f t="shared" si="44"/>
        <v>0</v>
      </c>
      <c r="X66" s="71">
        <f t="shared" si="45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6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1"/>
        <v>#REF!</v>
      </c>
      <c r="U67" s="69">
        <f t="shared" si="42"/>
        <v>0</v>
      </c>
      <c r="V67" s="70">
        <f t="shared" si="43"/>
        <v>0</v>
      </c>
      <c r="W67" s="70">
        <f t="shared" si="44"/>
        <v>0</v>
      </c>
      <c r="X67" s="71">
        <f t="shared" si="45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6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1"/>
        <v>#REF!</v>
      </c>
      <c r="U68" s="69">
        <f t="shared" si="42"/>
        <v>0</v>
      </c>
      <c r="V68" s="70">
        <f t="shared" si="43"/>
        <v>0</v>
      </c>
      <c r="W68" s="70">
        <f t="shared" si="44"/>
        <v>0</v>
      </c>
      <c r="X68" s="71">
        <f t="shared" si="45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6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1"/>
        <v>#REF!</v>
      </c>
      <c r="U69" s="69">
        <f t="shared" si="42"/>
        <v>0</v>
      </c>
      <c r="V69" s="70">
        <f t="shared" si="43"/>
        <v>0</v>
      </c>
      <c r="W69" s="70">
        <f t="shared" si="44"/>
        <v>0</v>
      </c>
      <c r="X69" s="71">
        <f t="shared" si="45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6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1"/>
        <v>#REF!</v>
      </c>
      <c r="U70" s="69">
        <f t="shared" si="42"/>
        <v>0</v>
      </c>
      <c r="V70" s="70">
        <f t="shared" si="43"/>
        <v>0</v>
      </c>
      <c r="W70" s="70">
        <f t="shared" si="44"/>
        <v>0</v>
      </c>
      <c r="X70" s="71">
        <f t="shared" si="45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6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1"/>
        <v>#REF!</v>
      </c>
      <c r="U71" s="69">
        <f t="shared" si="42"/>
        <v>0</v>
      </c>
      <c r="V71" s="70">
        <f t="shared" si="43"/>
        <v>0</v>
      </c>
      <c r="W71" s="70">
        <f t="shared" si="44"/>
        <v>0</v>
      </c>
      <c r="X71" s="71">
        <f t="shared" si="45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6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1"/>
        <v>#REF!</v>
      </c>
      <c r="U72" s="69">
        <f t="shared" si="42"/>
        <v>0</v>
      </c>
      <c r="V72" s="70">
        <f t="shared" si="43"/>
        <v>0</v>
      </c>
      <c r="W72" s="70">
        <f t="shared" si="44"/>
        <v>0</v>
      </c>
      <c r="X72" s="71">
        <f t="shared" si="45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6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1"/>
        <v>#REF!</v>
      </c>
      <c r="U73" s="69">
        <f t="shared" si="42"/>
        <v>0</v>
      </c>
      <c r="V73" s="70">
        <f t="shared" si="43"/>
        <v>0</v>
      </c>
      <c r="W73" s="70">
        <f t="shared" si="44"/>
        <v>0</v>
      </c>
      <c r="X73" s="71">
        <f t="shared" si="45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6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1"/>
        <v>#REF!</v>
      </c>
      <c r="U74" s="69">
        <f t="shared" si="42"/>
        <v>0</v>
      </c>
      <c r="V74" s="70">
        <f t="shared" si="43"/>
        <v>0</v>
      </c>
      <c r="W74" s="70">
        <f t="shared" si="44"/>
        <v>0</v>
      </c>
      <c r="X74" s="71">
        <f t="shared" si="45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6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1"/>
        <v>#REF!</v>
      </c>
      <c r="U75" s="69">
        <f t="shared" si="42"/>
        <v>0</v>
      </c>
      <c r="V75" s="70">
        <f t="shared" si="43"/>
        <v>0</v>
      </c>
      <c r="W75" s="70">
        <f t="shared" si="44"/>
        <v>0</v>
      </c>
      <c r="X75" s="71">
        <f t="shared" si="45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6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1"/>
        <v>#REF!</v>
      </c>
      <c r="U76" s="69">
        <f t="shared" si="42"/>
        <v>0</v>
      </c>
      <c r="V76" s="70">
        <f t="shared" si="43"/>
        <v>0</v>
      </c>
      <c r="W76" s="70">
        <f t="shared" si="44"/>
        <v>0</v>
      </c>
      <c r="X76" s="71">
        <f t="shared" si="45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6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1"/>
        <v>#REF!</v>
      </c>
      <c r="U77" s="69">
        <f t="shared" si="42"/>
        <v>0</v>
      </c>
      <c r="V77" s="70">
        <f t="shared" si="43"/>
        <v>0</v>
      </c>
      <c r="W77" s="70">
        <f t="shared" si="44"/>
        <v>0</v>
      </c>
      <c r="X77" s="71">
        <f t="shared" si="45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6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1"/>
        <v>#REF!</v>
      </c>
      <c r="U78" s="69">
        <f t="shared" si="42"/>
        <v>0</v>
      </c>
      <c r="V78" s="70">
        <f t="shared" si="43"/>
        <v>0</v>
      </c>
      <c r="W78" s="70">
        <f t="shared" si="44"/>
        <v>0</v>
      </c>
      <c r="X78" s="71">
        <f t="shared" si="45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6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1"/>
        <v>#REF!</v>
      </c>
      <c r="U79" s="69">
        <f t="shared" si="42"/>
        <v>0</v>
      </c>
      <c r="V79" s="70">
        <f t="shared" si="43"/>
        <v>0</v>
      </c>
      <c r="W79" s="70">
        <f t="shared" si="44"/>
        <v>0</v>
      </c>
      <c r="X79" s="71">
        <f t="shared" si="45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6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1"/>
        <v>#REF!</v>
      </c>
      <c r="U80" s="69">
        <f t="shared" si="42"/>
        <v>0</v>
      </c>
      <c r="V80" s="70">
        <f t="shared" si="43"/>
        <v>0</v>
      </c>
      <c r="W80" s="70">
        <f t="shared" si="44"/>
        <v>0</v>
      </c>
      <c r="X80" s="71">
        <f t="shared" si="45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6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1"/>
        <v>#REF!</v>
      </c>
      <c r="U81" s="69">
        <f t="shared" si="42"/>
        <v>0</v>
      </c>
      <c r="V81" s="70">
        <f t="shared" si="43"/>
        <v>0</v>
      </c>
      <c r="W81" s="70">
        <f t="shared" si="44"/>
        <v>0</v>
      </c>
      <c r="X81" s="71">
        <f t="shared" si="45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6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1"/>
        <v>#REF!</v>
      </c>
      <c r="U82" s="69">
        <f t="shared" si="42"/>
        <v>0</v>
      </c>
      <c r="V82" s="70">
        <f t="shared" si="43"/>
        <v>0</v>
      </c>
      <c r="W82" s="70">
        <f t="shared" si="44"/>
        <v>0</v>
      </c>
      <c r="X82" s="71">
        <f t="shared" si="45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6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1"/>
        <v>#REF!</v>
      </c>
      <c r="U83" s="69">
        <f t="shared" si="42"/>
        <v>0</v>
      </c>
      <c r="V83" s="70">
        <f t="shared" si="43"/>
        <v>0</v>
      </c>
      <c r="W83" s="70">
        <f t="shared" si="44"/>
        <v>0</v>
      </c>
      <c r="X83" s="71">
        <f t="shared" si="45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6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1"/>
        <v>#REF!</v>
      </c>
      <c r="U84" s="69">
        <f t="shared" si="42"/>
        <v>0</v>
      </c>
      <c r="V84" s="70">
        <f t="shared" si="43"/>
        <v>0</v>
      </c>
      <c r="W84" s="70">
        <f t="shared" si="44"/>
        <v>0</v>
      </c>
      <c r="X84" s="71">
        <f t="shared" si="45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6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7">SUM(Q85:S85)</f>
        <v>#REF!</v>
      </c>
      <c r="U85" s="69">
        <f t="shared" ref="U85:U148" si="48">SUM(C85:E85)*$U$3</f>
        <v>0</v>
      </c>
      <c r="V85" s="70">
        <f t="shared" ref="V85:V148" si="49">SUM(F85:H85)*$V$3</f>
        <v>0</v>
      </c>
      <c r="W85" s="70">
        <f t="shared" ref="W85:W148" si="50">SUM(I85:K85)*$W$3</f>
        <v>0</v>
      </c>
      <c r="X85" s="71">
        <f t="shared" ref="X85:X148" si="51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2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7"/>
        <v>#REF!</v>
      </c>
      <c r="U86" s="69">
        <f t="shared" si="48"/>
        <v>0</v>
      </c>
      <c r="V86" s="70">
        <f t="shared" si="49"/>
        <v>0</v>
      </c>
      <c r="W86" s="70">
        <f t="shared" si="50"/>
        <v>0</v>
      </c>
      <c r="X86" s="71">
        <f t="shared" si="51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2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7"/>
        <v>#REF!</v>
      </c>
      <c r="U87" s="69">
        <f t="shared" si="48"/>
        <v>0</v>
      </c>
      <c r="V87" s="70">
        <f t="shared" si="49"/>
        <v>0</v>
      </c>
      <c r="W87" s="70">
        <f t="shared" si="50"/>
        <v>0</v>
      </c>
      <c r="X87" s="71">
        <f t="shared" si="51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2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7"/>
        <v>#REF!</v>
      </c>
      <c r="U88" s="69">
        <f t="shared" si="48"/>
        <v>0</v>
      </c>
      <c r="V88" s="70">
        <f t="shared" si="49"/>
        <v>0</v>
      </c>
      <c r="W88" s="70">
        <f t="shared" si="50"/>
        <v>0</v>
      </c>
      <c r="X88" s="71">
        <f t="shared" si="51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2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7"/>
        <v>#REF!</v>
      </c>
      <c r="U89" s="69">
        <f t="shared" si="48"/>
        <v>0</v>
      </c>
      <c r="V89" s="70">
        <f t="shared" si="49"/>
        <v>0</v>
      </c>
      <c r="W89" s="70">
        <f t="shared" si="50"/>
        <v>0</v>
      </c>
      <c r="X89" s="71">
        <f t="shared" si="51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2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7"/>
        <v>#REF!</v>
      </c>
      <c r="U90" s="69">
        <f t="shared" si="48"/>
        <v>0</v>
      </c>
      <c r="V90" s="70">
        <f t="shared" si="49"/>
        <v>0</v>
      </c>
      <c r="W90" s="70">
        <f t="shared" si="50"/>
        <v>0</v>
      </c>
      <c r="X90" s="71">
        <f t="shared" si="51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2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7"/>
        <v>#REF!</v>
      </c>
      <c r="U91" s="69">
        <f t="shared" si="48"/>
        <v>0</v>
      </c>
      <c r="V91" s="70">
        <f t="shared" si="49"/>
        <v>0</v>
      </c>
      <c r="W91" s="70">
        <f t="shared" si="50"/>
        <v>0</v>
      </c>
      <c r="X91" s="71">
        <f t="shared" si="51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2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7"/>
        <v>#REF!</v>
      </c>
      <c r="U92" s="69">
        <f t="shared" si="48"/>
        <v>0</v>
      </c>
      <c r="V92" s="70">
        <f t="shared" si="49"/>
        <v>0</v>
      </c>
      <c r="W92" s="70">
        <f t="shared" si="50"/>
        <v>0</v>
      </c>
      <c r="X92" s="71">
        <f t="shared" si="51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2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7"/>
        <v>#REF!</v>
      </c>
      <c r="U93" s="69">
        <f t="shared" si="48"/>
        <v>0</v>
      </c>
      <c r="V93" s="70">
        <f t="shared" si="49"/>
        <v>0</v>
      </c>
      <c r="W93" s="70">
        <f t="shared" si="50"/>
        <v>0</v>
      </c>
      <c r="X93" s="71">
        <f t="shared" si="51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2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7"/>
        <v>#REF!</v>
      </c>
      <c r="U94" s="69">
        <f t="shared" si="48"/>
        <v>0</v>
      </c>
      <c r="V94" s="70">
        <f t="shared" si="49"/>
        <v>0</v>
      </c>
      <c r="W94" s="70">
        <f t="shared" si="50"/>
        <v>0</v>
      </c>
      <c r="X94" s="71">
        <f t="shared" si="51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2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7"/>
        <v>#REF!</v>
      </c>
      <c r="U95" s="69">
        <f t="shared" si="48"/>
        <v>0</v>
      </c>
      <c r="V95" s="70">
        <f t="shared" si="49"/>
        <v>0</v>
      </c>
      <c r="W95" s="70">
        <f t="shared" si="50"/>
        <v>0</v>
      </c>
      <c r="X95" s="71">
        <f t="shared" si="51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2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7"/>
        <v>#REF!</v>
      </c>
      <c r="U96" s="69">
        <f t="shared" si="48"/>
        <v>0</v>
      </c>
      <c r="V96" s="70">
        <f t="shared" si="49"/>
        <v>0</v>
      </c>
      <c r="W96" s="70">
        <f t="shared" si="50"/>
        <v>0</v>
      </c>
      <c r="X96" s="71">
        <f t="shared" si="51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2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7"/>
        <v>#REF!</v>
      </c>
      <c r="U97" s="69">
        <f t="shared" si="48"/>
        <v>0</v>
      </c>
      <c r="V97" s="70">
        <f t="shared" si="49"/>
        <v>0</v>
      </c>
      <c r="W97" s="70">
        <f t="shared" si="50"/>
        <v>0</v>
      </c>
      <c r="X97" s="71">
        <f t="shared" si="51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2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7"/>
        <v>#REF!</v>
      </c>
      <c r="U98" s="69">
        <f t="shared" si="48"/>
        <v>0</v>
      </c>
      <c r="V98" s="70">
        <f t="shared" si="49"/>
        <v>0</v>
      </c>
      <c r="W98" s="70">
        <f t="shared" si="50"/>
        <v>0</v>
      </c>
      <c r="X98" s="71">
        <f t="shared" si="51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2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7"/>
        <v>#REF!</v>
      </c>
      <c r="U99" s="69">
        <f t="shared" si="48"/>
        <v>0</v>
      </c>
      <c r="V99" s="70">
        <f t="shared" si="49"/>
        <v>0</v>
      </c>
      <c r="W99" s="70">
        <f t="shared" si="50"/>
        <v>0</v>
      </c>
      <c r="X99" s="71">
        <f t="shared" si="51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2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7"/>
        <v>#REF!</v>
      </c>
      <c r="U100" s="69">
        <f t="shared" si="48"/>
        <v>0</v>
      </c>
      <c r="V100" s="70">
        <f t="shared" si="49"/>
        <v>0</v>
      </c>
      <c r="W100" s="70">
        <f t="shared" si="50"/>
        <v>0</v>
      </c>
      <c r="X100" s="71">
        <f t="shared" si="51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2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7"/>
        <v>#REF!</v>
      </c>
      <c r="U101" s="69">
        <f t="shared" si="48"/>
        <v>0</v>
      </c>
      <c r="V101" s="70">
        <f t="shared" si="49"/>
        <v>0</v>
      </c>
      <c r="W101" s="70">
        <f t="shared" si="50"/>
        <v>0</v>
      </c>
      <c r="X101" s="71">
        <f t="shared" si="51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2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7"/>
        <v>#REF!</v>
      </c>
      <c r="U102" s="69">
        <f t="shared" si="48"/>
        <v>0</v>
      </c>
      <c r="V102" s="70">
        <f t="shared" si="49"/>
        <v>0</v>
      </c>
      <c r="W102" s="70">
        <f t="shared" si="50"/>
        <v>0</v>
      </c>
      <c r="X102" s="71">
        <f t="shared" si="51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2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7"/>
        <v>#REF!</v>
      </c>
      <c r="U103" s="69">
        <f t="shared" si="48"/>
        <v>0</v>
      </c>
      <c r="V103" s="70">
        <f t="shared" si="49"/>
        <v>0</v>
      </c>
      <c r="W103" s="70">
        <f t="shared" si="50"/>
        <v>0</v>
      </c>
      <c r="X103" s="71">
        <f t="shared" si="51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2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7"/>
        <v>#REF!</v>
      </c>
      <c r="U104" s="69">
        <f t="shared" si="48"/>
        <v>0</v>
      </c>
      <c r="V104" s="70">
        <f t="shared" si="49"/>
        <v>0</v>
      </c>
      <c r="W104" s="70">
        <f t="shared" si="50"/>
        <v>0</v>
      </c>
      <c r="X104" s="71">
        <f t="shared" si="51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2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7"/>
        <v>#REF!</v>
      </c>
      <c r="U105" s="69">
        <f t="shared" si="48"/>
        <v>0</v>
      </c>
      <c r="V105" s="70">
        <f t="shared" si="49"/>
        <v>0</v>
      </c>
      <c r="W105" s="70">
        <f t="shared" si="50"/>
        <v>0</v>
      </c>
      <c r="X105" s="71">
        <f t="shared" si="51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2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7"/>
        <v>#REF!</v>
      </c>
      <c r="U106" s="69">
        <f t="shared" si="48"/>
        <v>0</v>
      </c>
      <c r="V106" s="70">
        <f t="shared" si="49"/>
        <v>0</v>
      </c>
      <c r="W106" s="70">
        <f t="shared" si="50"/>
        <v>0</v>
      </c>
      <c r="X106" s="71">
        <f t="shared" si="51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2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7"/>
        <v>#REF!</v>
      </c>
      <c r="U107" s="69">
        <f t="shared" si="48"/>
        <v>0</v>
      </c>
      <c r="V107" s="70">
        <f t="shared" si="49"/>
        <v>0</v>
      </c>
      <c r="W107" s="70">
        <f t="shared" si="50"/>
        <v>0</v>
      </c>
      <c r="X107" s="71">
        <f t="shared" si="51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2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7"/>
        <v>#REF!</v>
      </c>
      <c r="U108" s="69">
        <f t="shared" si="48"/>
        <v>0</v>
      </c>
      <c r="V108" s="70">
        <f t="shared" si="49"/>
        <v>0</v>
      </c>
      <c r="W108" s="70">
        <f t="shared" si="50"/>
        <v>0</v>
      </c>
      <c r="X108" s="71">
        <f t="shared" si="51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2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7"/>
        <v>#REF!</v>
      </c>
      <c r="U109" s="69">
        <f t="shared" si="48"/>
        <v>0</v>
      </c>
      <c r="V109" s="70">
        <f t="shared" si="49"/>
        <v>0</v>
      </c>
      <c r="W109" s="70">
        <f t="shared" si="50"/>
        <v>0</v>
      </c>
      <c r="X109" s="71">
        <f t="shared" si="51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2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7"/>
        <v>#REF!</v>
      </c>
      <c r="U110" s="69">
        <f t="shared" si="48"/>
        <v>0</v>
      </c>
      <c r="V110" s="70">
        <f t="shared" si="49"/>
        <v>0</v>
      </c>
      <c r="W110" s="70">
        <f t="shared" si="50"/>
        <v>0</v>
      </c>
      <c r="X110" s="71">
        <f t="shared" si="51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2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7"/>
        <v>#REF!</v>
      </c>
      <c r="U111" s="69">
        <f t="shared" si="48"/>
        <v>0</v>
      </c>
      <c r="V111" s="70">
        <f t="shared" si="49"/>
        <v>0</v>
      </c>
      <c r="W111" s="70">
        <f t="shared" si="50"/>
        <v>0</v>
      </c>
      <c r="X111" s="71">
        <f t="shared" si="51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2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7"/>
        <v>#REF!</v>
      </c>
      <c r="U112" s="69">
        <f t="shared" si="48"/>
        <v>0</v>
      </c>
      <c r="V112" s="70">
        <f t="shared" si="49"/>
        <v>0</v>
      </c>
      <c r="W112" s="70">
        <f t="shared" si="50"/>
        <v>0</v>
      </c>
      <c r="X112" s="71">
        <f t="shared" si="51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2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7"/>
        <v>#REF!</v>
      </c>
      <c r="U113" s="69">
        <f t="shared" si="48"/>
        <v>0</v>
      </c>
      <c r="V113" s="70">
        <f t="shared" si="49"/>
        <v>0</v>
      </c>
      <c r="W113" s="70">
        <f t="shared" si="50"/>
        <v>0</v>
      </c>
      <c r="X113" s="71">
        <f t="shared" si="51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2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7"/>
        <v>#REF!</v>
      </c>
      <c r="U114" s="69">
        <f t="shared" si="48"/>
        <v>0</v>
      </c>
      <c r="V114" s="70">
        <f t="shared" si="49"/>
        <v>0</v>
      </c>
      <c r="W114" s="70">
        <f t="shared" si="50"/>
        <v>0</v>
      </c>
      <c r="X114" s="71">
        <f t="shared" si="51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2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7"/>
        <v>#REF!</v>
      </c>
      <c r="U115" s="69">
        <f t="shared" si="48"/>
        <v>0</v>
      </c>
      <c r="V115" s="70">
        <f t="shared" si="49"/>
        <v>0</v>
      </c>
      <c r="W115" s="70">
        <f t="shared" si="50"/>
        <v>0</v>
      </c>
      <c r="X115" s="71">
        <f t="shared" si="51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2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7"/>
        <v>#REF!</v>
      </c>
      <c r="U116" s="69">
        <f t="shared" si="48"/>
        <v>0</v>
      </c>
      <c r="V116" s="70">
        <f t="shared" si="49"/>
        <v>0</v>
      </c>
      <c r="W116" s="70">
        <f t="shared" si="50"/>
        <v>0</v>
      </c>
      <c r="X116" s="71">
        <f t="shared" si="51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2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7"/>
        <v>#REF!</v>
      </c>
      <c r="U117" s="69">
        <f t="shared" si="48"/>
        <v>0</v>
      </c>
      <c r="V117" s="70">
        <f t="shared" si="49"/>
        <v>0</v>
      </c>
      <c r="W117" s="70">
        <f t="shared" si="50"/>
        <v>0</v>
      </c>
      <c r="X117" s="71">
        <f t="shared" si="51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2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7"/>
        <v>#REF!</v>
      </c>
      <c r="U118" s="69">
        <f t="shared" si="48"/>
        <v>0</v>
      </c>
      <c r="V118" s="70">
        <f t="shared" si="49"/>
        <v>0</v>
      </c>
      <c r="W118" s="70">
        <f t="shared" si="50"/>
        <v>0</v>
      </c>
      <c r="X118" s="71">
        <f t="shared" si="51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2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7"/>
        <v>#REF!</v>
      </c>
      <c r="U119" s="69">
        <f t="shared" si="48"/>
        <v>0</v>
      </c>
      <c r="V119" s="70">
        <f t="shared" si="49"/>
        <v>0</v>
      </c>
      <c r="W119" s="70">
        <f t="shared" si="50"/>
        <v>0</v>
      </c>
      <c r="X119" s="71">
        <f t="shared" si="51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2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7"/>
        <v>#REF!</v>
      </c>
      <c r="U120" s="69">
        <f t="shared" si="48"/>
        <v>0</v>
      </c>
      <c r="V120" s="70">
        <f t="shared" si="49"/>
        <v>0</v>
      </c>
      <c r="W120" s="70">
        <f t="shared" si="50"/>
        <v>0</v>
      </c>
      <c r="X120" s="71">
        <f t="shared" si="51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2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7"/>
        <v>#REF!</v>
      </c>
      <c r="U121" s="69">
        <f t="shared" si="48"/>
        <v>0</v>
      </c>
      <c r="V121" s="70">
        <f t="shared" si="49"/>
        <v>0</v>
      </c>
      <c r="W121" s="70">
        <f t="shared" si="50"/>
        <v>0</v>
      </c>
      <c r="X121" s="71">
        <f t="shared" si="51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2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7"/>
        <v>#REF!</v>
      </c>
      <c r="U122" s="69">
        <f t="shared" si="48"/>
        <v>0</v>
      </c>
      <c r="V122" s="70">
        <f t="shared" si="49"/>
        <v>0</v>
      </c>
      <c r="W122" s="70">
        <f t="shared" si="50"/>
        <v>0</v>
      </c>
      <c r="X122" s="71">
        <f t="shared" si="51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2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7"/>
        <v>#REF!</v>
      </c>
      <c r="U123" s="69">
        <f t="shared" si="48"/>
        <v>0</v>
      </c>
      <c r="V123" s="70">
        <f t="shared" si="49"/>
        <v>0</v>
      </c>
      <c r="W123" s="70">
        <f t="shared" si="50"/>
        <v>0</v>
      </c>
      <c r="X123" s="71">
        <f t="shared" si="51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2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7"/>
        <v>#REF!</v>
      </c>
      <c r="U124" s="69">
        <f t="shared" si="48"/>
        <v>0</v>
      </c>
      <c r="V124" s="70">
        <f t="shared" si="49"/>
        <v>0</v>
      </c>
      <c r="W124" s="70">
        <f t="shared" si="50"/>
        <v>0</v>
      </c>
      <c r="X124" s="71">
        <f t="shared" si="51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2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7"/>
        <v>#REF!</v>
      </c>
      <c r="U125" s="69">
        <f t="shared" si="48"/>
        <v>0</v>
      </c>
      <c r="V125" s="70">
        <f t="shared" si="49"/>
        <v>0</v>
      </c>
      <c r="W125" s="70">
        <f t="shared" si="50"/>
        <v>0</v>
      </c>
      <c r="X125" s="71">
        <f t="shared" si="51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2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7"/>
        <v>#REF!</v>
      </c>
      <c r="U126" s="69">
        <f t="shared" si="48"/>
        <v>0</v>
      </c>
      <c r="V126" s="70">
        <f t="shared" si="49"/>
        <v>0</v>
      </c>
      <c r="W126" s="70">
        <f t="shared" si="50"/>
        <v>0</v>
      </c>
      <c r="X126" s="71">
        <f t="shared" si="51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2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7"/>
        <v>#REF!</v>
      </c>
      <c r="U127" s="69">
        <f t="shared" si="48"/>
        <v>0</v>
      </c>
      <c r="V127" s="70">
        <f t="shared" si="49"/>
        <v>0</v>
      </c>
      <c r="W127" s="70">
        <f t="shared" si="50"/>
        <v>0</v>
      </c>
      <c r="X127" s="71">
        <f t="shared" si="51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2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7"/>
        <v>#REF!</v>
      </c>
      <c r="U128" s="69">
        <f t="shared" si="48"/>
        <v>0</v>
      </c>
      <c r="V128" s="70">
        <f t="shared" si="49"/>
        <v>0</v>
      </c>
      <c r="W128" s="70">
        <f t="shared" si="50"/>
        <v>0</v>
      </c>
      <c r="X128" s="71">
        <f t="shared" si="51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2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7"/>
        <v>#REF!</v>
      </c>
      <c r="U129" s="69">
        <f t="shared" si="48"/>
        <v>0</v>
      </c>
      <c r="V129" s="70">
        <f t="shared" si="49"/>
        <v>0</v>
      </c>
      <c r="W129" s="70">
        <f t="shared" si="50"/>
        <v>0</v>
      </c>
      <c r="X129" s="71">
        <f t="shared" si="51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2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7"/>
        <v>#REF!</v>
      </c>
      <c r="U130" s="69">
        <f t="shared" si="48"/>
        <v>0</v>
      </c>
      <c r="V130" s="70">
        <f t="shared" si="49"/>
        <v>0</v>
      </c>
      <c r="W130" s="70">
        <f t="shared" si="50"/>
        <v>0</v>
      </c>
      <c r="X130" s="71">
        <f t="shared" si="51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2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7"/>
        <v>#REF!</v>
      </c>
      <c r="U131" s="69">
        <f t="shared" si="48"/>
        <v>0</v>
      </c>
      <c r="V131" s="70">
        <f t="shared" si="49"/>
        <v>0</v>
      </c>
      <c r="W131" s="70">
        <f t="shared" si="50"/>
        <v>0</v>
      </c>
      <c r="X131" s="71">
        <f t="shared" si="51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2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7"/>
        <v>#REF!</v>
      </c>
      <c r="U132" s="69">
        <f t="shared" si="48"/>
        <v>0</v>
      </c>
      <c r="V132" s="70">
        <f t="shared" si="49"/>
        <v>0</v>
      </c>
      <c r="W132" s="70">
        <f t="shared" si="50"/>
        <v>0</v>
      </c>
      <c r="X132" s="71">
        <f t="shared" si="51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2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7"/>
        <v>#REF!</v>
      </c>
      <c r="U133" s="69">
        <f t="shared" si="48"/>
        <v>0</v>
      </c>
      <c r="V133" s="70">
        <f t="shared" si="49"/>
        <v>0</v>
      </c>
      <c r="W133" s="70">
        <f t="shared" si="50"/>
        <v>0</v>
      </c>
      <c r="X133" s="71">
        <f t="shared" si="51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2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7"/>
        <v>#REF!</v>
      </c>
      <c r="U134" s="69">
        <f t="shared" si="48"/>
        <v>0</v>
      </c>
      <c r="V134" s="70">
        <f t="shared" si="49"/>
        <v>0</v>
      </c>
      <c r="W134" s="70">
        <f t="shared" si="50"/>
        <v>0</v>
      </c>
      <c r="X134" s="71">
        <f t="shared" si="51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2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7"/>
        <v>#REF!</v>
      </c>
      <c r="U135" s="69">
        <f t="shared" si="48"/>
        <v>0</v>
      </c>
      <c r="V135" s="70">
        <f t="shared" si="49"/>
        <v>0</v>
      </c>
      <c r="W135" s="70">
        <f t="shared" si="50"/>
        <v>0</v>
      </c>
      <c r="X135" s="71">
        <f t="shared" si="51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2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7"/>
        <v>#REF!</v>
      </c>
      <c r="U136" s="69">
        <f t="shared" si="48"/>
        <v>0</v>
      </c>
      <c r="V136" s="70">
        <f t="shared" si="49"/>
        <v>0</v>
      </c>
      <c r="W136" s="70">
        <f t="shared" si="50"/>
        <v>0</v>
      </c>
      <c r="X136" s="71">
        <f t="shared" si="51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2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7"/>
        <v>#REF!</v>
      </c>
      <c r="U137" s="69">
        <f t="shared" si="48"/>
        <v>0</v>
      </c>
      <c r="V137" s="70">
        <f t="shared" si="49"/>
        <v>0</v>
      </c>
      <c r="W137" s="70">
        <f t="shared" si="50"/>
        <v>0</v>
      </c>
      <c r="X137" s="71">
        <f t="shared" si="51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2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7"/>
        <v>#REF!</v>
      </c>
      <c r="U138" s="69">
        <f t="shared" si="48"/>
        <v>0</v>
      </c>
      <c r="V138" s="70">
        <f t="shared" si="49"/>
        <v>0</v>
      </c>
      <c r="W138" s="70">
        <f t="shared" si="50"/>
        <v>0</v>
      </c>
      <c r="X138" s="71">
        <f t="shared" si="51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2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7"/>
        <v>#REF!</v>
      </c>
      <c r="U139" s="69">
        <f t="shared" si="48"/>
        <v>0</v>
      </c>
      <c r="V139" s="70">
        <f t="shared" si="49"/>
        <v>0</v>
      </c>
      <c r="W139" s="70">
        <f t="shared" si="50"/>
        <v>0</v>
      </c>
      <c r="X139" s="71">
        <f t="shared" si="51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2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7"/>
        <v>#REF!</v>
      </c>
      <c r="U140" s="69">
        <f t="shared" si="48"/>
        <v>0</v>
      </c>
      <c r="V140" s="70">
        <f t="shared" si="49"/>
        <v>0</v>
      </c>
      <c r="W140" s="70">
        <f t="shared" si="50"/>
        <v>0</v>
      </c>
      <c r="X140" s="71">
        <f t="shared" si="51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2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7"/>
        <v>#REF!</v>
      </c>
      <c r="U141" s="69">
        <f t="shared" si="48"/>
        <v>0</v>
      </c>
      <c r="V141" s="70">
        <f t="shared" si="49"/>
        <v>0</v>
      </c>
      <c r="W141" s="70">
        <f t="shared" si="50"/>
        <v>0</v>
      </c>
      <c r="X141" s="71">
        <f t="shared" si="51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2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7"/>
        <v>#REF!</v>
      </c>
      <c r="U142" s="69">
        <f t="shared" si="48"/>
        <v>0</v>
      </c>
      <c r="V142" s="70">
        <f t="shared" si="49"/>
        <v>0</v>
      </c>
      <c r="W142" s="70">
        <f t="shared" si="50"/>
        <v>0</v>
      </c>
      <c r="X142" s="71">
        <f t="shared" si="51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2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7"/>
        <v>#REF!</v>
      </c>
      <c r="U143" s="69">
        <f t="shared" si="48"/>
        <v>0</v>
      </c>
      <c r="V143" s="70">
        <f t="shared" si="49"/>
        <v>0</v>
      </c>
      <c r="W143" s="70">
        <f t="shared" si="50"/>
        <v>0</v>
      </c>
      <c r="X143" s="71">
        <f t="shared" si="51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2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7"/>
        <v>#REF!</v>
      </c>
      <c r="U144" s="69">
        <f t="shared" si="48"/>
        <v>0</v>
      </c>
      <c r="V144" s="70">
        <f t="shared" si="49"/>
        <v>0</v>
      </c>
      <c r="W144" s="70">
        <f t="shared" si="50"/>
        <v>0</v>
      </c>
      <c r="X144" s="71">
        <f t="shared" si="51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2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7"/>
        <v>#REF!</v>
      </c>
      <c r="U145" s="69">
        <f t="shared" si="48"/>
        <v>0</v>
      </c>
      <c r="V145" s="70">
        <f t="shared" si="49"/>
        <v>0</v>
      </c>
      <c r="W145" s="70">
        <f t="shared" si="50"/>
        <v>0</v>
      </c>
      <c r="X145" s="71">
        <f t="shared" si="51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2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7"/>
        <v>#REF!</v>
      </c>
      <c r="U146" s="69">
        <f t="shared" si="48"/>
        <v>0</v>
      </c>
      <c r="V146" s="70">
        <f t="shared" si="49"/>
        <v>0</v>
      </c>
      <c r="W146" s="70">
        <f t="shared" si="50"/>
        <v>0</v>
      </c>
      <c r="X146" s="71">
        <f t="shared" si="51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2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7"/>
        <v>#REF!</v>
      </c>
      <c r="U147" s="69">
        <f t="shared" si="48"/>
        <v>0</v>
      </c>
      <c r="V147" s="70">
        <f t="shared" si="49"/>
        <v>0</v>
      </c>
      <c r="W147" s="70">
        <f t="shared" si="50"/>
        <v>0</v>
      </c>
      <c r="X147" s="71">
        <f t="shared" si="51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2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7"/>
        <v>#REF!</v>
      </c>
      <c r="U148" s="69">
        <f t="shared" si="48"/>
        <v>0</v>
      </c>
      <c r="V148" s="70">
        <f t="shared" si="49"/>
        <v>0</v>
      </c>
      <c r="W148" s="70">
        <f t="shared" si="50"/>
        <v>0</v>
      </c>
      <c r="X148" s="71">
        <f t="shared" si="51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2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3">SUM(Q149:S149)</f>
        <v>#REF!</v>
      </c>
      <c r="U149" s="69">
        <f t="shared" ref="U149:U212" si="54">SUM(C149:E149)*$U$3</f>
        <v>0</v>
      </c>
      <c r="V149" s="70">
        <f t="shared" ref="V149:V212" si="55">SUM(F149:H149)*$V$3</f>
        <v>0</v>
      </c>
      <c r="W149" s="70">
        <f t="shared" ref="W149:W212" si="56">SUM(I149:K149)*$W$3</f>
        <v>0</v>
      </c>
      <c r="X149" s="71">
        <f t="shared" ref="X149:X212" si="57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8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3"/>
        <v>#REF!</v>
      </c>
      <c r="U150" s="69">
        <f t="shared" si="54"/>
        <v>0</v>
      </c>
      <c r="V150" s="70">
        <f t="shared" si="55"/>
        <v>0</v>
      </c>
      <c r="W150" s="70">
        <f t="shared" si="56"/>
        <v>0</v>
      </c>
      <c r="X150" s="71">
        <f t="shared" si="57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8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3"/>
        <v>#REF!</v>
      </c>
      <c r="U151" s="69">
        <f t="shared" si="54"/>
        <v>0</v>
      </c>
      <c r="V151" s="70">
        <f t="shared" si="55"/>
        <v>0</v>
      </c>
      <c r="W151" s="70">
        <f t="shared" si="56"/>
        <v>0</v>
      </c>
      <c r="X151" s="71">
        <f t="shared" si="57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8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3"/>
        <v>#REF!</v>
      </c>
      <c r="U152" s="69">
        <f t="shared" si="54"/>
        <v>0</v>
      </c>
      <c r="V152" s="70">
        <f t="shared" si="55"/>
        <v>0</v>
      </c>
      <c r="W152" s="70">
        <f t="shared" si="56"/>
        <v>0</v>
      </c>
      <c r="X152" s="71">
        <f t="shared" si="57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8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3"/>
        <v>#REF!</v>
      </c>
      <c r="U153" s="69">
        <f t="shared" si="54"/>
        <v>0</v>
      </c>
      <c r="V153" s="70">
        <f t="shared" si="55"/>
        <v>0</v>
      </c>
      <c r="W153" s="70">
        <f t="shared" si="56"/>
        <v>0</v>
      </c>
      <c r="X153" s="71">
        <f t="shared" si="57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8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3"/>
        <v>#REF!</v>
      </c>
      <c r="U154" s="69">
        <f t="shared" si="54"/>
        <v>0</v>
      </c>
      <c r="V154" s="70">
        <f t="shared" si="55"/>
        <v>0</v>
      </c>
      <c r="W154" s="70">
        <f t="shared" si="56"/>
        <v>0</v>
      </c>
      <c r="X154" s="71">
        <f t="shared" si="57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8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3"/>
        <v>#REF!</v>
      </c>
      <c r="U155" s="69">
        <f t="shared" si="54"/>
        <v>0</v>
      </c>
      <c r="V155" s="70">
        <f t="shared" si="55"/>
        <v>0</v>
      </c>
      <c r="W155" s="70">
        <f t="shared" si="56"/>
        <v>0</v>
      </c>
      <c r="X155" s="71">
        <f t="shared" si="57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8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3"/>
        <v>#REF!</v>
      </c>
      <c r="U156" s="69">
        <f t="shared" si="54"/>
        <v>0</v>
      </c>
      <c r="V156" s="70">
        <f t="shared" si="55"/>
        <v>0</v>
      </c>
      <c r="W156" s="70">
        <f t="shared" si="56"/>
        <v>0</v>
      </c>
      <c r="X156" s="71">
        <f t="shared" si="57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8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3"/>
        <v>#REF!</v>
      </c>
      <c r="U157" s="69">
        <f t="shared" si="54"/>
        <v>0</v>
      </c>
      <c r="V157" s="70">
        <f t="shared" si="55"/>
        <v>0</v>
      </c>
      <c r="W157" s="70">
        <f t="shared" si="56"/>
        <v>0</v>
      </c>
      <c r="X157" s="71">
        <f t="shared" si="57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8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3"/>
        <v>#REF!</v>
      </c>
      <c r="U158" s="69">
        <f t="shared" si="54"/>
        <v>0</v>
      </c>
      <c r="V158" s="70">
        <f t="shared" si="55"/>
        <v>0</v>
      </c>
      <c r="W158" s="70">
        <f t="shared" si="56"/>
        <v>0</v>
      </c>
      <c r="X158" s="71">
        <f t="shared" si="57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8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3"/>
        <v>#REF!</v>
      </c>
      <c r="U159" s="69">
        <f t="shared" si="54"/>
        <v>0</v>
      </c>
      <c r="V159" s="70">
        <f t="shared" si="55"/>
        <v>0</v>
      </c>
      <c r="W159" s="70">
        <f t="shared" si="56"/>
        <v>0</v>
      </c>
      <c r="X159" s="71">
        <f t="shared" si="57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8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3"/>
        <v>#REF!</v>
      </c>
      <c r="U160" s="69">
        <f t="shared" si="54"/>
        <v>0</v>
      </c>
      <c r="V160" s="70">
        <f t="shared" si="55"/>
        <v>0</v>
      </c>
      <c r="W160" s="70">
        <f t="shared" si="56"/>
        <v>0</v>
      </c>
      <c r="X160" s="71">
        <f t="shared" si="57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8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3"/>
        <v>#REF!</v>
      </c>
      <c r="U161" s="69">
        <f t="shared" si="54"/>
        <v>0</v>
      </c>
      <c r="V161" s="70">
        <f t="shared" si="55"/>
        <v>0</v>
      </c>
      <c r="W161" s="70">
        <f t="shared" si="56"/>
        <v>0</v>
      </c>
      <c r="X161" s="71">
        <f t="shared" si="57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8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3"/>
        <v>#REF!</v>
      </c>
      <c r="U162" s="69">
        <f t="shared" si="54"/>
        <v>0</v>
      </c>
      <c r="V162" s="70">
        <f t="shared" si="55"/>
        <v>0</v>
      </c>
      <c r="W162" s="70">
        <f t="shared" si="56"/>
        <v>0</v>
      </c>
      <c r="X162" s="71">
        <f t="shared" si="57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8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3"/>
        <v>#REF!</v>
      </c>
      <c r="U163" s="69">
        <f t="shared" si="54"/>
        <v>0</v>
      </c>
      <c r="V163" s="70">
        <f t="shared" si="55"/>
        <v>0</v>
      </c>
      <c r="W163" s="70">
        <f t="shared" si="56"/>
        <v>0</v>
      </c>
      <c r="X163" s="71">
        <f t="shared" si="57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8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3"/>
        <v>#REF!</v>
      </c>
      <c r="U164" s="69">
        <f t="shared" si="54"/>
        <v>0</v>
      </c>
      <c r="V164" s="70">
        <f t="shared" si="55"/>
        <v>0</v>
      </c>
      <c r="W164" s="70">
        <f t="shared" si="56"/>
        <v>0</v>
      </c>
      <c r="X164" s="71">
        <f t="shared" si="57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8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3"/>
        <v>#REF!</v>
      </c>
      <c r="U165" s="69">
        <f t="shared" si="54"/>
        <v>0</v>
      </c>
      <c r="V165" s="70">
        <f t="shared" si="55"/>
        <v>0</v>
      </c>
      <c r="W165" s="70">
        <f t="shared" si="56"/>
        <v>0</v>
      </c>
      <c r="X165" s="71">
        <f t="shared" si="57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8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3"/>
        <v>#REF!</v>
      </c>
      <c r="U166" s="69">
        <f t="shared" si="54"/>
        <v>0</v>
      </c>
      <c r="V166" s="70">
        <f t="shared" si="55"/>
        <v>0</v>
      </c>
      <c r="W166" s="70">
        <f t="shared" si="56"/>
        <v>0</v>
      </c>
      <c r="X166" s="71">
        <f t="shared" si="57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8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3"/>
        <v>#REF!</v>
      </c>
      <c r="U167" s="69">
        <f t="shared" si="54"/>
        <v>0</v>
      </c>
      <c r="V167" s="70">
        <f t="shared" si="55"/>
        <v>0</v>
      </c>
      <c r="W167" s="70">
        <f t="shared" si="56"/>
        <v>0</v>
      </c>
      <c r="X167" s="71">
        <f t="shared" si="57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8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3"/>
        <v>#REF!</v>
      </c>
      <c r="U168" s="69">
        <f t="shared" si="54"/>
        <v>0</v>
      </c>
      <c r="V168" s="70">
        <f t="shared" si="55"/>
        <v>0</v>
      </c>
      <c r="W168" s="70">
        <f t="shared" si="56"/>
        <v>0</v>
      </c>
      <c r="X168" s="71">
        <f t="shared" si="57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8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3"/>
        <v>#REF!</v>
      </c>
      <c r="U169" s="69">
        <f t="shared" si="54"/>
        <v>0</v>
      </c>
      <c r="V169" s="70">
        <f t="shared" si="55"/>
        <v>0</v>
      </c>
      <c r="W169" s="70">
        <f t="shared" si="56"/>
        <v>0</v>
      </c>
      <c r="X169" s="71">
        <f t="shared" si="57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8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3"/>
        <v>#REF!</v>
      </c>
      <c r="U170" s="69">
        <f t="shared" si="54"/>
        <v>0</v>
      </c>
      <c r="V170" s="70">
        <f t="shared" si="55"/>
        <v>0</v>
      </c>
      <c r="W170" s="70">
        <f t="shared" si="56"/>
        <v>0</v>
      </c>
      <c r="X170" s="71">
        <f t="shared" si="57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8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3"/>
        <v>#REF!</v>
      </c>
      <c r="U171" s="69">
        <f t="shared" si="54"/>
        <v>0</v>
      </c>
      <c r="V171" s="70">
        <f t="shared" si="55"/>
        <v>0</v>
      </c>
      <c r="W171" s="70">
        <f t="shared" si="56"/>
        <v>0</v>
      </c>
      <c r="X171" s="71">
        <f t="shared" si="57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8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3"/>
        <v>#REF!</v>
      </c>
      <c r="U172" s="69">
        <f t="shared" si="54"/>
        <v>0</v>
      </c>
      <c r="V172" s="70">
        <f t="shared" si="55"/>
        <v>0</v>
      </c>
      <c r="W172" s="70">
        <f t="shared" si="56"/>
        <v>0</v>
      </c>
      <c r="X172" s="71">
        <f t="shared" si="57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8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3"/>
        <v>#REF!</v>
      </c>
      <c r="U173" s="69">
        <f t="shared" si="54"/>
        <v>0</v>
      </c>
      <c r="V173" s="70">
        <f t="shared" si="55"/>
        <v>0</v>
      </c>
      <c r="W173" s="70">
        <f t="shared" si="56"/>
        <v>0</v>
      </c>
      <c r="X173" s="71">
        <f t="shared" si="57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8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3"/>
        <v>#REF!</v>
      </c>
      <c r="U174" s="69">
        <f t="shared" si="54"/>
        <v>0</v>
      </c>
      <c r="V174" s="70">
        <f t="shared" si="55"/>
        <v>0</v>
      </c>
      <c r="W174" s="70">
        <f t="shared" si="56"/>
        <v>0</v>
      </c>
      <c r="X174" s="71">
        <f t="shared" si="57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8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3"/>
        <v>#REF!</v>
      </c>
      <c r="U175" s="69">
        <f t="shared" si="54"/>
        <v>0</v>
      </c>
      <c r="V175" s="70">
        <f t="shared" si="55"/>
        <v>0</v>
      </c>
      <c r="W175" s="70">
        <f t="shared" si="56"/>
        <v>0</v>
      </c>
      <c r="X175" s="71">
        <f t="shared" si="57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8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3"/>
        <v>#REF!</v>
      </c>
      <c r="U176" s="69">
        <f t="shared" si="54"/>
        <v>0</v>
      </c>
      <c r="V176" s="70">
        <f t="shared" si="55"/>
        <v>0</v>
      </c>
      <c r="W176" s="70">
        <f t="shared" si="56"/>
        <v>0</v>
      </c>
      <c r="X176" s="71">
        <f t="shared" si="57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8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3"/>
        <v>#REF!</v>
      </c>
      <c r="U177" s="69">
        <f t="shared" si="54"/>
        <v>0</v>
      </c>
      <c r="V177" s="70">
        <f t="shared" si="55"/>
        <v>0</v>
      </c>
      <c r="W177" s="70">
        <f t="shared" si="56"/>
        <v>0</v>
      </c>
      <c r="X177" s="71">
        <f t="shared" si="57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8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3"/>
        <v>#REF!</v>
      </c>
      <c r="U178" s="69">
        <f t="shared" si="54"/>
        <v>0</v>
      </c>
      <c r="V178" s="70">
        <f t="shared" si="55"/>
        <v>0</v>
      </c>
      <c r="W178" s="70">
        <f t="shared" si="56"/>
        <v>0</v>
      </c>
      <c r="X178" s="71">
        <f t="shared" si="57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8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3"/>
        <v>#REF!</v>
      </c>
      <c r="U179" s="69">
        <f t="shared" si="54"/>
        <v>0</v>
      </c>
      <c r="V179" s="70">
        <f t="shared" si="55"/>
        <v>0</v>
      </c>
      <c r="W179" s="70">
        <f t="shared" si="56"/>
        <v>0</v>
      </c>
      <c r="X179" s="71">
        <f t="shared" si="57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8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3"/>
        <v>#REF!</v>
      </c>
      <c r="U180" s="69">
        <f t="shared" si="54"/>
        <v>0</v>
      </c>
      <c r="V180" s="70">
        <f t="shared" si="55"/>
        <v>0</v>
      </c>
      <c r="W180" s="70">
        <f t="shared" si="56"/>
        <v>0</v>
      </c>
      <c r="X180" s="71">
        <f t="shared" si="57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8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3"/>
        <v>#REF!</v>
      </c>
      <c r="U181" s="69">
        <f t="shared" si="54"/>
        <v>0</v>
      </c>
      <c r="V181" s="70">
        <f t="shared" si="55"/>
        <v>0</v>
      </c>
      <c r="W181" s="70">
        <f t="shared" si="56"/>
        <v>0</v>
      </c>
      <c r="X181" s="71">
        <f t="shared" si="57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8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3"/>
        <v>#REF!</v>
      </c>
      <c r="U182" s="69">
        <f t="shared" si="54"/>
        <v>0</v>
      </c>
      <c r="V182" s="70">
        <f t="shared" si="55"/>
        <v>0</v>
      </c>
      <c r="W182" s="70">
        <f t="shared" si="56"/>
        <v>0</v>
      </c>
      <c r="X182" s="71">
        <f t="shared" si="57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8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3"/>
        <v>#REF!</v>
      </c>
      <c r="U183" s="69">
        <f t="shared" si="54"/>
        <v>0</v>
      </c>
      <c r="V183" s="70">
        <f t="shared" si="55"/>
        <v>0</v>
      </c>
      <c r="W183" s="70">
        <f t="shared" si="56"/>
        <v>0</v>
      </c>
      <c r="X183" s="71">
        <f t="shared" si="57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8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3"/>
        <v>#REF!</v>
      </c>
      <c r="U184" s="69">
        <f t="shared" si="54"/>
        <v>0</v>
      </c>
      <c r="V184" s="70">
        <f t="shared" si="55"/>
        <v>0</v>
      </c>
      <c r="W184" s="70">
        <f t="shared" si="56"/>
        <v>0</v>
      </c>
      <c r="X184" s="71">
        <f t="shared" si="57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8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3"/>
        <v>#REF!</v>
      </c>
      <c r="U185" s="69">
        <f t="shared" si="54"/>
        <v>0</v>
      </c>
      <c r="V185" s="70">
        <f t="shared" si="55"/>
        <v>0</v>
      </c>
      <c r="W185" s="70">
        <f t="shared" si="56"/>
        <v>0</v>
      </c>
      <c r="X185" s="71">
        <f t="shared" si="57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8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3"/>
        <v>#REF!</v>
      </c>
      <c r="U186" s="69">
        <f t="shared" si="54"/>
        <v>0</v>
      </c>
      <c r="V186" s="70">
        <f t="shared" si="55"/>
        <v>0</v>
      </c>
      <c r="W186" s="70">
        <f t="shared" si="56"/>
        <v>0</v>
      </c>
      <c r="X186" s="71">
        <f t="shared" si="57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8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3"/>
        <v>#REF!</v>
      </c>
      <c r="U187" s="69">
        <f t="shared" si="54"/>
        <v>0</v>
      </c>
      <c r="V187" s="70">
        <f t="shared" si="55"/>
        <v>0</v>
      </c>
      <c r="W187" s="70">
        <f t="shared" si="56"/>
        <v>0</v>
      </c>
      <c r="X187" s="71">
        <f t="shared" si="57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8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3"/>
        <v>#REF!</v>
      </c>
      <c r="U188" s="69">
        <f t="shared" si="54"/>
        <v>0</v>
      </c>
      <c r="V188" s="70">
        <f t="shared" si="55"/>
        <v>0</v>
      </c>
      <c r="W188" s="70">
        <f t="shared" si="56"/>
        <v>0</v>
      </c>
      <c r="X188" s="71">
        <f t="shared" si="57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8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3"/>
        <v>#REF!</v>
      </c>
      <c r="U189" s="69">
        <f t="shared" si="54"/>
        <v>0</v>
      </c>
      <c r="V189" s="70">
        <f t="shared" si="55"/>
        <v>0</v>
      </c>
      <c r="W189" s="70">
        <f t="shared" si="56"/>
        <v>0</v>
      </c>
      <c r="X189" s="71">
        <f t="shared" si="57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8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3"/>
        <v>#REF!</v>
      </c>
      <c r="U190" s="69">
        <f t="shared" si="54"/>
        <v>0</v>
      </c>
      <c r="V190" s="70">
        <f t="shared" si="55"/>
        <v>0</v>
      </c>
      <c r="W190" s="70">
        <f t="shared" si="56"/>
        <v>0</v>
      </c>
      <c r="X190" s="71">
        <f t="shared" si="57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8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3"/>
        <v>#REF!</v>
      </c>
      <c r="U191" s="69">
        <f t="shared" si="54"/>
        <v>0</v>
      </c>
      <c r="V191" s="70">
        <f t="shared" si="55"/>
        <v>0</v>
      </c>
      <c r="W191" s="70">
        <f t="shared" si="56"/>
        <v>0</v>
      </c>
      <c r="X191" s="71">
        <f t="shared" si="57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8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3"/>
        <v>#REF!</v>
      </c>
      <c r="U192" s="69">
        <f t="shared" si="54"/>
        <v>0</v>
      </c>
      <c r="V192" s="70">
        <f t="shared" si="55"/>
        <v>0</v>
      </c>
      <c r="W192" s="70">
        <f t="shared" si="56"/>
        <v>0</v>
      </c>
      <c r="X192" s="71">
        <f t="shared" si="57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8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3"/>
        <v>#REF!</v>
      </c>
      <c r="U193" s="69">
        <f t="shared" si="54"/>
        <v>0</v>
      </c>
      <c r="V193" s="70">
        <f t="shared" si="55"/>
        <v>0</v>
      </c>
      <c r="W193" s="70">
        <f t="shared" si="56"/>
        <v>0</v>
      </c>
      <c r="X193" s="71">
        <f t="shared" si="57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8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3"/>
        <v>#REF!</v>
      </c>
      <c r="U194" s="69">
        <f t="shared" si="54"/>
        <v>0</v>
      </c>
      <c r="V194" s="70">
        <f t="shared" si="55"/>
        <v>0</v>
      </c>
      <c r="W194" s="70">
        <f t="shared" si="56"/>
        <v>0</v>
      </c>
      <c r="X194" s="71">
        <f t="shared" si="57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8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3"/>
        <v>#REF!</v>
      </c>
      <c r="U195" s="69">
        <f t="shared" si="54"/>
        <v>0</v>
      </c>
      <c r="V195" s="70">
        <f t="shared" si="55"/>
        <v>0</v>
      </c>
      <c r="W195" s="70">
        <f t="shared" si="56"/>
        <v>0</v>
      </c>
      <c r="X195" s="71">
        <f t="shared" si="57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8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3"/>
        <v>#REF!</v>
      </c>
      <c r="U196" s="69">
        <f t="shared" si="54"/>
        <v>0</v>
      </c>
      <c r="V196" s="70">
        <f t="shared" si="55"/>
        <v>0</v>
      </c>
      <c r="W196" s="70">
        <f t="shared" si="56"/>
        <v>0</v>
      </c>
      <c r="X196" s="71">
        <f t="shared" si="57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8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3"/>
        <v>#REF!</v>
      </c>
      <c r="U197" s="69">
        <f t="shared" si="54"/>
        <v>0</v>
      </c>
      <c r="V197" s="70">
        <f t="shared" si="55"/>
        <v>0</v>
      </c>
      <c r="W197" s="70">
        <f t="shared" si="56"/>
        <v>0</v>
      </c>
      <c r="X197" s="71">
        <f t="shared" si="57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8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3"/>
        <v>#REF!</v>
      </c>
      <c r="U198" s="69">
        <f t="shared" si="54"/>
        <v>0</v>
      </c>
      <c r="V198" s="70">
        <f t="shared" si="55"/>
        <v>0</v>
      </c>
      <c r="W198" s="70">
        <f t="shared" si="56"/>
        <v>0</v>
      </c>
      <c r="X198" s="71">
        <f t="shared" si="57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8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3"/>
        <v>#REF!</v>
      </c>
      <c r="U199" s="69">
        <f t="shared" si="54"/>
        <v>0</v>
      </c>
      <c r="V199" s="70">
        <f t="shared" si="55"/>
        <v>0</v>
      </c>
      <c r="W199" s="70">
        <f t="shared" si="56"/>
        <v>0</v>
      </c>
      <c r="X199" s="71">
        <f t="shared" si="57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8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3"/>
        <v>#REF!</v>
      </c>
      <c r="U200" s="69">
        <f t="shared" si="54"/>
        <v>0</v>
      </c>
      <c r="V200" s="70">
        <f t="shared" si="55"/>
        <v>0</v>
      </c>
      <c r="W200" s="70">
        <f t="shared" si="56"/>
        <v>0</v>
      </c>
      <c r="X200" s="71">
        <f t="shared" si="57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8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3"/>
        <v>#REF!</v>
      </c>
      <c r="U201" s="69">
        <f t="shared" si="54"/>
        <v>0</v>
      </c>
      <c r="V201" s="70">
        <f t="shared" si="55"/>
        <v>0</v>
      </c>
      <c r="W201" s="70">
        <f t="shared" si="56"/>
        <v>0</v>
      </c>
      <c r="X201" s="71">
        <f t="shared" si="57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8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3"/>
        <v>#REF!</v>
      </c>
      <c r="U202" s="69">
        <f t="shared" si="54"/>
        <v>0</v>
      </c>
      <c r="V202" s="70">
        <f t="shared" si="55"/>
        <v>0</v>
      </c>
      <c r="W202" s="70">
        <f t="shared" si="56"/>
        <v>0</v>
      </c>
      <c r="X202" s="71">
        <f t="shared" si="57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8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3"/>
        <v>#REF!</v>
      </c>
      <c r="U203" s="69">
        <f t="shared" si="54"/>
        <v>0</v>
      </c>
      <c r="V203" s="70">
        <f t="shared" si="55"/>
        <v>0</v>
      </c>
      <c r="W203" s="70">
        <f t="shared" si="56"/>
        <v>0</v>
      </c>
      <c r="X203" s="71">
        <f t="shared" si="57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8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3"/>
        <v>#REF!</v>
      </c>
      <c r="U204" s="69">
        <f t="shared" si="54"/>
        <v>0</v>
      </c>
      <c r="V204" s="70">
        <f t="shared" si="55"/>
        <v>0</v>
      </c>
      <c r="W204" s="70">
        <f t="shared" si="56"/>
        <v>0</v>
      </c>
      <c r="X204" s="71">
        <f t="shared" si="57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8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3"/>
        <v>#REF!</v>
      </c>
      <c r="U205" s="69">
        <f t="shared" si="54"/>
        <v>0</v>
      </c>
      <c r="V205" s="70">
        <f t="shared" si="55"/>
        <v>0</v>
      </c>
      <c r="W205" s="70">
        <f t="shared" si="56"/>
        <v>0</v>
      </c>
      <c r="X205" s="71">
        <f t="shared" si="57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8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3"/>
        <v>#REF!</v>
      </c>
      <c r="U206" s="69">
        <f t="shared" si="54"/>
        <v>0</v>
      </c>
      <c r="V206" s="70">
        <f t="shared" si="55"/>
        <v>0</v>
      </c>
      <c r="W206" s="70">
        <f t="shared" si="56"/>
        <v>0</v>
      </c>
      <c r="X206" s="71">
        <f t="shared" si="57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8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3"/>
        <v>#REF!</v>
      </c>
      <c r="U207" s="69">
        <f t="shared" si="54"/>
        <v>0</v>
      </c>
      <c r="V207" s="70">
        <f t="shared" si="55"/>
        <v>0</v>
      </c>
      <c r="W207" s="70">
        <f t="shared" si="56"/>
        <v>0</v>
      </c>
      <c r="X207" s="71">
        <f t="shared" si="57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8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3"/>
        <v>#REF!</v>
      </c>
      <c r="U208" s="69">
        <f t="shared" si="54"/>
        <v>0</v>
      </c>
      <c r="V208" s="70">
        <f t="shared" si="55"/>
        <v>0</v>
      </c>
      <c r="W208" s="70">
        <f t="shared" si="56"/>
        <v>0</v>
      </c>
      <c r="X208" s="71">
        <f t="shared" si="57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8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3"/>
        <v>#REF!</v>
      </c>
      <c r="U209" s="69">
        <f t="shared" si="54"/>
        <v>0</v>
      </c>
      <c r="V209" s="70">
        <f t="shared" si="55"/>
        <v>0</v>
      </c>
      <c r="W209" s="70">
        <f t="shared" si="56"/>
        <v>0</v>
      </c>
      <c r="X209" s="71">
        <f t="shared" si="57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8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3"/>
        <v>#REF!</v>
      </c>
      <c r="U210" s="69">
        <f t="shared" si="54"/>
        <v>0</v>
      </c>
      <c r="V210" s="70">
        <f t="shared" si="55"/>
        <v>0</v>
      </c>
      <c r="W210" s="70">
        <f t="shared" si="56"/>
        <v>0</v>
      </c>
      <c r="X210" s="71">
        <f t="shared" si="57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8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3"/>
        <v>#REF!</v>
      </c>
      <c r="U211" s="69">
        <f t="shared" si="54"/>
        <v>0</v>
      </c>
      <c r="V211" s="70">
        <f t="shared" si="55"/>
        <v>0</v>
      </c>
      <c r="W211" s="70">
        <f t="shared" si="56"/>
        <v>0</v>
      </c>
      <c r="X211" s="71">
        <f t="shared" si="57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8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3"/>
        <v>#REF!</v>
      </c>
      <c r="U212" s="69">
        <f t="shared" si="54"/>
        <v>0</v>
      </c>
      <c r="V212" s="70">
        <f t="shared" si="55"/>
        <v>0</v>
      </c>
      <c r="W212" s="70">
        <f t="shared" si="56"/>
        <v>0</v>
      </c>
      <c r="X212" s="71">
        <f t="shared" si="57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8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9">SUM(Q213:S213)</f>
        <v>#REF!</v>
      </c>
      <c r="U213" s="69">
        <f t="shared" ref="U213:U276" si="60">SUM(C213:E213)*$U$3</f>
        <v>0</v>
      </c>
      <c r="V213" s="70">
        <f t="shared" ref="V213:V276" si="61">SUM(F213:H213)*$V$3</f>
        <v>0</v>
      </c>
      <c r="W213" s="70">
        <f t="shared" ref="W213:W276" si="62">SUM(I213:K213)*$W$3</f>
        <v>0</v>
      </c>
      <c r="X213" s="71">
        <f t="shared" ref="X213:X276" si="63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4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9"/>
        <v>#REF!</v>
      </c>
      <c r="U214" s="69">
        <f t="shared" si="60"/>
        <v>0</v>
      </c>
      <c r="V214" s="70">
        <f t="shared" si="61"/>
        <v>0</v>
      </c>
      <c r="W214" s="70">
        <f t="shared" si="62"/>
        <v>0</v>
      </c>
      <c r="X214" s="71">
        <f t="shared" si="63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4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9"/>
        <v>#REF!</v>
      </c>
      <c r="U215" s="69">
        <f t="shared" si="60"/>
        <v>0</v>
      </c>
      <c r="V215" s="70">
        <f t="shared" si="61"/>
        <v>0</v>
      </c>
      <c r="W215" s="70">
        <f t="shared" si="62"/>
        <v>0</v>
      </c>
      <c r="X215" s="71">
        <f t="shared" si="63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4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9"/>
        <v>#REF!</v>
      </c>
      <c r="U216" s="69">
        <f t="shared" si="60"/>
        <v>0</v>
      </c>
      <c r="V216" s="70">
        <f t="shared" si="61"/>
        <v>0</v>
      </c>
      <c r="W216" s="70">
        <f t="shared" si="62"/>
        <v>0</v>
      </c>
      <c r="X216" s="71">
        <f t="shared" si="63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4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9"/>
        <v>#REF!</v>
      </c>
      <c r="U217" s="69">
        <f t="shared" si="60"/>
        <v>0</v>
      </c>
      <c r="V217" s="70">
        <f t="shared" si="61"/>
        <v>0</v>
      </c>
      <c r="W217" s="70">
        <f t="shared" si="62"/>
        <v>0</v>
      </c>
      <c r="X217" s="71">
        <f t="shared" si="63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4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9"/>
        <v>#REF!</v>
      </c>
      <c r="U218" s="69">
        <f t="shared" si="60"/>
        <v>0</v>
      </c>
      <c r="V218" s="70">
        <f t="shared" si="61"/>
        <v>0</v>
      </c>
      <c r="W218" s="70">
        <f t="shared" si="62"/>
        <v>0</v>
      </c>
      <c r="X218" s="71">
        <f t="shared" si="63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4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9"/>
        <v>#REF!</v>
      </c>
      <c r="U219" s="69">
        <f t="shared" si="60"/>
        <v>0</v>
      </c>
      <c r="V219" s="70">
        <f t="shared" si="61"/>
        <v>0</v>
      </c>
      <c r="W219" s="70">
        <f t="shared" si="62"/>
        <v>0</v>
      </c>
      <c r="X219" s="71">
        <f t="shared" si="63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4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9"/>
        <v>#REF!</v>
      </c>
      <c r="U220" s="69">
        <f t="shared" si="60"/>
        <v>0</v>
      </c>
      <c r="V220" s="70">
        <f t="shared" si="61"/>
        <v>0</v>
      </c>
      <c r="W220" s="70">
        <f t="shared" si="62"/>
        <v>0</v>
      </c>
      <c r="X220" s="71">
        <f t="shared" si="63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4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9"/>
        <v>#REF!</v>
      </c>
      <c r="U221" s="69">
        <f t="shared" si="60"/>
        <v>0</v>
      </c>
      <c r="V221" s="70">
        <f t="shared" si="61"/>
        <v>0</v>
      </c>
      <c r="W221" s="70">
        <f t="shared" si="62"/>
        <v>0</v>
      </c>
      <c r="X221" s="71">
        <f t="shared" si="63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4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9"/>
        <v>#REF!</v>
      </c>
      <c r="U222" s="69">
        <f t="shared" si="60"/>
        <v>0</v>
      </c>
      <c r="V222" s="70">
        <f t="shared" si="61"/>
        <v>0</v>
      </c>
      <c r="W222" s="70">
        <f t="shared" si="62"/>
        <v>0</v>
      </c>
      <c r="X222" s="71">
        <f t="shared" si="63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4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9"/>
        <v>#REF!</v>
      </c>
      <c r="U223" s="69">
        <f t="shared" si="60"/>
        <v>0</v>
      </c>
      <c r="V223" s="70">
        <f t="shared" si="61"/>
        <v>0</v>
      </c>
      <c r="W223" s="70">
        <f t="shared" si="62"/>
        <v>0</v>
      </c>
      <c r="X223" s="71">
        <f t="shared" si="63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4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9"/>
        <v>#REF!</v>
      </c>
      <c r="U224" s="69">
        <f t="shared" si="60"/>
        <v>0</v>
      </c>
      <c r="V224" s="70">
        <f t="shared" si="61"/>
        <v>0</v>
      </c>
      <c r="W224" s="70">
        <f t="shared" si="62"/>
        <v>0</v>
      </c>
      <c r="X224" s="71">
        <f t="shared" si="63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4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9"/>
        <v>#REF!</v>
      </c>
      <c r="U225" s="69">
        <f t="shared" si="60"/>
        <v>0</v>
      </c>
      <c r="V225" s="70">
        <f t="shared" si="61"/>
        <v>0</v>
      </c>
      <c r="W225" s="70">
        <f t="shared" si="62"/>
        <v>0</v>
      </c>
      <c r="X225" s="71">
        <f t="shared" si="63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4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9"/>
        <v>#REF!</v>
      </c>
      <c r="U226" s="69">
        <f t="shared" si="60"/>
        <v>0</v>
      </c>
      <c r="V226" s="70">
        <f t="shared" si="61"/>
        <v>0</v>
      </c>
      <c r="W226" s="70">
        <f t="shared" si="62"/>
        <v>0</v>
      </c>
      <c r="X226" s="71">
        <f t="shared" si="63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4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9"/>
        <v>#REF!</v>
      </c>
      <c r="U227" s="69">
        <f t="shared" si="60"/>
        <v>0</v>
      </c>
      <c r="V227" s="70">
        <f t="shared" si="61"/>
        <v>0</v>
      </c>
      <c r="W227" s="70">
        <f t="shared" si="62"/>
        <v>0</v>
      </c>
      <c r="X227" s="71">
        <f t="shared" si="63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4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9"/>
        <v>#REF!</v>
      </c>
      <c r="U228" s="69">
        <f t="shared" si="60"/>
        <v>0</v>
      </c>
      <c r="V228" s="70">
        <f t="shared" si="61"/>
        <v>0</v>
      </c>
      <c r="W228" s="70">
        <f t="shared" si="62"/>
        <v>0</v>
      </c>
      <c r="X228" s="71">
        <f t="shared" si="63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4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9"/>
        <v>#REF!</v>
      </c>
      <c r="U229" s="69">
        <f t="shared" si="60"/>
        <v>0</v>
      </c>
      <c r="V229" s="70">
        <f t="shared" si="61"/>
        <v>0</v>
      </c>
      <c r="W229" s="70">
        <f t="shared" si="62"/>
        <v>0</v>
      </c>
      <c r="X229" s="71">
        <f t="shared" si="63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4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9"/>
        <v>#REF!</v>
      </c>
      <c r="U230" s="69">
        <f t="shared" si="60"/>
        <v>0</v>
      </c>
      <c r="V230" s="70">
        <f t="shared" si="61"/>
        <v>0</v>
      </c>
      <c r="W230" s="70">
        <f t="shared" si="62"/>
        <v>0</v>
      </c>
      <c r="X230" s="71">
        <f t="shared" si="63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4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9"/>
        <v>#REF!</v>
      </c>
      <c r="U231" s="69">
        <f t="shared" si="60"/>
        <v>0</v>
      </c>
      <c r="V231" s="70">
        <f t="shared" si="61"/>
        <v>0</v>
      </c>
      <c r="W231" s="70">
        <f t="shared" si="62"/>
        <v>0</v>
      </c>
      <c r="X231" s="71">
        <f t="shared" si="63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4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9"/>
        <v>#REF!</v>
      </c>
      <c r="U232" s="69">
        <f t="shared" si="60"/>
        <v>0</v>
      </c>
      <c r="V232" s="70">
        <f t="shared" si="61"/>
        <v>0</v>
      </c>
      <c r="W232" s="70">
        <f t="shared" si="62"/>
        <v>0</v>
      </c>
      <c r="X232" s="71">
        <f t="shared" si="63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4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9"/>
        <v>#REF!</v>
      </c>
      <c r="U233" s="69">
        <f t="shared" si="60"/>
        <v>0</v>
      </c>
      <c r="V233" s="70">
        <f t="shared" si="61"/>
        <v>0</v>
      </c>
      <c r="W233" s="70">
        <f t="shared" si="62"/>
        <v>0</v>
      </c>
      <c r="X233" s="71">
        <f t="shared" si="63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4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9"/>
        <v>#REF!</v>
      </c>
      <c r="U234" s="69">
        <f t="shared" si="60"/>
        <v>0</v>
      </c>
      <c r="V234" s="70">
        <f t="shared" si="61"/>
        <v>0</v>
      </c>
      <c r="W234" s="70">
        <f t="shared" si="62"/>
        <v>0</v>
      </c>
      <c r="X234" s="71">
        <f t="shared" si="63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4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9"/>
        <v>#REF!</v>
      </c>
      <c r="U235" s="69">
        <f t="shared" si="60"/>
        <v>0</v>
      </c>
      <c r="V235" s="70">
        <f t="shared" si="61"/>
        <v>0</v>
      </c>
      <c r="W235" s="70">
        <f t="shared" si="62"/>
        <v>0</v>
      </c>
      <c r="X235" s="71">
        <f t="shared" si="63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4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9"/>
        <v>#REF!</v>
      </c>
      <c r="U236" s="69">
        <f t="shared" si="60"/>
        <v>0</v>
      </c>
      <c r="V236" s="70">
        <f t="shared" si="61"/>
        <v>0</v>
      </c>
      <c r="W236" s="70">
        <f t="shared" si="62"/>
        <v>0</v>
      </c>
      <c r="X236" s="71">
        <f t="shared" si="63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4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9"/>
        <v>#REF!</v>
      </c>
      <c r="U237" s="69">
        <f t="shared" si="60"/>
        <v>0</v>
      </c>
      <c r="V237" s="70">
        <f t="shared" si="61"/>
        <v>0</v>
      </c>
      <c r="W237" s="70">
        <f t="shared" si="62"/>
        <v>0</v>
      </c>
      <c r="X237" s="71">
        <f t="shared" si="63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4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9"/>
        <v>#REF!</v>
      </c>
      <c r="U238" s="69">
        <f t="shared" si="60"/>
        <v>0</v>
      </c>
      <c r="V238" s="70">
        <f t="shared" si="61"/>
        <v>0</v>
      </c>
      <c r="W238" s="70">
        <f t="shared" si="62"/>
        <v>0</v>
      </c>
      <c r="X238" s="71">
        <f t="shared" si="63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4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9"/>
        <v>#REF!</v>
      </c>
      <c r="U239" s="69">
        <f t="shared" si="60"/>
        <v>0</v>
      </c>
      <c r="V239" s="70">
        <f t="shared" si="61"/>
        <v>0</v>
      </c>
      <c r="W239" s="70">
        <f t="shared" si="62"/>
        <v>0</v>
      </c>
      <c r="X239" s="71">
        <f t="shared" si="63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4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9"/>
        <v>#REF!</v>
      </c>
      <c r="U240" s="69">
        <f t="shared" si="60"/>
        <v>0</v>
      </c>
      <c r="V240" s="70">
        <f t="shared" si="61"/>
        <v>0</v>
      </c>
      <c r="W240" s="70">
        <f t="shared" si="62"/>
        <v>0</v>
      </c>
      <c r="X240" s="71">
        <f t="shared" si="63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4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9"/>
        <v>#REF!</v>
      </c>
      <c r="U241" s="69">
        <f t="shared" si="60"/>
        <v>0</v>
      </c>
      <c r="V241" s="70">
        <f t="shared" si="61"/>
        <v>0</v>
      </c>
      <c r="W241" s="70">
        <f t="shared" si="62"/>
        <v>0</v>
      </c>
      <c r="X241" s="71">
        <f t="shared" si="63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4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9"/>
        <v>#REF!</v>
      </c>
      <c r="U242" s="69">
        <f t="shared" si="60"/>
        <v>0</v>
      </c>
      <c r="V242" s="70">
        <f t="shared" si="61"/>
        <v>0</v>
      </c>
      <c r="W242" s="70">
        <f t="shared" si="62"/>
        <v>0</v>
      </c>
      <c r="X242" s="71">
        <f t="shared" si="63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4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9"/>
        <v>#REF!</v>
      </c>
      <c r="U243" s="69">
        <f t="shared" si="60"/>
        <v>0</v>
      </c>
      <c r="V243" s="70">
        <f t="shared" si="61"/>
        <v>0</v>
      </c>
      <c r="W243" s="70">
        <f t="shared" si="62"/>
        <v>0</v>
      </c>
      <c r="X243" s="71">
        <f t="shared" si="63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4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9"/>
        <v>#REF!</v>
      </c>
      <c r="U244" s="69">
        <f t="shared" si="60"/>
        <v>0</v>
      </c>
      <c r="V244" s="70">
        <f t="shared" si="61"/>
        <v>0</v>
      </c>
      <c r="W244" s="70">
        <f t="shared" si="62"/>
        <v>0</v>
      </c>
      <c r="X244" s="71">
        <f t="shared" si="63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4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9"/>
        <v>#REF!</v>
      </c>
      <c r="U245" s="69">
        <f t="shared" si="60"/>
        <v>0</v>
      </c>
      <c r="V245" s="70">
        <f t="shared" si="61"/>
        <v>0</v>
      </c>
      <c r="W245" s="70">
        <f t="shared" si="62"/>
        <v>0</v>
      </c>
      <c r="X245" s="71">
        <f t="shared" si="63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4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9"/>
        <v>#REF!</v>
      </c>
      <c r="U246" s="69">
        <f t="shared" si="60"/>
        <v>0</v>
      </c>
      <c r="V246" s="70">
        <f t="shared" si="61"/>
        <v>0</v>
      </c>
      <c r="W246" s="70">
        <f t="shared" si="62"/>
        <v>0</v>
      </c>
      <c r="X246" s="71">
        <f t="shared" si="63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4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9"/>
        <v>#REF!</v>
      </c>
      <c r="U247" s="69">
        <f t="shared" si="60"/>
        <v>0</v>
      </c>
      <c r="V247" s="70">
        <f t="shared" si="61"/>
        <v>0</v>
      </c>
      <c r="W247" s="70">
        <f t="shared" si="62"/>
        <v>0</v>
      </c>
      <c r="X247" s="71">
        <f t="shared" si="63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4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9"/>
        <v>#REF!</v>
      </c>
      <c r="U248" s="69">
        <f t="shared" si="60"/>
        <v>0</v>
      </c>
      <c r="V248" s="70">
        <f t="shared" si="61"/>
        <v>0</v>
      </c>
      <c r="W248" s="70">
        <f t="shared" si="62"/>
        <v>0</v>
      </c>
      <c r="X248" s="71">
        <f t="shared" si="63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4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9"/>
        <v>#REF!</v>
      </c>
      <c r="U249" s="69">
        <f t="shared" si="60"/>
        <v>0</v>
      </c>
      <c r="V249" s="70">
        <f t="shared" si="61"/>
        <v>0</v>
      </c>
      <c r="W249" s="70">
        <f t="shared" si="62"/>
        <v>0</v>
      </c>
      <c r="X249" s="71">
        <f t="shared" si="63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4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9"/>
        <v>#REF!</v>
      </c>
      <c r="U250" s="69">
        <f t="shared" si="60"/>
        <v>0</v>
      </c>
      <c r="V250" s="70">
        <f t="shared" si="61"/>
        <v>0</v>
      </c>
      <c r="W250" s="70">
        <f t="shared" si="62"/>
        <v>0</v>
      </c>
      <c r="X250" s="71">
        <f t="shared" si="63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4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9"/>
        <v>#REF!</v>
      </c>
      <c r="U251" s="69">
        <f t="shared" si="60"/>
        <v>0</v>
      </c>
      <c r="V251" s="70">
        <f t="shared" si="61"/>
        <v>0</v>
      </c>
      <c r="W251" s="70">
        <f t="shared" si="62"/>
        <v>0</v>
      </c>
      <c r="X251" s="71">
        <f t="shared" si="63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4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9"/>
        <v>#REF!</v>
      </c>
      <c r="U252" s="69">
        <f t="shared" si="60"/>
        <v>0</v>
      </c>
      <c r="V252" s="70">
        <f t="shared" si="61"/>
        <v>0</v>
      </c>
      <c r="W252" s="70">
        <f t="shared" si="62"/>
        <v>0</v>
      </c>
      <c r="X252" s="71">
        <f t="shared" si="63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4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9"/>
        <v>#REF!</v>
      </c>
      <c r="U253" s="69">
        <f t="shared" si="60"/>
        <v>0</v>
      </c>
      <c r="V253" s="70">
        <f t="shared" si="61"/>
        <v>0</v>
      </c>
      <c r="W253" s="70">
        <f t="shared" si="62"/>
        <v>0</v>
      </c>
      <c r="X253" s="71">
        <f t="shared" si="63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4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9"/>
        <v>#REF!</v>
      </c>
      <c r="U254" s="69">
        <f t="shared" si="60"/>
        <v>0</v>
      </c>
      <c r="V254" s="70">
        <f t="shared" si="61"/>
        <v>0</v>
      </c>
      <c r="W254" s="70">
        <f t="shared" si="62"/>
        <v>0</v>
      </c>
      <c r="X254" s="71">
        <f t="shared" si="63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4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9"/>
        <v>#REF!</v>
      </c>
      <c r="U255" s="69">
        <f t="shared" si="60"/>
        <v>0</v>
      </c>
      <c r="V255" s="70">
        <f t="shared" si="61"/>
        <v>0</v>
      </c>
      <c r="W255" s="70">
        <f t="shared" si="62"/>
        <v>0</v>
      </c>
      <c r="X255" s="71">
        <f t="shared" si="63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4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9"/>
        <v>#REF!</v>
      </c>
      <c r="U256" s="69">
        <f t="shared" si="60"/>
        <v>0</v>
      </c>
      <c r="V256" s="70">
        <f t="shared" si="61"/>
        <v>0</v>
      </c>
      <c r="W256" s="70">
        <f t="shared" si="62"/>
        <v>0</v>
      </c>
      <c r="X256" s="71">
        <f t="shared" si="63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4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9"/>
        <v>#REF!</v>
      </c>
      <c r="U257" s="69">
        <f t="shared" si="60"/>
        <v>0</v>
      </c>
      <c r="V257" s="70">
        <f t="shared" si="61"/>
        <v>0</v>
      </c>
      <c r="W257" s="70">
        <f t="shared" si="62"/>
        <v>0</v>
      </c>
      <c r="X257" s="71">
        <f t="shared" si="63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4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9"/>
        <v>#REF!</v>
      </c>
      <c r="U258" s="69">
        <f t="shared" si="60"/>
        <v>0</v>
      </c>
      <c r="V258" s="70">
        <f t="shared" si="61"/>
        <v>0</v>
      </c>
      <c r="W258" s="70">
        <f t="shared" si="62"/>
        <v>0</v>
      </c>
      <c r="X258" s="71">
        <f t="shared" si="63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4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9"/>
        <v>#REF!</v>
      </c>
      <c r="U259" s="69">
        <f t="shared" si="60"/>
        <v>0</v>
      </c>
      <c r="V259" s="70">
        <f t="shared" si="61"/>
        <v>0</v>
      </c>
      <c r="W259" s="70">
        <f t="shared" si="62"/>
        <v>0</v>
      </c>
      <c r="X259" s="71">
        <f t="shared" si="63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4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9"/>
        <v>#REF!</v>
      </c>
      <c r="U260" s="69">
        <f t="shared" si="60"/>
        <v>0</v>
      </c>
      <c r="V260" s="70">
        <f t="shared" si="61"/>
        <v>0</v>
      </c>
      <c r="W260" s="70">
        <f t="shared" si="62"/>
        <v>0</v>
      </c>
      <c r="X260" s="71">
        <f t="shared" si="63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4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9"/>
        <v>#REF!</v>
      </c>
      <c r="U261" s="69">
        <f t="shared" si="60"/>
        <v>0</v>
      </c>
      <c r="V261" s="70">
        <f t="shared" si="61"/>
        <v>0</v>
      </c>
      <c r="W261" s="70">
        <f t="shared" si="62"/>
        <v>0</v>
      </c>
      <c r="X261" s="71">
        <f t="shared" si="63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4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9"/>
        <v>#REF!</v>
      </c>
      <c r="U262" s="69">
        <f t="shared" si="60"/>
        <v>0</v>
      </c>
      <c r="V262" s="70">
        <f t="shared" si="61"/>
        <v>0</v>
      </c>
      <c r="W262" s="70">
        <f t="shared" si="62"/>
        <v>0</v>
      </c>
      <c r="X262" s="71">
        <f t="shared" si="63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4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9"/>
        <v>#REF!</v>
      </c>
      <c r="U263" s="69">
        <f t="shared" si="60"/>
        <v>0</v>
      </c>
      <c r="V263" s="70">
        <f t="shared" si="61"/>
        <v>0</v>
      </c>
      <c r="W263" s="70">
        <f t="shared" si="62"/>
        <v>0</v>
      </c>
      <c r="X263" s="71">
        <f t="shared" si="63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4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9"/>
        <v>#REF!</v>
      </c>
      <c r="U264" s="69">
        <f t="shared" si="60"/>
        <v>0</v>
      </c>
      <c r="V264" s="70">
        <f t="shared" si="61"/>
        <v>0</v>
      </c>
      <c r="W264" s="70">
        <f t="shared" si="62"/>
        <v>0</v>
      </c>
      <c r="X264" s="71">
        <f t="shared" si="63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4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9"/>
        <v>#REF!</v>
      </c>
      <c r="U265" s="69">
        <f t="shared" si="60"/>
        <v>0</v>
      </c>
      <c r="V265" s="70">
        <f t="shared" si="61"/>
        <v>0</v>
      </c>
      <c r="W265" s="70">
        <f t="shared" si="62"/>
        <v>0</v>
      </c>
      <c r="X265" s="71">
        <f t="shared" si="63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4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9"/>
        <v>#REF!</v>
      </c>
      <c r="U266" s="69">
        <f t="shared" si="60"/>
        <v>0</v>
      </c>
      <c r="V266" s="70">
        <f t="shared" si="61"/>
        <v>0</v>
      </c>
      <c r="W266" s="70">
        <f t="shared" si="62"/>
        <v>0</v>
      </c>
      <c r="X266" s="71">
        <f t="shared" si="63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4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9"/>
        <v>#REF!</v>
      </c>
      <c r="U267" s="69">
        <f t="shared" si="60"/>
        <v>0</v>
      </c>
      <c r="V267" s="70">
        <f t="shared" si="61"/>
        <v>0</v>
      </c>
      <c r="W267" s="70">
        <f t="shared" si="62"/>
        <v>0</v>
      </c>
      <c r="X267" s="71">
        <f t="shared" si="63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4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9"/>
        <v>#REF!</v>
      </c>
      <c r="U268" s="69">
        <f t="shared" si="60"/>
        <v>0</v>
      </c>
      <c r="V268" s="70">
        <f t="shared" si="61"/>
        <v>0</v>
      </c>
      <c r="W268" s="70">
        <f t="shared" si="62"/>
        <v>0</v>
      </c>
      <c r="X268" s="71">
        <f t="shared" si="63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4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9"/>
        <v>#REF!</v>
      </c>
      <c r="U269" s="69">
        <f t="shared" si="60"/>
        <v>0</v>
      </c>
      <c r="V269" s="70">
        <f t="shared" si="61"/>
        <v>0</v>
      </c>
      <c r="W269" s="70">
        <f t="shared" si="62"/>
        <v>0</v>
      </c>
      <c r="X269" s="71">
        <f t="shared" si="63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4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9"/>
        <v>#REF!</v>
      </c>
      <c r="U270" s="69">
        <f t="shared" si="60"/>
        <v>0</v>
      </c>
      <c r="V270" s="70">
        <f t="shared" si="61"/>
        <v>0</v>
      </c>
      <c r="W270" s="70">
        <f t="shared" si="62"/>
        <v>0</v>
      </c>
      <c r="X270" s="71">
        <f t="shared" si="63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4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9"/>
        <v>#REF!</v>
      </c>
      <c r="U271" s="69">
        <f t="shared" si="60"/>
        <v>0</v>
      </c>
      <c r="V271" s="70">
        <f t="shared" si="61"/>
        <v>0</v>
      </c>
      <c r="W271" s="70">
        <f t="shared" si="62"/>
        <v>0</v>
      </c>
      <c r="X271" s="71">
        <f t="shared" si="63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4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9"/>
        <v>#REF!</v>
      </c>
      <c r="U272" s="69">
        <f t="shared" si="60"/>
        <v>0</v>
      </c>
      <c r="V272" s="70">
        <f t="shared" si="61"/>
        <v>0</v>
      </c>
      <c r="W272" s="70">
        <f t="shared" si="62"/>
        <v>0</v>
      </c>
      <c r="X272" s="71">
        <f t="shared" si="63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4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9"/>
        <v>#REF!</v>
      </c>
      <c r="U273" s="69">
        <f t="shared" si="60"/>
        <v>0</v>
      </c>
      <c r="V273" s="70">
        <f t="shared" si="61"/>
        <v>0</v>
      </c>
      <c r="W273" s="70">
        <f t="shared" si="62"/>
        <v>0</v>
      </c>
      <c r="X273" s="71">
        <f t="shared" si="63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4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9"/>
        <v>#REF!</v>
      </c>
      <c r="U274" s="69">
        <f t="shared" si="60"/>
        <v>0</v>
      </c>
      <c r="V274" s="70">
        <f t="shared" si="61"/>
        <v>0</v>
      </c>
      <c r="W274" s="70">
        <f t="shared" si="62"/>
        <v>0</v>
      </c>
      <c r="X274" s="71">
        <f t="shared" si="63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4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9"/>
        <v>#REF!</v>
      </c>
      <c r="U275" s="69">
        <f t="shared" si="60"/>
        <v>0</v>
      </c>
      <c r="V275" s="70">
        <f t="shared" si="61"/>
        <v>0</v>
      </c>
      <c r="W275" s="70">
        <f t="shared" si="62"/>
        <v>0</v>
      </c>
      <c r="X275" s="71">
        <f t="shared" si="63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4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9"/>
        <v>#REF!</v>
      </c>
      <c r="U276" s="69">
        <f t="shared" si="60"/>
        <v>0</v>
      </c>
      <c r="V276" s="70">
        <f t="shared" si="61"/>
        <v>0</v>
      </c>
      <c r="W276" s="70">
        <f t="shared" si="62"/>
        <v>0</v>
      </c>
      <c r="X276" s="71">
        <f t="shared" si="63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4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5">SUM(Q277:S277)</f>
        <v>#REF!</v>
      </c>
      <c r="U277" s="69">
        <f t="shared" ref="U277:U340" si="66">SUM(C277:E277)*$U$3</f>
        <v>0</v>
      </c>
      <c r="V277" s="70">
        <f t="shared" ref="V277:V340" si="67">SUM(F277:H277)*$V$3</f>
        <v>0</v>
      </c>
      <c r="W277" s="70">
        <f t="shared" ref="W277:W340" si="68">SUM(I277:K277)*$W$3</f>
        <v>0</v>
      </c>
      <c r="X277" s="71">
        <f t="shared" ref="X277:X340" si="69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0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5"/>
        <v>#REF!</v>
      </c>
      <c r="U278" s="69">
        <f t="shared" si="66"/>
        <v>0</v>
      </c>
      <c r="V278" s="70">
        <f t="shared" si="67"/>
        <v>0</v>
      </c>
      <c r="W278" s="70">
        <f t="shared" si="68"/>
        <v>0</v>
      </c>
      <c r="X278" s="71">
        <f t="shared" si="69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0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5"/>
        <v>#REF!</v>
      </c>
      <c r="U279" s="69">
        <f t="shared" si="66"/>
        <v>0</v>
      </c>
      <c r="V279" s="70">
        <f t="shared" si="67"/>
        <v>0</v>
      </c>
      <c r="W279" s="70">
        <f t="shared" si="68"/>
        <v>0</v>
      </c>
      <c r="X279" s="71">
        <f t="shared" si="69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0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5"/>
        <v>#REF!</v>
      </c>
      <c r="U280" s="69">
        <f t="shared" si="66"/>
        <v>0</v>
      </c>
      <c r="V280" s="70">
        <f t="shared" si="67"/>
        <v>0</v>
      </c>
      <c r="W280" s="70">
        <f t="shared" si="68"/>
        <v>0</v>
      </c>
      <c r="X280" s="71">
        <f t="shared" si="69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0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5"/>
        <v>#REF!</v>
      </c>
      <c r="U281" s="69">
        <f t="shared" si="66"/>
        <v>0</v>
      </c>
      <c r="V281" s="70">
        <f t="shared" si="67"/>
        <v>0</v>
      </c>
      <c r="W281" s="70">
        <f t="shared" si="68"/>
        <v>0</v>
      </c>
      <c r="X281" s="71">
        <f t="shared" si="69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0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5"/>
        <v>#REF!</v>
      </c>
      <c r="U282" s="69">
        <f t="shared" si="66"/>
        <v>0</v>
      </c>
      <c r="V282" s="70">
        <f t="shared" si="67"/>
        <v>0</v>
      </c>
      <c r="W282" s="70">
        <f t="shared" si="68"/>
        <v>0</v>
      </c>
      <c r="X282" s="71">
        <f t="shared" si="69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0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5"/>
        <v>#REF!</v>
      </c>
      <c r="U283" s="69">
        <f t="shared" si="66"/>
        <v>0</v>
      </c>
      <c r="V283" s="70">
        <f t="shared" si="67"/>
        <v>0</v>
      </c>
      <c r="W283" s="70">
        <f t="shared" si="68"/>
        <v>0</v>
      </c>
      <c r="X283" s="71">
        <f t="shared" si="69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0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5"/>
        <v>#REF!</v>
      </c>
      <c r="U284" s="69">
        <f t="shared" si="66"/>
        <v>0</v>
      </c>
      <c r="V284" s="70">
        <f t="shared" si="67"/>
        <v>0</v>
      </c>
      <c r="W284" s="70">
        <f t="shared" si="68"/>
        <v>0</v>
      </c>
      <c r="X284" s="71">
        <f t="shared" si="69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0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5"/>
        <v>#REF!</v>
      </c>
      <c r="U285" s="69">
        <f t="shared" si="66"/>
        <v>0</v>
      </c>
      <c r="V285" s="70">
        <f t="shared" si="67"/>
        <v>0</v>
      </c>
      <c r="W285" s="70">
        <f t="shared" si="68"/>
        <v>0</v>
      </c>
      <c r="X285" s="71">
        <f t="shared" si="69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0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5"/>
        <v>#REF!</v>
      </c>
      <c r="U286" s="69">
        <f t="shared" si="66"/>
        <v>0</v>
      </c>
      <c r="V286" s="70">
        <f t="shared" si="67"/>
        <v>0</v>
      </c>
      <c r="W286" s="70">
        <f t="shared" si="68"/>
        <v>0</v>
      </c>
      <c r="X286" s="71">
        <f t="shared" si="69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0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5"/>
        <v>#REF!</v>
      </c>
      <c r="U287" s="69">
        <f t="shared" si="66"/>
        <v>0</v>
      </c>
      <c r="V287" s="70">
        <f t="shared" si="67"/>
        <v>0</v>
      </c>
      <c r="W287" s="70">
        <f t="shared" si="68"/>
        <v>0</v>
      </c>
      <c r="X287" s="71">
        <f t="shared" si="69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0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5"/>
        <v>#REF!</v>
      </c>
      <c r="U288" s="69">
        <f t="shared" si="66"/>
        <v>0</v>
      </c>
      <c r="V288" s="70">
        <f t="shared" si="67"/>
        <v>0</v>
      </c>
      <c r="W288" s="70">
        <f t="shared" si="68"/>
        <v>0</v>
      </c>
      <c r="X288" s="71">
        <f t="shared" si="69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0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5"/>
        <v>#REF!</v>
      </c>
      <c r="U289" s="69">
        <f t="shared" si="66"/>
        <v>0</v>
      </c>
      <c r="V289" s="70">
        <f t="shared" si="67"/>
        <v>0</v>
      </c>
      <c r="W289" s="70">
        <f t="shared" si="68"/>
        <v>0</v>
      </c>
      <c r="X289" s="71">
        <f t="shared" si="69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0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5"/>
        <v>#REF!</v>
      </c>
      <c r="U290" s="69">
        <f t="shared" si="66"/>
        <v>0</v>
      </c>
      <c r="V290" s="70">
        <f t="shared" si="67"/>
        <v>0</v>
      </c>
      <c r="W290" s="70">
        <f t="shared" si="68"/>
        <v>0</v>
      </c>
      <c r="X290" s="71">
        <f t="shared" si="69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0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5"/>
        <v>#REF!</v>
      </c>
      <c r="U291" s="69">
        <f t="shared" si="66"/>
        <v>0</v>
      </c>
      <c r="V291" s="70">
        <f t="shared" si="67"/>
        <v>0</v>
      </c>
      <c r="W291" s="70">
        <f t="shared" si="68"/>
        <v>0</v>
      </c>
      <c r="X291" s="71">
        <f t="shared" si="69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0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5"/>
        <v>#REF!</v>
      </c>
      <c r="U292" s="69">
        <f t="shared" si="66"/>
        <v>0</v>
      </c>
      <c r="V292" s="70">
        <f t="shared" si="67"/>
        <v>0</v>
      </c>
      <c r="W292" s="70">
        <f t="shared" si="68"/>
        <v>0</v>
      </c>
      <c r="X292" s="71">
        <f t="shared" si="69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0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5"/>
        <v>#REF!</v>
      </c>
      <c r="U293" s="69">
        <f t="shared" si="66"/>
        <v>0</v>
      </c>
      <c r="V293" s="70">
        <f t="shared" si="67"/>
        <v>0</v>
      </c>
      <c r="W293" s="70">
        <f t="shared" si="68"/>
        <v>0</v>
      </c>
      <c r="X293" s="71">
        <f t="shared" si="69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0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5"/>
        <v>#REF!</v>
      </c>
      <c r="U294" s="69">
        <f t="shared" si="66"/>
        <v>0</v>
      </c>
      <c r="V294" s="70">
        <f t="shared" si="67"/>
        <v>0</v>
      </c>
      <c r="W294" s="70">
        <f t="shared" si="68"/>
        <v>0</v>
      </c>
      <c r="X294" s="71">
        <f t="shared" si="69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0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5"/>
        <v>#REF!</v>
      </c>
      <c r="U295" s="69">
        <f t="shared" si="66"/>
        <v>0</v>
      </c>
      <c r="V295" s="70">
        <f t="shared" si="67"/>
        <v>0</v>
      </c>
      <c r="W295" s="70">
        <f t="shared" si="68"/>
        <v>0</v>
      </c>
      <c r="X295" s="71">
        <f t="shared" si="69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0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5"/>
        <v>#REF!</v>
      </c>
      <c r="U296" s="69">
        <f t="shared" si="66"/>
        <v>0</v>
      </c>
      <c r="V296" s="70">
        <f t="shared" si="67"/>
        <v>0</v>
      </c>
      <c r="W296" s="70">
        <f t="shared" si="68"/>
        <v>0</v>
      </c>
      <c r="X296" s="71">
        <f t="shared" si="69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0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5"/>
        <v>#REF!</v>
      </c>
      <c r="U297" s="69">
        <f t="shared" si="66"/>
        <v>0</v>
      </c>
      <c r="V297" s="70">
        <f t="shared" si="67"/>
        <v>0</v>
      </c>
      <c r="W297" s="70">
        <f t="shared" si="68"/>
        <v>0</v>
      </c>
      <c r="X297" s="71">
        <f t="shared" si="69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0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5"/>
        <v>#REF!</v>
      </c>
      <c r="U298" s="69">
        <f t="shared" si="66"/>
        <v>0</v>
      </c>
      <c r="V298" s="70">
        <f t="shared" si="67"/>
        <v>0</v>
      </c>
      <c r="W298" s="70">
        <f t="shared" si="68"/>
        <v>0</v>
      </c>
      <c r="X298" s="71">
        <f t="shared" si="69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0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5"/>
        <v>#REF!</v>
      </c>
      <c r="U299" s="69">
        <f t="shared" si="66"/>
        <v>0</v>
      </c>
      <c r="V299" s="70">
        <f t="shared" si="67"/>
        <v>0</v>
      </c>
      <c r="W299" s="70">
        <f t="shared" si="68"/>
        <v>0</v>
      </c>
      <c r="X299" s="71">
        <f t="shared" si="69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0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5"/>
        <v>#REF!</v>
      </c>
      <c r="U300" s="69">
        <f t="shared" si="66"/>
        <v>0</v>
      </c>
      <c r="V300" s="70">
        <f t="shared" si="67"/>
        <v>0</v>
      </c>
      <c r="W300" s="70">
        <f t="shared" si="68"/>
        <v>0</v>
      </c>
      <c r="X300" s="71">
        <f t="shared" si="69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0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5"/>
        <v>#REF!</v>
      </c>
      <c r="U301" s="69">
        <f t="shared" si="66"/>
        <v>0</v>
      </c>
      <c r="V301" s="70">
        <f t="shared" si="67"/>
        <v>0</v>
      </c>
      <c r="W301" s="70">
        <f t="shared" si="68"/>
        <v>0</v>
      </c>
      <c r="X301" s="71">
        <f t="shared" si="69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0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5"/>
        <v>#REF!</v>
      </c>
      <c r="U302" s="69">
        <f t="shared" si="66"/>
        <v>0</v>
      </c>
      <c r="V302" s="70">
        <f t="shared" si="67"/>
        <v>0</v>
      </c>
      <c r="W302" s="70">
        <f t="shared" si="68"/>
        <v>0</v>
      </c>
      <c r="X302" s="71">
        <f t="shared" si="69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0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5"/>
        <v>#REF!</v>
      </c>
      <c r="U303" s="69">
        <f t="shared" si="66"/>
        <v>0</v>
      </c>
      <c r="V303" s="70">
        <f t="shared" si="67"/>
        <v>0</v>
      </c>
      <c r="W303" s="70">
        <f t="shared" si="68"/>
        <v>0</v>
      </c>
      <c r="X303" s="71">
        <f t="shared" si="69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0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5"/>
        <v>#REF!</v>
      </c>
      <c r="U304" s="69">
        <f t="shared" si="66"/>
        <v>0</v>
      </c>
      <c r="V304" s="70">
        <f t="shared" si="67"/>
        <v>0</v>
      </c>
      <c r="W304" s="70">
        <f t="shared" si="68"/>
        <v>0</v>
      </c>
      <c r="X304" s="71">
        <f t="shared" si="69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0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5"/>
        <v>#REF!</v>
      </c>
      <c r="U305" s="69">
        <f t="shared" si="66"/>
        <v>0</v>
      </c>
      <c r="V305" s="70">
        <f t="shared" si="67"/>
        <v>0</v>
      </c>
      <c r="W305" s="70">
        <f t="shared" si="68"/>
        <v>0</v>
      </c>
      <c r="X305" s="71">
        <f t="shared" si="69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0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5"/>
        <v>#REF!</v>
      </c>
      <c r="U306" s="69">
        <f t="shared" si="66"/>
        <v>0</v>
      </c>
      <c r="V306" s="70">
        <f t="shared" si="67"/>
        <v>0</v>
      </c>
      <c r="W306" s="70">
        <f t="shared" si="68"/>
        <v>0</v>
      </c>
      <c r="X306" s="71">
        <f t="shared" si="69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0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5"/>
        <v>#REF!</v>
      </c>
      <c r="U307" s="69">
        <f t="shared" si="66"/>
        <v>0</v>
      </c>
      <c r="V307" s="70">
        <f t="shared" si="67"/>
        <v>0</v>
      </c>
      <c r="W307" s="70">
        <f t="shared" si="68"/>
        <v>0</v>
      </c>
      <c r="X307" s="71">
        <f t="shared" si="69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0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5"/>
        <v>#REF!</v>
      </c>
      <c r="U308" s="69">
        <f t="shared" si="66"/>
        <v>0</v>
      </c>
      <c r="V308" s="70">
        <f t="shared" si="67"/>
        <v>0</v>
      </c>
      <c r="W308" s="70">
        <f t="shared" si="68"/>
        <v>0</v>
      </c>
      <c r="X308" s="71">
        <f t="shared" si="69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0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5"/>
        <v>#REF!</v>
      </c>
      <c r="U309" s="69">
        <f t="shared" si="66"/>
        <v>0</v>
      </c>
      <c r="V309" s="70">
        <f t="shared" si="67"/>
        <v>0</v>
      </c>
      <c r="W309" s="70">
        <f t="shared" si="68"/>
        <v>0</v>
      </c>
      <c r="X309" s="71">
        <f t="shared" si="69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0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5"/>
        <v>#REF!</v>
      </c>
      <c r="U310" s="69">
        <f t="shared" si="66"/>
        <v>0</v>
      </c>
      <c r="V310" s="70">
        <f t="shared" si="67"/>
        <v>0</v>
      </c>
      <c r="W310" s="70">
        <f t="shared" si="68"/>
        <v>0</v>
      </c>
      <c r="X310" s="71">
        <f t="shared" si="69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0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5"/>
        <v>#REF!</v>
      </c>
      <c r="U311" s="69">
        <f t="shared" si="66"/>
        <v>0</v>
      </c>
      <c r="V311" s="70">
        <f t="shared" si="67"/>
        <v>0</v>
      </c>
      <c r="W311" s="70">
        <f t="shared" si="68"/>
        <v>0</v>
      </c>
      <c r="X311" s="71">
        <f t="shared" si="69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0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5"/>
        <v>#REF!</v>
      </c>
      <c r="U312" s="69">
        <f t="shared" si="66"/>
        <v>0</v>
      </c>
      <c r="V312" s="70">
        <f t="shared" si="67"/>
        <v>0</v>
      </c>
      <c r="W312" s="70">
        <f t="shared" si="68"/>
        <v>0</v>
      </c>
      <c r="X312" s="71">
        <f t="shared" si="69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0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5"/>
        <v>#REF!</v>
      </c>
      <c r="U313" s="69">
        <f t="shared" si="66"/>
        <v>0</v>
      </c>
      <c r="V313" s="70">
        <f t="shared" si="67"/>
        <v>0</v>
      </c>
      <c r="W313" s="70">
        <f t="shared" si="68"/>
        <v>0</v>
      </c>
      <c r="X313" s="71">
        <f t="shared" si="69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0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5"/>
        <v>#REF!</v>
      </c>
      <c r="U314" s="69">
        <f t="shared" si="66"/>
        <v>0</v>
      </c>
      <c r="V314" s="70">
        <f t="shared" si="67"/>
        <v>0</v>
      </c>
      <c r="W314" s="70">
        <f t="shared" si="68"/>
        <v>0</v>
      </c>
      <c r="X314" s="71">
        <f t="shared" si="69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0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5"/>
        <v>#REF!</v>
      </c>
      <c r="U315" s="69">
        <f t="shared" si="66"/>
        <v>0</v>
      </c>
      <c r="V315" s="70">
        <f t="shared" si="67"/>
        <v>0</v>
      </c>
      <c r="W315" s="70">
        <f t="shared" si="68"/>
        <v>0</v>
      </c>
      <c r="X315" s="71">
        <f t="shared" si="69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0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5"/>
        <v>#REF!</v>
      </c>
      <c r="U316" s="69">
        <f t="shared" si="66"/>
        <v>0</v>
      </c>
      <c r="V316" s="70">
        <f t="shared" si="67"/>
        <v>0</v>
      </c>
      <c r="W316" s="70">
        <f t="shared" si="68"/>
        <v>0</v>
      </c>
      <c r="X316" s="71">
        <f t="shared" si="69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0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5"/>
        <v>#REF!</v>
      </c>
      <c r="U317" s="69">
        <f t="shared" si="66"/>
        <v>0</v>
      </c>
      <c r="V317" s="70">
        <f t="shared" si="67"/>
        <v>0</v>
      </c>
      <c r="W317" s="70">
        <f t="shared" si="68"/>
        <v>0</v>
      </c>
      <c r="X317" s="71">
        <f t="shared" si="69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0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5"/>
        <v>#REF!</v>
      </c>
      <c r="U318" s="69">
        <f t="shared" si="66"/>
        <v>0</v>
      </c>
      <c r="V318" s="70">
        <f t="shared" si="67"/>
        <v>0</v>
      </c>
      <c r="W318" s="70">
        <f t="shared" si="68"/>
        <v>0</v>
      </c>
      <c r="X318" s="71">
        <f t="shared" si="69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0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5"/>
        <v>#REF!</v>
      </c>
      <c r="U319" s="69">
        <f t="shared" si="66"/>
        <v>0</v>
      </c>
      <c r="V319" s="70">
        <f t="shared" si="67"/>
        <v>0</v>
      </c>
      <c r="W319" s="70">
        <f t="shared" si="68"/>
        <v>0</v>
      </c>
      <c r="X319" s="71">
        <f t="shared" si="69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0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5"/>
        <v>#REF!</v>
      </c>
      <c r="U320" s="69">
        <f t="shared" si="66"/>
        <v>0</v>
      </c>
      <c r="V320" s="70">
        <f t="shared" si="67"/>
        <v>0</v>
      </c>
      <c r="W320" s="70">
        <f t="shared" si="68"/>
        <v>0</v>
      </c>
      <c r="X320" s="71">
        <f t="shared" si="69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0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5"/>
        <v>#REF!</v>
      </c>
      <c r="U321" s="69">
        <f t="shared" si="66"/>
        <v>0</v>
      </c>
      <c r="V321" s="70">
        <f t="shared" si="67"/>
        <v>0</v>
      </c>
      <c r="W321" s="70">
        <f t="shared" si="68"/>
        <v>0</v>
      </c>
      <c r="X321" s="71">
        <f t="shared" si="69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0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5"/>
        <v>#REF!</v>
      </c>
      <c r="U322" s="69">
        <f t="shared" si="66"/>
        <v>0</v>
      </c>
      <c r="V322" s="70">
        <f t="shared" si="67"/>
        <v>0</v>
      </c>
      <c r="W322" s="70">
        <f t="shared" si="68"/>
        <v>0</v>
      </c>
      <c r="X322" s="71">
        <f t="shared" si="69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0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5"/>
        <v>#REF!</v>
      </c>
      <c r="U323" s="69">
        <f t="shared" si="66"/>
        <v>0</v>
      </c>
      <c r="V323" s="70">
        <f t="shared" si="67"/>
        <v>0</v>
      </c>
      <c r="W323" s="70">
        <f t="shared" si="68"/>
        <v>0</v>
      </c>
      <c r="X323" s="71">
        <f t="shared" si="69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0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5"/>
        <v>#REF!</v>
      </c>
      <c r="U324" s="69">
        <f t="shared" si="66"/>
        <v>0</v>
      </c>
      <c r="V324" s="70">
        <f t="shared" si="67"/>
        <v>0</v>
      </c>
      <c r="W324" s="70">
        <f t="shared" si="68"/>
        <v>0</v>
      </c>
      <c r="X324" s="71">
        <f t="shared" si="69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0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5"/>
        <v>#REF!</v>
      </c>
      <c r="U325" s="69">
        <f t="shared" si="66"/>
        <v>0</v>
      </c>
      <c r="V325" s="70">
        <f t="shared" si="67"/>
        <v>0</v>
      </c>
      <c r="W325" s="70">
        <f t="shared" si="68"/>
        <v>0</v>
      </c>
      <c r="X325" s="71">
        <f t="shared" si="69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0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5"/>
        <v>#REF!</v>
      </c>
      <c r="U326" s="69">
        <f t="shared" si="66"/>
        <v>0</v>
      </c>
      <c r="V326" s="70">
        <f t="shared" si="67"/>
        <v>0</v>
      </c>
      <c r="W326" s="70">
        <f t="shared" si="68"/>
        <v>0</v>
      </c>
      <c r="X326" s="71">
        <f t="shared" si="69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0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5"/>
        <v>#REF!</v>
      </c>
      <c r="U327" s="69">
        <f t="shared" si="66"/>
        <v>0</v>
      </c>
      <c r="V327" s="70">
        <f t="shared" si="67"/>
        <v>0</v>
      </c>
      <c r="W327" s="70">
        <f t="shared" si="68"/>
        <v>0</v>
      </c>
      <c r="X327" s="71">
        <f t="shared" si="69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0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5"/>
        <v>#REF!</v>
      </c>
      <c r="U328" s="69">
        <f t="shared" si="66"/>
        <v>0</v>
      </c>
      <c r="V328" s="70">
        <f t="shared" si="67"/>
        <v>0</v>
      </c>
      <c r="W328" s="70">
        <f t="shared" si="68"/>
        <v>0</v>
      </c>
      <c r="X328" s="71">
        <f t="shared" si="69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0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5"/>
        <v>#REF!</v>
      </c>
      <c r="U329" s="69">
        <f t="shared" si="66"/>
        <v>0</v>
      </c>
      <c r="V329" s="70">
        <f t="shared" si="67"/>
        <v>0</v>
      </c>
      <c r="W329" s="70">
        <f t="shared" si="68"/>
        <v>0</v>
      </c>
      <c r="X329" s="71">
        <f t="shared" si="69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0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5"/>
        <v>#REF!</v>
      </c>
      <c r="U330" s="69">
        <f t="shared" si="66"/>
        <v>0</v>
      </c>
      <c r="V330" s="70">
        <f t="shared" si="67"/>
        <v>0</v>
      </c>
      <c r="W330" s="70">
        <f t="shared" si="68"/>
        <v>0</v>
      </c>
      <c r="X330" s="71">
        <f t="shared" si="69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0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5"/>
        <v>#REF!</v>
      </c>
      <c r="U331" s="69">
        <f t="shared" si="66"/>
        <v>0</v>
      </c>
      <c r="V331" s="70">
        <f t="shared" si="67"/>
        <v>0</v>
      </c>
      <c r="W331" s="70">
        <f t="shared" si="68"/>
        <v>0</v>
      </c>
      <c r="X331" s="71">
        <f t="shared" si="69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0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5"/>
        <v>#REF!</v>
      </c>
      <c r="U332" s="69">
        <f t="shared" si="66"/>
        <v>0</v>
      </c>
      <c r="V332" s="70">
        <f t="shared" si="67"/>
        <v>0</v>
      </c>
      <c r="W332" s="70">
        <f t="shared" si="68"/>
        <v>0</v>
      </c>
      <c r="X332" s="71">
        <f t="shared" si="69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0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5"/>
        <v>#REF!</v>
      </c>
      <c r="U333" s="69">
        <f t="shared" si="66"/>
        <v>0</v>
      </c>
      <c r="V333" s="70">
        <f t="shared" si="67"/>
        <v>0</v>
      </c>
      <c r="W333" s="70">
        <f t="shared" si="68"/>
        <v>0</v>
      </c>
      <c r="X333" s="71">
        <f t="shared" si="69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0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5"/>
        <v>#REF!</v>
      </c>
      <c r="U334" s="69">
        <f t="shared" si="66"/>
        <v>0</v>
      </c>
      <c r="V334" s="70">
        <f t="shared" si="67"/>
        <v>0</v>
      </c>
      <c r="W334" s="70">
        <f t="shared" si="68"/>
        <v>0</v>
      </c>
      <c r="X334" s="71">
        <f t="shared" si="69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0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5"/>
        <v>#REF!</v>
      </c>
      <c r="U335" s="69">
        <f t="shared" si="66"/>
        <v>0</v>
      </c>
      <c r="V335" s="70">
        <f t="shared" si="67"/>
        <v>0</v>
      </c>
      <c r="W335" s="70">
        <f t="shared" si="68"/>
        <v>0</v>
      </c>
      <c r="X335" s="71">
        <f t="shared" si="69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0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5"/>
        <v>#REF!</v>
      </c>
      <c r="U336" s="69">
        <f t="shared" si="66"/>
        <v>0</v>
      </c>
      <c r="V336" s="70">
        <f t="shared" si="67"/>
        <v>0</v>
      </c>
      <c r="W336" s="70">
        <f t="shared" si="68"/>
        <v>0</v>
      </c>
      <c r="X336" s="71">
        <f t="shared" si="69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0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5"/>
        <v>#REF!</v>
      </c>
      <c r="U337" s="69">
        <f t="shared" si="66"/>
        <v>0</v>
      </c>
      <c r="V337" s="70">
        <f t="shared" si="67"/>
        <v>0</v>
      </c>
      <c r="W337" s="70">
        <f t="shared" si="68"/>
        <v>0</v>
      </c>
      <c r="X337" s="71">
        <f t="shared" si="69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0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5"/>
        <v>#REF!</v>
      </c>
      <c r="U338" s="69">
        <f t="shared" si="66"/>
        <v>0</v>
      </c>
      <c r="V338" s="70">
        <f t="shared" si="67"/>
        <v>0</v>
      </c>
      <c r="W338" s="70">
        <f t="shared" si="68"/>
        <v>0</v>
      </c>
      <c r="X338" s="71">
        <f t="shared" si="69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0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5"/>
        <v>#REF!</v>
      </c>
      <c r="U339" s="69">
        <f t="shared" si="66"/>
        <v>0</v>
      </c>
      <c r="V339" s="70">
        <f t="shared" si="67"/>
        <v>0</v>
      </c>
      <c r="W339" s="70">
        <f t="shared" si="68"/>
        <v>0</v>
      </c>
      <c r="X339" s="71">
        <f t="shared" si="69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0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5"/>
        <v>#REF!</v>
      </c>
      <c r="U340" s="69">
        <f t="shared" si="66"/>
        <v>0</v>
      </c>
      <c r="V340" s="70">
        <f t="shared" si="67"/>
        <v>0</v>
      </c>
      <c r="W340" s="70">
        <f t="shared" si="68"/>
        <v>0</v>
      </c>
      <c r="X340" s="71">
        <f t="shared" si="69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0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1">SUM(Q341:S341)</f>
        <v>#REF!</v>
      </c>
      <c r="U341" s="69">
        <f t="shared" ref="U341:U404" si="72">SUM(C341:E341)*$U$3</f>
        <v>0</v>
      </c>
      <c r="V341" s="70">
        <f t="shared" ref="V341:V404" si="73">SUM(F341:H341)*$V$3</f>
        <v>0</v>
      </c>
      <c r="W341" s="70">
        <f t="shared" ref="W341:W404" si="74">SUM(I341:K341)*$W$3</f>
        <v>0</v>
      </c>
      <c r="X341" s="71">
        <f t="shared" ref="X341:X404" si="75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6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1"/>
        <v>#REF!</v>
      </c>
      <c r="U342" s="69">
        <f t="shared" si="72"/>
        <v>0</v>
      </c>
      <c r="V342" s="70">
        <f t="shared" si="73"/>
        <v>0</v>
      </c>
      <c r="W342" s="70">
        <f t="shared" si="74"/>
        <v>0</v>
      </c>
      <c r="X342" s="71">
        <f t="shared" si="75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6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1"/>
        <v>#REF!</v>
      </c>
      <c r="U343" s="69">
        <f t="shared" si="72"/>
        <v>0</v>
      </c>
      <c r="V343" s="70">
        <f t="shared" si="73"/>
        <v>0</v>
      </c>
      <c r="W343" s="70">
        <f t="shared" si="74"/>
        <v>0</v>
      </c>
      <c r="X343" s="71">
        <f t="shared" si="75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6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1"/>
        <v>#REF!</v>
      </c>
      <c r="U344" s="69">
        <f t="shared" si="72"/>
        <v>0</v>
      </c>
      <c r="V344" s="70">
        <f t="shared" si="73"/>
        <v>0</v>
      </c>
      <c r="W344" s="70">
        <f t="shared" si="74"/>
        <v>0</v>
      </c>
      <c r="X344" s="71">
        <f t="shared" si="75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6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1"/>
        <v>#REF!</v>
      </c>
      <c r="U345" s="69">
        <f t="shared" si="72"/>
        <v>0</v>
      </c>
      <c r="V345" s="70">
        <f t="shared" si="73"/>
        <v>0</v>
      </c>
      <c r="W345" s="70">
        <f t="shared" si="74"/>
        <v>0</v>
      </c>
      <c r="X345" s="71">
        <f t="shared" si="75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6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1"/>
        <v>#REF!</v>
      </c>
      <c r="U346" s="69">
        <f t="shared" si="72"/>
        <v>0</v>
      </c>
      <c r="V346" s="70">
        <f t="shared" si="73"/>
        <v>0</v>
      </c>
      <c r="W346" s="70">
        <f t="shared" si="74"/>
        <v>0</v>
      </c>
      <c r="X346" s="71">
        <f t="shared" si="75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6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1"/>
        <v>#REF!</v>
      </c>
      <c r="U347" s="69">
        <f t="shared" si="72"/>
        <v>0</v>
      </c>
      <c r="V347" s="70">
        <f t="shared" si="73"/>
        <v>0</v>
      </c>
      <c r="W347" s="70">
        <f t="shared" si="74"/>
        <v>0</v>
      </c>
      <c r="X347" s="71">
        <f t="shared" si="75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6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1"/>
        <v>#REF!</v>
      </c>
      <c r="U348" s="69">
        <f t="shared" si="72"/>
        <v>0</v>
      </c>
      <c r="V348" s="70">
        <f t="shared" si="73"/>
        <v>0</v>
      </c>
      <c r="W348" s="70">
        <f t="shared" si="74"/>
        <v>0</v>
      </c>
      <c r="X348" s="71">
        <f t="shared" si="75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6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1"/>
        <v>#REF!</v>
      </c>
      <c r="U349" s="69">
        <f t="shared" si="72"/>
        <v>0</v>
      </c>
      <c r="V349" s="70">
        <f t="shared" si="73"/>
        <v>0</v>
      </c>
      <c r="W349" s="70">
        <f t="shared" si="74"/>
        <v>0</v>
      </c>
      <c r="X349" s="71">
        <f t="shared" si="75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6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1"/>
        <v>#REF!</v>
      </c>
      <c r="U350" s="69">
        <f t="shared" si="72"/>
        <v>0</v>
      </c>
      <c r="V350" s="70">
        <f t="shared" si="73"/>
        <v>0</v>
      </c>
      <c r="W350" s="70">
        <f t="shared" si="74"/>
        <v>0</v>
      </c>
      <c r="X350" s="71">
        <f t="shared" si="75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6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1"/>
        <v>#REF!</v>
      </c>
      <c r="U351" s="69">
        <f t="shared" si="72"/>
        <v>0</v>
      </c>
      <c r="V351" s="70">
        <f t="shared" si="73"/>
        <v>0</v>
      </c>
      <c r="W351" s="70">
        <f t="shared" si="74"/>
        <v>0</v>
      </c>
      <c r="X351" s="71">
        <f t="shared" si="75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6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1"/>
        <v>#REF!</v>
      </c>
      <c r="U352" s="69">
        <f t="shared" si="72"/>
        <v>0</v>
      </c>
      <c r="V352" s="70">
        <f t="shared" si="73"/>
        <v>0</v>
      </c>
      <c r="W352" s="70">
        <f t="shared" si="74"/>
        <v>0</v>
      </c>
      <c r="X352" s="71">
        <f t="shared" si="75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6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1"/>
        <v>#REF!</v>
      </c>
      <c r="U353" s="69">
        <f t="shared" si="72"/>
        <v>0</v>
      </c>
      <c r="V353" s="70">
        <f t="shared" si="73"/>
        <v>0</v>
      </c>
      <c r="W353" s="70">
        <f t="shared" si="74"/>
        <v>0</v>
      </c>
      <c r="X353" s="71">
        <f t="shared" si="75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6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1"/>
        <v>#REF!</v>
      </c>
      <c r="U354" s="69">
        <f t="shared" si="72"/>
        <v>0</v>
      </c>
      <c r="V354" s="70">
        <f t="shared" si="73"/>
        <v>0</v>
      </c>
      <c r="W354" s="70">
        <f t="shared" si="74"/>
        <v>0</v>
      </c>
      <c r="X354" s="71">
        <f t="shared" si="75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6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1"/>
        <v>#REF!</v>
      </c>
      <c r="U355" s="69">
        <f t="shared" si="72"/>
        <v>0</v>
      </c>
      <c r="V355" s="70">
        <f t="shared" si="73"/>
        <v>0</v>
      </c>
      <c r="W355" s="70">
        <f t="shared" si="74"/>
        <v>0</v>
      </c>
      <c r="X355" s="71">
        <f t="shared" si="75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6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1"/>
        <v>#REF!</v>
      </c>
      <c r="U356" s="69">
        <f t="shared" si="72"/>
        <v>0</v>
      </c>
      <c r="V356" s="70">
        <f t="shared" si="73"/>
        <v>0</v>
      </c>
      <c r="W356" s="70">
        <f t="shared" si="74"/>
        <v>0</v>
      </c>
      <c r="X356" s="71">
        <f t="shared" si="75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6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1"/>
        <v>#REF!</v>
      </c>
      <c r="U357" s="69">
        <f t="shared" si="72"/>
        <v>0</v>
      </c>
      <c r="V357" s="70">
        <f t="shared" si="73"/>
        <v>0</v>
      </c>
      <c r="W357" s="70">
        <f t="shared" si="74"/>
        <v>0</v>
      </c>
      <c r="X357" s="71">
        <f t="shared" si="75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6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1"/>
        <v>#REF!</v>
      </c>
      <c r="U358" s="69">
        <f t="shared" si="72"/>
        <v>0</v>
      </c>
      <c r="V358" s="70">
        <f t="shared" si="73"/>
        <v>0</v>
      </c>
      <c r="W358" s="70">
        <f t="shared" si="74"/>
        <v>0</v>
      </c>
      <c r="X358" s="71">
        <f t="shared" si="75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6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1"/>
        <v>#REF!</v>
      </c>
      <c r="U359" s="69">
        <f t="shared" si="72"/>
        <v>0</v>
      </c>
      <c r="V359" s="70">
        <f t="shared" si="73"/>
        <v>0</v>
      </c>
      <c r="W359" s="70">
        <f t="shared" si="74"/>
        <v>0</v>
      </c>
      <c r="X359" s="71">
        <f t="shared" si="75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6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1"/>
        <v>#REF!</v>
      </c>
      <c r="U360" s="69">
        <f t="shared" si="72"/>
        <v>0</v>
      </c>
      <c r="V360" s="70">
        <f t="shared" si="73"/>
        <v>0</v>
      </c>
      <c r="W360" s="70">
        <f t="shared" si="74"/>
        <v>0</v>
      </c>
      <c r="X360" s="71">
        <f t="shared" si="75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6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1"/>
        <v>#REF!</v>
      </c>
      <c r="U361" s="69">
        <f t="shared" si="72"/>
        <v>0</v>
      </c>
      <c r="V361" s="70">
        <f t="shared" si="73"/>
        <v>0</v>
      </c>
      <c r="W361" s="70">
        <f t="shared" si="74"/>
        <v>0</v>
      </c>
      <c r="X361" s="71">
        <f t="shared" si="75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6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1"/>
        <v>#REF!</v>
      </c>
      <c r="U362" s="69">
        <f t="shared" si="72"/>
        <v>0</v>
      </c>
      <c r="V362" s="70">
        <f t="shared" si="73"/>
        <v>0</v>
      </c>
      <c r="W362" s="70">
        <f t="shared" si="74"/>
        <v>0</v>
      </c>
      <c r="X362" s="71">
        <f t="shared" si="75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6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1"/>
        <v>#REF!</v>
      </c>
      <c r="U363" s="69">
        <f t="shared" si="72"/>
        <v>0</v>
      </c>
      <c r="V363" s="70">
        <f t="shared" si="73"/>
        <v>0</v>
      </c>
      <c r="W363" s="70">
        <f t="shared" si="74"/>
        <v>0</v>
      </c>
      <c r="X363" s="71">
        <f t="shared" si="75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6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1"/>
        <v>#REF!</v>
      </c>
      <c r="U364" s="69">
        <f t="shared" si="72"/>
        <v>0</v>
      </c>
      <c r="V364" s="70">
        <f t="shared" si="73"/>
        <v>0</v>
      </c>
      <c r="W364" s="70">
        <f t="shared" si="74"/>
        <v>0</v>
      </c>
      <c r="X364" s="71">
        <f t="shared" si="75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6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1"/>
        <v>#REF!</v>
      </c>
      <c r="U365" s="69">
        <f t="shared" si="72"/>
        <v>0</v>
      </c>
      <c r="V365" s="70">
        <f t="shared" si="73"/>
        <v>0</v>
      </c>
      <c r="W365" s="70">
        <f t="shared" si="74"/>
        <v>0</v>
      </c>
      <c r="X365" s="71">
        <f t="shared" si="75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6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1"/>
        <v>#REF!</v>
      </c>
      <c r="U366" s="69">
        <f t="shared" si="72"/>
        <v>0</v>
      </c>
      <c r="V366" s="70">
        <f t="shared" si="73"/>
        <v>0</v>
      </c>
      <c r="W366" s="70">
        <f t="shared" si="74"/>
        <v>0</v>
      </c>
      <c r="X366" s="71">
        <f t="shared" si="75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6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1"/>
        <v>#REF!</v>
      </c>
      <c r="U367" s="69">
        <f t="shared" si="72"/>
        <v>0</v>
      </c>
      <c r="V367" s="70">
        <f t="shared" si="73"/>
        <v>0</v>
      </c>
      <c r="W367" s="70">
        <f t="shared" si="74"/>
        <v>0</v>
      </c>
      <c r="X367" s="71">
        <f t="shared" si="75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6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1"/>
        <v>#REF!</v>
      </c>
      <c r="U368" s="69">
        <f t="shared" si="72"/>
        <v>0</v>
      </c>
      <c r="V368" s="70">
        <f t="shared" si="73"/>
        <v>0</v>
      </c>
      <c r="W368" s="70">
        <f t="shared" si="74"/>
        <v>0</v>
      </c>
      <c r="X368" s="71">
        <f t="shared" si="75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6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1"/>
        <v>#REF!</v>
      </c>
      <c r="U369" s="69">
        <f t="shared" si="72"/>
        <v>0</v>
      </c>
      <c r="V369" s="70">
        <f t="shared" si="73"/>
        <v>0</v>
      </c>
      <c r="W369" s="70">
        <f t="shared" si="74"/>
        <v>0</v>
      </c>
      <c r="X369" s="71">
        <f t="shared" si="75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6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1"/>
        <v>#REF!</v>
      </c>
      <c r="U370" s="69">
        <f t="shared" si="72"/>
        <v>0</v>
      </c>
      <c r="V370" s="70">
        <f t="shared" si="73"/>
        <v>0</v>
      </c>
      <c r="W370" s="70">
        <f t="shared" si="74"/>
        <v>0</v>
      </c>
      <c r="X370" s="71">
        <f t="shared" si="75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6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1"/>
        <v>#REF!</v>
      </c>
      <c r="U371" s="69">
        <f t="shared" si="72"/>
        <v>0</v>
      </c>
      <c r="V371" s="70">
        <f t="shared" si="73"/>
        <v>0</v>
      </c>
      <c r="W371" s="70">
        <f t="shared" si="74"/>
        <v>0</v>
      </c>
      <c r="X371" s="71">
        <f t="shared" si="75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6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1"/>
        <v>#REF!</v>
      </c>
      <c r="U372" s="69">
        <f t="shared" si="72"/>
        <v>0</v>
      </c>
      <c r="V372" s="70">
        <f t="shared" si="73"/>
        <v>0</v>
      </c>
      <c r="W372" s="70">
        <f t="shared" si="74"/>
        <v>0</v>
      </c>
      <c r="X372" s="71">
        <f t="shared" si="75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6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1"/>
        <v>#REF!</v>
      </c>
      <c r="U373" s="69">
        <f t="shared" si="72"/>
        <v>0</v>
      </c>
      <c r="V373" s="70">
        <f t="shared" si="73"/>
        <v>0</v>
      </c>
      <c r="W373" s="70">
        <f t="shared" si="74"/>
        <v>0</v>
      </c>
      <c r="X373" s="71">
        <f t="shared" si="75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6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1"/>
        <v>#REF!</v>
      </c>
      <c r="U374" s="69">
        <f t="shared" si="72"/>
        <v>0</v>
      </c>
      <c r="V374" s="70">
        <f t="shared" si="73"/>
        <v>0</v>
      </c>
      <c r="W374" s="70">
        <f t="shared" si="74"/>
        <v>0</v>
      </c>
      <c r="X374" s="71">
        <f t="shared" si="75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6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1"/>
        <v>#REF!</v>
      </c>
      <c r="U375" s="69">
        <f t="shared" si="72"/>
        <v>0</v>
      </c>
      <c r="V375" s="70">
        <f t="shared" si="73"/>
        <v>0</v>
      </c>
      <c r="W375" s="70">
        <f t="shared" si="74"/>
        <v>0</v>
      </c>
      <c r="X375" s="71">
        <f t="shared" si="75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6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1"/>
        <v>#REF!</v>
      </c>
      <c r="U376" s="69">
        <f t="shared" si="72"/>
        <v>0</v>
      </c>
      <c r="V376" s="70">
        <f t="shared" si="73"/>
        <v>0</v>
      </c>
      <c r="W376" s="70">
        <f t="shared" si="74"/>
        <v>0</v>
      </c>
      <c r="X376" s="71">
        <f t="shared" si="75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6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1"/>
        <v>#REF!</v>
      </c>
      <c r="U377" s="69">
        <f t="shared" si="72"/>
        <v>0</v>
      </c>
      <c r="V377" s="70">
        <f t="shared" si="73"/>
        <v>0</v>
      </c>
      <c r="W377" s="70">
        <f t="shared" si="74"/>
        <v>0</v>
      </c>
      <c r="X377" s="71">
        <f t="shared" si="75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6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1"/>
        <v>#REF!</v>
      </c>
      <c r="U378" s="69">
        <f t="shared" si="72"/>
        <v>0</v>
      </c>
      <c r="V378" s="70">
        <f t="shared" si="73"/>
        <v>0</v>
      </c>
      <c r="W378" s="70">
        <f t="shared" si="74"/>
        <v>0</v>
      </c>
      <c r="X378" s="71">
        <f t="shared" si="75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6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1"/>
        <v>#REF!</v>
      </c>
      <c r="U379" s="69">
        <f t="shared" si="72"/>
        <v>0</v>
      </c>
      <c r="V379" s="70">
        <f t="shared" si="73"/>
        <v>0</v>
      </c>
      <c r="W379" s="70">
        <f t="shared" si="74"/>
        <v>0</v>
      </c>
      <c r="X379" s="71">
        <f t="shared" si="75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6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1"/>
        <v>#REF!</v>
      </c>
      <c r="U380" s="69">
        <f t="shared" si="72"/>
        <v>0</v>
      </c>
      <c r="V380" s="70">
        <f t="shared" si="73"/>
        <v>0</v>
      </c>
      <c r="W380" s="70">
        <f t="shared" si="74"/>
        <v>0</v>
      </c>
      <c r="X380" s="71">
        <f t="shared" si="75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6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1"/>
        <v>#REF!</v>
      </c>
      <c r="U381" s="69">
        <f t="shared" si="72"/>
        <v>0</v>
      </c>
      <c r="V381" s="70">
        <f t="shared" si="73"/>
        <v>0</v>
      </c>
      <c r="W381" s="70">
        <f t="shared" si="74"/>
        <v>0</v>
      </c>
      <c r="X381" s="71">
        <f t="shared" si="75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6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1"/>
        <v>#REF!</v>
      </c>
      <c r="U382" s="69">
        <f t="shared" si="72"/>
        <v>0</v>
      </c>
      <c r="V382" s="70">
        <f t="shared" si="73"/>
        <v>0</v>
      </c>
      <c r="W382" s="70">
        <f t="shared" si="74"/>
        <v>0</v>
      </c>
      <c r="X382" s="71">
        <f t="shared" si="75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6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1"/>
        <v>#REF!</v>
      </c>
      <c r="U383" s="69">
        <f t="shared" si="72"/>
        <v>0</v>
      </c>
      <c r="V383" s="70">
        <f t="shared" si="73"/>
        <v>0</v>
      </c>
      <c r="W383" s="70">
        <f t="shared" si="74"/>
        <v>0</v>
      </c>
      <c r="X383" s="71">
        <f t="shared" si="75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6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1"/>
        <v>#REF!</v>
      </c>
      <c r="U384" s="69">
        <f t="shared" si="72"/>
        <v>0</v>
      </c>
      <c r="V384" s="70">
        <f t="shared" si="73"/>
        <v>0</v>
      </c>
      <c r="W384" s="70">
        <f t="shared" si="74"/>
        <v>0</v>
      </c>
      <c r="X384" s="71">
        <f t="shared" si="75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6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1"/>
        <v>#REF!</v>
      </c>
      <c r="U385" s="69">
        <f t="shared" si="72"/>
        <v>0</v>
      </c>
      <c r="V385" s="70">
        <f t="shared" si="73"/>
        <v>0</v>
      </c>
      <c r="W385" s="70">
        <f t="shared" si="74"/>
        <v>0</v>
      </c>
      <c r="X385" s="71">
        <f t="shared" si="75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6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1"/>
        <v>#REF!</v>
      </c>
      <c r="U386" s="69">
        <f t="shared" si="72"/>
        <v>0</v>
      </c>
      <c r="V386" s="70">
        <f t="shared" si="73"/>
        <v>0</v>
      </c>
      <c r="W386" s="70">
        <f t="shared" si="74"/>
        <v>0</v>
      </c>
      <c r="X386" s="71">
        <f t="shared" si="75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6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1"/>
        <v>#REF!</v>
      </c>
      <c r="U387" s="69">
        <f t="shared" si="72"/>
        <v>0</v>
      </c>
      <c r="V387" s="70">
        <f t="shared" si="73"/>
        <v>0</v>
      </c>
      <c r="W387" s="70">
        <f t="shared" si="74"/>
        <v>0</v>
      </c>
      <c r="X387" s="71">
        <f t="shared" si="75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6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1"/>
        <v>#REF!</v>
      </c>
      <c r="U388" s="69">
        <f t="shared" si="72"/>
        <v>0</v>
      </c>
      <c r="V388" s="70">
        <f t="shared" si="73"/>
        <v>0</v>
      </c>
      <c r="W388" s="70">
        <f t="shared" si="74"/>
        <v>0</v>
      </c>
      <c r="X388" s="71">
        <f t="shared" si="75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6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1"/>
        <v>#REF!</v>
      </c>
      <c r="U389" s="69">
        <f t="shared" si="72"/>
        <v>0</v>
      </c>
      <c r="V389" s="70">
        <f t="shared" si="73"/>
        <v>0</v>
      </c>
      <c r="W389" s="70">
        <f t="shared" si="74"/>
        <v>0</v>
      </c>
      <c r="X389" s="71">
        <f t="shared" si="75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6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1"/>
        <v>#REF!</v>
      </c>
      <c r="U390" s="69">
        <f t="shared" si="72"/>
        <v>0</v>
      </c>
      <c r="V390" s="70">
        <f t="shared" si="73"/>
        <v>0</v>
      </c>
      <c r="W390" s="70">
        <f t="shared" si="74"/>
        <v>0</v>
      </c>
      <c r="X390" s="71">
        <f t="shared" si="75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6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1"/>
        <v>#REF!</v>
      </c>
      <c r="U391" s="69">
        <f t="shared" si="72"/>
        <v>0</v>
      </c>
      <c r="V391" s="70">
        <f t="shared" si="73"/>
        <v>0</v>
      </c>
      <c r="W391" s="70">
        <f t="shared" si="74"/>
        <v>0</v>
      </c>
      <c r="X391" s="71">
        <f t="shared" si="75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6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1"/>
        <v>#REF!</v>
      </c>
      <c r="U392" s="69">
        <f t="shared" si="72"/>
        <v>0</v>
      </c>
      <c r="V392" s="70">
        <f t="shared" si="73"/>
        <v>0</v>
      </c>
      <c r="W392" s="70">
        <f t="shared" si="74"/>
        <v>0</v>
      </c>
      <c r="X392" s="71">
        <f t="shared" si="75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6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1"/>
        <v>#REF!</v>
      </c>
      <c r="U393" s="69">
        <f t="shared" si="72"/>
        <v>0</v>
      </c>
      <c r="V393" s="70">
        <f t="shared" si="73"/>
        <v>0</v>
      </c>
      <c r="W393" s="70">
        <f t="shared" si="74"/>
        <v>0</v>
      </c>
      <c r="X393" s="71">
        <f t="shared" si="75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6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1"/>
        <v>#REF!</v>
      </c>
      <c r="U394" s="69">
        <f t="shared" si="72"/>
        <v>0</v>
      </c>
      <c r="V394" s="70">
        <f t="shared" si="73"/>
        <v>0</v>
      </c>
      <c r="W394" s="70">
        <f t="shared" si="74"/>
        <v>0</v>
      </c>
      <c r="X394" s="71">
        <f t="shared" si="75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6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1"/>
        <v>#REF!</v>
      </c>
      <c r="U395" s="69">
        <f t="shared" si="72"/>
        <v>0</v>
      </c>
      <c r="V395" s="70">
        <f t="shared" si="73"/>
        <v>0</v>
      </c>
      <c r="W395" s="70">
        <f t="shared" si="74"/>
        <v>0</v>
      </c>
      <c r="X395" s="71">
        <f t="shared" si="75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6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1"/>
        <v>#REF!</v>
      </c>
      <c r="U396" s="69">
        <f t="shared" si="72"/>
        <v>0</v>
      </c>
      <c r="V396" s="70">
        <f t="shared" si="73"/>
        <v>0</v>
      </c>
      <c r="W396" s="70">
        <f t="shared" si="74"/>
        <v>0</v>
      </c>
      <c r="X396" s="71">
        <f t="shared" si="75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6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1"/>
        <v>#REF!</v>
      </c>
      <c r="U397" s="69">
        <f t="shared" si="72"/>
        <v>0</v>
      </c>
      <c r="V397" s="70">
        <f t="shared" si="73"/>
        <v>0</v>
      </c>
      <c r="W397" s="70">
        <f t="shared" si="74"/>
        <v>0</v>
      </c>
      <c r="X397" s="71">
        <f t="shared" si="75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6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1"/>
        <v>#REF!</v>
      </c>
      <c r="U398" s="69">
        <f t="shared" si="72"/>
        <v>0</v>
      </c>
      <c r="V398" s="70">
        <f t="shared" si="73"/>
        <v>0</v>
      </c>
      <c r="W398" s="70">
        <f t="shared" si="74"/>
        <v>0</v>
      </c>
      <c r="X398" s="71">
        <f t="shared" si="75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6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1"/>
        <v>#REF!</v>
      </c>
      <c r="U399" s="69">
        <f t="shared" si="72"/>
        <v>0</v>
      </c>
      <c r="V399" s="70">
        <f t="shared" si="73"/>
        <v>0</v>
      </c>
      <c r="W399" s="70">
        <f t="shared" si="74"/>
        <v>0</v>
      </c>
      <c r="X399" s="71">
        <f t="shared" si="75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6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1"/>
        <v>#REF!</v>
      </c>
      <c r="U400" s="69">
        <f t="shared" si="72"/>
        <v>0</v>
      </c>
      <c r="V400" s="70">
        <f t="shared" si="73"/>
        <v>0</v>
      </c>
      <c r="W400" s="70">
        <f t="shared" si="74"/>
        <v>0</v>
      </c>
      <c r="X400" s="71">
        <f t="shared" si="75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6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1"/>
        <v>#REF!</v>
      </c>
      <c r="U401" s="69">
        <f t="shared" si="72"/>
        <v>0</v>
      </c>
      <c r="V401" s="70">
        <f t="shared" si="73"/>
        <v>0</v>
      </c>
      <c r="W401" s="70">
        <f t="shared" si="74"/>
        <v>0</v>
      </c>
      <c r="X401" s="71">
        <f t="shared" si="75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6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1"/>
        <v>#REF!</v>
      </c>
      <c r="U402" s="69">
        <f t="shared" si="72"/>
        <v>0</v>
      </c>
      <c r="V402" s="70">
        <f t="shared" si="73"/>
        <v>0</v>
      </c>
      <c r="W402" s="70">
        <f t="shared" si="74"/>
        <v>0</v>
      </c>
      <c r="X402" s="71">
        <f t="shared" si="75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6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1"/>
        <v>#REF!</v>
      </c>
      <c r="U403" s="69">
        <f t="shared" si="72"/>
        <v>0</v>
      </c>
      <c r="V403" s="70">
        <f t="shared" si="73"/>
        <v>0</v>
      </c>
      <c r="W403" s="70">
        <f t="shared" si="74"/>
        <v>0</v>
      </c>
      <c r="X403" s="71">
        <f t="shared" si="75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6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1"/>
        <v>#REF!</v>
      </c>
      <c r="U404" s="69">
        <f t="shared" si="72"/>
        <v>0</v>
      </c>
      <c r="V404" s="70">
        <f t="shared" si="73"/>
        <v>0</v>
      </c>
      <c r="W404" s="70">
        <f t="shared" si="74"/>
        <v>0</v>
      </c>
      <c r="X404" s="71">
        <f t="shared" si="75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6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7">SUM(Q405:S405)</f>
        <v>#REF!</v>
      </c>
      <c r="U405" s="69">
        <f t="shared" ref="U405:U468" si="78">SUM(C405:E405)*$U$3</f>
        <v>0</v>
      </c>
      <c r="V405" s="70">
        <f t="shared" ref="V405:V468" si="79">SUM(F405:H405)*$V$3</f>
        <v>0</v>
      </c>
      <c r="W405" s="70">
        <f t="shared" ref="W405:W468" si="80">SUM(I405:K405)*$W$3</f>
        <v>0</v>
      </c>
      <c r="X405" s="71">
        <f t="shared" ref="X405:X468" si="81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2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7"/>
        <v>#REF!</v>
      </c>
      <c r="U406" s="69">
        <f t="shared" si="78"/>
        <v>0</v>
      </c>
      <c r="V406" s="70">
        <f t="shared" si="79"/>
        <v>0</v>
      </c>
      <c r="W406" s="70">
        <f t="shared" si="80"/>
        <v>0</v>
      </c>
      <c r="X406" s="71">
        <f t="shared" si="81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2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7"/>
        <v>#REF!</v>
      </c>
      <c r="U407" s="69">
        <f t="shared" si="78"/>
        <v>0</v>
      </c>
      <c r="V407" s="70">
        <f t="shared" si="79"/>
        <v>0</v>
      </c>
      <c r="W407" s="70">
        <f t="shared" si="80"/>
        <v>0</v>
      </c>
      <c r="X407" s="71">
        <f t="shared" si="81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2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7"/>
        <v>#REF!</v>
      </c>
      <c r="U408" s="69">
        <f t="shared" si="78"/>
        <v>0</v>
      </c>
      <c r="V408" s="70">
        <f t="shared" si="79"/>
        <v>0</v>
      </c>
      <c r="W408" s="70">
        <f t="shared" si="80"/>
        <v>0</v>
      </c>
      <c r="X408" s="71">
        <f t="shared" si="81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2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7"/>
        <v>#REF!</v>
      </c>
      <c r="U409" s="69">
        <f t="shared" si="78"/>
        <v>0</v>
      </c>
      <c r="V409" s="70">
        <f t="shared" si="79"/>
        <v>0</v>
      </c>
      <c r="W409" s="70">
        <f t="shared" si="80"/>
        <v>0</v>
      </c>
      <c r="X409" s="71">
        <f t="shared" si="81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2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7"/>
        <v>#REF!</v>
      </c>
      <c r="U410" s="69">
        <f t="shared" si="78"/>
        <v>0</v>
      </c>
      <c r="V410" s="70">
        <f t="shared" si="79"/>
        <v>0</v>
      </c>
      <c r="W410" s="70">
        <f t="shared" si="80"/>
        <v>0</v>
      </c>
      <c r="X410" s="71">
        <f t="shared" si="81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2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7"/>
        <v>#REF!</v>
      </c>
      <c r="U411" s="69">
        <f t="shared" si="78"/>
        <v>0</v>
      </c>
      <c r="V411" s="70">
        <f t="shared" si="79"/>
        <v>0</v>
      </c>
      <c r="W411" s="70">
        <f t="shared" si="80"/>
        <v>0</v>
      </c>
      <c r="X411" s="71">
        <f t="shared" si="81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2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7"/>
        <v>#REF!</v>
      </c>
      <c r="U412" s="69">
        <f t="shared" si="78"/>
        <v>0</v>
      </c>
      <c r="V412" s="70">
        <f t="shared" si="79"/>
        <v>0</v>
      </c>
      <c r="W412" s="70">
        <f t="shared" si="80"/>
        <v>0</v>
      </c>
      <c r="X412" s="71">
        <f t="shared" si="81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2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7"/>
        <v>#REF!</v>
      </c>
      <c r="U413" s="69">
        <f t="shared" si="78"/>
        <v>0</v>
      </c>
      <c r="V413" s="70">
        <f t="shared" si="79"/>
        <v>0</v>
      </c>
      <c r="W413" s="70">
        <f t="shared" si="80"/>
        <v>0</v>
      </c>
      <c r="X413" s="71">
        <f t="shared" si="81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2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7"/>
        <v>#REF!</v>
      </c>
      <c r="U414" s="69">
        <f t="shared" si="78"/>
        <v>0</v>
      </c>
      <c r="V414" s="70">
        <f t="shared" si="79"/>
        <v>0</v>
      </c>
      <c r="W414" s="70">
        <f t="shared" si="80"/>
        <v>0</v>
      </c>
      <c r="X414" s="71">
        <f t="shared" si="81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2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7"/>
        <v>#REF!</v>
      </c>
      <c r="U415" s="69">
        <f t="shared" si="78"/>
        <v>0</v>
      </c>
      <c r="V415" s="70">
        <f t="shared" si="79"/>
        <v>0</v>
      </c>
      <c r="W415" s="70">
        <f t="shared" si="80"/>
        <v>0</v>
      </c>
      <c r="X415" s="71">
        <f t="shared" si="81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2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7"/>
        <v>#REF!</v>
      </c>
      <c r="U416" s="69">
        <f t="shared" si="78"/>
        <v>0</v>
      </c>
      <c r="V416" s="70">
        <f t="shared" si="79"/>
        <v>0</v>
      </c>
      <c r="W416" s="70">
        <f t="shared" si="80"/>
        <v>0</v>
      </c>
      <c r="X416" s="71">
        <f t="shared" si="81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2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7"/>
        <v>#REF!</v>
      </c>
      <c r="U417" s="69">
        <f t="shared" si="78"/>
        <v>0</v>
      </c>
      <c r="V417" s="70">
        <f t="shared" si="79"/>
        <v>0</v>
      </c>
      <c r="W417" s="70">
        <f t="shared" si="80"/>
        <v>0</v>
      </c>
      <c r="X417" s="71">
        <f t="shared" si="81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2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7"/>
        <v>#REF!</v>
      </c>
      <c r="U418" s="69">
        <f t="shared" si="78"/>
        <v>0</v>
      </c>
      <c r="V418" s="70">
        <f t="shared" si="79"/>
        <v>0</v>
      </c>
      <c r="W418" s="70">
        <f t="shared" si="80"/>
        <v>0</v>
      </c>
      <c r="X418" s="71">
        <f t="shared" si="81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2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7"/>
        <v>#REF!</v>
      </c>
      <c r="U419" s="69">
        <f t="shared" si="78"/>
        <v>0</v>
      </c>
      <c r="V419" s="70">
        <f t="shared" si="79"/>
        <v>0</v>
      </c>
      <c r="W419" s="70">
        <f t="shared" si="80"/>
        <v>0</v>
      </c>
      <c r="X419" s="71">
        <f t="shared" si="81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2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7"/>
        <v>#REF!</v>
      </c>
      <c r="U420" s="69">
        <f t="shared" si="78"/>
        <v>0</v>
      </c>
      <c r="V420" s="70">
        <f t="shared" si="79"/>
        <v>0</v>
      </c>
      <c r="W420" s="70">
        <f t="shared" si="80"/>
        <v>0</v>
      </c>
      <c r="X420" s="71">
        <f t="shared" si="81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2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7"/>
        <v>#REF!</v>
      </c>
      <c r="U421" s="69">
        <f t="shared" si="78"/>
        <v>0</v>
      </c>
      <c r="V421" s="70">
        <f t="shared" si="79"/>
        <v>0</v>
      </c>
      <c r="W421" s="70">
        <f t="shared" si="80"/>
        <v>0</v>
      </c>
      <c r="X421" s="71">
        <f t="shared" si="81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2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7"/>
        <v>#REF!</v>
      </c>
      <c r="U422" s="69">
        <f t="shared" si="78"/>
        <v>0</v>
      </c>
      <c r="V422" s="70">
        <f t="shared" si="79"/>
        <v>0</v>
      </c>
      <c r="W422" s="70">
        <f t="shared" si="80"/>
        <v>0</v>
      </c>
      <c r="X422" s="71">
        <f t="shared" si="81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2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7"/>
        <v>#REF!</v>
      </c>
      <c r="U423" s="69">
        <f t="shared" si="78"/>
        <v>0</v>
      </c>
      <c r="V423" s="70">
        <f t="shared" si="79"/>
        <v>0</v>
      </c>
      <c r="W423" s="70">
        <f t="shared" si="80"/>
        <v>0</v>
      </c>
      <c r="X423" s="71">
        <f t="shared" si="81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2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7"/>
        <v>#REF!</v>
      </c>
      <c r="U424" s="69">
        <f t="shared" si="78"/>
        <v>0</v>
      </c>
      <c r="V424" s="70">
        <f t="shared" si="79"/>
        <v>0</v>
      </c>
      <c r="W424" s="70">
        <f t="shared" si="80"/>
        <v>0</v>
      </c>
      <c r="X424" s="71">
        <f t="shared" si="81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2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7"/>
        <v>#REF!</v>
      </c>
      <c r="U425" s="69">
        <f t="shared" si="78"/>
        <v>0</v>
      </c>
      <c r="V425" s="70">
        <f t="shared" si="79"/>
        <v>0</v>
      </c>
      <c r="W425" s="70">
        <f t="shared" si="80"/>
        <v>0</v>
      </c>
      <c r="X425" s="71">
        <f t="shared" si="81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2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7"/>
        <v>#REF!</v>
      </c>
      <c r="U426" s="69">
        <f t="shared" si="78"/>
        <v>0</v>
      </c>
      <c r="V426" s="70">
        <f t="shared" si="79"/>
        <v>0</v>
      </c>
      <c r="W426" s="70">
        <f t="shared" si="80"/>
        <v>0</v>
      </c>
      <c r="X426" s="71">
        <f t="shared" si="81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2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7"/>
        <v>#REF!</v>
      </c>
      <c r="U427" s="69">
        <f t="shared" si="78"/>
        <v>0</v>
      </c>
      <c r="V427" s="70">
        <f t="shared" si="79"/>
        <v>0</v>
      </c>
      <c r="W427" s="70">
        <f t="shared" si="80"/>
        <v>0</v>
      </c>
      <c r="X427" s="71">
        <f t="shared" si="81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2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7"/>
        <v>#REF!</v>
      </c>
      <c r="U428" s="69">
        <f t="shared" si="78"/>
        <v>0</v>
      </c>
      <c r="V428" s="70">
        <f t="shared" si="79"/>
        <v>0</v>
      </c>
      <c r="W428" s="70">
        <f t="shared" si="80"/>
        <v>0</v>
      </c>
      <c r="X428" s="71">
        <f t="shared" si="81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2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7"/>
        <v>#REF!</v>
      </c>
      <c r="U429" s="69">
        <f t="shared" si="78"/>
        <v>0</v>
      </c>
      <c r="V429" s="70">
        <f t="shared" si="79"/>
        <v>0</v>
      </c>
      <c r="W429" s="70">
        <f t="shared" si="80"/>
        <v>0</v>
      </c>
      <c r="X429" s="71">
        <f t="shared" si="81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2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7"/>
        <v>#REF!</v>
      </c>
      <c r="U430" s="69">
        <f t="shared" si="78"/>
        <v>0</v>
      </c>
      <c r="V430" s="70">
        <f t="shared" si="79"/>
        <v>0</v>
      </c>
      <c r="W430" s="70">
        <f t="shared" si="80"/>
        <v>0</v>
      </c>
      <c r="X430" s="71">
        <f t="shared" si="81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2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7"/>
        <v>#REF!</v>
      </c>
      <c r="U431" s="69">
        <f t="shared" si="78"/>
        <v>0</v>
      </c>
      <c r="V431" s="70">
        <f t="shared" si="79"/>
        <v>0</v>
      </c>
      <c r="W431" s="70">
        <f t="shared" si="80"/>
        <v>0</v>
      </c>
      <c r="X431" s="71">
        <f t="shared" si="81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2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7"/>
        <v>#REF!</v>
      </c>
      <c r="U432" s="69">
        <f t="shared" si="78"/>
        <v>0</v>
      </c>
      <c r="V432" s="70">
        <f t="shared" si="79"/>
        <v>0</v>
      </c>
      <c r="W432" s="70">
        <f t="shared" si="80"/>
        <v>0</v>
      </c>
      <c r="X432" s="71">
        <f t="shared" si="81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2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7"/>
        <v>#REF!</v>
      </c>
      <c r="U433" s="69">
        <f t="shared" si="78"/>
        <v>0</v>
      </c>
      <c r="V433" s="70">
        <f t="shared" si="79"/>
        <v>0</v>
      </c>
      <c r="W433" s="70">
        <f t="shared" si="80"/>
        <v>0</v>
      </c>
      <c r="X433" s="71">
        <f t="shared" si="81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2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7"/>
        <v>#REF!</v>
      </c>
      <c r="U434" s="69">
        <f t="shared" si="78"/>
        <v>0</v>
      </c>
      <c r="V434" s="70">
        <f t="shared" si="79"/>
        <v>0</v>
      </c>
      <c r="W434" s="70">
        <f t="shared" si="80"/>
        <v>0</v>
      </c>
      <c r="X434" s="71">
        <f t="shared" si="81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2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7"/>
        <v>#REF!</v>
      </c>
      <c r="U435" s="69">
        <f t="shared" si="78"/>
        <v>0</v>
      </c>
      <c r="V435" s="70">
        <f t="shared" si="79"/>
        <v>0</v>
      </c>
      <c r="W435" s="70">
        <f t="shared" si="80"/>
        <v>0</v>
      </c>
      <c r="X435" s="71">
        <f t="shared" si="81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2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7"/>
        <v>#REF!</v>
      </c>
      <c r="U436" s="69">
        <f t="shared" si="78"/>
        <v>0</v>
      </c>
      <c r="V436" s="70">
        <f t="shared" si="79"/>
        <v>0</v>
      </c>
      <c r="W436" s="70">
        <f t="shared" si="80"/>
        <v>0</v>
      </c>
      <c r="X436" s="71">
        <f t="shared" si="81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2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7"/>
        <v>#REF!</v>
      </c>
      <c r="U437" s="69">
        <f t="shared" si="78"/>
        <v>0</v>
      </c>
      <c r="V437" s="70">
        <f t="shared" si="79"/>
        <v>0</v>
      </c>
      <c r="W437" s="70">
        <f t="shared" si="80"/>
        <v>0</v>
      </c>
      <c r="X437" s="71">
        <f t="shared" si="81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2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7"/>
        <v>#REF!</v>
      </c>
      <c r="U438" s="69">
        <f t="shared" si="78"/>
        <v>0</v>
      </c>
      <c r="V438" s="70">
        <f t="shared" si="79"/>
        <v>0</v>
      </c>
      <c r="W438" s="70">
        <f t="shared" si="80"/>
        <v>0</v>
      </c>
      <c r="X438" s="71">
        <f t="shared" si="81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2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7"/>
        <v>#REF!</v>
      </c>
      <c r="U439" s="69">
        <f t="shared" si="78"/>
        <v>0</v>
      </c>
      <c r="V439" s="70">
        <f t="shared" si="79"/>
        <v>0</v>
      </c>
      <c r="W439" s="70">
        <f t="shared" si="80"/>
        <v>0</v>
      </c>
      <c r="X439" s="71">
        <f t="shared" si="81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2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7"/>
        <v>#REF!</v>
      </c>
      <c r="U440" s="69">
        <f t="shared" si="78"/>
        <v>0</v>
      </c>
      <c r="V440" s="70">
        <f t="shared" si="79"/>
        <v>0</v>
      </c>
      <c r="W440" s="70">
        <f t="shared" si="80"/>
        <v>0</v>
      </c>
      <c r="X440" s="71">
        <f t="shared" si="81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2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7"/>
        <v>#REF!</v>
      </c>
      <c r="U441" s="69">
        <f t="shared" si="78"/>
        <v>0</v>
      </c>
      <c r="V441" s="70">
        <f t="shared" si="79"/>
        <v>0</v>
      </c>
      <c r="W441" s="70">
        <f t="shared" si="80"/>
        <v>0</v>
      </c>
      <c r="X441" s="71">
        <f t="shared" si="81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2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7"/>
        <v>#REF!</v>
      </c>
      <c r="U442" s="69">
        <f t="shared" si="78"/>
        <v>0</v>
      </c>
      <c r="V442" s="70">
        <f t="shared" si="79"/>
        <v>0</v>
      </c>
      <c r="W442" s="70">
        <f t="shared" si="80"/>
        <v>0</v>
      </c>
      <c r="X442" s="71">
        <f t="shared" si="81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2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7"/>
        <v>#REF!</v>
      </c>
      <c r="U443" s="69">
        <f t="shared" si="78"/>
        <v>0</v>
      </c>
      <c r="V443" s="70">
        <f t="shared" si="79"/>
        <v>0</v>
      </c>
      <c r="W443" s="70">
        <f t="shared" si="80"/>
        <v>0</v>
      </c>
      <c r="X443" s="71">
        <f t="shared" si="81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2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7"/>
        <v>#REF!</v>
      </c>
      <c r="U444" s="69">
        <f t="shared" si="78"/>
        <v>0</v>
      </c>
      <c r="V444" s="70">
        <f t="shared" si="79"/>
        <v>0</v>
      </c>
      <c r="W444" s="70">
        <f t="shared" si="80"/>
        <v>0</v>
      </c>
      <c r="X444" s="71">
        <f t="shared" si="81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2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7"/>
        <v>#REF!</v>
      </c>
      <c r="U445" s="69">
        <f t="shared" si="78"/>
        <v>0</v>
      </c>
      <c r="V445" s="70">
        <f t="shared" si="79"/>
        <v>0</v>
      </c>
      <c r="W445" s="70">
        <f t="shared" si="80"/>
        <v>0</v>
      </c>
      <c r="X445" s="71">
        <f t="shared" si="81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2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7"/>
        <v>#REF!</v>
      </c>
      <c r="U446" s="69">
        <f t="shared" si="78"/>
        <v>0</v>
      </c>
      <c r="V446" s="70">
        <f t="shared" si="79"/>
        <v>0</v>
      </c>
      <c r="W446" s="70">
        <f t="shared" si="80"/>
        <v>0</v>
      </c>
      <c r="X446" s="71">
        <f t="shared" si="81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2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7"/>
        <v>#REF!</v>
      </c>
      <c r="U447" s="69">
        <f t="shared" si="78"/>
        <v>0</v>
      </c>
      <c r="V447" s="70">
        <f t="shared" si="79"/>
        <v>0</v>
      </c>
      <c r="W447" s="70">
        <f t="shared" si="80"/>
        <v>0</v>
      </c>
      <c r="X447" s="71">
        <f t="shared" si="81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2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7"/>
        <v>#REF!</v>
      </c>
      <c r="U448" s="69">
        <f t="shared" si="78"/>
        <v>0</v>
      </c>
      <c r="V448" s="70">
        <f t="shared" si="79"/>
        <v>0</v>
      </c>
      <c r="W448" s="70">
        <f t="shared" si="80"/>
        <v>0</v>
      </c>
      <c r="X448" s="71">
        <f t="shared" si="81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2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7"/>
        <v>#REF!</v>
      </c>
      <c r="U449" s="69">
        <f t="shared" si="78"/>
        <v>0</v>
      </c>
      <c r="V449" s="70">
        <f t="shared" si="79"/>
        <v>0</v>
      </c>
      <c r="W449" s="70">
        <f t="shared" si="80"/>
        <v>0</v>
      </c>
      <c r="X449" s="71">
        <f t="shared" si="81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2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7"/>
        <v>#REF!</v>
      </c>
      <c r="U450" s="69">
        <f t="shared" si="78"/>
        <v>0</v>
      </c>
      <c r="V450" s="70">
        <f t="shared" si="79"/>
        <v>0</v>
      </c>
      <c r="W450" s="70">
        <f t="shared" si="80"/>
        <v>0</v>
      </c>
      <c r="X450" s="71">
        <f t="shared" si="81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2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7"/>
        <v>#REF!</v>
      </c>
      <c r="U451" s="69">
        <f t="shared" si="78"/>
        <v>0</v>
      </c>
      <c r="V451" s="70">
        <f t="shared" si="79"/>
        <v>0</v>
      </c>
      <c r="W451" s="70">
        <f t="shared" si="80"/>
        <v>0</v>
      </c>
      <c r="X451" s="71">
        <f t="shared" si="81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2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7"/>
        <v>#REF!</v>
      </c>
      <c r="U452" s="69">
        <f t="shared" si="78"/>
        <v>0</v>
      </c>
      <c r="V452" s="70">
        <f t="shared" si="79"/>
        <v>0</v>
      </c>
      <c r="W452" s="70">
        <f t="shared" si="80"/>
        <v>0</v>
      </c>
      <c r="X452" s="71">
        <f t="shared" si="81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2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7"/>
        <v>#REF!</v>
      </c>
      <c r="U453" s="69">
        <f t="shared" si="78"/>
        <v>0</v>
      </c>
      <c r="V453" s="70">
        <f t="shared" si="79"/>
        <v>0</v>
      </c>
      <c r="W453" s="70">
        <f t="shared" si="80"/>
        <v>0</v>
      </c>
      <c r="X453" s="71">
        <f t="shared" si="81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2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7"/>
        <v>#REF!</v>
      </c>
      <c r="U454" s="69">
        <f t="shared" si="78"/>
        <v>0</v>
      </c>
      <c r="V454" s="70">
        <f t="shared" si="79"/>
        <v>0</v>
      </c>
      <c r="W454" s="70">
        <f t="shared" si="80"/>
        <v>0</v>
      </c>
      <c r="X454" s="71">
        <f t="shared" si="81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2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7"/>
        <v>#REF!</v>
      </c>
      <c r="U455" s="69">
        <f t="shared" si="78"/>
        <v>0</v>
      </c>
      <c r="V455" s="70">
        <f t="shared" si="79"/>
        <v>0</v>
      </c>
      <c r="W455" s="70">
        <f t="shared" si="80"/>
        <v>0</v>
      </c>
      <c r="X455" s="71">
        <f t="shared" si="81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2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7"/>
        <v>#REF!</v>
      </c>
      <c r="U456" s="69">
        <f t="shared" si="78"/>
        <v>0</v>
      </c>
      <c r="V456" s="70">
        <f t="shared" si="79"/>
        <v>0</v>
      </c>
      <c r="W456" s="70">
        <f t="shared" si="80"/>
        <v>0</v>
      </c>
      <c r="X456" s="71">
        <f t="shared" si="81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2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7"/>
        <v>#REF!</v>
      </c>
      <c r="U457" s="69">
        <f t="shared" si="78"/>
        <v>0</v>
      </c>
      <c r="V457" s="70">
        <f t="shared" si="79"/>
        <v>0</v>
      </c>
      <c r="W457" s="70">
        <f t="shared" si="80"/>
        <v>0</v>
      </c>
      <c r="X457" s="71">
        <f t="shared" si="81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2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7"/>
        <v>#REF!</v>
      </c>
      <c r="U458" s="69">
        <f t="shared" si="78"/>
        <v>0</v>
      </c>
      <c r="V458" s="70">
        <f t="shared" si="79"/>
        <v>0</v>
      </c>
      <c r="W458" s="70">
        <f t="shared" si="80"/>
        <v>0</v>
      </c>
      <c r="X458" s="71">
        <f t="shared" si="81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2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7"/>
        <v>#REF!</v>
      </c>
      <c r="U459" s="69">
        <f t="shared" si="78"/>
        <v>0</v>
      </c>
      <c r="V459" s="70">
        <f t="shared" si="79"/>
        <v>0</v>
      </c>
      <c r="W459" s="70">
        <f t="shared" si="80"/>
        <v>0</v>
      </c>
      <c r="X459" s="71">
        <f t="shared" si="81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2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7"/>
        <v>#REF!</v>
      </c>
      <c r="U460" s="69">
        <f t="shared" si="78"/>
        <v>0</v>
      </c>
      <c r="V460" s="70">
        <f t="shared" si="79"/>
        <v>0</v>
      </c>
      <c r="W460" s="70">
        <f t="shared" si="80"/>
        <v>0</v>
      </c>
      <c r="X460" s="71">
        <f t="shared" si="81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2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7"/>
        <v>#REF!</v>
      </c>
      <c r="U461" s="69">
        <f t="shared" si="78"/>
        <v>0</v>
      </c>
      <c r="V461" s="70">
        <f t="shared" si="79"/>
        <v>0</v>
      </c>
      <c r="W461" s="70">
        <f t="shared" si="80"/>
        <v>0</v>
      </c>
      <c r="X461" s="71">
        <f t="shared" si="81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2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7"/>
        <v>#REF!</v>
      </c>
      <c r="U462" s="69">
        <f t="shared" si="78"/>
        <v>0</v>
      </c>
      <c r="V462" s="70">
        <f t="shared" si="79"/>
        <v>0</v>
      </c>
      <c r="W462" s="70">
        <f t="shared" si="80"/>
        <v>0</v>
      </c>
      <c r="X462" s="71">
        <f t="shared" si="81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2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7"/>
        <v>#REF!</v>
      </c>
      <c r="U463" s="69">
        <f t="shared" si="78"/>
        <v>0</v>
      </c>
      <c r="V463" s="70">
        <f t="shared" si="79"/>
        <v>0</v>
      </c>
      <c r="W463" s="70">
        <f t="shared" si="80"/>
        <v>0</v>
      </c>
      <c r="X463" s="71">
        <f t="shared" si="81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2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7"/>
        <v>#REF!</v>
      </c>
      <c r="U464" s="69">
        <f t="shared" si="78"/>
        <v>0</v>
      </c>
      <c r="V464" s="70">
        <f t="shared" si="79"/>
        <v>0</v>
      </c>
      <c r="W464" s="70">
        <f t="shared" si="80"/>
        <v>0</v>
      </c>
      <c r="X464" s="71">
        <f t="shared" si="81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2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7"/>
        <v>#REF!</v>
      </c>
      <c r="U465" s="69">
        <f t="shared" si="78"/>
        <v>0</v>
      </c>
      <c r="V465" s="70">
        <f t="shared" si="79"/>
        <v>0</v>
      </c>
      <c r="W465" s="70">
        <f t="shared" si="80"/>
        <v>0</v>
      </c>
      <c r="X465" s="71">
        <f t="shared" si="81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2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7"/>
        <v>#REF!</v>
      </c>
      <c r="U466" s="69">
        <f t="shared" si="78"/>
        <v>0</v>
      </c>
      <c r="V466" s="70">
        <f t="shared" si="79"/>
        <v>0</v>
      </c>
      <c r="W466" s="70">
        <f t="shared" si="80"/>
        <v>0</v>
      </c>
      <c r="X466" s="71">
        <f t="shared" si="81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2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7"/>
        <v>#REF!</v>
      </c>
      <c r="U467" s="69">
        <f t="shared" si="78"/>
        <v>0</v>
      </c>
      <c r="V467" s="70">
        <f t="shared" si="79"/>
        <v>0</v>
      </c>
      <c r="W467" s="70">
        <f t="shared" si="80"/>
        <v>0</v>
      </c>
      <c r="X467" s="71">
        <f t="shared" si="81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2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7"/>
        <v>#REF!</v>
      </c>
      <c r="U468" s="69">
        <f t="shared" si="78"/>
        <v>0</v>
      </c>
      <c r="V468" s="70">
        <f t="shared" si="79"/>
        <v>0</v>
      </c>
      <c r="W468" s="70">
        <f t="shared" si="80"/>
        <v>0</v>
      </c>
      <c r="X468" s="71">
        <f t="shared" si="81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2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3">SUM(Q469:S469)</f>
        <v>#REF!</v>
      </c>
      <c r="U469" s="69">
        <f t="shared" ref="U469:U500" si="84">SUM(C469:E469)*$U$3</f>
        <v>0</v>
      </c>
      <c r="V469" s="70">
        <f t="shared" ref="V469:V500" si="85">SUM(F469:H469)*$V$3</f>
        <v>0</v>
      </c>
      <c r="W469" s="70">
        <f t="shared" ref="W469:W500" si="86">SUM(I469:K469)*$W$3</f>
        <v>0</v>
      </c>
      <c r="X469" s="71">
        <f t="shared" ref="X469:X500" si="87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8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3"/>
        <v>#REF!</v>
      </c>
      <c r="U470" s="69">
        <f t="shared" si="84"/>
        <v>0</v>
      </c>
      <c r="V470" s="70">
        <f t="shared" si="85"/>
        <v>0</v>
      </c>
      <c r="W470" s="70">
        <f t="shared" si="86"/>
        <v>0</v>
      </c>
      <c r="X470" s="71">
        <f t="shared" si="87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8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3"/>
        <v>#REF!</v>
      </c>
      <c r="U471" s="69">
        <f t="shared" si="84"/>
        <v>0</v>
      </c>
      <c r="V471" s="70">
        <f t="shared" si="85"/>
        <v>0</v>
      </c>
      <c r="W471" s="70">
        <f t="shared" si="86"/>
        <v>0</v>
      </c>
      <c r="X471" s="71">
        <f t="shared" si="87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8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3"/>
        <v>#REF!</v>
      </c>
      <c r="U472" s="69">
        <f t="shared" si="84"/>
        <v>0</v>
      </c>
      <c r="V472" s="70">
        <f t="shared" si="85"/>
        <v>0</v>
      </c>
      <c r="W472" s="70">
        <f t="shared" si="86"/>
        <v>0</v>
      </c>
      <c r="X472" s="71">
        <f t="shared" si="87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8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3"/>
        <v>#REF!</v>
      </c>
      <c r="U473" s="69">
        <f t="shared" si="84"/>
        <v>0</v>
      </c>
      <c r="V473" s="70">
        <f t="shared" si="85"/>
        <v>0</v>
      </c>
      <c r="W473" s="70">
        <f t="shared" si="86"/>
        <v>0</v>
      </c>
      <c r="X473" s="71">
        <f t="shared" si="87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8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3"/>
        <v>#REF!</v>
      </c>
      <c r="U474" s="69">
        <f t="shared" si="84"/>
        <v>0</v>
      </c>
      <c r="V474" s="70">
        <f t="shared" si="85"/>
        <v>0</v>
      </c>
      <c r="W474" s="70">
        <f t="shared" si="86"/>
        <v>0</v>
      </c>
      <c r="X474" s="71">
        <f t="shared" si="87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8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3"/>
        <v>#REF!</v>
      </c>
      <c r="U475" s="69">
        <f t="shared" si="84"/>
        <v>0</v>
      </c>
      <c r="V475" s="70">
        <f t="shared" si="85"/>
        <v>0</v>
      </c>
      <c r="W475" s="70">
        <f t="shared" si="86"/>
        <v>0</v>
      </c>
      <c r="X475" s="71">
        <f t="shared" si="87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8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3"/>
        <v>#REF!</v>
      </c>
      <c r="U476" s="69">
        <f t="shared" si="84"/>
        <v>0</v>
      </c>
      <c r="V476" s="70">
        <f t="shared" si="85"/>
        <v>0</v>
      </c>
      <c r="W476" s="70">
        <f t="shared" si="86"/>
        <v>0</v>
      </c>
      <c r="X476" s="71">
        <f t="shared" si="87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8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3"/>
        <v>#REF!</v>
      </c>
      <c r="U477" s="69">
        <f t="shared" si="84"/>
        <v>0</v>
      </c>
      <c r="V477" s="70">
        <f t="shared" si="85"/>
        <v>0</v>
      </c>
      <c r="W477" s="70">
        <f t="shared" si="86"/>
        <v>0</v>
      </c>
      <c r="X477" s="71">
        <f t="shared" si="87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8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3"/>
        <v>#REF!</v>
      </c>
      <c r="U478" s="69">
        <f t="shared" si="84"/>
        <v>0</v>
      </c>
      <c r="V478" s="70">
        <f t="shared" si="85"/>
        <v>0</v>
      </c>
      <c r="W478" s="70">
        <f t="shared" si="86"/>
        <v>0</v>
      </c>
      <c r="X478" s="71">
        <f t="shared" si="87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8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3"/>
        <v>#REF!</v>
      </c>
      <c r="U479" s="69">
        <f t="shared" si="84"/>
        <v>0</v>
      </c>
      <c r="V479" s="70">
        <f t="shared" si="85"/>
        <v>0</v>
      </c>
      <c r="W479" s="70">
        <f t="shared" si="86"/>
        <v>0</v>
      </c>
      <c r="X479" s="71">
        <f t="shared" si="87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8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3"/>
        <v>#REF!</v>
      </c>
      <c r="U480" s="69">
        <f t="shared" si="84"/>
        <v>0</v>
      </c>
      <c r="V480" s="70">
        <f t="shared" si="85"/>
        <v>0</v>
      </c>
      <c r="W480" s="70">
        <f t="shared" si="86"/>
        <v>0</v>
      </c>
      <c r="X480" s="71">
        <f t="shared" si="87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8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3"/>
        <v>#REF!</v>
      </c>
      <c r="U481" s="69">
        <f t="shared" si="84"/>
        <v>0</v>
      </c>
      <c r="V481" s="70">
        <f t="shared" si="85"/>
        <v>0</v>
      </c>
      <c r="W481" s="70">
        <f t="shared" si="86"/>
        <v>0</v>
      </c>
      <c r="X481" s="71">
        <f t="shared" si="87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8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3"/>
        <v>#REF!</v>
      </c>
      <c r="U482" s="69">
        <f t="shared" si="84"/>
        <v>0</v>
      </c>
      <c r="V482" s="70">
        <f t="shared" si="85"/>
        <v>0</v>
      </c>
      <c r="W482" s="70">
        <f t="shared" si="86"/>
        <v>0</v>
      </c>
      <c r="X482" s="71">
        <f t="shared" si="87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8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3"/>
        <v>#REF!</v>
      </c>
      <c r="U483" s="69">
        <f t="shared" si="84"/>
        <v>0</v>
      </c>
      <c r="V483" s="70">
        <f t="shared" si="85"/>
        <v>0</v>
      </c>
      <c r="W483" s="70">
        <f t="shared" si="86"/>
        <v>0</v>
      </c>
      <c r="X483" s="71">
        <f t="shared" si="87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8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3"/>
        <v>#REF!</v>
      </c>
      <c r="U484" s="69">
        <f t="shared" si="84"/>
        <v>0</v>
      </c>
      <c r="V484" s="70">
        <f t="shared" si="85"/>
        <v>0</v>
      </c>
      <c r="W484" s="70">
        <f t="shared" si="86"/>
        <v>0</v>
      </c>
      <c r="X484" s="71">
        <f t="shared" si="87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8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3"/>
        <v>#REF!</v>
      </c>
      <c r="U485" s="69">
        <f t="shared" si="84"/>
        <v>0</v>
      </c>
      <c r="V485" s="70">
        <f t="shared" si="85"/>
        <v>0</v>
      </c>
      <c r="W485" s="70">
        <f t="shared" si="86"/>
        <v>0</v>
      </c>
      <c r="X485" s="71">
        <f t="shared" si="87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8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3"/>
        <v>#REF!</v>
      </c>
      <c r="U486" s="69">
        <f t="shared" si="84"/>
        <v>0</v>
      </c>
      <c r="V486" s="70">
        <f t="shared" si="85"/>
        <v>0</v>
      </c>
      <c r="W486" s="70">
        <f t="shared" si="86"/>
        <v>0</v>
      </c>
      <c r="X486" s="71">
        <f t="shared" si="87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8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3"/>
        <v>#REF!</v>
      </c>
      <c r="U487" s="69">
        <f t="shared" si="84"/>
        <v>0</v>
      </c>
      <c r="V487" s="70">
        <f t="shared" si="85"/>
        <v>0</v>
      </c>
      <c r="W487" s="70">
        <f t="shared" si="86"/>
        <v>0</v>
      </c>
      <c r="X487" s="71">
        <f t="shared" si="87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8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3"/>
        <v>#REF!</v>
      </c>
      <c r="U488" s="69">
        <f t="shared" si="84"/>
        <v>0</v>
      </c>
      <c r="V488" s="70">
        <f t="shared" si="85"/>
        <v>0</v>
      </c>
      <c r="W488" s="70">
        <f t="shared" si="86"/>
        <v>0</v>
      </c>
      <c r="X488" s="71">
        <f t="shared" si="87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8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3"/>
        <v>#REF!</v>
      </c>
      <c r="U489" s="69">
        <f t="shared" si="84"/>
        <v>0</v>
      </c>
      <c r="V489" s="70">
        <f t="shared" si="85"/>
        <v>0</v>
      </c>
      <c r="W489" s="70">
        <f t="shared" si="86"/>
        <v>0</v>
      </c>
      <c r="X489" s="71">
        <f t="shared" si="87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8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3"/>
        <v>#REF!</v>
      </c>
      <c r="U490" s="69">
        <f t="shared" si="84"/>
        <v>0</v>
      </c>
      <c r="V490" s="70">
        <f t="shared" si="85"/>
        <v>0</v>
      </c>
      <c r="W490" s="70">
        <f t="shared" si="86"/>
        <v>0</v>
      </c>
      <c r="X490" s="71">
        <f t="shared" si="87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8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3"/>
        <v>#REF!</v>
      </c>
      <c r="U491" s="69">
        <f t="shared" si="84"/>
        <v>0</v>
      </c>
      <c r="V491" s="70">
        <f t="shared" si="85"/>
        <v>0</v>
      </c>
      <c r="W491" s="70">
        <f t="shared" si="86"/>
        <v>0</v>
      </c>
      <c r="X491" s="71">
        <f t="shared" si="87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8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3"/>
        <v>#REF!</v>
      </c>
      <c r="U492" s="69">
        <f t="shared" si="84"/>
        <v>0</v>
      </c>
      <c r="V492" s="70">
        <f t="shared" si="85"/>
        <v>0</v>
      </c>
      <c r="W492" s="70">
        <f t="shared" si="86"/>
        <v>0</v>
      </c>
      <c r="X492" s="71">
        <f t="shared" si="87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8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3"/>
        <v>#REF!</v>
      </c>
      <c r="U493" s="69">
        <f t="shared" si="84"/>
        <v>0</v>
      </c>
      <c r="V493" s="70">
        <f t="shared" si="85"/>
        <v>0</v>
      </c>
      <c r="W493" s="70">
        <f t="shared" si="86"/>
        <v>0</v>
      </c>
      <c r="X493" s="71">
        <f t="shared" si="87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8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3"/>
        <v>#REF!</v>
      </c>
      <c r="U494" s="69">
        <f t="shared" si="84"/>
        <v>0</v>
      </c>
      <c r="V494" s="70">
        <f t="shared" si="85"/>
        <v>0</v>
      </c>
      <c r="W494" s="70">
        <f t="shared" si="86"/>
        <v>0</v>
      </c>
      <c r="X494" s="71">
        <f t="shared" si="87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8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3"/>
        <v>#REF!</v>
      </c>
      <c r="U495" s="69">
        <f t="shared" si="84"/>
        <v>0</v>
      </c>
      <c r="V495" s="70">
        <f t="shared" si="85"/>
        <v>0</v>
      </c>
      <c r="W495" s="70">
        <f t="shared" si="86"/>
        <v>0</v>
      </c>
      <c r="X495" s="71">
        <f t="shared" si="87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8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3"/>
        <v>#REF!</v>
      </c>
      <c r="U496" s="69">
        <f t="shared" si="84"/>
        <v>0</v>
      </c>
      <c r="V496" s="70">
        <f t="shared" si="85"/>
        <v>0</v>
      </c>
      <c r="W496" s="70">
        <f t="shared" si="86"/>
        <v>0</v>
      </c>
      <c r="X496" s="71">
        <f t="shared" si="87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8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3"/>
        <v>#REF!</v>
      </c>
      <c r="U497" s="69">
        <f t="shared" si="84"/>
        <v>0</v>
      </c>
      <c r="V497" s="70">
        <f t="shared" si="85"/>
        <v>0</v>
      </c>
      <c r="W497" s="70">
        <f t="shared" si="86"/>
        <v>0</v>
      </c>
      <c r="X497" s="71">
        <f t="shared" si="87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8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3"/>
        <v>#REF!</v>
      </c>
      <c r="U498" s="69">
        <f t="shared" si="84"/>
        <v>0</v>
      </c>
      <c r="V498" s="70">
        <f t="shared" si="85"/>
        <v>0</v>
      </c>
      <c r="W498" s="70">
        <f t="shared" si="86"/>
        <v>0</v>
      </c>
      <c r="X498" s="71">
        <f t="shared" si="87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8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3"/>
        <v>#REF!</v>
      </c>
      <c r="U499" s="69">
        <f t="shared" si="84"/>
        <v>0</v>
      </c>
      <c r="V499" s="70">
        <f t="shared" si="85"/>
        <v>0</v>
      </c>
      <c r="W499" s="70">
        <f t="shared" si="86"/>
        <v>0</v>
      </c>
      <c r="X499" s="71">
        <f t="shared" si="87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8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3"/>
        <v>#REF!</v>
      </c>
      <c r="U500" s="72">
        <f t="shared" si="84"/>
        <v>0</v>
      </c>
      <c r="V500" s="73">
        <f t="shared" si="85"/>
        <v>0</v>
      </c>
      <c r="W500" s="73">
        <f t="shared" si="86"/>
        <v>0</v>
      </c>
      <c r="X500" s="74">
        <f t="shared" si="87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D12" sqref="D12"/>
      <selection pane="topRight" activeCell="D12" sqref="D12"/>
      <selection pane="bottomLeft" activeCell="D12" sqref="D12"/>
      <selection pane="bottomRight" activeCell="J15" sqref="J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5">
        <v>46174</v>
      </c>
      <c r="B2" s="325"/>
      <c r="C2" s="325"/>
      <c r="D2" s="325"/>
      <c r="E2" s="32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86</v>
      </c>
      <c r="D6" s="29"/>
      <c r="E6" s="35"/>
      <c r="F6" s="33"/>
      <c r="G6" s="29"/>
      <c r="H6" s="57"/>
      <c r="I6" s="33">
        <v>65</v>
      </c>
      <c r="J6" s="29">
        <v>65</v>
      </c>
      <c r="K6" s="35">
        <v>106</v>
      </c>
      <c r="L6" s="36">
        <f t="shared" ref="L6:L16" si="0">SUM(C6:K6)/40</f>
        <v>8.0500000000000007</v>
      </c>
      <c r="M6" s="86">
        <f t="shared" ref="M6:M15" si="1">SUMPRODUCT($C$4:$K$4,$C6:$K6)</f>
        <v>20516.82</v>
      </c>
      <c r="N6" s="57">
        <f t="shared" ref="N6:N15" si="2">SUMPRODUCT($C$3:$K$3,$C6:$K6)/1000</f>
        <v>33.479999999999997</v>
      </c>
      <c r="O6" s="218">
        <f t="shared" ref="O6:O12" si="3">SUM(F6:H6)/20</f>
        <v>0</v>
      </c>
      <c r="P6" s="41">
        <f t="shared" ref="P6:P12" si="4">SUM(I6:K6)/20</f>
        <v>11.8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3.0100000000000002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3.0100000000000002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2.15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91</v>
      </c>
      <c r="C7" s="107">
        <v>24</v>
      </c>
      <c r="D7" s="29"/>
      <c r="E7" s="35"/>
      <c r="F7" s="33">
        <v>40</v>
      </c>
      <c r="G7" s="29">
        <v>40</v>
      </c>
      <c r="H7" s="57">
        <v>0</v>
      </c>
      <c r="I7" s="33">
        <v>63</v>
      </c>
      <c r="J7" s="29">
        <v>59</v>
      </c>
      <c r="K7" s="35">
        <v>58</v>
      </c>
      <c r="L7" s="36">
        <f t="shared" si="0"/>
        <v>7.1</v>
      </c>
      <c r="M7" s="86">
        <f t="shared" si="1"/>
        <v>18213.72</v>
      </c>
      <c r="N7" s="57">
        <f t="shared" si="2"/>
        <v>28.64</v>
      </c>
      <c r="O7" s="218">
        <f t="shared" si="3"/>
        <v>4</v>
      </c>
      <c r="P7" s="41">
        <f t="shared" si="4"/>
        <v>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0.84000000000000008</v>
      </c>
      <c r="V7" s="70">
        <f t="shared" si="7"/>
        <v>0</v>
      </c>
      <c r="W7" s="70">
        <f t="shared" si="8"/>
        <v>0</v>
      </c>
      <c r="X7" s="71">
        <f t="shared" si="9"/>
        <v>0.84000000000000008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0.6</v>
      </c>
      <c r="AG7" s="94">
        <f t="shared" si="13"/>
        <v>2</v>
      </c>
      <c r="AH7" s="97">
        <f t="shared" si="14"/>
        <v>2</v>
      </c>
      <c r="AJ7" s="164">
        <f t="shared" si="15"/>
        <v>0.13043478260869565</v>
      </c>
      <c r="AK7" s="154">
        <f t="shared" si="16"/>
        <v>0.43478260869565222</v>
      </c>
      <c r="AL7" s="165">
        <f t="shared" si="17"/>
        <v>0.43478260869565222</v>
      </c>
    </row>
    <row r="8" spans="1:38" x14ac:dyDescent="0.3">
      <c r="A8" s="30">
        <v>3</v>
      </c>
      <c r="B8" s="111" t="s">
        <v>92</v>
      </c>
      <c r="C8" s="107">
        <v>200</v>
      </c>
      <c r="D8" s="29"/>
      <c r="E8" s="35"/>
      <c r="F8" s="33">
        <v>12</v>
      </c>
      <c r="G8" s="29">
        <v>12</v>
      </c>
      <c r="H8" s="57">
        <v>0</v>
      </c>
      <c r="I8" s="33">
        <v>10</v>
      </c>
      <c r="J8" s="29">
        <v>15</v>
      </c>
      <c r="K8" s="35">
        <v>15</v>
      </c>
      <c r="L8" s="36">
        <f t="shared" si="0"/>
        <v>6.6</v>
      </c>
      <c r="M8" s="86">
        <f t="shared" si="1"/>
        <v>12010.7</v>
      </c>
      <c r="N8" s="57">
        <f t="shared" si="2"/>
        <v>18.48</v>
      </c>
      <c r="O8" s="218">
        <f t="shared" si="3"/>
        <v>1.2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0.6</v>
      </c>
      <c r="AH8" s="97">
        <f t="shared" si="14"/>
        <v>0.6</v>
      </c>
      <c r="AJ8" s="164">
        <f t="shared" si="15"/>
        <v>0.80645161290322587</v>
      </c>
      <c r="AK8" s="154">
        <f t="shared" si="16"/>
        <v>9.6774193548387108E-2</v>
      </c>
      <c r="AL8" s="165">
        <f t="shared" si="17"/>
        <v>9.6774193548387108E-2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284</v>
      </c>
      <c r="D10" s="29"/>
      <c r="E10" s="35"/>
      <c r="F10" s="33">
        <v>40</v>
      </c>
      <c r="G10" s="29">
        <v>40</v>
      </c>
      <c r="H10" s="57">
        <v>0</v>
      </c>
      <c r="I10" s="33">
        <v>86</v>
      </c>
      <c r="J10" s="29">
        <v>66</v>
      </c>
      <c r="K10" s="35">
        <v>48</v>
      </c>
      <c r="L10" s="36">
        <f t="shared" ref="L10" si="18">SUM(C10:K10)/40</f>
        <v>14.1</v>
      </c>
      <c r="M10" s="86">
        <f t="shared" si="1"/>
        <v>29866.32</v>
      </c>
      <c r="N10" s="57">
        <f t="shared" si="2"/>
        <v>46.64</v>
      </c>
      <c r="O10" s="218">
        <f t="shared" ref="O10" si="19">SUM(F10:H10)/20</f>
        <v>4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9.9400000000000013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9.9400000000000013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560</v>
      </c>
      <c r="G11" s="29">
        <v>560</v>
      </c>
      <c r="H11" s="57"/>
      <c r="I11" s="33">
        <v>560</v>
      </c>
      <c r="J11" s="29">
        <v>560</v>
      </c>
      <c r="K11" s="35">
        <v>560</v>
      </c>
      <c r="L11" s="36">
        <f t="shared" si="0"/>
        <v>70</v>
      </c>
      <c r="M11" s="86">
        <f t="shared" si="1"/>
        <v>180793.19999999998</v>
      </c>
      <c r="N11" s="57">
        <f t="shared" si="2"/>
        <v>280</v>
      </c>
      <c r="O11" s="218">
        <f t="shared" si="3"/>
        <v>56</v>
      </c>
      <c r="P11" s="41">
        <f t="shared" si="4"/>
        <v>84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28</v>
      </c>
      <c r="AH11" s="97">
        <f t="shared" si="14"/>
        <v>28</v>
      </c>
      <c r="AJ11" s="164">
        <f t="shared" si="15"/>
        <v>0</v>
      </c>
      <c r="AK11" s="154">
        <f t="shared" si="16"/>
        <v>0.5</v>
      </c>
      <c r="AL11" s="165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594</v>
      </c>
      <c r="D16" s="51">
        <f t="shared" si="34"/>
        <v>0</v>
      </c>
      <c r="E16" s="53">
        <f t="shared" si="34"/>
        <v>0</v>
      </c>
      <c r="F16" s="113">
        <f t="shared" si="34"/>
        <v>652</v>
      </c>
      <c r="G16" s="51">
        <f t="shared" si="34"/>
        <v>652</v>
      </c>
      <c r="H16" s="53">
        <f t="shared" si="34"/>
        <v>0</v>
      </c>
      <c r="I16" s="113">
        <f t="shared" si="34"/>
        <v>784</v>
      </c>
      <c r="J16" s="51">
        <f t="shared" si="34"/>
        <v>765</v>
      </c>
      <c r="K16" s="53">
        <f t="shared" si="34"/>
        <v>787</v>
      </c>
      <c r="L16" s="50">
        <f t="shared" si="0"/>
        <v>105.85</v>
      </c>
      <c r="M16" s="88">
        <f t="shared" ref="M16:AA16" si="35">SUM(M6:M15)</f>
        <v>261400.75999999998</v>
      </c>
      <c r="N16" s="53">
        <f t="shared" si="35"/>
        <v>407.24</v>
      </c>
      <c r="O16" s="113">
        <f t="shared" si="35"/>
        <v>65.2</v>
      </c>
      <c r="P16" s="52">
        <f t="shared" si="35"/>
        <v>116.8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20.790000000000003</v>
      </c>
      <c r="V16" s="67">
        <f t="shared" si="35"/>
        <v>0</v>
      </c>
      <c r="W16" s="67">
        <f t="shared" si="35"/>
        <v>0</v>
      </c>
      <c r="X16" s="68">
        <f t="shared" si="35"/>
        <v>20.790000000000003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14.85</v>
      </c>
      <c r="AG16" s="103">
        <f t="shared" si="13"/>
        <v>32.6</v>
      </c>
      <c r="AH16" s="104">
        <f t="shared" si="14"/>
        <v>32.6</v>
      </c>
      <c r="AJ16" s="161">
        <f t="shared" ref="AJ16" si="37">AF16/SUM(AF16:AH16)</f>
        <v>0.1855090568394753</v>
      </c>
      <c r="AK16" s="162">
        <f t="shared" si="16"/>
        <v>0.40724547158026231</v>
      </c>
      <c r="AL16" s="163">
        <f t="shared" si="17"/>
        <v>0.40724547158026231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4" t="s">
        <v>49</v>
      </c>
      <c r="B19" s="266" t="s">
        <v>43</v>
      </c>
      <c r="C19" s="316" t="s">
        <v>40</v>
      </c>
      <c r="D19" s="311"/>
      <c r="E19" s="311"/>
      <c r="F19" s="311" t="s">
        <v>41</v>
      </c>
      <c r="G19" s="311"/>
      <c r="H19" s="311"/>
      <c r="I19" s="311" t="s">
        <v>42</v>
      </c>
      <c r="J19" s="311"/>
      <c r="K19" s="311"/>
      <c r="L19" s="317" t="s">
        <v>48</v>
      </c>
      <c r="M19" s="317"/>
      <c r="N19" s="318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14"/>
      <c r="B20" s="315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J13" sqref="J13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86">
        <v>46205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40</v>
      </c>
      <c r="G6" s="29">
        <v>40</v>
      </c>
      <c r="H6" s="57"/>
      <c r="I6" s="33">
        <v>60</v>
      </c>
      <c r="J6" s="29">
        <v>80</v>
      </c>
      <c r="K6" s="35">
        <v>60</v>
      </c>
      <c r="L6" s="36">
        <f t="shared" ref="L6:L16" si="0">SUM(C6:K6)/40</f>
        <v>8.75</v>
      </c>
      <c r="M6" s="86">
        <f t="shared" ref="M6:M15" si="1">SUMPRODUCT($C$4:$K$4,$C6:$K6)</f>
        <v>21471.1</v>
      </c>
      <c r="N6" s="57">
        <f t="shared" ref="N6:N15" si="2">SUMPRODUCT($C$3:$K$3,$C6:$K6)/1000</f>
        <v>33.799999999999997</v>
      </c>
      <c r="O6" s="42">
        <f t="shared" ref="O6:O12" si="3">SUM(F6:H6)/20</f>
        <v>4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2683.8874999999998</v>
      </c>
      <c r="AD6" s="35"/>
      <c r="AF6" s="96">
        <f t="shared" ref="AF6:AF16" si="12">SUM(C6:E6)/40</f>
        <v>1.75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0.30434782608695654</v>
      </c>
      <c r="AK6" s="154">
        <f t="shared" ref="AK6:AK16" si="16">AG6/SUM(AF6:AH6)</f>
        <v>0.34782608695652173</v>
      </c>
      <c r="AL6" s="154">
        <f t="shared" ref="AL6:AL16" si="17">AH6/SUM(AF6:AH6)</f>
        <v>0.34782608695652173</v>
      </c>
    </row>
    <row r="7" spans="1:38" x14ac:dyDescent="0.3">
      <c r="A7" s="30">
        <v>2</v>
      </c>
      <c r="B7" s="111" t="s">
        <v>91</v>
      </c>
      <c r="C7" s="107">
        <v>54</v>
      </c>
      <c r="D7" s="29"/>
      <c r="E7" s="35"/>
      <c r="F7" s="33">
        <v>6</v>
      </c>
      <c r="G7" s="29">
        <v>72</v>
      </c>
      <c r="H7" s="57">
        <v>0</v>
      </c>
      <c r="I7" s="33">
        <v>54</v>
      </c>
      <c r="J7" s="29">
        <v>90</v>
      </c>
      <c r="K7" s="35">
        <v>109</v>
      </c>
      <c r="L7" s="36">
        <f t="shared" si="0"/>
        <v>9.625</v>
      </c>
      <c r="M7" s="86">
        <f t="shared" si="1"/>
        <v>24588.415000000001</v>
      </c>
      <c r="N7" s="57">
        <f t="shared" si="2"/>
        <v>39.06</v>
      </c>
      <c r="O7" s="42">
        <f t="shared" si="3"/>
        <v>3.9</v>
      </c>
      <c r="P7" s="41">
        <f t="shared" si="4"/>
        <v>12.65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1.8900000000000001</v>
      </c>
      <c r="V7" s="70">
        <f t="shared" si="7"/>
        <v>0</v>
      </c>
      <c r="W7" s="70">
        <f t="shared" si="8"/>
        <v>0</v>
      </c>
      <c r="X7" s="71">
        <f t="shared" si="9"/>
        <v>1.8900000000000001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3512.6307142857145</v>
      </c>
      <c r="AD7" s="35"/>
      <c r="AF7" s="96">
        <f t="shared" si="12"/>
        <v>1.35</v>
      </c>
      <c r="AG7" s="94">
        <f t="shared" si="13"/>
        <v>1.95</v>
      </c>
      <c r="AH7" s="97">
        <f t="shared" si="14"/>
        <v>1.95</v>
      </c>
      <c r="AJ7" s="154">
        <f t="shared" si="15"/>
        <v>0.25714285714285717</v>
      </c>
      <c r="AK7" s="154">
        <f t="shared" si="16"/>
        <v>0.37142857142857144</v>
      </c>
      <c r="AL7" s="154">
        <f t="shared" si="17"/>
        <v>0.37142857142857144</v>
      </c>
    </row>
    <row r="8" spans="1:38" x14ac:dyDescent="0.3">
      <c r="A8" s="30">
        <v>3</v>
      </c>
      <c r="B8" s="111" t="s">
        <v>92</v>
      </c>
      <c r="C8" s="107">
        <v>128</v>
      </c>
      <c r="D8" s="29"/>
      <c r="E8" s="35"/>
      <c r="F8" s="33">
        <v>44</v>
      </c>
      <c r="G8" s="29">
        <v>34</v>
      </c>
      <c r="H8" s="57">
        <v>0</v>
      </c>
      <c r="I8" s="33">
        <v>55</v>
      </c>
      <c r="J8" s="29">
        <v>45</v>
      </c>
      <c r="K8" s="35">
        <v>56</v>
      </c>
      <c r="L8" s="36">
        <f t="shared" si="0"/>
        <v>9.0500000000000007</v>
      </c>
      <c r="M8" s="86">
        <f t="shared" si="1"/>
        <v>20445.355</v>
      </c>
      <c r="N8" s="57">
        <f t="shared" si="2"/>
        <v>31.86</v>
      </c>
      <c r="O8" s="42">
        <f t="shared" si="3"/>
        <v>3.9</v>
      </c>
      <c r="P8" s="41">
        <f t="shared" si="4"/>
        <v>7.8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4.4800000000000004</v>
      </c>
      <c r="V8" s="70">
        <f t="shared" si="7"/>
        <v>0</v>
      </c>
      <c r="W8" s="70">
        <f t="shared" si="8"/>
        <v>0</v>
      </c>
      <c r="X8" s="71">
        <f t="shared" si="9"/>
        <v>4.4800000000000004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3.2</v>
      </c>
      <c r="AG8" s="94">
        <f t="shared" si="13"/>
        <v>1.95</v>
      </c>
      <c r="AH8" s="97">
        <f t="shared" si="14"/>
        <v>1.95</v>
      </c>
      <c r="AJ8" s="154">
        <f t="shared" si="15"/>
        <v>0.45070422535211269</v>
      </c>
      <c r="AK8" s="154">
        <f t="shared" si="16"/>
        <v>0.27464788732394363</v>
      </c>
      <c r="AL8" s="154">
        <f t="shared" si="17"/>
        <v>0.27464788732394363</v>
      </c>
    </row>
    <row r="9" spans="1:38" x14ac:dyDescent="0.3">
      <c r="A9" s="30">
        <v>4</v>
      </c>
      <c r="B9" s="111" t="s">
        <v>93</v>
      </c>
      <c r="C9" s="107">
        <v>52</v>
      </c>
      <c r="D9" s="29"/>
      <c r="E9" s="35"/>
      <c r="F9" s="33">
        <v>72</v>
      </c>
      <c r="G9" s="29">
        <v>63</v>
      </c>
      <c r="H9" s="57">
        <v>0</v>
      </c>
      <c r="I9" s="33">
        <v>61</v>
      </c>
      <c r="J9" s="29">
        <v>61</v>
      </c>
      <c r="K9" s="35">
        <v>142</v>
      </c>
      <c r="L9" s="36">
        <f t="shared" si="0"/>
        <v>11.275</v>
      </c>
      <c r="M9" s="86">
        <f t="shared" si="1"/>
        <v>28299.357499999998</v>
      </c>
      <c r="N9" s="57">
        <f t="shared" si="2"/>
        <v>44.25</v>
      </c>
      <c r="O9" s="42">
        <f t="shared" si="3"/>
        <v>6.75</v>
      </c>
      <c r="P9" s="41">
        <f t="shared" si="4"/>
        <v>13.2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1.8200000000000003</v>
      </c>
      <c r="V9" s="70">
        <f t="shared" si="7"/>
        <v>0</v>
      </c>
      <c r="W9" s="70">
        <f t="shared" si="8"/>
        <v>0</v>
      </c>
      <c r="X9" s="71">
        <f t="shared" si="9"/>
        <v>1.8200000000000003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</v>
      </c>
      <c r="AG9" s="94">
        <f t="shared" si="13"/>
        <v>3.375</v>
      </c>
      <c r="AH9" s="97">
        <f t="shared" si="14"/>
        <v>3.375</v>
      </c>
      <c r="AJ9" s="154">
        <f t="shared" si="15"/>
        <v>0.16149068322981366</v>
      </c>
      <c r="AK9" s="154">
        <f t="shared" si="16"/>
        <v>0.41925465838509313</v>
      </c>
      <c r="AL9" s="154">
        <f t="shared" si="17"/>
        <v>0.41925465838509313</v>
      </c>
    </row>
    <row r="10" spans="1:38" x14ac:dyDescent="0.3">
      <c r="A10" s="30">
        <v>5</v>
      </c>
      <c r="B10" s="111" t="s">
        <v>99</v>
      </c>
      <c r="C10" s="107">
        <v>276</v>
      </c>
      <c r="D10" s="29"/>
      <c r="E10" s="35"/>
      <c r="F10" s="33">
        <v>39</v>
      </c>
      <c r="G10" s="29">
        <v>40</v>
      </c>
      <c r="H10" s="57">
        <v>0</v>
      </c>
      <c r="I10" s="33">
        <v>80</v>
      </c>
      <c r="J10" s="29">
        <v>40</v>
      </c>
      <c r="K10" s="35">
        <v>40</v>
      </c>
      <c r="L10" s="36">
        <f t="shared" ref="L10" si="18">SUM(C10:K10)/40</f>
        <v>12.875</v>
      </c>
      <c r="M10" s="86">
        <f t="shared" si="1"/>
        <v>26594.4175</v>
      </c>
      <c r="N10" s="57">
        <f t="shared" si="2"/>
        <v>41.29</v>
      </c>
      <c r="O10" s="42">
        <f t="shared" ref="O10" si="19">SUM(F10:H10)/20</f>
        <v>3.95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9.66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9.66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6.9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160</v>
      </c>
      <c r="G11" s="29">
        <v>120</v>
      </c>
      <c r="H11" s="57"/>
      <c r="I11" s="33">
        <v>440</v>
      </c>
      <c r="J11" s="29">
        <v>440</v>
      </c>
      <c r="K11" s="35">
        <v>520</v>
      </c>
      <c r="L11" s="36">
        <f t="shared" si="0"/>
        <v>42</v>
      </c>
      <c r="M11" s="86">
        <f t="shared" si="1"/>
        <v>116385.5</v>
      </c>
      <c r="N11" s="57">
        <f t="shared" si="2"/>
        <v>187.6</v>
      </c>
      <c r="O11" s="42">
        <f t="shared" si="3"/>
        <v>14</v>
      </c>
      <c r="P11" s="41">
        <f t="shared" si="4"/>
        <v>70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</v>
      </c>
      <c r="AH11" s="97">
        <f t="shared" si="14"/>
        <v>7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580</v>
      </c>
      <c r="D16" s="51">
        <f t="shared" si="34"/>
        <v>0</v>
      </c>
      <c r="E16" s="53">
        <f t="shared" si="34"/>
        <v>0</v>
      </c>
      <c r="F16" s="113">
        <f t="shared" si="34"/>
        <v>361</v>
      </c>
      <c r="G16" s="51">
        <f t="shared" si="34"/>
        <v>369</v>
      </c>
      <c r="H16" s="53">
        <f t="shared" si="34"/>
        <v>0</v>
      </c>
      <c r="I16" s="113">
        <f t="shared" si="34"/>
        <v>750</v>
      </c>
      <c r="J16" s="51">
        <f t="shared" si="34"/>
        <v>756</v>
      </c>
      <c r="K16" s="53">
        <f t="shared" si="34"/>
        <v>927</v>
      </c>
      <c r="L16" s="50">
        <f t="shared" si="0"/>
        <v>93.575000000000003</v>
      </c>
      <c r="M16" s="88">
        <f t="shared" ref="M16:AA16" si="35">SUM(M6:M15)</f>
        <v>237784.14499999999</v>
      </c>
      <c r="N16" s="53">
        <f t="shared" si="35"/>
        <v>377.86</v>
      </c>
      <c r="O16" s="113">
        <f t="shared" si="35"/>
        <v>36.5</v>
      </c>
      <c r="P16" s="52">
        <f t="shared" si="35"/>
        <v>121.65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20.3</v>
      </c>
      <c r="V16" s="67">
        <f t="shared" si="35"/>
        <v>0</v>
      </c>
      <c r="W16" s="67">
        <f t="shared" si="35"/>
        <v>0</v>
      </c>
      <c r="X16" s="68">
        <f t="shared" si="35"/>
        <v>20.3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15852.276333333333</v>
      </c>
      <c r="AD16" s="43">
        <f>SUM(AD6:AD15)</f>
        <v>0</v>
      </c>
      <c r="AF16" s="102">
        <f t="shared" si="12"/>
        <v>14.5</v>
      </c>
      <c r="AG16" s="103">
        <f t="shared" si="13"/>
        <v>18.25</v>
      </c>
      <c r="AH16" s="104">
        <f t="shared" si="14"/>
        <v>18.25</v>
      </c>
      <c r="AJ16" s="155">
        <f t="shared" ref="AJ16" si="37">AF16/SUM(AF16:AH16)</f>
        <v>0.28431372549019607</v>
      </c>
      <c r="AK16" s="155">
        <f t="shared" si="16"/>
        <v>0.35784313725490197</v>
      </c>
      <c r="AL16" s="155">
        <f t="shared" si="17"/>
        <v>0.35784313725490197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O18" sqref="O18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86">
        <v>46206</v>
      </c>
      <c r="B2" s="286"/>
      <c r="C2" s="286"/>
      <c r="D2" s="286"/>
      <c r="E2" s="286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100</v>
      </c>
      <c r="G6" s="29">
        <v>30</v>
      </c>
      <c r="H6" s="57">
        <v>0</v>
      </c>
      <c r="I6" s="33">
        <v>45</v>
      </c>
      <c r="J6" s="29">
        <v>60</v>
      </c>
      <c r="K6" s="35">
        <v>155</v>
      </c>
      <c r="L6" s="36">
        <f t="shared" ref="L6:L16" si="0">SUM(C6:K6)/40</f>
        <v>12.25</v>
      </c>
      <c r="M6" s="86">
        <f t="shared" ref="M6:M15" si="1">SUMPRODUCT($C$4:$K$4,$C6:$K6)</f>
        <v>29629.524999999998</v>
      </c>
      <c r="N6" s="57">
        <f t="shared" ref="N6:N15" si="2">SUMPRODUCT($C$3:$K$3,$C6:$K6)/1000</f>
        <v>46.3</v>
      </c>
      <c r="O6" s="42">
        <f t="shared" ref="O6:O12" si="3">SUM(F6:H6)/20</f>
        <v>6.5</v>
      </c>
      <c r="P6" s="41">
        <f t="shared" ref="P6:P12" si="4">SUM(I6:K6)/20</f>
        <v>13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3292.1694444444443</v>
      </c>
      <c r="AD6" s="35"/>
      <c r="AF6" s="96">
        <f t="shared" ref="AF6:AF16" si="12">SUM(C6:E6)/40</f>
        <v>2.5</v>
      </c>
      <c r="AG6" s="94">
        <f t="shared" ref="AG6:AG16" si="13">SUM(F6:H6)/40</f>
        <v>3.25</v>
      </c>
      <c r="AH6" s="97">
        <f t="shared" ref="AH6:AH16" si="14">SUM(E6:G6)/40</f>
        <v>3.25</v>
      </c>
      <c r="AJ6" s="154">
        <f t="shared" ref="AJ6:AJ15" si="15">AF6/SUM(AF6:AH6)</f>
        <v>0.27777777777777779</v>
      </c>
      <c r="AK6" s="154">
        <f t="shared" ref="AK6:AK16" si="16">AG6/SUM(AF6:AH6)</f>
        <v>0.3611111111111111</v>
      </c>
      <c r="AL6" s="154">
        <f t="shared" ref="AL6:AL16" si="17">AH6/SUM(AF6:AH6)</f>
        <v>0.3611111111111111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34</v>
      </c>
      <c r="D8" s="29"/>
      <c r="E8" s="35"/>
      <c r="F8" s="33">
        <v>26</v>
      </c>
      <c r="G8" s="29">
        <v>26</v>
      </c>
      <c r="H8" s="57">
        <v>0</v>
      </c>
      <c r="I8" s="33">
        <v>29</v>
      </c>
      <c r="J8" s="29">
        <v>36</v>
      </c>
      <c r="K8" s="35">
        <v>52</v>
      </c>
      <c r="L8" s="36">
        <f t="shared" si="0"/>
        <v>5.0750000000000002</v>
      </c>
      <c r="M8" s="86">
        <f t="shared" si="1"/>
        <v>12560.750000000002</v>
      </c>
      <c r="N8" s="57">
        <f t="shared" si="2"/>
        <v>19.72</v>
      </c>
      <c r="O8" s="42">
        <f t="shared" si="3"/>
        <v>2.6</v>
      </c>
      <c r="P8" s="41">
        <f t="shared" si="4"/>
        <v>5.85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1.1900000000000002</v>
      </c>
      <c r="V8" s="70">
        <f t="shared" si="7"/>
        <v>0</v>
      </c>
      <c r="W8" s="70">
        <f t="shared" si="8"/>
        <v>0</v>
      </c>
      <c r="X8" s="71">
        <f t="shared" si="9"/>
        <v>1.1900000000000002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0.85</v>
      </c>
      <c r="AG8" s="94">
        <f t="shared" si="13"/>
        <v>1.3</v>
      </c>
      <c r="AH8" s="97">
        <f t="shared" si="14"/>
        <v>1.3</v>
      </c>
      <c r="AJ8" s="154">
        <f t="shared" si="15"/>
        <v>0.24637681159420288</v>
      </c>
      <c r="AK8" s="154">
        <f t="shared" si="16"/>
        <v>0.37681159420289856</v>
      </c>
      <c r="AL8" s="154">
        <f t="shared" si="17"/>
        <v>0.37681159420289856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40</v>
      </c>
      <c r="J9" s="29">
        <v>40</v>
      </c>
      <c r="K9" s="35">
        <v>40</v>
      </c>
      <c r="L9" s="36">
        <f t="shared" si="0"/>
        <v>3</v>
      </c>
      <c r="M9" s="86">
        <f t="shared" si="1"/>
        <v>8716.7999999999993</v>
      </c>
      <c r="N9" s="57">
        <f t="shared" si="2"/>
        <v>14.4</v>
      </c>
      <c r="O9" s="42">
        <f t="shared" si="3"/>
        <v>0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198</v>
      </c>
      <c r="G11" s="29">
        <v>237</v>
      </c>
      <c r="H11" s="57"/>
      <c r="I11" s="33">
        <v>359</v>
      </c>
      <c r="J11" s="29">
        <v>78</v>
      </c>
      <c r="K11" s="35">
        <v>358</v>
      </c>
      <c r="L11" s="36">
        <f t="shared" si="0"/>
        <v>30.75</v>
      </c>
      <c r="M11" s="86">
        <f t="shared" si="1"/>
        <v>80569.987499999988</v>
      </c>
      <c r="N11" s="57">
        <f t="shared" si="2"/>
        <v>125.85</v>
      </c>
      <c r="O11" s="42">
        <f t="shared" si="3"/>
        <v>21.75</v>
      </c>
      <c r="P11" s="41">
        <f t="shared" si="4"/>
        <v>39.75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10.875</v>
      </c>
      <c r="AH11" s="97">
        <f t="shared" si="14"/>
        <v>10.875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134</v>
      </c>
      <c r="D16" s="51">
        <f t="shared" si="34"/>
        <v>0</v>
      </c>
      <c r="E16" s="53">
        <f t="shared" si="34"/>
        <v>0</v>
      </c>
      <c r="F16" s="113">
        <f t="shared" si="34"/>
        <v>324</v>
      </c>
      <c r="G16" s="51">
        <f t="shared" si="34"/>
        <v>293</v>
      </c>
      <c r="H16" s="53">
        <f t="shared" si="34"/>
        <v>0</v>
      </c>
      <c r="I16" s="113">
        <f t="shared" si="34"/>
        <v>473</v>
      </c>
      <c r="J16" s="51">
        <f t="shared" si="34"/>
        <v>214</v>
      </c>
      <c r="K16" s="53">
        <f t="shared" si="34"/>
        <v>605</v>
      </c>
      <c r="L16" s="50">
        <f t="shared" si="0"/>
        <v>51.075000000000003</v>
      </c>
      <c r="M16" s="88">
        <f t="shared" ref="M16:AA16" si="35">SUM(M6:M15)</f>
        <v>131477.0625</v>
      </c>
      <c r="N16" s="53">
        <f t="shared" si="35"/>
        <v>206.26999999999998</v>
      </c>
      <c r="O16" s="113">
        <f t="shared" si="35"/>
        <v>30.85</v>
      </c>
      <c r="P16" s="52">
        <f t="shared" si="35"/>
        <v>64.599999999999994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4.6900000000000004</v>
      </c>
      <c r="V16" s="67">
        <f t="shared" si="35"/>
        <v>0</v>
      </c>
      <c r="W16" s="67">
        <f t="shared" si="35"/>
        <v>0</v>
      </c>
      <c r="X16" s="68">
        <f t="shared" si="35"/>
        <v>4.6900000000000004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14608.5625</v>
      </c>
      <c r="AD16" s="43">
        <f>SUM(AD6:AD15)</f>
        <v>0</v>
      </c>
      <c r="AF16" s="102">
        <f t="shared" si="12"/>
        <v>3.35</v>
      </c>
      <c r="AG16" s="103">
        <f t="shared" si="13"/>
        <v>15.425000000000001</v>
      </c>
      <c r="AH16" s="104">
        <f t="shared" si="14"/>
        <v>15.425000000000001</v>
      </c>
      <c r="AJ16" s="155">
        <f t="shared" ref="AJ16" si="37">AF16/SUM(AF16:AH16)</f>
        <v>9.7953216374269E-2</v>
      </c>
      <c r="AK16" s="155">
        <f t="shared" si="16"/>
        <v>0.45102339181286549</v>
      </c>
      <c r="AL16" s="155">
        <f t="shared" si="17"/>
        <v>0.45102339181286549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J17" sqref="J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46207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170</v>
      </c>
      <c r="D6" s="29"/>
      <c r="E6" s="35"/>
      <c r="F6" s="33">
        <v>30</v>
      </c>
      <c r="G6" s="29">
        <v>30</v>
      </c>
      <c r="H6" s="57"/>
      <c r="I6" s="33">
        <v>77</v>
      </c>
      <c r="J6" s="29">
        <v>60</v>
      </c>
      <c r="K6" s="35">
        <v>85</v>
      </c>
      <c r="L6" s="36">
        <f t="shared" ref="L6:L16" si="0">SUM(C6:K6)/40</f>
        <v>11.3</v>
      </c>
      <c r="M6" s="86">
        <f t="shared" ref="M6:M15" si="1">SUMPRODUCT($C$4:$K$4,$C6:$K6)</f>
        <v>25942.93</v>
      </c>
      <c r="N6" s="57">
        <f t="shared" ref="N6:N15" si="2">SUMPRODUCT($C$3:$K$3,$C6:$K6)/1000</f>
        <v>41.04</v>
      </c>
      <c r="O6" s="42">
        <f t="shared" ref="O6:O12" si="3">SUM(F6:H6)/20</f>
        <v>3</v>
      </c>
      <c r="P6" s="41">
        <f t="shared" ref="P6:P12" si="4">SUM(I6:K6)/20</f>
        <v>11.1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5.95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5.95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4.25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0.58620689655172409</v>
      </c>
      <c r="AK6" s="154">
        <f t="shared" ref="AK6:AK16" si="16">AG6/SUM(AF6:AH6)</f>
        <v>0.20689655172413793</v>
      </c>
      <c r="AL6" s="154">
        <f t="shared" ref="AL6:AL16" si="17">AH6/SUM(AF6:AH6)</f>
        <v>0.20689655172413793</v>
      </c>
    </row>
    <row r="7" spans="1:38" x14ac:dyDescent="0.3">
      <c r="A7" s="30">
        <v>2</v>
      </c>
      <c r="B7" s="111" t="s">
        <v>91</v>
      </c>
      <c r="C7" s="107">
        <v>60</v>
      </c>
      <c r="D7" s="29"/>
      <c r="E7" s="35"/>
      <c r="F7" s="33">
        <v>36</v>
      </c>
      <c r="G7" s="29">
        <v>32</v>
      </c>
      <c r="H7" s="57"/>
      <c r="I7" s="33">
        <v>20</v>
      </c>
      <c r="J7" s="29">
        <v>20</v>
      </c>
      <c r="K7" s="35">
        <v>40</v>
      </c>
      <c r="L7" s="36">
        <f t="shared" si="0"/>
        <v>5.2</v>
      </c>
      <c r="M7" s="86">
        <f t="shared" si="1"/>
        <v>11732.45</v>
      </c>
      <c r="N7" s="57">
        <f t="shared" si="2"/>
        <v>17.96</v>
      </c>
      <c r="O7" s="42">
        <f t="shared" si="3"/>
        <v>3.4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1.7</v>
      </c>
      <c r="AH7" s="97">
        <f t="shared" si="14"/>
        <v>1.7</v>
      </c>
      <c r="AJ7" s="154">
        <f t="shared" si="15"/>
        <v>0.30612244897959179</v>
      </c>
      <c r="AK7" s="154">
        <f t="shared" si="16"/>
        <v>0.34693877551020402</v>
      </c>
      <c r="AL7" s="154">
        <f t="shared" si="17"/>
        <v>0.34693877551020402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>
        <v>104</v>
      </c>
      <c r="D9" s="29"/>
      <c r="E9" s="35"/>
      <c r="F9" s="33">
        <v>74</v>
      </c>
      <c r="G9" s="29">
        <v>62</v>
      </c>
      <c r="H9" s="57"/>
      <c r="I9" s="33">
        <v>82</v>
      </c>
      <c r="J9" s="29">
        <v>128</v>
      </c>
      <c r="K9" s="35">
        <v>152</v>
      </c>
      <c r="L9" s="36">
        <f t="shared" si="0"/>
        <v>15.05</v>
      </c>
      <c r="M9" s="86">
        <f t="shared" si="1"/>
        <v>37510.5</v>
      </c>
      <c r="N9" s="57">
        <f t="shared" si="2"/>
        <v>59.2</v>
      </c>
      <c r="O9" s="42">
        <f t="shared" si="3"/>
        <v>6.8</v>
      </c>
      <c r="P9" s="41">
        <f t="shared" si="4"/>
        <v>18.100000000000001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3.6400000000000006</v>
      </c>
      <c r="V9" s="70">
        <f t="shared" si="7"/>
        <v>0</v>
      </c>
      <c r="W9" s="70">
        <f t="shared" si="8"/>
        <v>0</v>
      </c>
      <c r="X9" s="71">
        <f t="shared" si="9"/>
        <v>3.6400000000000006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5358.6428571428569</v>
      </c>
      <c r="AD9" s="35"/>
      <c r="AF9" s="96">
        <f t="shared" si="12"/>
        <v>2.6</v>
      </c>
      <c r="AG9" s="94">
        <f t="shared" si="13"/>
        <v>3.4</v>
      </c>
      <c r="AH9" s="97">
        <f t="shared" si="14"/>
        <v>3.4</v>
      </c>
      <c r="AJ9" s="154">
        <f t="shared" si="15"/>
        <v>0.27659574468085107</v>
      </c>
      <c r="AK9" s="154">
        <f t="shared" si="16"/>
        <v>0.36170212765957444</v>
      </c>
      <c r="AL9" s="154">
        <f t="shared" si="17"/>
        <v>0.36170212765957444</v>
      </c>
    </row>
    <row r="10" spans="1:38" x14ac:dyDescent="0.3">
      <c r="A10" s="30">
        <v>5</v>
      </c>
      <c r="B10" s="111" t="s">
        <v>99</v>
      </c>
      <c r="C10" s="107">
        <v>754</v>
      </c>
      <c r="D10" s="29"/>
      <c r="E10" s="35"/>
      <c r="F10" s="33">
        <v>115</v>
      </c>
      <c r="G10" s="29">
        <v>95</v>
      </c>
      <c r="H10" s="57"/>
      <c r="I10" s="33">
        <v>363</v>
      </c>
      <c r="J10" s="29">
        <v>283</v>
      </c>
      <c r="K10" s="35">
        <v>248</v>
      </c>
      <c r="L10" s="36">
        <f t="shared" ref="L10" si="18">SUM(C10:K10)/40</f>
        <v>46.45</v>
      </c>
      <c r="M10" s="86">
        <f t="shared" si="1"/>
        <v>105536.70499999999</v>
      </c>
      <c r="N10" s="57">
        <f t="shared" si="2"/>
        <v>167.22</v>
      </c>
      <c r="O10" s="42">
        <f t="shared" ref="O10" si="19">SUM(F10:H10)/20</f>
        <v>10.5</v>
      </c>
      <c r="P10" s="41">
        <f t="shared" ref="P10" si="20">SUM(I10:K10)/20</f>
        <v>44.7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26.390000000000004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26.390000000000004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15076.672142857142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200</v>
      </c>
      <c r="G11" s="29">
        <v>200</v>
      </c>
      <c r="H11" s="57"/>
      <c r="I11" s="33">
        <v>400</v>
      </c>
      <c r="J11" s="29">
        <v>400</v>
      </c>
      <c r="K11" s="35">
        <v>400</v>
      </c>
      <c r="L11" s="36">
        <f t="shared" si="0"/>
        <v>40</v>
      </c>
      <c r="M11" s="86">
        <f t="shared" si="1"/>
        <v>108153</v>
      </c>
      <c r="N11" s="57">
        <f t="shared" si="2"/>
        <v>172</v>
      </c>
      <c r="O11" s="42">
        <f t="shared" si="3"/>
        <v>20</v>
      </c>
      <c r="P11" s="41">
        <f t="shared" si="4"/>
        <v>60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</v>
      </c>
      <c r="AH11" s="97">
        <f t="shared" si="14"/>
        <v>10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2000</v>
      </c>
      <c r="D12" s="29"/>
      <c r="E12" s="35"/>
      <c r="F12" s="33">
        <v>1200</v>
      </c>
      <c r="G12" s="29">
        <v>800</v>
      </c>
      <c r="H12" s="57"/>
      <c r="I12" s="33">
        <v>2800</v>
      </c>
      <c r="J12" s="29">
        <v>2400</v>
      </c>
      <c r="K12" s="35"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42">
        <f t="shared" si="3"/>
        <v>100</v>
      </c>
      <c r="P12" s="41">
        <f t="shared" si="4"/>
        <v>400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70</v>
      </c>
      <c r="V12" s="70">
        <f t="shared" si="7"/>
        <v>0</v>
      </c>
      <c r="W12" s="70">
        <f t="shared" si="8"/>
        <v>0</v>
      </c>
      <c r="X12" s="71">
        <f t="shared" si="9"/>
        <v>70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50</v>
      </c>
      <c r="AG12" s="94">
        <f t="shared" si="13"/>
        <v>50</v>
      </c>
      <c r="AH12" s="97">
        <f t="shared" si="14"/>
        <v>50</v>
      </c>
      <c r="AJ12" s="154">
        <f t="shared" si="15"/>
        <v>0.33333333333333331</v>
      </c>
      <c r="AK12" s="154">
        <f t="shared" si="16"/>
        <v>0.33333333333333331</v>
      </c>
      <c r="AL12" s="154">
        <f t="shared" si="17"/>
        <v>0.33333333333333331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3088</v>
      </c>
      <c r="D16" s="51">
        <f t="shared" si="34"/>
        <v>0</v>
      </c>
      <c r="E16" s="53">
        <f t="shared" si="34"/>
        <v>0</v>
      </c>
      <c r="F16" s="113">
        <f t="shared" si="34"/>
        <v>1655</v>
      </c>
      <c r="G16" s="51">
        <f t="shared" si="34"/>
        <v>1219</v>
      </c>
      <c r="H16" s="53">
        <f t="shared" si="34"/>
        <v>0</v>
      </c>
      <c r="I16" s="113">
        <f t="shared" si="34"/>
        <v>3742</v>
      </c>
      <c r="J16" s="51">
        <f t="shared" si="34"/>
        <v>3291</v>
      </c>
      <c r="K16" s="53">
        <f t="shared" si="34"/>
        <v>3725</v>
      </c>
      <c r="L16" s="50">
        <f t="shared" si="0"/>
        <v>418</v>
      </c>
      <c r="M16" s="88">
        <f t="shared" ref="M16:AA16" si="35">SUM(M6:M15)</f>
        <v>1053380.585</v>
      </c>
      <c r="N16" s="53">
        <f t="shared" si="35"/>
        <v>1677.42</v>
      </c>
      <c r="O16" s="113">
        <f t="shared" si="35"/>
        <v>143.69999999999999</v>
      </c>
      <c r="P16" s="52">
        <f t="shared" si="35"/>
        <v>537.9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108.08000000000001</v>
      </c>
      <c r="V16" s="67">
        <f t="shared" si="35"/>
        <v>0</v>
      </c>
      <c r="W16" s="67">
        <f t="shared" si="35"/>
        <v>0</v>
      </c>
      <c r="X16" s="68">
        <f t="shared" si="35"/>
        <v>108.08000000000001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75241.470357142854</v>
      </c>
      <c r="AD16" s="43">
        <f>SUM(AD6:AD15)</f>
        <v>0</v>
      </c>
      <c r="AF16" s="102">
        <f t="shared" si="12"/>
        <v>77.2</v>
      </c>
      <c r="AG16" s="103">
        <f t="shared" si="13"/>
        <v>71.849999999999994</v>
      </c>
      <c r="AH16" s="104">
        <f t="shared" si="14"/>
        <v>71.849999999999994</v>
      </c>
      <c r="AJ16" s="155">
        <f t="shared" ref="AJ16" si="37">AF16/SUM(AF16:AH16)</f>
        <v>0.34947940244454506</v>
      </c>
      <c r="AK16" s="155">
        <f t="shared" si="16"/>
        <v>0.32526029877772744</v>
      </c>
      <c r="AL16" s="155">
        <f t="shared" si="17"/>
        <v>0.32526029877772744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K15" sqref="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46208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G15" sqref="G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46209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200</v>
      </c>
      <c r="D6" s="29"/>
      <c r="E6" s="35"/>
      <c r="F6" s="33">
        <v>40</v>
      </c>
      <c r="G6" s="29">
        <v>0</v>
      </c>
      <c r="H6" s="57">
        <v>0</v>
      </c>
      <c r="I6" s="33">
        <v>130</v>
      </c>
      <c r="J6" s="29">
        <v>50</v>
      </c>
      <c r="K6" s="35">
        <v>260</v>
      </c>
      <c r="L6" s="36">
        <f t="shared" ref="L6:L16" si="0">SUM(C6:K6)/40</f>
        <v>17</v>
      </c>
      <c r="M6" s="86">
        <f t="shared" ref="M6:M15" si="1">SUMPRODUCT($C$4:$K$4,$C6:$K6)</f>
        <v>41906.100000000006</v>
      </c>
      <c r="N6" s="57">
        <f t="shared" ref="N6:N15" si="2">SUMPRODUCT($C$3:$K$3,$C6:$K6)/1000</f>
        <v>67.599999999999994</v>
      </c>
      <c r="O6" s="42">
        <f t="shared" ref="O6:O12" si="3">SUM(F6:H6)/20</f>
        <v>2</v>
      </c>
      <c r="P6" s="41">
        <f t="shared" ref="P6:P12" si="4">SUM(I6:K6)/20</f>
        <v>22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3492.1750000000006</v>
      </c>
      <c r="AD6" s="35"/>
      <c r="AF6" s="96">
        <f t="shared" ref="AF6:AF16" si="12">SUM(C6:E6)/40</f>
        <v>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0.7142857142857143</v>
      </c>
      <c r="AK6" s="154">
        <f t="shared" ref="AK6:AK16" si="16">AG6/SUM(AF6:AH6)</f>
        <v>0.14285714285714285</v>
      </c>
      <c r="AL6" s="154">
        <f t="shared" ref="AL6:AL16" si="17">AH6/SUM(AF6:AH6)</f>
        <v>0.14285714285714285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60</v>
      </c>
      <c r="D8" s="29"/>
      <c r="E8" s="35"/>
      <c r="F8" s="33">
        <v>42</v>
      </c>
      <c r="G8" s="29">
        <v>16</v>
      </c>
      <c r="H8" s="57"/>
      <c r="I8" s="33">
        <v>40</v>
      </c>
      <c r="J8" s="29">
        <v>25</v>
      </c>
      <c r="K8" s="35">
        <v>45</v>
      </c>
      <c r="L8" s="36">
        <f t="shared" si="0"/>
        <v>5.7</v>
      </c>
      <c r="M8" s="86">
        <f t="shared" si="1"/>
        <v>13387.025000000001</v>
      </c>
      <c r="N8" s="57">
        <f t="shared" si="2"/>
        <v>20.86</v>
      </c>
      <c r="O8" s="42">
        <f t="shared" si="3"/>
        <v>2.9</v>
      </c>
      <c r="P8" s="41">
        <f t="shared" si="4"/>
        <v>5.5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2.1</v>
      </c>
      <c r="V8" s="70">
        <f t="shared" si="7"/>
        <v>0</v>
      </c>
      <c r="W8" s="70">
        <f t="shared" si="8"/>
        <v>0</v>
      </c>
      <c r="X8" s="71">
        <f t="shared" si="9"/>
        <v>2.1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1.5</v>
      </c>
      <c r="AG8" s="94">
        <f t="shared" si="13"/>
        <v>1.45</v>
      </c>
      <c r="AH8" s="97">
        <f t="shared" si="14"/>
        <v>1.45</v>
      </c>
      <c r="AJ8" s="154">
        <f t="shared" si="15"/>
        <v>0.34090909090909088</v>
      </c>
      <c r="AK8" s="154">
        <f t="shared" si="16"/>
        <v>0.32954545454545453</v>
      </c>
      <c r="AL8" s="154">
        <f t="shared" si="17"/>
        <v>0.32954545454545453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80</v>
      </c>
      <c r="J9" s="29">
        <v>60</v>
      </c>
      <c r="K9" s="35">
        <v>60</v>
      </c>
      <c r="L9" s="36">
        <f t="shared" si="0"/>
        <v>5</v>
      </c>
      <c r="M9" s="86">
        <f t="shared" si="1"/>
        <v>14527.999999999998</v>
      </c>
      <c r="N9" s="57">
        <f t="shared" si="2"/>
        <v>24</v>
      </c>
      <c r="O9" s="42">
        <f t="shared" si="3"/>
        <v>0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180</v>
      </c>
      <c r="G10" s="29">
        <v>140</v>
      </c>
      <c r="H10" s="57">
        <v>0</v>
      </c>
      <c r="I10" s="33">
        <v>135</v>
      </c>
      <c r="J10" s="29">
        <v>135</v>
      </c>
      <c r="K10" s="35">
        <v>170</v>
      </c>
      <c r="L10" s="36">
        <f t="shared" ref="L10" si="18">SUM(C10:K10)/40</f>
        <v>22.5</v>
      </c>
      <c r="M10" s="86">
        <f t="shared" si="1"/>
        <v>54241.8</v>
      </c>
      <c r="N10" s="57">
        <f t="shared" si="2"/>
        <v>83.6</v>
      </c>
      <c r="O10" s="42">
        <f t="shared" ref="O10" si="19">SUM(F10:H10)/20</f>
        <v>16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400</v>
      </c>
      <c r="D16" s="51">
        <f t="shared" si="34"/>
        <v>0</v>
      </c>
      <c r="E16" s="53">
        <f t="shared" si="34"/>
        <v>0</v>
      </c>
      <c r="F16" s="113">
        <f t="shared" si="34"/>
        <v>262</v>
      </c>
      <c r="G16" s="51">
        <f t="shared" si="34"/>
        <v>156</v>
      </c>
      <c r="H16" s="53">
        <f t="shared" si="34"/>
        <v>0</v>
      </c>
      <c r="I16" s="113">
        <f t="shared" si="34"/>
        <v>385</v>
      </c>
      <c r="J16" s="51">
        <f t="shared" si="34"/>
        <v>270</v>
      </c>
      <c r="K16" s="53">
        <f t="shared" si="34"/>
        <v>535</v>
      </c>
      <c r="L16" s="50">
        <f t="shared" si="0"/>
        <v>50.2</v>
      </c>
      <c r="M16" s="88">
        <f t="shared" ref="M16:AA16" si="35">SUM(M6:M15)</f>
        <v>124062.925</v>
      </c>
      <c r="N16" s="53">
        <f t="shared" si="35"/>
        <v>196.06</v>
      </c>
      <c r="O16" s="113">
        <f t="shared" si="35"/>
        <v>20.9</v>
      </c>
      <c r="P16" s="52">
        <f t="shared" si="35"/>
        <v>59.5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14.000000000000002</v>
      </c>
      <c r="V16" s="67">
        <f t="shared" si="35"/>
        <v>0</v>
      </c>
      <c r="W16" s="67">
        <f t="shared" si="35"/>
        <v>0</v>
      </c>
      <c r="X16" s="68">
        <f t="shared" si="35"/>
        <v>14.000000000000002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10338.577083333334</v>
      </c>
      <c r="AD16" s="43">
        <f>SUM(AD6:AD15)</f>
        <v>0</v>
      </c>
      <c r="AF16" s="102">
        <f t="shared" si="12"/>
        <v>10</v>
      </c>
      <c r="AG16" s="103">
        <f t="shared" si="13"/>
        <v>10.45</v>
      </c>
      <c r="AH16" s="104">
        <f t="shared" si="14"/>
        <v>10.45</v>
      </c>
      <c r="AJ16" s="155">
        <f t="shared" ref="AJ16" si="37">AF16/SUM(AF16:AH16)</f>
        <v>0.3236245954692557</v>
      </c>
      <c r="AK16" s="155">
        <f t="shared" si="16"/>
        <v>0.33818770226537215</v>
      </c>
      <c r="AL16" s="155">
        <f t="shared" si="17"/>
        <v>0.33818770226537215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217" t="s">
        <v>59</v>
      </c>
      <c r="C5" s="92" t="s">
        <v>88</v>
      </c>
      <c r="D5" s="93" t="s">
        <v>45</v>
      </c>
      <c r="E5" s="101" t="s">
        <v>87</v>
      </c>
      <c r="F5" s="119" t="s">
        <v>87</v>
      </c>
      <c r="G5" s="93" t="s">
        <v>45</v>
      </c>
      <c r="H5" s="101" t="s">
        <v>88</v>
      </c>
      <c r="I5" s="119" t="s">
        <v>87</v>
      </c>
      <c r="J5" s="93" t="s">
        <v>45</v>
      </c>
      <c r="K5" s="101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90</v>
      </c>
      <c r="C6" s="233">
        <v>40</v>
      </c>
      <c r="D6" s="233"/>
      <c r="E6" s="233"/>
      <c r="F6" s="233"/>
      <c r="G6" s="233"/>
      <c r="H6" s="233"/>
      <c r="I6" s="233">
        <v>80</v>
      </c>
      <c r="J6" s="233">
        <v>40</v>
      </c>
      <c r="K6" s="233">
        <v>80</v>
      </c>
      <c r="L6" s="115">
        <f t="shared" ref="L6:L16" si="0">SUM(C6:K6)/40</f>
        <v>6</v>
      </c>
      <c r="M6" s="86">
        <f t="shared" ref="M6:M15" si="1">SUMPRODUCT($C$4:$K$4,$C6:$K6)</f>
        <v>16097.2</v>
      </c>
      <c r="N6" s="57">
        <f t="shared" ref="N6:N15" si="2">SUMPRODUCT($C$3:$K$3,$C6:$K6)/1000</f>
        <v>26.4</v>
      </c>
      <c r="O6" s="42">
        <f t="shared" ref="O6:O12" si="3">SUM(F6:H6)/20</f>
        <v>0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ht="14.5" x14ac:dyDescent="0.3">
      <c r="A7" s="32">
        <v>2</v>
      </c>
      <c r="B7" s="232" t="s">
        <v>91</v>
      </c>
      <c r="C7" s="233">
        <v>42</v>
      </c>
      <c r="D7" s="233">
        <v>0</v>
      </c>
      <c r="E7" s="233">
        <v>0</v>
      </c>
      <c r="F7" s="233">
        <v>6</v>
      </c>
      <c r="G7" s="233">
        <v>6</v>
      </c>
      <c r="H7" s="233"/>
      <c r="I7" s="233"/>
      <c r="J7" s="233"/>
      <c r="K7" s="233"/>
      <c r="L7" s="115">
        <f t="shared" si="0"/>
        <v>1.35</v>
      </c>
      <c r="M7" s="86">
        <f t="shared" si="1"/>
        <v>2277.21</v>
      </c>
      <c r="N7" s="57">
        <f t="shared" si="2"/>
        <v>3.36</v>
      </c>
      <c r="O7" s="42">
        <f t="shared" si="3"/>
        <v>0.6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1.4700000000000002</v>
      </c>
      <c r="V7" s="70">
        <f t="shared" si="7"/>
        <v>0</v>
      </c>
      <c r="W7" s="70">
        <f t="shared" si="8"/>
        <v>0</v>
      </c>
      <c r="X7" s="71">
        <f t="shared" si="9"/>
        <v>1.4700000000000002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1.05</v>
      </c>
      <c r="AG7" s="94">
        <f t="shared" si="13"/>
        <v>0.3</v>
      </c>
      <c r="AH7" s="97">
        <f t="shared" si="14"/>
        <v>0.3</v>
      </c>
      <c r="AJ7" s="154">
        <f t="shared" si="15"/>
        <v>0.63636363636363635</v>
      </c>
      <c r="AK7" s="154">
        <f t="shared" si="16"/>
        <v>0.1818181818181818</v>
      </c>
      <c r="AL7" s="154">
        <f t="shared" si="17"/>
        <v>0.1818181818181818</v>
      </c>
    </row>
    <row r="8" spans="1:38" ht="14.5" x14ac:dyDescent="0.3">
      <c r="A8" s="32">
        <v>3</v>
      </c>
      <c r="B8" s="232" t="s">
        <v>92</v>
      </c>
      <c r="C8" s="233">
        <v>80</v>
      </c>
      <c r="D8" s="233"/>
      <c r="E8" s="233"/>
      <c r="F8" s="233">
        <v>80</v>
      </c>
      <c r="G8" s="233">
        <v>80</v>
      </c>
      <c r="H8" s="233"/>
      <c r="I8" s="233">
        <v>80</v>
      </c>
      <c r="J8" s="233">
        <v>60</v>
      </c>
      <c r="K8" s="233">
        <v>60</v>
      </c>
      <c r="L8" s="115">
        <f t="shared" si="0"/>
        <v>11</v>
      </c>
      <c r="M8" s="86">
        <f t="shared" si="1"/>
        <v>26060.400000000001</v>
      </c>
      <c r="N8" s="57">
        <f t="shared" si="2"/>
        <v>40</v>
      </c>
      <c r="O8" s="42">
        <f t="shared" si="3"/>
        <v>8</v>
      </c>
      <c r="P8" s="41">
        <f t="shared" si="4"/>
        <v>10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4</v>
      </c>
      <c r="AH8" s="97">
        <f t="shared" si="14"/>
        <v>4</v>
      </c>
      <c r="AJ8" s="154">
        <f t="shared" si="15"/>
        <v>0.2</v>
      </c>
      <c r="AK8" s="154">
        <f t="shared" si="16"/>
        <v>0.4</v>
      </c>
      <c r="AL8" s="154">
        <f t="shared" si="17"/>
        <v>0.4</v>
      </c>
    </row>
    <row r="9" spans="1:38" x14ac:dyDescent="0.3">
      <c r="A9" s="32">
        <v>4</v>
      </c>
      <c r="B9" s="232" t="s">
        <v>93</v>
      </c>
      <c r="C9" s="29">
        <v>20</v>
      </c>
      <c r="D9" s="29"/>
      <c r="E9" s="29"/>
      <c r="F9" s="29"/>
      <c r="G9" s="29"/>
      <c r="H9" s="34"/>
      <c r="I9" s="29">
        <v>150</v>
      </c>
      <c r="J9" s="29">
        <v>100</v>
      </c>
      <c r="K9" s="29">
        <v>210</v>
      </c>
      <c r="L9" s="115">
        <f t="shared" si="0"/>
        <v>12</v>
      </c>
      <c r="M9" s="86">
        <f t="shared" si="1"/>
        <v>34199</v>
      </c>
      <c r="N9" s="57">
        <f t="shared" si="2"/>
        <v>56.4</v>
      </c>
      <c r="O9" s="42">
        <f t="shared" si="3"/>
        <v>0</v>
      </c>
      <c r="P9" s="41">
        <f t="shared" si="4"/>
        <v>23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2">
        <v>5</v>
      </c>
      <c r="B10" s="232" t="s">
        <v>99</v>
      </c>
      <c r="C10" s="29">
        <v>242</v>
      </c>
      <c r="D10" s="29"/>
      <c r="E10" s="29"/>
      <c r="F10" s="29">
        <v>52</v>
      </c>
      <c r="G10" s="29">
        <v>52</v>
      </c>
      <c r="H10" s="34">
        <v>0</v>
      </c>
      <c r="I10" s="29">
        <v>15</v>
      </c>
      <c r="J10" s="29">
        <v>10</v>
      </c>
      <c r="K10" s="29">
        <v>15</v>
      </c>
      <c r="L10" s="115">
        <f t="shared" ref="L10" si="18">SUM(C10:K10)/40</f>
        <v>9.65</v>
      </c>
      <c r="M10" s="86">
        <f t="shared" si="1"/>
        <v>17855.36</v>
      </c>
      <c r="N10" s="57">
        <f t="shared" si="2"/>
        <v>26.6</v>
      </c>
      <c r="O10" s="42">
        <f t="shared" ref="O10" si="19">SUM(F10:H10)/20</f>
        <v>5.2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8.4700000000000006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8.4700000000000006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94</v>
      </c>
      <c r="C11" s="29" t="s">
        <v>104</v>
      </c>
      <c r="D11" s="29"/>
      <c r="E11" s="29"/>
      <c r="F11" s="29"/>
      <c r="G11" s="29"/>
      <c r="H11" s="34"/>
      <c r="I11" s="29"/>
      <c r="J11" s="29"/>
      <c r="K11" s="29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95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98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97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103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26"/>
      <c r="C16" s="228">
        <f t="shared" ref="C16:K16" si="34">SUM(C6:C15)</f>
        <v>424</v>
      </c>
      <c r="D16" s="229">
        <f t="shared" si="34"/>
        <v>0</v>
      </c>
      <c r="E16" s="230">
        <f t="shared" si="34"/>
        <v>0</v>
      </c>
      <c r="F16" s="231">
        <f t="shared" si="34"/>
        <v>138</v>
      </c>
      <c r="G16" s="229">
        <f t="shared" si="34"/>
        <v>138</v>
      </c>
      <c r="H16" s="230">
        <f t="shared" si="34"/>
        <v>0</v>
      </c>
      <c r="I16" s="231">
        <f t="shared" si="34"/>
        <v>325</v>
      </c>
      <c r="J16" s="229">
        <f t="shared" si="34"/>
        <v>210</v>
      </c>
      <c r="K16" s="230">
        <f t="shared" si="34"/>
        <v>365</v>
      </c>
      <c r="L16" s="50">
        <f t="shared" si="0"/>
        <v>40</v>
      </c>
      <c r="M16" s="88">
        <f t="shared" ref="M16:AA16" si="35">SUM(M6:M15)</f>
        <v>96489.17</v>
      </c>
      <c r="N16" s="53">
        <f t="shared" si="35"/>
        <v>152.76</v>
      </c>
      <c r="O16" s="113">
        <f t="shared" si="35"/>
        <v>13.8</v>
      </c>
      <c r="P16" s="52">
        <f t="shared" si="35"/>
        <v>45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14.84</v>
      </c>
      <c r="V16" s="67">
        <f t="shared" si="35"/>
        <v>0</v>
      </c>
      <c r="W16" s="67">
        <f t="shared" si="35"/>
        <v>0</v>
      </c>
      <c r="X16" s="68">
        <f t="shared" si="35"/>
        <v>14.84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10.6</v>
      </c>
      <c r="AG16" s="103">
        <f t="shared" si="13"/>
        <v>6.9</v>
      </c>
      <c r="AH16" s="104">
        <f t="shared" si="14"/>
        <v>6.9</v>
      </c>
      <c r="AJ16" s="155">
        <f t="shared" ref="AJ16" si="37">AF16/SUM(AF16:AH16)</f>
        <v>0.43442622950819676</v>
      </c>
      <c r="AK16" s="155">
        <f t="shared" si="16"/>
        <v>0.28278688524590168</v>
      </c>
      <c r="AL16" s="155">
        <f t="shared" si="17"/>
        <v>0.28278688524590168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46181</v>
      </c>
      <c r="B2" s="286"/>
      <c r="C2" s="286"/>
      <c r="D2" s="286"/>
      <c r="E2" s="286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46182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46184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46188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46191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46192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46193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46195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101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46203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A6" sqref="A6:A15"/>
    </sheetView>
  </sheetViews>
  <sheetFormatPr defaultRowHeight="14.5" x14ac:dyDescent="0.35"/>
  <sheetData>
    <row r="5" spans="1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1:16" x14ac:dyDescent="0.35">
      <c r="A6">
        <v>1</v>
      </c>
      <c r="B6" t="s">
        <v>86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90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100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2026-07-07T12:38:37Z</dcterms:modified>
</cp:coreProperties>
</file>