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EB21523-D229-4D45-A81B-7536AEA2C99A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<sst xmlns="http://schemas.openxmlformats.org/spreadsheetml/2006/main" count="2196" uniqueCount="106">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</sst>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2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246.75</v>
      </c>
      <c r="I8" s="195">
        <f t="shared" si="0"/>
        <v>0.49349999999999999</v>
      </c>
      <c r="J8" s="188">
        <f t="shared" si="1"/>
        <v>253.25</v>
      </c>
      <c r="K8" s="189">
        <f t="shared" si="2"/>
        <v>246.75</v>
      </c>
      <c r="L8" s="196">
        <f t="shared" si="3"/>
        <v>10.130000000000001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161.80000000000001</v>
      </c>
      <c r="I9" s="195">
        <f t="shared" si="0"/>
        <v>0.3236</v>
      </c>
      <c r="J9" s="188">
        <f t="shared" si="1"/>
        <v>338.2</v>
      </c>
      <c r="K9" s="189">
        <f t="shared" si="2"/>
        <v>161.80000000000001</v>
      </c>
      <c r="L9" s="196">
        <f t="shared" si="3"/>
        <v>13.527999999999999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154.52500000000001</v>
      </c>
      <c r="I10" s="195">
        <f t="shared" si="0"/>
        <v>0.30904999999999999</v>
      </c>
      <c r="J10" s="188">
        <f t="shared" si="1"/>
        <v>345.47500000000002</v>
      </c>
      <c r="K10" s="189">
        <f t="shared" si="2"/>
        <v>154.52500000000001</v>
      </c>
      <c r="L10" s="196">
        <f t="shared" si="3"/>
        <v>13.819000000000001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149.75</v>
      </c>
      <c r="I11" s="195">
        <f t="shared" si="0"/>
        <v>0.29949999999999999</v>
      </c>
      <c r="J11" s="188">
        <f t="shared" si="1"/>
        <v>350.25</v>
      </c>
      <c r="K11" s="189">
        <f t="shared" si="2"/>
        <v>149.75</v>
      </c>
      <c r="L11" s="196">
        <f t="shared" si="3"/>
        <v>14.01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1494.5250000000001</v>
      </c>
      <c r="I12" s="195">
        <f t="shared" si="0"/>
        <v>0.24908750000000002</v>
      </c>
      <c r="J12" s="188">
        <f t="shared" si="1"/>
        <v>4505.4750000000004</v>
      </c>
      <c r="K12" s="189">
        <f t="shared" si="2"/>
        <v>1494.5250000000001</v>
      </c>
      <c r="L12" s="196">
        <f t="shared" si="3"/>
        <v>180.21900000000002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G12" sqref="G1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46287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1232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833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758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509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2196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1777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2565</v>
      </c>
      <c r="L6" s="36">
        <f t="shared" ref="L6:L16" si="0">SUM(C6:K6)/40</f>
        <v>246.75</v>
      </c>
      <c r="M6" s="86">
        <f t="shared" ref="M6:M15" si="1">SUMPRODUCT($C$4:$K$4,$C6:$K6)</f>
        <v>633422.93000000005</v>
      </c>
      <c r="N6" s="57">
        <f t="shared" ref="N6:N15" si="2">SUMPRODUCT($C$3:$K$3,$C6:$K6)/1000</f>
        <v>1005.48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43.120000000000005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43.120000000000005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30.8</v>
      </c>
      <c r="AG6" s="94">
        <f t="shared" ref="AG6:AG16" si="11">SUM(F6:H6)/40</f>
        <v>52.5</v>
      </c>
      <c r="AH6" s="97">
        <f t="shared" ref="AH6:AH16" si="12">SUM(E6:G6)/40</f>
        <v>39.774999999999999</v>
      </c>
      <c r="AJ6" s="154">
        <f t="shared" ref="AJ6:AJ15" si="13">AF6/SUM(AF6:AH6)</f>
        <v>0.25025391021734716</v>
      </c>
      <c r="AK6" s="154">
        <f t="shared" ref="AK6:AK16" si="14">AG6/SUM(AF6:AH6)</f>
        <v>0.42656916514320542</v>
      </c>
      <c r="AL6" s="154">
        <f t="shared" ref="AL6:AL16" si="15">AH6/SUM(AF6:AH6)</f>
        <v>0.32317692463944753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695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540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902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1242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963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1364</v>
      </c>
      <c r="L7" s="36">
        <f t="shared" si="0"/>
        <v>161.80000000000001</v>
      </c>
      <c r="M7" s="86">
        <f t="shared" si="1"/>
        <v>401414.70250000007</v>
      </c>
      <c r="N7" s="57">
        <f t="shared" si="2"/>
        <v>623.83000000000004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53.424999999999997</v>
      </c>
      <c r="AH7" s="97">
        <f t="shared" si="12"/>
        <v>30.875</v>
      </c>
      <c r="AJ7" s="154">
        <f t="shared" si="13"/>
        <v>0.18511358144030934</v>
      </c>
      <c r="AK7" s="154">
        <f t="shared" si="14"/>
        <v>0.51643305944900919</v>
      </c>
      <c r="AL7" s="154">
        <f t="shared" si="15"/>
        <v>0.29845335911068155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298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366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450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956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803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968</v>
      </c>
      <c r="L8" s="36">
        <f t="shared" si="0"/>
        <v>154.52500000000001</v>
      </c>
      <c r="M8" s="86">
        <f t="shared" si="1"/>
        <v>348330.70500000002</v>
      </c>
      <c r="N8" s="57">
        <f t="shared" si="2"/>
        <v>545.62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27.85</v>
      </c>
      <c r="AH8" s="97">
        <f t="shared" si="12"/>
        <v>16.600000000000001</v>
      </c>
      <c r="AJ8" s="154">
        <f t="shared" si="13"/>
        <v>0.56823700825643519</v>
      </c>
      <c r="AK8" s="154">
        <f t="shared" si="14"/>
        <v>0.27051966974259356</v>
      </c>
      <c r="AL8" s="154">
        <f t="shared" si="15"/>
        <v>0.16124332200097138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408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270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427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1315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982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1354</v>
      </c>
      <c r="L9" s="36">
        <f t="shared" si="0"/>
        <v>149.75</v>
      </c>
      <c r="M9" s="86">
        <f t="shared" si="1"/>
        <v>371589.52250000002</v>
      </c>
      <c r="N9" s="57">
        <f t="shared" si="2"/>
        <v>589.51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27.625</v>
      </c>
      <c r="AH9" s="97">
        <f t="shared" si="12"/>
        <v>16.95</v>
      </c>
      <c r="AJ9" s="154">
        <f t="shared" si="13"/>
        <v>0.40901557838912833</v>
      </c>
      <c r="AK9" s="154">
        <f t="shared" si="14"/>
        <v>0.3662578720583361</v>
      </c>
      <c r="AL9" s="154">
        <f t="shared" si="15"/>
        <v>0.22472654955253563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306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475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384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436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371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474</v>
      </c>
      <c r="L10" s="36">
        <f t="shared" ref="L10" si="16">SUM(C10:K10)/40</f>
        <v>91.724999999999994</v>
      </c>
      <c r="M10" s="86">
        <f t="shared" si="1"/>
        <v>202148.9425</v>
      </c>
      <c r="N10" s="57">
        <f t="shared" si="2"/>
        <v>308.64999999999998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7135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7309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10785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10424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9131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14332</v>
      </c>
      <c r="L11" s="36">
        <f t="shared" si="0"/>
        <v>1494.5250000000001</v>
      </c>
      <c r="M11" s="86">
        <f t="shared" si="1"/>
        <v>3811216.0425</v>
      </c>
      <c r="N11" s="57">
        <f t="shared" si="2"/>
        <v>5872.37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630.72500000000002</v>
      </c>
      <c r="AH11" s="97">
        <f t="shared" si="12"/>
        <v>361.1</v>
      </c>
      <c r="AJ11" s="154">
        <f t="shared" si="13"/>
        <v>1.6485695869899349E-2</v>
      </c>
      <c r="AK11" s="154">
        <f t="shared" si="14"/>
        <v>0.62544003173186569</v>
      </c>
      <c r="AL11" s="154">
        <f t="shared" si="15"/>
        <v>0.35807427239823492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9060</v>
      </c>
      <c r="D16" s="51">
        <f t="shared" si="38"/>
        <v>0</v>
      </c>
      <c r="E16" s="53">
        <f t="shared" si="38"/>
        <v>0</v>
      </c>
      <c r="F16" s="113">
        <f t="shared" si="38"/>
        <v>9675</v>
      </c>
      <c r="G16" s="51">
        <f t="shared" si="38"/>
        <v>9718</v>
      </c>
      <c r="H16" s="53">
        <f t="shared" si="38"/>
        <v>13457</v>
      </c>
      <c r="I16" s="113">
        <f t="shared" si="38"/>
        <v>17169</v>
      </c>
      <c r="J16" s="51">
        <f t="shared" si="38"/>
        <v>15027</v>
      </c>
      <c r="K16" s="53">
        <f t="shared" si="38"/>
        <v>21857</v>
      </c>
      <c r="L16" s="50">
        <f t="shared" si="0"/>
        <v>2399.0749999999998</v>
      </c>
      <c r="M16" s="88">
        <f t="shared" ref="M16:AA16" si="39">SUM(M6:M15)</f>
        <v>6005226.8450000007</v>
      </c>
      <c r="N16" s="53">
        <f t="shared" si="39"/>
        <v>9329.4599999999991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317.10000000000002</v>
      </c>
      <c r="V16" s="67">
        <f t="shared" si="39"/>
        <v>0</v>
      </c>
      <c r="W16" s="67">
        <f t="shared" si="39"/>
        <v>0</v>
      </c>
      <c r="X16" s="68">
        <f t="shared" si="39"/>
        <v>317.10000000000002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226.5</v>
      </c>
      <c r="AG16" s="103">
        <f t="shared" si="11"/>
        <v>821.25</v>
      </c>
      <c r="AH16" s="104">
        <f t="shared" si="12"/>
        <v>484.82499999999999</v>
      </c>
      <c r="AJ16" s="155">
        <f t="shared" ref="AJ16" si="40">AF16/SUM(AF16:AH16)</f>
        <v>0.14779048333686767</v>
      </c>
      <c r="AK16" s="155">
        <f t="shared" si="14"/>
        <v>0.53586284521149041</v>
      </c>
      <c r="AL16" s="155">
        <f t="shared" si="15"/>
        <v>0.3163466714516418</v>
      </c>
    </row>
    <row r="17" spans="1:28" x14ac:dyDescent="0.3">
      <c r="A17" s="55"/>
      <c r="B17" s="55"/>
      <c r="C17" s="55">
        <f>C16/40</f>
        <v>226.5</v>
      </c>
      <c r="D17" s="55">
        <f t="shared" ref="D17:K17" si="41">D16/40</f>
        <v>0</v>
      </c>
      <c r="E17" s="55">
        <f t="shared" si="41"/>
        <v>0</v>
      </c>
      <c r="F17" s="55">
        <f t="shared" si="41"/>
        <v>241.875</v>
      </c>
      <c r="G17" s="55">
        <f t="shared" si="41"/>
        <v>242.95</v>
      </c>
      <c r="H17" s="55">
        <f t="shared" si="41"/>
        <v>336.42500000000001</v>
      </c>
      <c r="I17" s="55">
        <f t="shared" si="41"/>
        <v>429.22500000000002</v>
      </c>
      <c r="J17" s="55">
        <f t="shared" si="41"/>
        <v>375.67500000000001</v>
      </c>
      <c r="K17" s="55">
        <f t="shared" si="41"/>
        <v>546.42499999999995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G16" sqref="G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126</v>
      </c>
      <c r="G6" s="29">
        <v>116</v>
      </c>
      <c r="H6" s="57">
        <v>183</v>
      </c>
      <c r="I6" s="33">
        <v>102</v>
      </c>
      <c r="J6" s="29">
        <v>126</v>
      </c>
      <c r="K6" s="35">
        <v>142</v>
      </c>
      <c r="L6" s="36">
        <f t="shared" ref="L6:L16" si="0">SUM(C6:K6)/40</f>
        <v>19.875</v>
      </c>
      <c r="M6" s="86">
        <f t="shared" ref="M6:M15" si="1">SUMPRODUCT($C$4:$K$4,$C6:$K6)</f>
        <v>49173.362499999996</v>
      </c>
      <c r="N6" s="57">
        <f t="shared" ref="N6:N15" si="2">SUMPRODUCT($C$3:$K$3,$C6:$K6)/1000</f>
        <v>74.150000000000006</v>
      </c>
      <c r="O6" s="42">
        <f t="shared" ref="O6:O12" si="3">SUM(F6:H6)/20</f>
        <v>21.25</v>
      </c>
      <c r="P6" s="41">
        <f t="shared" ref="P6:P12" si="4">SUM(I6:K6)/20</f>
        <v>18.5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10.625</v>
      </c>
      <c r="AH6" s="97">
        <f t="shared" ref="AH6:AH16" si="14">SUM(E6:G6)/40</f>
        <v>6.05</v>
      </c>
      <c r="AJ6" s="154">
        <f t="shared" ref="AJ6:AJ15" si="15">AF6/SUM(AF6:AH6)</f>
        <v>0</v>
      </c>
      <c r="AK6" s="154">
        <f t="shared" ref="AK6:AK16" si="16">AG6/SUM(AF6:AH6)</f>
        <v>0.63718140929535227</v>
      </c>
      <c r="AL6" s="154">
        <f t="shared" ref="AL6:AL16" si="17">AH6/SUM(AF6:AH6)</f>
        <v>0.36281859070464767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90</v>
      </c>
      <c r="I7" s="33">
        <v>76</v>
      </c>
      <c r="J7" s="29">
        <v>26</v>
      </c>
      <c r="K7" s="35">
        <v>89</v>
      </c>
      <c r="L7" s="36">
        <f t="shared" si="0"/>
        <v>7.0250000000000004</v>
      </c>
      <c r="M7" s="86">
        <f t="shared" si="1"/>
        <v>18595.864999999998</v>
      </c>
      <c r="N7" s="57">
        <f t="shared" si="2"/>
        <v>29.22</v>
      </c>
      <c r="O7" s="42">
        <f t="shared" si="3"/>
        <v>4.5</v>
      </c>
      <c r="P7" s="41">
        <f t="shared" si="4"/>
        <v>9.5500000000000007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2.25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</v>
      </c>
      <c r="G8" s="29">
        <v>4</v>
      </c>
      <c r="H8" s="57">
        <v>16</v>
      </c>
      <c r="I8" s="33">
        <v>100</v>
      </c>
      <c r="J8" s="29">
        <v>53</v>
      </c>
      <c r="K8" s="35">
        <v>48</v>
      </c>
      <c r="L8" s="36">
        <f t="shared" si="0"/>
        <v>5.625</v>
      </c>
      <c r="M8" s="86">
        <f t="shared" si="1"/>
        <v>15859.740000000002</v>
      </c>
      <c r="N8" s="57">
        <f t="shared" si="2"/>
        <v>25.8</v>
      </c>
      <c r="O8" s="42">
        <f t="shared" si="3"/>
        <v>1.2</v>
      </c>
      <c r="P8" s="41">
        <f t="shared" si="4"/>
        <v>10.050000000000001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0.6</v>
      </c>
      <c r="AH8" s="97">
        <f t="shared" si="14"/>
        <v>0.2</v>
      </c>
      <c r="AJ8" s="154">
        <f t="shared" si="15"/>
        <v>0</v>
      </c>
      <c r="AK8" s="154">
        <f t="shared" si="16"/>
        <v>0.74999999999999989</v>
      </c>
      <c r="AL8" s="154">
        <f t="shared" si="17"/>
        <v>0.25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38</v>
      </c>
      <c r="G9" s="29">
        <v>28</v>
      </c>
      <c r="H9" s="57">
        <v>38</v>
      </c>
      <c r="I9" s="33">
        <v>135</v>
      </c>
      <c r="J9" s="29">
        <v>90</v>
      </c>
      <c r="K9" s="35">
        <v>95</v>
      </c>
      <c r="L9" s="36">
        <f t="shared" si="0"/>
        <v>10.6</v>
      </c>
      <c r="M9" s="86">
        <f t="shared" si="1"/>
        <v>28700.899999999998</v>
      </c>
      <c r="N9" s="57">
        <f t="shared" si="2"/>
        <v>45.68</v>
      </c>
      <c r="O9" s="42">
        <f t="shared" si="3"/>
        <v>5.2</v>
      </c>
      <c r="P9" s="41">
        <f t="shared" si="4"/>
        <v>16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2.6</v>
      </c>
      <c r="AH9" s="97">
        <f t="shared" si="14"/>
        <v>1.65</v>
      </c>
      <c r="AJ9" s="154">
        <f t="shared" si="15"/>
        <v>0</v>
      </c>
      <c r="AK9" s="154">
        <f t="shared" si="16"/>
        <v>0.61176470588235299</v>
      </c>
      <c r="AL9" s="154">
        <f t="shared" si="17"/>
        <v>0.38823529411764701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1553</v>
      </c>
      <c r="G11" s="29">
        <v>1517</v>
      </c>
      <c r="H11" s="57">
        <v>1947</v>
      </c>
      <c r="I11" s="33">
        <v>1657</v>
      </c>
      <c r="J11" s="29">
        <v>1600</v>
      </c>
      <c r="K11" s="35">
        <v>2560</v>
      </c>
      <c r="L11" s="36">
        <f t="shared" si="0"/>
        <v>270.85000000000002</v>
      </c>
      <c r="M11" s="86">
        <f t="shared" si="1"/>
        <v>685751.24249999993</v>
      </c>
      <c r="N11" s="57">
        <f t="shared" si="2"/>
        <v>1049.23</v>
      </c>
      <c r="O11" s="42">
        <f t="shared" si="3"/>
        <v>250.85</v>
      </c>
      <c r="P11" s="41">
        <f t="shared" si="4"/>
        <v>290.85000000000002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125.425</v>
      </c>
      <c r="AH11" s="97">
        <f t="shared" si="14"/>
        <v>76.75</v>
      </c>
      <c r="AJ11" s="154">
        <f t="shared" si="15"/>
        <v>0</v>
      </c>
      <c r="AK11" s="154">
        <f t="shared" si="16"/>
        <v>0.6203783850624458</v>
      </c>
      <c r="AL11" s="154">
        <f t="shared" si="17"/>
        <v>0.37962161493755409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1721</v>
      </c>
      <c r="G16" s="51">
        <f t="shared" si="34"/>
        <v>1665</v>
      </c>
      <c r="H16" s="53">
        <f t="shared" si="34"/>
        <v>2274</v>
      </c>
      <c r="I16" s="113">
        <f t="shared" si="34"/>
        <v>2070</v>
      </c>
      <c r="J16" s="51">
        <f t="shared" si="34"/>
        <v>1895</v>
      </c>
      <c r="K16" s="53">
        <f t="shared" si="34"/>
        <v>2934</v>
      </c>
      <c r="L16" s="50">
        <f t="shared" si="0"/>
        <v>313.97500000000002</v>
      </c>
      <c r="M16" s="88">
        <f t="shared" ref="M16:AA16" si="35">SUM(M6:M15)</f>
        <v>798081.10999999987</v>
      </c>
      <c r="N16" s="53">
        <f t="shared" si="35"/>
        <v>1224.08</v>
      </c>
      <c r="O16" s="113">
        <f t="shared" si="35"/>
        <v>283</v>
      </c>
      <c r="P16" s="52">
        <f t="shared" si="35"/>
        <v>344.95000000000005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141.5</v>
      </c>
      <c r="AH16" s="104">
        <f t="shared" si="14"/>
        <v>84.65</v>
      </c>
      <c r="AJ16" s="155">
        <f t="shared" ref="AJ16" si="37">AF16/SUM(AF16:AH16)</f>
        <v>0</v>
      </c>
      <c r="AK16" s="155">
        <f t="shared" si="16"/>
        <v>0.62569091311076719</v>
      </c>
      <c r="AL16" s="155">
        <f t="shared" si="17"/>
        <v>0.37430908688923281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43.024999999999999</v>
      </c>
      <c r="G17" s="55">
        <f t="shared" si="38"/>
        <v>41.625</v>
      </c>
      <c r="H17" s="55">
        <f t="shared" si="38"/>
        <v>56.85</v>
      </c>
      <c r="I17" s="55">
        <f t="shared" si="38"/>
        <v>51.75</v>
      </c>
      <c r="J17" s="55">
        <f t="shared" si="38"/>
        <v>47.375</v>
      </c>
      <c r="K17" s="55">
        <f t="shared" si="38"/>
        <v>73.349999999999994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337"/>
      <c r="D6" s="338"/>
      <c r="E6" s="339"/>
      <c r="F6" s="340">
        <v>0</v>
      </c>
      <c r="G6" s="338">
        <v>0</v>
      </c>
      <c r="H6" s="341">
        <v>0</v>
      </c>
      <c r="I6" s="340">
        <v>60</v>
      </c>
      <c r="J6" s="338">
        <v>60</v>
      </c>
      <c r="K6" s="339"/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337"/>
      <c r="D7" s="338"/>
      <c r="E7" s="339"/>
      <c r="F7" s="340"/>
      <c r="G7" s="338"/>
      <c r="H7" s="341"/>
      <c r="I7" s="340"/>
      <c r="J7" s="338"/>
      <c r="K7" s="339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337"/>
      <c r="D8" s="338"/>
      <c r="E8" s="339"/>
      <c r="F8" s="340">
        <v>40</v>
      </c>
      <c r="G8" s="338">
        <v>18</v>
      </c>
      <c r="H8" s="341">
        <v>40</v>
      </c>
      <c r="I8" s="340">
        <v>0</v>
      </c>
      <c r="J8" s="338">
        <v>0</v>
      </c>
      <c r="K8" s="339">
        <v>0</v>
      </c>
      <c r="L8" s="36">
        <f t="shared" si="0"/>
        <v>2.4500000000000002</v>
      </c>
      <c r="M8" s="86">
        <f t="shared" si="1"/>
        <v>5141.3249999999998</v>
      </c>
      <c r="N8" s="57">
        <f t="shared" si="2"/>
        <v>6.86</v>
      </c>
      <c r="O8" s="42">
        <f t="shared" si="3"/>
        <v>4.9000000000000004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2.4500000000000002</v>
      </c>
      <c r="AH8" s="97">
        <f t="shared" si="14"/>
        <v>1.45</v>
      </c>
      <c r="AJ8" s="154">
        <f t="shared" si="15"/>
        <v>0</v>
      </c>
      <c r="AK8" s="154">
        <f t="shared" si="16"/>
        <v>0.62820512820512819</v>
      </c>
      <c r="AL8" s="154">
        <f t="shared" si="17"/>
        <v>0.37179487179487175</v>
      </c>
    </row>
    <row r="9" spans="1:38" x14ac:dyDescent="0.3">
      <c r="A9" s="30">
        <v>4</v>
      </c>
      <c r="B9" s="111" t="s">
        <v>100</v>
      </c>
      <c r="C9" s="337"/>
      <c r="D9" s="338"/>
      <c r="E9" s="339"/>
      <c r="F9" s="340">
        <v>6</v>
      </c>
      <c r="G9" s="338">
        <v>6</v>
      </c>
      <c r="H9" s="341">
        <v>6</v>
      </c>
      <c r="I9" s="340">
        <v>32</v>
      </c>
      <c r="J9" s="338">
        <v>31</v>
      </c>
      <c r="K9" s="339">
        <v>30</v>
      </c>
      <c r="L9" s="36">
        <f t="shared" si="0"/>
        <v>2.7749999999999999</v>
      </c>
      <c r="M9" s="86">
        <f t="shared" si="1"/>
        <v>7699.8450000000003</v>
      </c>
      <c r="N9" s="57">
        <f t="shared" si="2"/>
        <v>12.42</v>
      </c>
      <c r="O9" s="42">
        <f t="shared" si="3"/>
        <v>0.9</v>
      </c>
      <c r="P9" s="41">
        <f t="shared" si="4"/>
        <v>4.6500000000000004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103</v>
      </c>
      <c r="C10" s="337"/>
      <c r="D10" s="338"/>
      <c r="E10" s="339"/>
      <c r="F10" s="340">
        <v>16</v>
      </c>
      <c r="G10" s="338">
        <v>73</v>
      </c>
      <c r="H10" s="341">
        <v>55</v>
      </c>
      <c r="I10" s="340">
        <v>72</v>
      </c>
      <c r="J10" s="338">
        <v>62</v>
      </c>
      <c r="K10" s="339">
        <v>66</v>
      </c>
      <c r="L10" s="36">
        <f t="shared" ref="L10" si="18">SUM(C10:K10)/40</f>
        <v>8.6</v>
      </c>
      <c r="M10" s="86">
        <f t="shared" si="1"/>
        <v>22082.6</v>
      </c>
      <c r="N10" s="57">
        <f t="shared" si="2"/>
        <v>34.08</v>
      </c>
      <c r="O10" s="42">
        <f t="shared" ref="O10" si="19">SUM(F10:H10)/20</f>
        <v>7.2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337"/>
      <c r="D11" s="338"/>
      <c r="E11" s="339"/>
      <c r="F11" s="340">
        <v>280</v>
      </c>
      <c r="G11" s="338">
        <v>360</v>
      </c>
      <c r="H11" s="341">
        <v>400</v>
      </c>
      <c r="I11" s="340">
        <v>520</v>
      </c>
      <c r="J11" s="338">
        <v>440</v>
      </c>
      <c r="K11" s="339">
        <v>600</v>
      </c>
      <c r="L11" s="36">
        <f t="shared" si="0"/>
        <v>65</v>
      </c>
      <c r="M11" s="86">
        <f t="shared" si="1"/>
        <v>167879.4</v>
      </c>
      <c r="N11" s="57">
        <f t="shared" si="2"/>
        <v>260</v>
      </c>
      <c r="O11" s="42">
        <f t="shared" si="3"/>
        <v>52</v>
      </c>
      <c r="P11" s="41">
        <f t="shared" si="4"/>
        <v>78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16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337"/>
      <c r="D12" s="338"/>
      <c r="E12" s="339"/>
      <c r="F12" s="340"/>
      <c r="G12" s="338"/>
      <c r="H12" s="341"/>
      <c r="I12" s="340"/>
      <c r="J12" s="338"/>
      <c r="K12" s="339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337"/>
      <c r="D13" s="338"/>
      <c r="E13" s="339"/>
      <c r="F13" s="340"/>
      <c r="G13" s="338"/>
      <c r="H13" s="341"/>
      <c r="I13" s="340"/>
      <c r="J13" s="338"/>
      <c r="K13" s="339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337"/>
      <c r="D14" s="338"/>
      <c r="E14" s="339"/>
      <c r="F14" s="340"/>
      <c r="G14" s="338"/>
      <c r="H14" s="341"/>
      <c r="I14" s="340"/>
      <c r="J14" s="338"/>
      <c r="K14" s="339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337"/>
      <c r="D15" s="338"/>
      <c r="E15" s="339"/>
      <c r="F15" s="340"/>
      <c r="G15" s="338"/>
      <c r="H15" s="341"/>
      <c r="I15" s="340"/>
      <c r="J15" s="338"/>
      <c r="K15" s="339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342</v>
      </c>
      <c r="G16" s="51">
        <f t="shared" si="34"/>
        <v>457</v>
      </c>
      <c r="H16" s="53">
        <f t="shared" si="34"/>
        <v>501</v>
      </c>
      <c r="I16" s="113">
        <f t="shared" si="34"/>
        <v>684</v>
      </c>
      <c r="J16" s="51">
        <f t="shared" si="34"/>
        <v>593</v>
      </c>
      <c r="K16" s="53">
        <f t="shared" si="34"/>
        <v>696</v>
      </c>
      <c r="L16" s="50">
        <f t="shared" si="0"/>
        <v>81.825000000000003</v>
      </c>
      <c r="M16" s="88">
        <f t="shared" ref="M16:AA16" si="35">SUM(M6:M15)</f>
        <v>211519.97</v>
      </c>
      <c r="N16" s="53">
        <f t="shared" si="35"/>
        <v>327.76</v>
      </c>
      <c r="O16" s="113">
        <f t="shared" si="35"/>
        <v>65</v>
      </c>
      <c r="P16" s="52">
        <f t="shared" si="35"/>
        <v>98.65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32.5</v>
      </c>
      <c r="AH16" s="104">
        <f t="shared" si="14"/>
        <v>19.975000000000001</v>
      </c>
      <c r="AJ16" s="155">
        <f t="shared" ref="AJ16" si="37">AF16/SUM(AF16:AH16)</f>
        <v>0</v>
      </c>
      <c r="AK16" s="155">
        <f t="shared" si="16"/>
        <v>0.61934254406860412</v>
      </c>
      <c r="AL16" s="155">
        <f t="shared" si="17"/>
        <v>0.38065745593139594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8.5500000000000007</v>
      </c>
      <c r="G17" s="55">
        <f t="shared" si="38"/>
        <v>11.425000000000001</v>
      </c>
      <c r="H17" s="55">
        <f t="shared" si="38"/>
        <v>12.525</v>
      </c>
      <c r="I17" s="55">
        <f t="shared" si="38"/>
        <v>17.100000000000001</v>
      </c>
      <c r="J17" s="55">
        <f t="shared" si="38"/>
        <v>14.824999999999999</v>
      </c>
      <c r="K17" s="55">
        <f t="shared" si="38"/>
        <v>17.399999999999999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2026-09-23T12:15:06Z</dcterms:modified>
</cp:coreProperties>
</file>