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4FE9CE6-5FFF-4DDB-BE9B-69126AEFAE2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<sst xmlns="http://schemas.openxmlformats.org/spreadsheetml/2006/main" count="2196" uniqueCount="106">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</sst>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220.875</v>
      </c>
      <c r="I8" s="195">
        <f t="shared" si="0"/>
        <v>0.44174999999999998</v>
      </c>
      <c r="J8" s="188">
        <f t="shared" si="1"/>
        <v>279.125</v>
      </c>
      <c r="K8" s="189">
        <f t="shared" si="2"/>
        <v>220.875</v>
      </c>
      <c r="L8" s="196">
        <f t="shared" si="3"/>
        <v>11.164999999999999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148.82499999999999</v>
      </c>
      <c r="I9" s="195">
        <f t="shared" si="0"/>
        <v>0.29764999999999997</v>
      </c>
      <c r="J9" s="188">
        <f t="shared" si="1"/>
        <v>351.17500000000001</v>
      </c>
      <c r="K9" s="189">
        <f t="shared" si="2"/>
        <v>148.82499999999999</v>
      </c>
      <c r="L9" s="196">
        <f t="shared" si="3"/>
        <v>14.047000000000001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141</v>
      </c>
      <c r="I10" s="195">
        <f t="shared" si="0"/>
        <v>0.28199999999999997</v>
      </c>
      <c r="J10" s="188">
        <f t="shared" si="1"/>
        <v>359</v>
      </c>
      <c r="K10" s="189">
        <f t="shared" si="2"/>
        <v>141</v>
      </c>
      <c r="L10" s="196">
        <f t="shared" si="3"/>
        <v>14.36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126.375</v>
      </c>
      <c r="I11" s="195">
        <f t="shared" si="0"/>
        <v>0.25274999999999997</v>
      </c>
      <c r="J11" s="188">
        <f t="shared" si="1"/>
        <v>373.625</v>
      </c>
      <c r="K11" s="189">
        <f t="shared" si="2"/>
        <v>126.375</v>
      </c>
      <c r="L11" s="196">
        <f t="shared" si="3"/>
        <v>14.945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1158.675</v>
      </c>
      <c r="I12" s="195">
        <f t="shared" si="0"/>
        <v>0.19311249999999999</v>
      </c>
      <c r="J12" s="188">
        <f t="shared" si="1"/>
        <v>4841.3249999999998</v>
      </c>
      <c r="K12" s="189">
        <f t="shared" si="2"/>
        <v>1158.675</v>
      </c>
      <c r="L12" s="196">
        <f t="shared" si="3"/>
        <v>193.65299999999999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K1" sqref="K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46285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1232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687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622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286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2014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1571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2423</v>
      </c>
      <c r="L6" s="36">
        <f t="shared" ref="L6:L16" si="0">SUM(C6:K6)/40</f>
        <v>220.875</v>
      </c>
      <c r="M6" s="86">
        <f t="shared" ref="M6:M15" si="1">SUMPRODUCT($C$4:$K$4,$C6:$K6)</f>
        <v>568430.16749999998</v>
      </c>
      <c r="N6" s="57">
        <f t="shared" ref="N6:N15" si="2">SUMPRODUCT($C$3:$K$3,$C6:$K6)/1000</f>
        <v>906.53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43.120000000000005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43.120000000000005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30.8</v>
      </c>
      <c r="AG6" s="94">
        <f t="shared" ref="AG6:AG16" si="11">SUM(F6:H6)/40</f>
        <v>39.875</v>
      </c>
      <c r="AH6" s="97">
        <f t="shared" ref="AH6:AH16" si="12">SUM(E6:G6)/40</f>
        <v>32.725000000000001</v>
      </c>
      <c r="AJ6" s="154">
        <f t="shared" ref="AJ6:AJ15" si="13">AF6/SUM(AF6:AH6)</f>
        <v>0.2978723404255319</v>
      </c>
      <c r="AK6" s="154">
        <f t="shared" ref="AK6:AK16" si="14">AG6/SUM(AF6:AH6)</f>
        <v>0.38563829787234039</v>
      </c>
      <c r="AL6" s="154">
        <f t="shared" ref="AL6:AL16" si="15">AH6/SUM(AF6:AH6)</f>
        <v>0.31648936170212766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683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525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799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1096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869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1215</v>
      </c>
      <c r="L7" s="36">
        <f t="shared" si="0"/>
        <v>148.82499999999999</v>
      </c>
      <c r="M7" s="86">
        <f t="shared" si="1"/>
        <v>366337.61750000005</v>
      </c>
      <c r="N7" s="57">
        <f t="shared" si="2"/>
        <v>568.04999999999995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50.174999999999997</v>
      </c>
      <c r="AH7" s="97">
        <f t="shared" si="12"/>
        <v>30.2</v>
      </c>
      <c r="AJ7" s="154">
        <f t="shared" si="13"/>
        <v>0.19241396634011554</v>
      </c>
      <c r="AK7" s="154">
        <f t="shared" si="14"/>
        <v>0.50414468726450645</v>
      </c>
      <c r="AL7" s="154">
        <f t="shared" si="15"/>
        <v>0.30344134639537806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394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752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700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856</v>
      </c>
      <c r="L8" s="36">
        <f t="shared" si="0"/>
        <v>141</v>
      </c>
      <c r="M8" s="86">
        <f t="shared" si="1"/>
        <v>311494.12000000005</v>
      </c>
      <c r="N8" s="57">
        <f t="shared" si="2"/>
        <v>486.8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24.8</v>
      </c>
      <c r="AH8" s="97">
        <f t="shared" si="12"/>
        <v>14.95</v>
      </c>
      <c r="AJ8" s="154">
        <f t="shared" si="13"/>
        <v>0.59541984732824427</v>
      </c>
      <c r="AK8" s="154">
        <f t="shared" si="14"/>
        <v>0.25241730279898217</v>
      </c>
      <c r="AL8" s="154">
        <f t="shared" si="15"/>
        <v>0.15216284987277354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324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196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303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1088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801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1109</v>
      </c>
      <c r="L9" s="36">
        <f t="shared" si="0"/>
        <v>126.375</v>
      </c>
      <c r="M9" s="86">
        <f t="shared" si="1"/>
        <v>309361.17750000005</v>
      </c>
      <c r="N9" s="57">
        <f t="shared" si="2"/>
        <v>491.41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20.574999999999999</v>
      </c>
      <c r="AH9" s="97">
        <f t="shared" si="12"/>
        <v>13</v>
      </c>
      <c r="AJ9" s="154">
        <f t="shared" si="13"/>
        <v>0.4788513775708188</v>
      </c>
      <c r="AK9" s="154">
        <f t="shared" si="14"/>
        <v>0.31936360108653472</v>
      </c>
      <c r="AL9" s="154">
        <f t="shared" si="15"/>
        <v>0.2017850213426465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290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402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329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364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309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408</v>
      </c>
      <c r="L10" s="36">
        <f t="shared" ref="L10" si="16">SUM(C10:K10)/40</f>
        <v>83.125</v>
      </c>
      <c r="M10" s="86">
        <f t="shared" si="1"/>
        <v>180066.3425</v>
      </c>
      <c r="N10" s="57">
        <f t="shared" si="2"/>
        <v>274.57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5302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5432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8438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8247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7091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11172</v>
      </c>
      <c r="L11" s="36">
        <f t="shared" si="0"/>
        <v>1158.675</v>
      </c>
      <c r="M11" s="86">
        <f t="shared" si="1"/>
        <v>2957585.4000000004</v>
      </c>
      <c r="N11" s="57">
        <f t="shared" si="2"/>
        <v>4563.1400000000003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479.3</v>
      </c>
      <c r="AH11" s="97">
        <f t="shared" si="12"/>
        <v>268.35000000000002</v>
      </c>
      <c r="AJ11" s="154">
        <f t="shared" si="13"/>
        <v>2.1752641392169047E-2</v>
      </c>
      <c r="AK11" s="154">
        <f t="shared" si="14"/>
        <v>0.6271302868731804</v>
      </c>
      <c r="AL11" s="154">
        <f t="shared" si="15"/>
        <v>0.35111707173465045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9060</v>
      </c>
      <c r="D16" s="51">
        <f t="shared" si="38"/>
        <v>0</v>
      </c>
      <c r="E16" s="53">
        <f t="shared" si="38"/>
        <v>0</v>
      </c>
      <c r="F16" s="113">
        <f t="shared" si="38"/>
        <v>7540</v>
      </c>
      <c r="G16" s="51">
        <f t="shared" si="38"/>
        <v>7521</v>
      </c>
      <c r="H16" s="53">
        <f t="shared" si="38"/>
        <v>10549</v>
      </c>
      <c r="I16" s="113">
        <f t="shared" si="38"/>
        <v>14161</v>
      </c>
      <c r="J16" s="51">
        <f t="shared" si="38"/>
        <v>12341</v>
      </c>
      <c r="K16" s="53">
        <f t="shared" si="38"/>
        <v>17983</v>
      </c>
      <c r="L16" s="50">
        <f t="shared" si="0"/>
        <v>1978.875</v>
      </c>
      <c r="M16" s="88">
        <f t="shared" ref="M16:AA16" si="39">SUM(M6:M15)</f>
        <v>4930378.8250000002</v>
      </c>
      <c r="N16" s="53">
        <f t="shared" si="39"/>
        <v>7674.5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317.10000000000002</v>
      </c>
      <c r="V16" s="67">
        <f t="shared" si="39"/>
        <v>0</v>
      </c>
      <c r="W16" s="67">
        <f t="shared" si="39"/>
        <v>0</v>
      </c>
      <c r="X16" s="68">
        <f t="shared" si="39"/>
        <v>317.10000000000002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226.5</v>
      </c>
      <c r="AG16" s="103">
        <f t="shared" si="11"/>
        <v>640.25</v>
      </c>
      <c r="AH16" s="104">
        <f t="shared" si="12"/>
        <v>376.52499999999998</v>
      </c>
      <c r="AJ16" s="155">
        <f t="shared" ref="AJ16" si="40">AF16/SUM(AF16:AH16)</f>
        <v>0.18218012909452855</v>
      </c>
      <c r="AK16" s="155">
        <f t="shared" si="14"/>
        <v>0.51497054151334176</v>
      </c>
      <c r="AL16" s="155">
        <f t="shared" si="15"/>
        <v>0.30284932939212961</v>
      </c>
    </row>
    <row r="17" spans="1:28" x14ac:dyDescent="0.3">
      <c r="A17" s="55"/>
      <c r="B17" s="55"/>
      <c r="C17" s="55">
        <f>C16/40</f>
        <v>226.5</v>
      </c>
      <c r="D17" s="55">
        <f t="shared" ref="D17:K17" si="41">D16/40</f>
        <v>0</v>
      </c>
      <c r="E17" s="55">
        <f t="shared" si="41"/>
        <v>0</v>
      </c>
      <c r="F17" s="55">
        <f t="shared" si="41"/>
        <v>188.5</v>
      </c>
      <c r="G17" s="55">
        <f t="shared" si="41"/>
        <v>188.02500000000001</v>
      </c>
      <c r="H17" s="55">
        <f t="shared" si="41"/>
        <v>263.72500000000002</v>
      </c>
      <c r="I17" s="55">
        <f t="shared" si="41"/>
        <v>354.02499999999998</v>
      </c>
      <c r="J17" s="55">
        <f t="shared" si="41"/>
        <v>308.52499999999998</v>
      </c>
      <c r="K17" s="55">
        <f t="shared" si="41"/>
        <v>449.57499999999999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G12" sqref="G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2026-09-21T08:19:28Z</dcterms:modified>
</cp:coreProperties>
</file>