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592FC95-AB3B-4FF2-B200-866568357279}" xr6:coauthVersionLast="47" xr6:coauthVersionMax="47" xr10:uidLastSave="{00000000-0000-0000-0000-000000000000}"/>
  <bookViews>
    <workbookView xWindow="-110" yWindow="-110" windowWidth="19420" windowHeight="10420" tabRatio="950" firstSheet="1" activeTab="4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<sst xmlns="http://schemas.openxmlformats.org/spreadsheetml/2006/main" count="2196" uniqueCount="105">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</sst>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16.5</v>
      </c>
      <c r="I8" s="195">
        <f t="shared" si="0"/>
        <v>3.3000000000000002E-2</v>
      </c>
      <c r="J8" s="188">
        <f t="shared" si="1"/>
        <v>483.5</v>
      </c>
      <c r="K8" s="189">
        <f t="shared" si="2"/>
        <v>16.5</v>
      </c>
      <c r="L8" s="196">
        <f t="shared" si="3"/>
        <v>19.34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15.9</v>
      </c>
      <c r="I9" s="195">
        <f t="shared" si="0"/>
        <v>3.1800000000000002E-2</v>
      </c>
      <c r="J9" s="188">
        <f t="shared" si="1"/>
        <v>484.1</v>
      </c>
      <c r="K9" s="189">
        <f t="shared" si="2"/>
        <v>15.9</v>
      </c>
      <c r="L9" s="196">
        <f t="shared" si="3"/>
        <v>19.364000000000001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11.15</v>
      </c>
      <c r="I10" s="195">
        <f t="shared" si="0"/>
        <v>2.23E-2</v>
      </c>
      <c r="J10" s="188">
        <f t="shared" si="1"/>
        <v>488.85</v>
      </c>
      <c r="K10" s="189">
        <f t="shared" si="2"/>
        <v>11.15</v>
      </c>
      <c r="L10" s="196">
        <f t="shared" si="3"/>
        <v>19.554000000000002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11.2</v>
      </c>
      <c r="I11" s="195">
        <f t="shared" si="0"/>
        <v>2.24E-2</v>
      </c>
      <c r="J11" s="188">
        <f t="shared" si="1"/>
        <v>488.8</v>
      </c>
      <c r="K11" s="189">
        <f t="shared" si="2"/>
        <v>11.2</v>
      </c>
      <c r="L11" s="196">
        <f t="shared" si="3"/>
        <v>19.552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116.375</v>
      </c>
      <c r="I13" s="195">
        <f t="shared" si="0"/>
        <v>0.23275000000000001</v>
      </c>
      <c r="J13" s="188">
        <f t="shared" si="1"/>
        <v>383.625</v>
      </c>
      <c r="K13" s="189">
        <f t="shared" si="2"/>
        <v>116.375</v>
      </c>
      <c r="L13" s="196">
        <f t="shared" si="3"/>
        <v>15.345000000000001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46297</v>
      </c>
      <c r="B2" s="305"/>
      <c r="C2" s="305"/>
      <c r="D2" s="305"/>
      <c r="E2" s="305"/>
      <c r="F2" s="28" t="s">
        <v>95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30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30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140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130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80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250</v>
      </c>
      <c r="L6" s="36">
        <f t="shared" ref="L6:L16" si="0">SUM(C6:K6)/40</f>
        <v>16.5</v>
      </c>
      <c r="M6" s="86">
        <f t="shared" ref="M6:M15" si="1">SUMPRODUCT($C$4:$K$4,$C6:$K6)</f>
        <v>43906.9</v>
      </c>
      <c r="N6" s="57">
        <f t="shared" ref="N6:N15" si="2">SUMPRODUCT($C$3:$K$3,$C6:$K6)/1000</f>
        <v>69.2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5</v>
      </c>
      <c r="AH6" s="97">
        <f t="shared" ref="AH6:AH16" si="12">SUM(E6:G6)/40</f>
        <v>1.5</v>
      </c>
      <c r="AJ6" s="154">
        <f t="shared" ref="AJ6:AJ15" si="13">AF6/SUM(AF6:AH6)</f>
        <v>0</v>
      </c>
      <c r="AK6" s="154">
        <f t="shared" ref="AK6:AK16" si="14">AG6/SUM(AF6:AH6)</f>
        <v>0.76923076923076927</v>
      </c>
      <c r="AL6" s="154">
        <f t="shared" ref="AL6:AL16" si="15">AH6/SUM(AF6:AH6)</f>
        <v>0.23076923076923078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53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150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138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110</v>
      </c>
      <c r="L7" s="36">
        <f t="shared" si="0"/>
        <v>15.9</v>
      </c>
      <c r="M7" s="86">
        <f t="shared" si="1"/>
        <v>41396.795000000006</v>
      </c>
      <c r="N7" s="57">
        <f t="shared" si="2"/>
        <v>64.42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5.95</v>
      </c>
      <c r="AH7" s="97">
        <f t="shared" si="12"/>
        <v>3.5750000000000002</v>
      </c>
      <c r="AJ7" s="154">
        <f t="shared" si="13"/>
        <v>0</v>
      </c>
      <c r="AK7" s="154">
        <f t="shared" si="14"/>
        <v>0.62467191601049865</v>
      </c>
      <c r="AL7" s="154">
        <f t="shared" si="15"/>
        <v>0.37532808398950129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17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181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114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99</v>
      </c>
      <c r="L8" s="36">
        <f t="shared" si="0"/>
        <v>11.15</v>
      </c>
      <c r="M8" s="86">
        <f t="shared" si="1"/>
        <v>31348.21</v>
      </c>
      <c r="N8" s="57">
        <f t="shared" si="2"/>
        <v>50.92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1.3</v>
      </c>
      <c r="AH8" s="97">
        <f t="shared" si="12"/>
        <v>0.875</v>
      </c>
      <c r="AJ8" s="154">
        <f t="shared" si="13"/>
        <v>0</v>
      </c>
      <c r="AK8" s="154">
        <f t="shared" si="14"/>
        <v>0.5977011494252874</v>
      </c>
      <c r="AL8" s="154">
        <f t="shared" si="15"/>
        <v>0.40229885057471265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55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55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62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112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154</v>
      </c>
      <c r="L9" s="36">
        <f t="shared" si="0"/>
        <v>11.2</v>
      </c>
      <c r="M9" s="86">
        <f t="shared" si="1"/>
        <v>30121.42</v>
      </c>
      <c r="N9" s="57">
        <f t="shared" si="2"/>
        <v>47.76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3</v>
      </c>
      <c r="AH9" s="97">
        <f t="shared" si="12"/>
        <v>1.625</v>
      </c>
      <c r="AJ9" s="154">
        <f t="shared" si="13"/>
        <v>0</v>
      </c>
      <c r="AK9" s="154">
        <f t="shared" si="14"/>
        <v>0.64864864864864868</v>
      </c>
      <c r="AL9" s="154">
        <f t="shared" si="15"/>
        <v>0.35135135135135137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97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80</v>
      </c>
      <c r="L10" s="36">
        <f t="shared" ref="L10" si="16">SUM(C10:K10)/40</f>
        <v>7.65</v>
      </c>
      <c r="M10" s="86">
        <f t="shared" si="1"/>
        <v>20331.154999999999</v>
      </c>
      <c r="N10" s="57">
        <f t="shared" si="2"/>
        <v>32.020000000000003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782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570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1071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655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637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940</v>
      </c>
      <c r="L12" s="36">
        <f t="shared" si="0"/>
        <v>116.375</v>
      </c>
      <c r="M12" s="86">
        <f t="shared" si="1"/>
        <v>289249.11749999993</v>
      </c>
      <c r="N12" s="57">
        <f t="shared" si="2"/>
        <v>437.45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60.575000000000003</v>
      </c>
      <c r="AH12" s="97">
        <f t="shared" si="12"/>
        <v>33.799999999999997</v>
      </c>
      <c r="AJ12" s="154">
        <f t="shared" si="13"/>
        <v>0</v>
      </c>
      <c r="AK12" s="154">
        <f t="shared" si="14"/>
        <v>0.64185430463576165</v>
      </c>
      <c r="AL12" s="154">
        <f t="shared" si="15"/>
        <v>0.3581456953642384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948</v>
      </c>
      <c r="G16" s="51">
        <f t="shared" si="38"/>
        <v>757</v>
      </c>
      <c r="H16" s="53">
        <f t="shared" si="38"/>
        <v>1422</v>
      </c>
      <c r="I16" s="113">
        <f t="shared" si="38"/>
        <v>1275</v>
      </c>
      <c r="J16" s="51">
        <f t="shared" si="38"/>
        <v>1116</v>
      </c>
      <c r="K16" s="53">
        <f t="shared" si="38"/>
        <v>1633</v>
      </c>
      <c r="L16" s="50">
        <f t="shared" si="0"/>
        <v>178.77500000000001</v>
      </c>
      <c r="M16" s="88">
        <f t="shared" ref="M16:AA16" si="39">SUM(M6:M15)</f>
        <v>456353.59749999992</v>
      </c>
      <c r="N16" s="53">
        <f t="shared" si="39"/>
        <v>701.77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78.174999999999997</v>
      </c>
      <c r="AH16" s="104">
        <f t="shared" si="12"/>
        <v>42.625</v>
      </c>
      <c r="AJ16" s="155">
        <f t="shared" ref="AJ16" si="40">AF16/SUM(AF16:AH16)</f>
        <v>0</v>
      </c>
      <c r="AK16" s="155">
        <f t="shared" si="14"/>
        <v>0.64714403973509937</v>
      </c>
      <c r="AL16" s="155">
        <f t="shared" si="15"/>
        <v>0.35285596026490068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23.7</v>
      </c>
      <c r="G17" s="55">
        <f t="shared" si="41"/>
        <v>18.925000000000001</v>
      </c>
      <c r="H17" s="55">
        <f t="shared" si="41"/>
        <v>35.549999999999997</v>
      </c>
      <c r="I17" s="55">
        <f t="shared" si="41"/>
        <v>31.875</v>
      </c>
      <c r="J17" s="55">
        <f t="shared" si="41"/>
        <v>27.9</v>
      </c>
      <c r="K17" s="55">
        <f t="shared" si="41"/>
        <v>40.825000000000003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f ca="1">Ttl!A2</f>
        <v>46297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abSelected="1"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H12" sqref="H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/>
      <c r="G9" s="233"/>
      <c r="H9" s="233"/>
      <c r="I9" s="233"/>
      <c r="J9" s="233"/>
      <c r="K9" s="233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/>
      <c r="G10" s="233"/>
      <c r="H10" s="233"/>
      <c r="I10" s="233"/>
      <c r="J10" s="233"/>
      <c r="K10" s="233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2026-10-03T06:36:38Z</dcterms:modified>
</cp:coreProperties>
</file>