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C7CB2619-DABB-4D9F-9EA3-AFDA86E30F67}" xr6:coauthVersionLast="47" xr6:coauthVersionMax="47" xr10:uidLastSave="{00000000-0000-0000-0000-000000000000}"/>
  <bookViews>
    <workbookView xWindow="-110" yWindow="-110" windowWidth="19420" windowHeight="10420" tabRatio="950" firstSheet="1" activeTab="6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0" i="3" l="1"/>
  <c r="A2" i="3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L10" i="14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L12" i="14"/>
  <c r="AH11" i="14"/>
  <c r="AG11" i="14"/>
  <c r="AF11" i="14"/>
  <c r="AB11" i="14"/>
  <c r="W11" i="14"/>
  <c r="V11" i="14"/>
  <c r="U11" i="14"/>
  <c r="S11" i="14"/>
  <c r="R11" i="14"/>
  <c r="Q11" i="14"/>
  <c r="AC11" i="14"/>
  <c r="L11" i="14"/>
  <c r="AH9" i="14"/>
  <c r="AG9" i="14"/>
  <c r="AF9" i="14"/>
  <c r="AB9" i="14"/>
  <c r="W9" i="14"/>
  <c r="V9" i="14"/>
  <c r="U9" i="14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AK16" i="10" s="1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16" i="16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L16" i="31" l="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<sst xmlns="http://schemas.openxmlformats.org/spreadsheetml/2006/main" count="2194" uniqueCount="104">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</sst>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6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7"/>
      <c r="B3" s="237"/>
      <c r="C3" s="237"/>
      <c r="D3" s="237"/>
      <c r="E3" s="237"/>
      <c r="F3" s="238"/>
      <c r="G3" s="238"/>
      <c r="H3" s="238"/>
      <c r="I3" s="238"/>
      <c r="J3" s="238"/>
      <c r="K3" s="238"/>
      <c r="L3" s="238"/>
      <c r="M3" s="238"/>
      <c r="N3" s="238"/>
      <c r="O3" s="238"/>
      <c r="P3" s="238"/>
      <c r="Q3" s="238"/>
      <c r="R3" s="238"/>
      <c r="S3" s="238"/>
      <c r="T3" s="238"/>
      <c r="U3" s="238"/>
      <c r="V3" s="238"/>
      <c r="W3" s="238"/>
      <c r="X3" s="238"/>
      <c r="Y3" s="238"/>
    </row>
    <row r="4" spans="1:29" ht="14.5" customHeight="1" x14ac:dyDescent="0.35">
      <c r="A4" s="239" t="s">
        <v>0</v>
      </c>
      <c r="B4" s="4" t="s">
        <v>1</v>
      </c>
      <c r="C4" s="4"/>
      <c r="D4" s="241" t="s">
        <v>2</v>
      </c>
      <c r="E4" s="243" t="s">
        <v>3</v>
      </c>
      <c r="F4" s="245" t="s">
        <v>4</v>
      </c>
      <c r="G4" s="245"/>
      <c r="H4" s="246" t="s">
        <v>5</v>
      </c>
      <c r="I4" s="246"/>
      <c r="J4" s="247" t="s">
        <v>6</v>
      </c>
      <c r="K4" s="248"/>
      <c r="L4" s="247" t="s">
        <v>7</v>
      </c>
      <c r="M4" s="248"/>
      <c r="N4" s="249" t="s">
        <v>8</v>
      </c>
      <c r="O4" s="249"/>
      <c r="P4" s="247" t="s">
        <v>9</v>
      </c>
      <c r="Q4" s="248"/>
      <c r="R4" s="247" t="s">
        <v>10</v>
      </c>
      <c r="S4" s="248"/>
      <c r="T4" s="250" t="s">
        <v>11</v>
      </c>
      <c r="U4" s="250"/>
      <c r="V4" s="251" t="s">
        <v>12</v>
      </c>
      <c r="W4" s="252"/>
      <c r="X4" s="251" t="s">
        <v>13</v>
      </c>
      <c r="Y4" s="252"/>
    </row>
    <row r="5" spans="1:29" ht="26.25" customHeight="1" thickBot="1" x14ac:dyDescent="0.4">
      <c r="A5" s="240"/>
      <c r="B5" s="6" t="s">
        <v>14</v>
      </c>
      <c r="C5" s="6" t="s">
        <v>2</v>
      </c>
      <c r="D5" s="242"/>
      <c r="E5" s="244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D12" sqref="D12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3">
        <v>46174</v>
      </c>
      <c r="B2" s="253"/>
      <c r="C2" s="173" t="s">
        <v>65</v>
      </c>
      <c r="D2" s="254" t="s">
        <v>66</v>
      </c>
      <c r="E2" s="25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5" t="s">
        <v>84</v>
      </c>
      <c r="B3" s="256"/>
      <c r="C3" s="25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7" t="s">
        <v>70</v>
      </c>
      <c r="B4" s="257" t="s">
        <v>49</v>
      </c>
      <c r="C4" s="259" t="s">
        <v>85</v>
      </c>
      <c r="D4" s="261" t="s">
        <v>4</v>
      </c>
      <c r="E4" s="262"/>
      <c r="F4" s="156" t="s">
        <v>71</v>
      </c>
      <c r="G4" s="266" t="s">
        <v>72</v>
      </c>
      <c r="H4" s="267"/>
      <c r="I4" s="267"/>
      <c r="J4" s="267"/>
      <c r="K4" s="268"/>
      <c r="L4" s="269"/>
    </row>
    <row r="5" spans="1:12" ht="15" customHeight="1" thickBot="1" x14ac:dyDescent="0.35">
      <c r="A5" s="258"/>
      <c r="B5" s="258"/>
      <c r="C5" s="26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40.35</v>
      </c>
      <c r="I8" s="195">
        <f t="shared" si="0"/>
        <v>8.0700000000000008E-2</v>
      </c>
      <c r="J8" s="188">
        <f t="shared" si="1"/>
        <v>459.65</v>
      </c>
      <c r="K8" s="189">
        <f t="shared" si="2"/>
        <v>40.35</v>
      </c>
      <c r="L8" s="196">
        <f t="shared" si="3"/>
        <v>18.385999999999999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21.925000000000001</v>
      </c>
      <c r="I9" s="195">
        <f t="shared" si="0"/>
        <v>4.385E-2</v>
      </c>
      <c r="J9" s="188">
        <f t="shared" si="1"/>
        <v>478.07499999999999</v>
      </c>
      <c r="K9" s="189">
        <f t="shared" si="2"/>
        <v>21.925000000000001</v>
      </c>
      <c r="L9" s="196">
        <f t="shared" si="3"/>
        <v>19.123000000000001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20.725000000000001</v>
      </c>
      <c r="I10" s="195">
        <f t="shared" si="0"/>
        <v>4.1450000000000001E-2</v>
      </c>
      <c r="J10" s="188">
        <f t="shared" si="1"/>
        <v>479.27499999999998</v>
      </c>
      <c r="K10" s="189">
        <f t="shared" si="2"/>
        <v>20.725000000000001</v>
      </c>
      <c r="L10" s="196">
        <f t="shared" si="3"/>
        <v>19.170999999999999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29.324999999999999</v>
      </c>
      <c r="I11" s="195">
        <f t="shared" si="0"/>
        <v>5.8650000000000001E-2</v>
      </c>
      <c r="J11" s="188">
        <f t="shared" si="1"/>
        <v>470.67500000000001</v>
      </c>
      <c r="K11" s="189">
        <f t="shared" si="2"/>
        <v>29.324999999999999</v>
      </c>
      <c r="L11" s="196">
        <f t="shared" si="3"/>
        <v>18.827000000000002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182.75</v>
      </c>
      <c r="I12" s="195">
        <f t="shared" si="0"/>
        <v>3.0458333333333334E-2</v>
      </c>
      <c r="J12" s="188">
        <f t="shared" si="1"/>
        <v>5817.25</v>
      </c>
      <c r="K12" s="189">
        <f t="shared" si="2"/>
        <v>182.75</v>
      </c>
      <c r="L12" s="196">
        <f t="shared" si="3"/>
        <v>232.69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300</v>
      </c>
      <c r="I13" s="195">
        <f t="shared" si="0"/>
        <v>0.6</v>
      </c>
      <c r="J13" s="188">
        <f t="shared" si="1"/>
        <v>200</v>
      </c>
      <c r="K13" s="189">
        <f t="shared" si="2"/>
        <v>300</v>
      </c>
      <c r="L13" s="196">
        <f t="shared" si="3"/>
        <v>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0" t="s">
        <v>48</v>
      </c>
      <c r="B19" s="271"/>
      <c r="C19" s="272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7" t="s">
        <v>70</v>
      </c>
      <c r="B22" s="257" t="s">
        <v>49</v>
      </c>
      <c r="C22" s="259" t="s">
        <v>85</v>
      </c>
      <c r="D22" s="261" t="s">
        <v>79</v>
      </c>
      <c r="E22" s="262"/>
      <c r="F22" s="156" t="s">
        <v>71</v>
      </c>
      <c r="G22" s="263" t="s">
        <v>80</v>
      </c>
      <c r="H22" s="264"/>
      <c r="I22" s="264"/>
      <c r="J22" s="264"/>
      <c r="K22" s="265"/>
      <c r="L22" s="265"/>
    </row>
    <row r="23" spans="1:12" ht="13.5" customHeight="1" thickBot="1" x14ac:dyDescent="0.35">
      <c r="A23" s="258"/>
      <c r="B23" s="258"/>
      <c r="C23" s="26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0" t="s">
        <v>48</v>
      </c>
      <c r="B34" s="271"/>
      <c r="C34" s="272"/>
      <c r="D34" s="273"/>
      <c r="E34" s="274"/>
      <c r="F34" s="275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I18" sqref="I18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5">
        <f ca="1">TODAY()-1</f>
        <v>46208</v>
      </c>
      <c r="B2" s="285"/>
      <c r="C2" s="285"/>
      <c r="D2" s="285"/>
      <c r="E2" s="285"/>
      <c r="F2" s="28" t="s">
        <v>102</v>
      </c>
      <c r="U2" s="81"/>
    </row>
    <row r="3" spans="1:38" ht="13.5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1" t="s">
        <v>48</v>
      </c>
      <c r="M3" s="292"/>
      <c r="N3" s="293"/>
      <c r="O3" s="297" t="s">
        <v>47</v>
      </c>
      <c r="P3" s="29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83</v>
      </c>
      <c r="Z3" s="276" t="s">
        <v>58</v>
      </c>
      <c r="AA3" s="277"/>
      <c r="AB3" s="277"/>
      <c r="AC3" s="277"/>
      <c r="AD3" s="278"/>
    </row>
    <row r="4" spans="1:38" ht="13.5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4"/>
      <c r="M4" s="295"/>
      <c r="N4" s="296"/>
      <c r="O4" s="299"/>
      <c r="P4" s="300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3.5" thickBot="1" x14ac:dyDescent="0.35">
      <c r="A5" s="28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426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170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100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247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265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406</v>
      </c>
      <c r="L6" s="36">
        <f t="shared" ref="L6:L16" si="0">SUM(C6:K6)/40</f>
        <v>40.35</v>
      </c>
      <c r="M6" s="86">
        <f t="shared" ref="M6:M15" si="1">SUMPRODUCT($C$4:$K$4,$C6:$K6)</f>
        <v>97560.375</v>
      </c>
      <c r="N6" s="57">
        <f t="shared" ref="N6:N15" si="2">SUMPRODUCT($C$3:$K$3,$C6:$K6)/1000</f>
        <v>154.62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14.910000000000002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14.910000000000002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10.65</v>
      </c>
      <c r="AG6" s="94">
        <f t="shared" ref="AG6:AG16" si="11">SUM(F6:H6)/40</f>
        <v>6.75</v>
      </c>
      <c r="AH6" s="97">
        <f t="shared" ref="AH6:AH16" si="12">SUM(E6:G6)/40</f>
        <v>6.75</v>
      </c>
      <c r="AJ6" s="154">
        <f t="shared" ref="AJ6:AJ15" si="13">AF6/SUM(AF6:AH6)</f>
        <v>0.44099378881987583</v>
      </c>
      <c r="AK6" s="154">
        <f t="shared" ref="AK6:AK16" si="14">AG6/SUM(AF6:AH6)</f>
        <v>0.27950310559006214</v>
      </c>
      <c r="AL6" s="154">
        <f t="shared" ref="AL6:AL16" si="15">AH6/SUM(AF6:AH6)</f>
        <v>0.27950310559006214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138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82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144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137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169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207</v>
      </c>
      <c r="L7" s="36">
        <f t="shared" si="0"/>
        <v>21.925000000000001</v>
      </c>
      <c r="M7" s="86">
        <f t="shared" si="1"/>
        <v>54534.584999999992</v>
      </c>
      <c r="N7" s="57">
        <f t="shared" si="2"/>
        <v>85.66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4.83</v>
      </c>
      <c r="V7" s="70">
        <f t="shared" si="5"/>
        <v>0</v>
      </c>
      <c r="W7" s="70">
        <f t="shared" si="6"/>
        <v>0</v>
      </c>
      <c r="X7" s="71">
        <f t="shared" si="7"/>
        <v>4.83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3.45</v>
      </c>
      <c r="AG7" s="94">
        <f t="shared" si="11"/>
        <v>5.65</v>
      </c>
      <c r="AH7" s="97">
        <f t="shared" si="12"/>
        <v>5.65</v>
      </c>
      <c r="AJ7" s="154">
        <f t="shared" si="13"/>
        <v>0.23389830508474574</v>
      </c>
      <c r="AK7" s="154">
        <f t="shared" si="14"/>
        <v>0.38305084745762707</v>
      </c>
      <c r="AL7" s="154">
        <f t="shared" si="15"/>
        <v>0.38305084745762707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362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82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72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94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96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123</v>
      </c>
      <c r="L8" s="36">
        <f t="shared" si="0"/>
        <v>20.725000000000001</v>
      </c>
      <c r="M8" s="86">
        <f t="shared" si="1"/>
        <v>45016.805</v>
      </c>
      <c r="N8" s="57">
        <f t="shared" si="2"/>
        <v>70.06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12.670000000000002</v>
      </c>
      <c r="V8" s="70">
        <f t="shared" si="5"/>
        <v>0</v>
      </c>
      <c r="W8" s="70">
        <f t="shared" si="6"/>
        <v>0</v>
      </c>
      <c r="X8" s="71">
        <f t="shared" si="7"/>
        <v>12.670000000000002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9.0500000000000007</v>
      </c>
      <c r="AG8" s="94">
        <f t="shared" si="11"/>
        <v>3.85</v>
      </c>
      <c r="AH8" s="97">
        <f t="shared" si="12"/>
        <v>3.85</v>
      </c>
      <c r="AJ8" s="154">
        <f t="shared" si="13"/>
        <v>0.54029850746268659</v>
      </c>
      <c r="AK8" s="154">
        <f t="shared" si="14"/>
        <v>0.22985074626865673</v>
      </c>
      <c r="AL8" s="154">
        <f t="shared" si="15"/>
        <v>0.22985074626865673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156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183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229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334</v>
      </c>
      <c r="L9" s="36">
        <f t="shared" si="0"/>
        <v>29.324999999999999</v>
      </c>
      <c r="M9" s="86">
        <f t="shared" si="1"/>
        <v>74526.657500000001</v>
      </c>
      <c r="N9" s="57">
        <f t="shared" si="2"/>
        <v>117.85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5.4600000000000009</v>
      </c>
      <c r="V9" s="70">
        <f t="shared" si="5"/>
        <v>0</v>
      </c>
      <c r="W9" s="70">
        <f t="shared" si="6"/>
        <v>0</v>
      </c>
      <c r="X9" s="71">
        <f t="shared" si="7"/>
        <v>5.4600000000000009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3.9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0.22349570200573063</v>
      </c>
      <c r="AK9" s="154">
        <f t="shared" si="14"/>
        <v>0.38825214899713462</v>
      </c>
      <c r="AL9" s="154">
        <f t="shared" si="15"/>
        <v>0.38825214899713462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1314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194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175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529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389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336</v>
      </c>
      <c r="L10" s="36">
        <f t="shared" ref="L10" si="16">SUM(C10:K10)/40</f>
        <v>73.424999999999997</v>
      </c>
      <c r="M10" s="86">
        <f t="shared" si="1"/>
        <v>161997.4425</v>
      </c>
      <c r="N10" s="57">
        <f t="shared" si="2"/>
        <v>255.15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45.99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45.99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1118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1117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1759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1478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1838</v>
      </c>
      <c r="L11" s="36">
        <f t="shared" si="0"/>
        <v>182.75</v>
      </c>
      <c r="M11" s="86">
        <f t="shared" si="1"/>
        <v>485901.6875</v>
      </c>
      <c r="N11" s="57">
        <f t="shared" si="2"/>
        <v>765.45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55.875</v>
      </c>
      <c r="AH11" s="97">
        <f t="shared" si="12"/>
        <v>55.875</v>
      </c>
      <c r="AJ11" s="154">
        <f t="shared" si="13"/>
        <v>0</v>
      </c>
      <c r="AK11" s="154">
        <f t="shared" si="14"/>
        <v>0.5</v>
      </c>
      <c r="AL11" s="154">
        <f t="shared" si="15"/>
        <v>0.5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1200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2400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70</v>
      </c>
      <c r="V12" s="70">
        <f t="shared" si="5"/>
        <v>0</v>
      </c>
      <c r="W12" s="70">
        <f t="shared" si="6"/>
        <v>0</v>
      </c>
      <c r="X12" s="71">
        <f t="shared" si="7"/>
        <v>70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50</v>
      </c>
      <c r="AG12" s="94">
        <f t="shared" si="11"/>
        <v>50</v>
      </c>
      <c r="AH12" s="97">
        <f t="shared" si="12"/>
        <v>50</v>
      </c>
      <c r="AJ12" s="154">
        <f t="shared" si="13"/>
        <v>0.33333333333333331</v>
      </c>
      <c r="AK12" s="154">
        <f t="shared" si="14"/>
        <v>0.33333333333333331</v>
      </c>
      <c r="AL12" s="154">
        <f t="shared" si="15"/>
        <v>0.33333333333333331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01" t="s">
        <v>48</v>
      </c>
      <c r="B16" s="302"/>
      <c r="C16" s="50">
        <f t="shared" ref="C16:K16" si="38">SUM(C6:C15)</f>
        <v>4396</v>
      </c>
      <c r="D16" s="51">
        <f t="shared" si="38"/>
        <v>0</v>
      </c>
      <c r="E16" s="53">
        <f t="shared" si="38"/>
        <v>0</v>
      </c>
      <c r="F16" s="113">
        <f t="shared" si="38"/>
        <v>2992</v>
      </c>
      <c r="G16" s="51">
        <f t="shared" si="38"/>
        <v>2533</v>
      </c>
      <c r="H16" s="53">
        <f t="shared" si="38"/>
        <v>0</v>
      </c>
      <c r="I16" s="113">
        <f t="shared" si="38"/>
        <v>5749</v>
      </c>
      <c r="J16" s="51">
        <f t="shared" si="38"/>
        <v>5026</v>
      </c>
      <c r="K16" s="53">
        <f t="shared" si="38"/>
        <v>6044</v>
      </c>
      <c r="L16" s="50">
        <f t="shared" si="0"/>
        <v>668.5</v>
      </c>
      <c r="M16" s="88">
        <f t="shared" ref="M16:AA16" si="39">SUM(M6:M15)</f>
        <v>1684042.5525</v>
      </c>
      <c r="N16" s="53">
        <f t="shared" si="39"/>
        <v>2668.79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153.86000000000001</v>
      </c>
      <c r="V16" s="67">
        <f t="shared" si="39"/>
        <v>0</v>
      </c>
      <c r="W16" s="67">
        <f t="shared" si="39"/>
        <v>0</v>
      </c>
      <c r="X16" s="68">
        <f t="shared" si="39"/>
        <v>153.86000000000001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109.9</v>
      </c>
      <c r="AG16" s="103">
        <f t="shared" si="11"/>
        <v>138.125</v>
      </c>
      <c r="AH16" s="104">
        <f t="shared" si="12"/>
        <v>138.125</v>
      </c>
      <c r="AJ16" s="155">
        <f t="shared" ref="AJ16" si="40">AF16/SUM(AF16:AH16)</f>
        <v>0.2846044283309595</v>
      </c>
      <c r="AK16" s="155">
        <f t="shared" si="14"/>
        <v>0.35769778583452028</v>
      </c>
      <c r="AL16" s="155">
        <f t="shared" si="15"/>
        <v>0.35769778583452028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8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C16" sqref="C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4">
        <v>46174</v>
      </c>
      <c r="B2" s="324"/>
      <c r="C2" s="324"/>
      <c r="D2" s="324"/>
      <c r="E2" s="324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3" t="s">
        <v>49</v>
      </c>
      <c r="B19" s="265" t="s">
        <v>43</v>
      </c>
      <c r="C19" s="315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6" t="s">
        <v>48</v>
      </c>
      <c r="M19" s="316"/>
      <c r="N19" s="317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13"/>
      <c r="B20" s="314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J13" sqref="J13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5">
        <v>46205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O18" sqref="O18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5">
        <v>46206</v>
      </c>
      <c r="B2" s="285"/>
      <c r="C2" s="285"/>
      <c r="D2" s="285"/>
      <c r="E2" s="285"/>
      <c r="U2" s="81"/>
    </row>
    <row r="3" spans="1:38" ht="13.5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3.5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3.5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134</v>
      </c>
      <c r="D16" s="51">
        <f t="shared" si="34"/>
        <v>0</v>
      </c>
      <c r="E16" s="53">
        <f t="shared" si="34"/>
        <v>0</v>
      </c>
      <c r="F16" s="113">
        <f t="shared" si="34"/>
        <v>324</v>
      </c>
      <c r="G16" s="51">
        <f t="shared" si="34"/>
        <v>293</v>
      </c>
      <c r="H16" s="53">
        <f t="shared" si="34"/>
        <v>0</v>
      </c>
      <c r="I16" s="113">
        <f t="shared" si="34"/>
        <v>473</v>
      </c>
      <c r="J16" s="51">
        <f t="shared" si="34"/>
        <v>214</v>
      </c>
      <c r="K16" s="53">
        <f t="shared" si="34"/>
        <v>605</v>
      </c>
      <c r="L16" s="50">
        <f t="shared" si="0"/>
        <v>51.075000000000003</v>
      </c>
      <c r="M16" s="88">
        <f t="shared" ref="M16:AA16" si="35">SUM(M6:M15)</f>
        <v>131477.0625</v>
      </c>
      <c r="N16" s="53">
        <f t="shared" si="35"/>
        <v>206.26999999999998</v>
      </c>
      <c r="O16" s="113">
        <f t="shared" si="35"/>
        <v>30.85</v>
      </c>
      <c r="P16" s="52">
        <f t="shared" si="35"/>
        <v>64.599999999999994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4.6900000000000004</v>
      </c>
      <c r="V16" s="67">
        <f t="shared" si="35"/>
        <v>0</v>
      </c>
      <c r="W16" s="67">
        <f t="shared" si="35"/>
        <v>0</v>
      </c>
      <c r="X16" s="68">
        <f t="shared" si="35"/>
        <v>4.6900000000000004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14608.5625</v>
      </c>
      <c r="AD16" s="43">
        <f>SUM(AD6:AD15)</f>
        <v>0</v>
      </c>
      <c r="AF16" s="102">
        <f t="shared" si="12"/>
        <v>3.35</v>
      </c>
      <c r="AG16" s="103">
        <f t="shared" si="13"/>
        <v>15.425000000000001</v>
      </c>
      <c r="AH16" s="104">
        <f t="shared" si="14"/>
        <v>15.425000000000001</v>
      </c>
      <c r="AJ16" s="155">
        <f t="shared" ref="AJ16" si="37">AF16/SUM(AF16:AH16)</f>
        <v>9.7953216374269E-2</v>
      </c>
      <c r="AK16" s="155">
        <f t="shared" si="16"/>
        <v>0.45102339181286549</v>
      </c>
      <c r="AL16" s="155">
        <f t="shared" si="17"/>
        <v>0.45102339181286549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tabSelected="1" workbookViewId="0">
      <selection activeCell="J17" sqref="J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46207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46178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46179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46180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/>
      <c r="D6" s="233"/>
      <c r="E6" s="233"/>
      <c r="F6" s="233"/>
      <c r="G6" s="233"/>
      <c r="H6" s="233"/>
      <c r="I6" s="233"/>
      <c r="J6" s="233"/>
      <c r="K6" s="233"/>
      <c r="L6" s="115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ht="14.5" x14ac:dyDescent="0.3">
      <c r="A7" s="32">
        <v>2</v>
      </c>
      <c r="B7" s="232" t="s">
        <v>91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2">
        <v>4</v>
      </c>
      <c r="B9" s="232" t="s">
        <v>93</v>
      </c>
      <c r="C9" s="29"/>
      <c r="D9" s="29"/>
      <c r="E9" s="29"/>
      <c r="F9" s="29"/>
      <c r="G9" s="29"/>
      <c r="H9" s="34"/>
      <c r="I9" s="29"/>
      <c r="J9" s="29"/>
      <c r="K9" s="29"/>
      <c r="L9" s="115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2">
        <v>5</v>
      </c>
      <c r="B10" s="232" t="s">
        <v>99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/>
      <c r="D11" s="29"/>
      <c r="E11" s="29"/>
      <c r="F11" s="29"/>
      <c r="G11" s="29"/>
      <c r="H11" s="34"/>
      <c r="I11" s="29"/>
      <c r="J11" s="29"/>
      <c r="K11" s="29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25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0</v>
      </c>
      <c r="G16" s="229">
        <f t="shared" si="34"/>
        <v>0</v>
      </c>
      <c r="H16" s="230">
        <f t="shared" si="34"/>
        <v>0</v>
      </c>
      <c r="I16" s="231">
        <f t="shared" si="34"/>
        <v>0</v>
      </c>
      <c r="J16" s="229">
        <f t="shared" si="34"/>
        <v>0</v>
      </c>
      <c r="K16" s="230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46181</v>
      </c>
      <c r="B2" s="285"/>
      <c r="C2" s="285"/>
      <c r="D2" s="285"/>
      <c r="E2" s="285"/>
      <c r="U2" s="81"/>
    </row>
    <row r="3" spans="1:38" ht="13.5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3.5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3.5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46182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46184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46188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46190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46191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46192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46193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46195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46196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46200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46203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A6" sqref="A6:A15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2026-07-06T05:37:44Z</dcterms:modified>
</cp:coreProperties>
</file>