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74BC985D-DA8D-42DA-ADFE-CE88BC0E71E6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26" l="1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26" l="1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<sst xmlns="http://schemas.openxmlformats.org/spreadsheetml/2006/main" count="2195" uniqueCount="105">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</sst>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280.77499999999998</v>
      </c>
      <c r="I8" s="195">
        <f t="shared" si="0"/>
        <v>0.56154999999999999</v>
      </c>
      <c r="J8" s="188">
        <f t="shared" si="1"/>
        <v>219.22500000000002</v>
      </c>
      <c r="K8" s="189">
        <f t="shared" si="2"/>
        <v>280.77499999999998</v>
      </c>
      <c r="L8" s="196">
        <f t="shared" si="3"/>
        <v>8.7690000000000001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136.4</v>
      </c>
      <c r="I10" s="195">
        <f t="shared" si="0"/>
        <v>0.27279999999999999</v>
      </c>
      <c r="J10" s="188">
        <f t="shared" si="1"/>
        <v>363.6</v>
      </c>
      <c r="K10" s="189">
        <f t="shared" si="2"/>
        <v>136.4</v>
      </c>
      <c r="L10" s="196">
        <f t="shared" si="3"/>
        <v>14.544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1392.85</v>
      </c>
      <c r="I12" s="195">
        <f t="shared" si="0"/>
        <v>0.23214166666666666</v>
      </c>
      <c r="J12" s="188">
        <f t="shared" si="1"/>
        <v>4607.1499999999996</v>
      </c>
      <c r="K12" s="189">
        <f t="shared" si="2"/>
        <v>1392.85</v>
      </c>
      <c r="L12" s="196">
        <f t="shared" si="3"/>
        <v>184.28599999999997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600</v>
      </c>
      <c r="I13" s="195">
        <f t="shared" si="0"/>
        <v>1.2</v>
      </c>
      <c r="J13" s="188">
        <f t="shared" si="1"/>
        <v>-100</v>
      </c>
      <c r="K13" s="189">
        <f t="shared" si="2"/>
        <v>600</v>
      </c>
      <c r="L13" s="196">
        <f t="shared" si="3"/>
        <v>-4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46229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2025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834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691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2874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1551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3256</v>
      </c>
      <c r="L6" s="36">
        <f t="shared" ref="L6:L16" si="0">SUM(C6:K6)/40</f>
        <v>280.77499999999998</v>
      </c>
      <c r="M6" s="86">
        <f t="shared" ref="M6:M15" si="1">SUMPRODUCT($C$4:$K$4,$C6:$K6)</f>
        <v>717393.90249999997</v>
      </c>
      <c r="N6" s="57">
        <f t="shared" ref="N6:N15" si="2">SUMPRODUCT($C$3:$K$3,$C6:$K6)/1000</f>
        <v>1149.97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70.875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70.875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50.625</v>
      </c>
      <c r="AG6" s="94">
        <f t="shared" ref="AG6:AG16" si="11">SUM(F6:H6)/40</f>
        <v>38.125</v>
      </c>
      <c r="AH6" s="97">
        <f t="shared" ref="AH6:AH16" si="12">SUM(E6:G6)/40</f>
        <v>38.125</v>
      </c>
      <c r="AJ6" s="154">
        <f t="shared" ref="AJ6:AJ15" si="13">AF6/SUM(AF6:AH6)</f>
        <v>0.39901477832512317</v>
      </c>
      <c r="AK6" s="154">
        <f t="shared" ref="AK6:AK16" si="14">AG6/SUM(AF6:AH6)</f>
        <v>0.30049261083743845</v>
      </c>
      <c r="AL6" s="154">
        <f t="shared" ref="AL6:AL16" si="15">AH6/SUM(AF6:AH6)</f>
        <v>0.30049261083743845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1442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781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619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955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530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1129</v>
      </c>
      <c r="L8" s="36">
        <f t="shared" si="0"/>
        <v>136.4</v>
      </c>
      <c r="M8" s="86">
        <f t="shared" si="1"/>
        <v>319898.12</v>
      </c>
      <c r="N8" s="57">
        <f t="shared" si="2"/>
        <v>498.2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50.470000000000006</v>
      </c>
      <c r="V8" s="70">
        <f t="shared" si="5"/>
        <v>0</v>
      </c>
      <c r="W8" s="70">
        <f t="shared" si="6"/>
        <v>0</v>
      </c>
      <c r="X8" s="71">
        <f t="shared" si="7"/>
        <v>50.470000000000006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36.049999999999997</v>
      </c>
      <c r="AG8" s="94">
        <f t="shared" si="11"/>
        <v>35</v>
      </c>
      <c r="AH8" s="97">
        <f t="shared" si="12"/>
        <v>35</v>
      </c>
      <c r="AJ8" s="154">
        <f t="shared" si="13"/>
        <v>0.33993399339933994</v>
      </c>
      <c r="AK8" s="154">
        <f t="shared" si="14"/>
        <v>0.33003300330033003</v>
      </c>
      <c r="AL8" s="154">
        <f t="shared" si="15"/>
        <v>0.33003300330033003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5169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940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881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1856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1647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1901</v>
      </c>
      <c r="L10" s="36">
        <f t="shared" ref="L10" si="16">SUM(C10:K10)/40</f>
        <v>309.85000000000002</v>
      </c>
      <c r="M10" s="86">
        <f t="shared" si="1"/>
        <v>690860.64249999996</v>
      </c>
      <c r="N10" s="57">
        <f t="shared" si="2"/>
        <v>1086.0899999999999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180.91500000000002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180.91500000000002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3165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7887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8472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11067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9785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15338</v>
      </c>
      <c r="L11" s="36">
        <f t="shared" si="0"/>
        <v>1392.85</v>
      </c>
      <c r="M11" s="86">
        <f t="shared" si="1"/>
        <v>3611238.5875000004</v>
      </c>
      <c r="N11" s="57">
        <f t="shared" si="2"/>
        <v>5677.83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110.77500000000001</v>
      </c>
      <c r="V11" s="70">
        <f t="shared" si="5"/>
        <v>0</v>
      </c>
      <c r="W11" s="70">
        <f t="shared" si="6"/>
        <v>0</v>
      </c>
      <c r="X11" s="71">
        <f t="shared" si="7"/>
        <v>110.77500000000001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79.125</v>
      </c>
      <c r="AG11" s="94">
        <f t="shared" si="11"/>
        <v>408.97500000000002</v>
      </c>
      <c r="AH11" s="97">
        <f t="shared" si="12"/>
        <v>408.97500000000002</v>
      </c>
      <c r="AJ11" s="154">
        <f t="shared" si="13"/>
        <v>8.8203327480979851E-2</v>
      </c>
      <c r="AK11" s="154">
        <f t="shared" si="14"/>
        <v>0.4558983362595101</v>
      </c>
      <c r="AL11" s="154">
        <f t="shared" si="15"/>
        <v>0.4558983362595101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6000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5600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3600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5400</v>
      </c>
      <c r="L12" s="36">
        <f t="shared" si="0"/>
        <v>600</v>
      </c>
      <c r="M12" s="86">
        <f t="shared" si="1"/>
        <v>1474296.5</v>
      </c>
      <c r="N12" s="57">
        <f t="shared" si="2"/>
        <v>2350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210.00000000000003</v>
      </c>
      <c r="V12" s="70">
        <f t="shared" si="5"/>
        <v>0</v>
      </c>
      <c r="W12" s="70">
        <f t="shared" si="6"/>
        <v>0</v>
      </c>
      <c r="X12" s="71">
        <f t="shared" si="7"/>
        <v>210.00000000000003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150</v>
      </c>
      <c r="AG12" s="94">
        <f t="shared" si="11"/>
        <v>85</v>
      </c>
      <c r="AH12" s="97">
        <f t="shared" si="12"/>
        <v>85</v>
      </c>
      <c r="AJ12" s="154">
        <f t="shared" si="13"/>
        <v>0.46875</v>
      </c>
      <c r="AK12" s="154">
        <f t="shared" si="14"/>
        <v>0.265625</v>
      </c>
      <c r="AL12" s="154">
        <f t="shared" si="15"/>
        <v>0.265625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18642</v>
      </c>
      <c r="D16" s="51">
        <f t="shared" si="38"/>
        <v>0</v>
      </c>
      <c r="E16" s="53">
        <f t="shared" si="38"/>
        <v>0</v>
      </c>
      <c r="F16" s="113">
        <f t="shared" si="38"/>
        <v>12627</v>
      </c>
      <c r="G16" s="51">
        <f t="shared" si="38"/>
        <v>12637</v>
      </c>
      <c r="H16" s="53">
        <f t="shared" si="38"/>
        <v>0</v>
      </c>
      <c r="I16" s="113">
        <f t="shared" si="38"/>
        <v>23329</v>
      </c>
      <c r="J16" s="51">
        <f t="shared" si="38"/>
        <v>17843</v>
      </c>
      <c r="K16" s="53">
        <f t="shared" si="38"/>
        <v>28257</v>
      </c>
      <c r="L16" s="50">
        <f t="shared" si="0"/>
        <v>2833.375</v>
      </c>
      <c r="M16" s="88">
        <f t="shared" ref="M16:AA16" si="39">SUM(M6:M15)</f>
        <v>7100060.8200000003</v>
      </c>
      <c r="N16" s="53">
        <f t="shared" si="39"/>
        <v>11218.48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652.47</v>
      </c>
      <c r="V16" s="67">
        <f t="shared" si="39"/>
        <v>0</v>
      </c>
      <c r="W16" s="67">
        <f t="shared" si="39"/>
        <v>0</v>
      </c>
      <c r="X16" s="68">
        <f t="shared" si="39"/>
        <v>652.47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466.05</v>
      </c>
      <c r="AG16" s="103">
        <f t="shared" si="11"/>
        <v>631.6</v>
      </c>
      <c r="AH16" s="104">
        <f t="shared" si="12"/>
        <v>631.6</v>
      </c>
      <c r="AJ16" s="155">
        <f t="shared" ref="AJ16" si="40">AF16/SUM(AF16:AH16)</f>
        <v>0.26950990313719819</v>
      </c>
      <c r="AK16" s="155">
        <f t="shared" si="14"/>
        <v>0.36524504843140093</v>
      </c>
      <c r="AL16" s="155">
        <f t="shared" si="15"/>
        <v>0.36524504843140093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  <c r="Y19" s="28">
        <v>865</v>
      </c>
      <c r="Z19" s="28">
        <v>1740</v>
      </c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46217</v>
      </c>
      <c r="B2" s="295"/>
      <c r="C2" s="295"/>
      <c r="D2" s="295"/>
      <c r="E2" s="295"/>
      <c r="K2" s="28" t="s">
        <v>104</v>
      </c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K18" sqref="K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46228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2026-07-27T05:54:01Z</dcterms:modified>
</cp:coreProperties>
</file>