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A101241D-2882-4EEC-9736-D28985960592}" xr6:coauthVersionLast="47" xr6:coauthVersionMax="47" xr10:uidLastSave="{00000000-0000-0000-0000-000000000000}"/>
  <bookViews>
    <workbookView xWindow="-110" yWindow="-110" windowWidth="19420" windowHeight="10420" tabRatio="950" firstSheet="1" activeTab="10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<sst xmlns="http://schemas.openxmlformats.org/spreadsheetml/2006/main" count="2196" uniqueCount="106">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</sst>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74.5</v>
      </c>
      <c r="I8" s="195">
        <f t="shared" si="0"/>
        <v>0.14899999999999999</v>
      </c>
      <c r="J8" s="188">
        <f t="shared" si="1"/>
        <v>425.5</v>
      </c>
      <c r="K8" s="189">
        <f t="shared" si="2"/>
        <v>74.5</v>
      </c>
      <c r="L8" s="196">
        <f t="shared" si="3"/>
        <v>17.02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60.325000000000003</v>
      </c>
      <c r="I9" s="195">
        <f t="shared" si="0"/>
        <v>0.12065000000000001</v>
      </c>
      <c r="J9" s="188">
        <f t="shared" si="1"/>
        <v>439.67500000000001</v>
      </c>
      <c r="K9" s="189">
        <f t="shared" si="2"/>
        <v>60.325000000000003</v>
      </c>
      <c r="L9" s="196">
        <f t="shared" si="3"/>
        <v>17.587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48.375</v>
      </c>
      <c r="I10" s="195">
        <f t="shared" si="0"/>
        <v>9.6750000000000003E-2</v>
      </c>
      <c r="J10" s="188">
        <f t="shared" si="1"/>
        <v>451.625</v>
      </c>
      <c r="K10" s="189">
        <f t="shared" si="2"/>
        <v>48.375</v>
      </c>
      <c r="L10" s="196">
        <f t="shared" si="3"/>
        <v>18.065000000000001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47.274999999999999</v>
      </c>
      <c r="I11" s="195">
        <f t="shared" si="0"/>
        <v>9.4549999999999995E-2</v>
      </c>
      <c r="J11" s="188">
        <f t="shared" si="1"/>
        <v>452.72500000000002</v>
      </c>
      <c r="K11" s="189">
        <f t="shared" si="2"/>
        <v>47.274999999999999</v>
      </c>
      <c r="L11" s="196">
        <f t="shared" si="3"/>
        <v>18.109000000000002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333.57499999999999</v>
      </c>
      <c r="I12" s="195">
        <f t="shared" si="0"/>
        <v>5.559583333333333E-2</v>
      </c>
      <c r="J12" s="188">
        <f t="shared" si="1"/>
        <v>5666.4250000000002</v>
      </c>
      <c r="K12" s="189">
        <f t="shared" si="2"/>
        <v>333.57499999999999</v>
      </c>
      <c r="L12" s="196">
        <f t="shared" si="3"/>
        <v>226.65700000000001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R17" sqref="R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46273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834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150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61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590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590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685</v>
      </c>
      <c r="L6" s="36">
        <f t="shared" ref="L6:L16" si="0">SUM(C6:K6)/40</f>
        <v>74.5</v>
      </c>
      <c r="M6" s="86">
        <f t="shared" ref="M6:M15" si="1">SUMPRODUCT($C$4:$K$4,$C6:$K6)</f>
        <v>182933.38250000001</v>
      </c>
      <c r="N6" s="57">
        <f t="shared" ref="N6:N15" si="2">SUMPRODUCT($C$3:$K$3,$C6:$K6)/1000</f>
        <v>293.51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29.19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29.19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20.85</v>
      </c>
      <c r="AG6" s="94">
        <f t="shared" ref="AG6:AG16" si="11">SUM(F6:H6)/40</f>
        <v>7.0250000000000004</v>
      </c>
      <c r="AH6" s="97">
        <f t="shared" ref="AH6:AH16" si="12">SUM(E6:G6)/40</f>
        <v>5.5</v>
      </c>
      <c r="AJ6" s="154">
        <f t="shared" ref="AJ6:AJ15" si="13">AF6/SUM(AF6:AH6)</f>
        <v>0.62471910112359552</v>
      </c>
      <c r="AK6" s="154">
        <f t="shared" ref="AK6:AK16" si="14">AG6/SUM(AF6:AH6)</f>
        <v>0.21048689138576779</v>
      </c>
      <c r="AL6" s="154">
        <f t="shared" ref="AL6:AL16" si="15">AH6/SUM(AF6:AH6)</f>
        <v>0.16479400749063669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232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357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268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497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416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276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367</v>
      </c>
      <c r="L7" s="36">
        <f t="shared" si="0"/>
        <v>60.325000000000003</v>
      </c>
      <c r="M7" s="86">
        <f t="shared" si="1"/>
        <v>144890.04500000001</v>
      </c>
      <c r="N7" s="57">
        <f t="shared" si="2"/>
        <v>219.54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8.120000000000001</v>
      </c>
      <c r="V7" s="70">
        <f t="shared" si="5"/>
        <v>0</v>
      </c>
      <c r="W7" s="70">
        <f t="shared" si="6"/>
        <v>0</v>
      </c>
      <c r="X7" s="71">
        <f t="shared" si="7"/>
        <v>8.120000000000001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5.8</v>
      </c>
      <c r="AG7" s="94">
        <f t="shared" si="11"/>
        <v>28.05</v>
      </c>
      <c r="AH7" s="97">
        <f t="shared" si="12"/>
        <v>15.625</v>
      </c>
      <c r="AJ7" s="154">
        <f t="shared" si="13"/>
        <v>0.11723092470944921</v>
      </c>
      <c r="AK7" s="154">
        <f t="shared" si="14"/>
        <v>0.56695300656897418</v>
      </c>
      <c r="AL7" s="154">
        <f t="shared" si="15"/>
        <v>0.31581606872157653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908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64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144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142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224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202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251</v>
      </c>
      <c r="L8" s="36">
        <f t="shared" si="0"/>
        <v>48.375</v>
      </c>
      <c r="M8" s="86">
        <f t="shared" si="1"/>
        <v>103159.99500000001</v>
      </c>
      <c r="N8" s="57">
        <f t="shared" si="2"/>
        <v>160.22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31.780000000000005</v>
      </c>
      <c r="V8" s="70">
        <f t="shared" si="5"/>
        <v>0</v>
      </c>
      <c r="W8" s="70">
        <f t="shared" si="6"/>
        <v>0</v>
      </c>
      <c r="X8" s="71">
        <f t="shared" si="7"/>
        <v>31.780000000000005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22.7</v>
      </c>
      <c r="AG8" s="94">
        <f t="shared" si="11"/>
        <v>8.75</v>
      </c>
      <c r="AH8" s="97">
        <f t="shared" si="12"/>
        <v>5.2</v>
      </c>
      <c r="AJ8" s="154">
        <f t="shared" si="13"/>
        <v>0.61937244201909958</v>
      </c>
      <c r="AK8" s="154">
        <f t="shared" si="14"/>
        <v>0.23874488403819918</v>
      </c>
      <c r="AL8" s="154">
        <f t="shared" si="15"/>
        <v>0.14188267394270124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453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117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94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118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415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324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370</v>
      </c>
      <c r="L9" s="36">
        <f t="shared" si="0"/>
        <v>47.274999999999999</v>
      </c>
      <c r="M9" s="86">
        <f t="shared" si="1"/>
        <v>115589.1125</v>
      </c>
      <c r="N9" s="57">
        <f t="shared" si="2"/>
        <v>183.29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15.855000000000002</v>
      </c>
      <c r="V9" s="70">
        <f t="shared" si="5"/>
        <v>0</v>
      </c>
      <c r="W9" s="70">
        <f t="shared" si="6"/>
        <v>0</v>
      </c>
      <c r="X9" s="71">
        <f t="shared" si="7"/>
        <v>15.855000000000002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11.324999999999999</v>
      </c>
      <c r="AG9" s="94">
        <f t="shared" si="11"/>
        <v>8.2249999999999996</v>
      </c>
      <c r="AH9" s="97">
        <f t="shared" si="12"/>
        <v>5.2750000000000004</v>
      </c>
      <c r="AJ9" s="154">
        <f t="shared" si="13"/>
        <v>0.45619335347432027</v>
      </c>
      <c r="AK9" s="154">
        <f t="shared" si="14"/>
        <v>0.33131923464249752</v>
      </c>
      <c r="AL9" s="154">
        <f t="shared" si="15"/>
        <v>0.21248741188318232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672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111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194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128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160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90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121</v>
      </c>
      <c r="L10" s="36">
        <f t="shared" ref="L10" si="16">SUM(C10:K10)/40</f>
        <v>36.9</v>
      </c>
      <c r="M10" s="86">
        <f t="shared" si="1"/>
        <v>76028.262499999997</v>
      </c>
      <c r="N10" s="57">
        <f t="shared" si="2"/>
        <v>115.15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23.520000000000003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23.520000000000003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1920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1800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2000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2318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2040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2600</v>
      </c>
      <c r="L11" s="36">
        <f t="shared" si="0"/>
        <v>333.57499999999999</v>
      </c>
      <c r="M11" s="86">
        <f t="shared" si="1"/>
        <v>831602.57</v>
      </c>
      <c r="N11" s="57">
        <f t="shared" si="2"/>
        <v>1275.26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143</v>
      </c>
      <c r="AH11" s="97">
        <f t="shared" si="12"/>
        <v>93</v>
      </c>
      <c r="AJ11" s="154">
        <f t="shared" si="13"/>
        <v>6.580900544285008E-2</v>
      </c>
      <c r="AK11" s="154">
        <f t="shared" si="14"/>
        <v>0.56605640771895105</v>
      </c>
      <c r="AL11" s="154">
        <f t="shared" si="15"/>
        <v>0.36813458683819889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105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5364</v>
      </c>
      <c r="D16" s="51">
        <f t="shared" si="38"/>
        <v>0</v>
      </c>
      <c r="E16" s="53">
        <f t="shared" si="38"/>
        <v>0</v>
      </c>
      <c r="F16" s="113">
        <f t="shared" si="38"/>
        <v>2719</v>
      </c>
      <c r="G16" s="51">
        <f t="shared" si="38"/>
        <v>2570</v>
      </c>
      <c r="H16" s="53">
        <f t="shared" si="38"/>
        <v>2946</v>
      </c>
      <c r="I16" s="113">
        <f t="shared" si="38"/>
        <v>4723</v>
      </c>
      <c r="J16" s="51">
        <f t="shared" si="38"/>
        <v>4522</v>
      </c>
      <c r="K16" s="53">
        <f t="shared" si="38"/>
        <v>5194</v>
      </c>
      <c r="L16" s="50">
        <f t="shared" si="0"/>
        <v>700.95</v>
      </c>
      <c r="M16" s="88">
        <f t="shared" ref="M16:AA16" si="39">SUM(M6:M15)</f>
        <v>1691307.3674999999</v>
      </c>
      <c r="N16" s="53">
        <f t="shared" si="39"/>
        <v>2630.97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187.74</v>
      </c>
      <c r="V16" s="67">
        <f t="shared" si="39"/>
        <v>0</v>
      </c>
      <c r="W16" s="67">
        <f t="shared" si="39"/>
        <v>0</v>
      </c>
      <c r="X16" s="68">
        <f t="shared" si="39"/>
        <v>187.74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134.1</v>
      </c>
      <c r="AG16" s="103">
        <f t="shared" si="11"/>
        <v>205.875</v>
      </c>
      <c r="AH16" s="104">
        <f t="shared" si="12"/>
        <v>132.22499999999999</v>
      </c>
      <c r="AJ16" s="155">
        <f t="shared" ref="AJ16" si="40">AF16/SUM(AF16:AH16)</f>
        <v>0.28398983481575601</v>
      </c>
      <c r="AK16" s="155">
        <f t="shared" si="14"/>
        <v>0.4359911054637865</v>
      </c>
      <c r="AL16" s="155">
        <f t="shared" si="15"/>
        <v>0.28001905972045738</v>
      </c>
    </row>
    <row r="17" spans="1:28" x14ac:dyDescent="0.3">
      <c r="A17" s="55"/>
      <c r="B17" s="55"/>
      <c r="C17" s="55">
        <f>C16/40</f>
        <v>134.1</v>
      </c>
      <c r="D17" s="55">
        <f t="shared" ref="D17:K17" si="41">D16/40</f>
        <v>0</v>
      </c>
      <c r="E17" s="55">
        <f t="shared" si="41"/>
        <v>0</v>
      </c>
      <c r="F17" s="55">
        <f t="shared" si="41"/>
        <v>67.974999999999994</v>
      </c>
      <c r="G17" s="55">
        <f t="shared" si="41"/>
        <v>64.25</v>
      </c>
      <c r="H17" s="55">
        <f t="shared" si="41"/>
        <v>73.650000000000006</v>
      </c>
      <c r="I17" s="55">
        <f t="shared" si="41"/>
        <v>118.075</v>
      </c>
      <c r="J17" s="55">
        <f t="shared" si="41"/>
        <v>113.05</v>
      </c>
      <c r="K17" s="55">
        <f t="shared" si="41"/>
        <v>129.85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46266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101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104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46267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46268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104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101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104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104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101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104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105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abSelected="1"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46273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101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104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99</v>
      </c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46265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105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2026-09-09T07:09:49Z</dcterms:modified>
</cp:coreProperties>
</file>