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37AAA207-043C-41FF-8B97-E483D7546685}" xr6:coauthVersionLast="47" xr6:coauthVersionMax="47" xr10:uidLastSave="{00000000-0000-0000-0000-000000000000}"/>
  <bookViews>
    <workbookView xWindow="-110" yWindow="-110" windowWidth="19420" windowHeight="10420" tabRatio="950" firstSheet="1" activeTab="2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26" l="1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<sst xmlns="http://schemas.openxmlformats.org/spreadsheetml/2006/main" count="2195" uniqueCount="105">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</sst>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292.77499999999998</v>
      </c>
      <c r="I8" s="195">
        <f t="shared" si="0"/>
        <v>0.5855499999999999</v>
      </c>
      <c r="J8" s="188">
        <f t="shared" si="1"/>
        <v>207.22500000000002</v>
      </c>
      <c r="K8" s="189">
        <f t="shared" si="2"/>
        <v>292.77499999999998</v>
      </c>
      <c r="L8" s="196">
        <f t="shared" si="3"/>
        <v>8.2890000000000015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146.6</v>
      </c>
      <c r="I10" s="195">
        <f t="shared" si="0"/>
        <v>0.29320000000000002</v>
      </c>
      <c r="J10" s="188">
        <f t="shared" si="1"/>
        <v>353.4</v>
      </c>
      <c r="K10" s="189">
        <f t="shared" si="2"/>
        <v>146.6</v>
      </c>
      <c r="L10" s="196">
        <f t="shared" si="3"/>
        <v>14.135999999999999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1404.75</v>
      </c>
      <c r="I12" s="195">
        <f t="shared" si="0"/>
        <v>0.234125</v>
      </c>
      <c r="J12" s="188">
        <f t="shared" si="1"/>
        <v>4595.25</v>
      </c>
      <c r="K12" s="189">
        <f t="shared" si="2"/>
        <v>1404.75</v>
      </c>
      <c r="L12" s="196">
        <f t="shared" si="3"/>
        <v>183.81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8" sqref="L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46230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2185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894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751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2924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1611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3346</v>
      </c>
      <c r="L6" s="36">
        <f t="shared" ref="L6:L16" si="0">SUM(C6:K6)/40</f>
        <v>292.77499999999998</v>
      </c>
      <c r="M6" s="86">
        <f t="shared" ref="M6:M15" si="1">SUMPRODUCT($C$4:$K$4,$C6:$K6)</f>
        <v>744494.20250000013</v>
      </c>
      <c r="N6" s="57">
        <f t="shared" ref="N6:N15" si="2">SUMPRODUCT($C$3:$K$3,$C6:$K6)/1000</f>
        <v>1191.97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76.475000000000009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76.475000000000009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54.625</v>
      </c>
      <c r="AG6" s="94">
        <f t="shared" ref="AG6:AG16" si="11">SUM(F6:H6)/40</f>
        <v>41.125</v>
      </c>
      <c r="AH6" s="97">
        <f t="shared" ref="AH6:AH16" si="12">SUM(E6:G6)/40</f>
        <v>41.125</v>
      </c>
      <c r="AJ6" s="154">
        <f t="shared" ref="AJ6:AJ15" si="13">AF6/SUM(AF6:AH6)</f>
        <v>0.39908675799086757</v>
      </c>
      <c r="AK6" s="154">
        <f t="shared" ref="AK6:AK16" si="14">AG6/SUM(AF6:AH6)</f>
        <v>0.30045662100456622</v>
      </c>
      <c r="AL6" s="154">
        <f t="shared" ref="AL6:AL16" si="15">AH6/SUM(AF6:AH6)</f>
        <v>0.30045662100456622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1566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845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643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1037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602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1171</v>
      </c>
      <c r="L8" s="36">
        <f t="shared" si="0"/>
        <v>146.6</v>
      </c>
      <c r="M8" s="86">
        <f t="shared" si="1"/>
        <v>343616.78</v>
      </c>
      <c r="N8" s="57">
        <f t="shared" si="2"/>
        <v>535.32000000000005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54.81</v>
      </c>
      <c r="V8" s="70">
        <f t="shared" si="5"/>
        <v>0</v>
      </c>
      <c r="W8" s="70">
        <f t="shared" si="6"/>
        <v>0</v>
      </c>
      <c r="X8" s="71">
        <f t="shared" si="7"/>
        <v>54.81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39.15</v>
      </c>
      <c r="AG8" s="94">
        <f t="shared" si="11"/>
        <v>37.200000000000003</v>
      </c>
      <c r="AH8" s="97">
        <f t="shared" si="12"/>
        <v>37.200000000000003</v>
      </c>
      <c r="AJ8" s="154">
        <f t="shared" si="13"/>
        <v>0.34478203434610305</v>
      </c>
      <c r="AK8" s="154">
        <f t="shared" si="14"/>
        <v>0.3276089828269485</v>
      </c>
      <c r="AL8" s="154">
        <f t="shared" si="15"/>
        <v>0.3276089828269485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5289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952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893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1947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1733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2022</v>
      </c>
      <c r="L10" s="36">
        <f t="shared" ref="L10" si="16">SUM(C10:K10)/40</f>
        <v>320.89999999999998</v>
      </c>
      <c r="M10" s="86">
        <f t="shared" si="1"/>
        <v>718474.0625</v>
      </c>
      <c r="N10" s="57">
        <f t="shared" si="2"/>
        <v>1130.73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185.11500000000001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185.11500000000001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3165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8007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8512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11144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9865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15497</v>
      </c>
      <c r="L11" s="36">
        <f t="shared" si="0"/>
        <v>1404.75</v>
      </c>
      <c r="M11" s="86">
        <f t="shared" si="1"/>
        <v>3642586.8275000001</v>
      </c>
      <c r="N11" s="57">
        <f t="shared" si="2"/>
        <v>5726.95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110.77500000000001</v>
      </c>
      <c r="V11" s="70">
        <f t="shared" si="5"/>
        <v>0</v>
      </c>
      <c r="W11" s="70">
        <f t="shared" si="6"/>
        <v>0</v>
      </c>
      <c r="X11" s="71">
        <f t="shared" si="7"/>
        <v>110.77500000000001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79.125</v>
      </c>
      <c r="AG11" s="94">
        <f t="shared" si="11"/>
        <v>412.97500000000002</v>
      </c>
      <c r="AH11" s="97">
        <f t="shared" si="12"/>
        <v>412.97500000000002</v>
      </c>
      <c r="AJ11" s="154">
        <f t="shared" si="13"/>
        <v>8.7423694168991511E-2</v>
      </c>
      <c r="AK11" s="154">
        <f t="shared" si="14"/>
        <v>0.45628815291550423</v>
      </c>
      <c r="AL11" s="154">
        <f t="shared" si="15"/>
        <v>0.45628815291550423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19046</v>
      </c>
      <c r="D16" s="51">
        <f t="shared" si="38"/>
        <v>0</v>
      </c>
      <c r="E16" s="53">
        <f t="shared" si="38"/>
        <v>0</v>
      </c>
      <c r="F16" s="113">
        <f t="shared" si="38"/>
        <v>12883</v>
      </c>
      <c r="G16" s="51">
        <f t="shared" si="38"/>
        <v>12773</v>
      </c>
      <c r="H16" s="53">
        <f t="shared" si="38"/>
        <v>0</v>
      </c>
      <c r="I16" s="113">
        <f t="shared" si="38"/>
        <v>23629</v>
      </c>
      <c r="J16" s="51">
        <f t="shared" si="38"/>
        <v>18141</v>
      </c>
      <c r="K16" s="53">
        <f t="shared" si="38"/>
        <v>28669</v>
      </c>
      <c r="L16" s="50">
        <f t="shared" si="0"/>
        <v>2878.5250000000001</v>
      </c>
      <c r="M16" s="88">
        <f t="shared" ref="M16:AA16" si="39">SUM(M6:M15)</f>
        <v>7209841.4400000004</v>
      </c>
      <c r="N16" s="53">
        <f t="shared" si="39"/>
        <v>11391.36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666.61</v>
      </c>
      <c r="V16" s="67">
        <f t="shared" si="39"/>
        <v>0</v>
      </c>
      <c r="W16" s="67">
        <f t="shared" si="39"/>
        <v>0</v>
      </c>
      <c r="X16" s="68">
        <f t="shared" si="39"/>
        <v>666.61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476.15</v>
      </c>
      <c r="AG16" s="103">
        <f t="shared" si="11"/>
        <v>641.4</v>
      </c>
      <c r="AH16" s="104">
        <f t="shared" si="12"/>
        <v>641.4</v>
      </c>
      <c r="AJ16" s="155">
        <f t="shared" ref="AJ16" si="40">AF16/SUM(AF16:AH16)</f>
        <v>0.27070127064441857</v>
      </c>
      <c r="AK16" s="155">
        <f t="shared" si="14"/>
        <v>0.36464936467779074</v>
      </c>
      <c r="AL16" s="155">
        <f t="shared" si="15"/>
        <v>0.36464936467779074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  <c r="Y19" s="28">
        <v>865</v>
      </c>
      <c r="Z19" s="28">
        <v>1740</v>
      </c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tabSelected="1"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46230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2026-07-28T05:48:39Z</dcterms:modified>
</cp:coreProperties>
</file>