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0_feram\"/>
    </mc:Choice>
  </mc:AlternateContent>
  <bookViews>
    <workbookView xWindow="0" yWindow="0" windowWidth="20490" windowHeight="6960" activeTab="1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2" l="1"/>
  <c r="B38" i="2"/>
  <c r="B49" i="2"/>
</calcChain>
</file>

<file path=xl/sharedStrings.xml><?xml version="1.0" encoding="utf-8"?>
<sst xmlns="http://schemas.openxmlformats.org/spreadsheetml/2006/main" count="98" uniqueCount="85">
  <si>
    <t>モトローラＳフォーマット</t>
  </si>
  <si>
    <t>type</t>
  </si>
  <si>
    <t>count</t>
  </si>
  <si>
    <t>address</t>
  </si>
  <si>
    <t>data</t>
  </si>
  <si>
    <t>checksum</t>
  </si>
  <si>
    <t>S1</t>
  </si>
  <si>
    <t>1285F245F2212226A000424290008237</t>
  </si>
  <si>
    <t>CA</t>
  </si>
  <si>
    <t>S2</t>
  </si>
  <si>
    <t>0C0400</t>
  </si>
  <si>
    <t>21002C00000000001800000000000006</t>
  </si>
  <si>
    <t>各フィールドの説明</t>
  </si>
  <si>
    <t>Filed</t>
  </si>
  <si>
    <t>文字数</t>
  </si>
  <si>
    <t>説明</t>
  </si>
  <si>
    <t>レコードのタイプ(S0, S1, S2, S3, S5, S7, S8, S9)</t>
  </si>
  <si>
    <t>address,data,checksumのデータ数をhexadecimalで表す</t>
  </si>
  <si>
    <t>4,6,8</t>
  </si>
  <si>
    <t>dataが配置されるアドレスをhexadecimalで表す。</t>
  </si>
  <si>
    <t>typeがS1のときは２バイトアドレス（４文字）</t>
  </si>
  <si>
    <t>typeがS2のときは３バイトアドレス（６文字）</t>
  </si>
  <si>
    <t>typeがS3のときは４バイトアドレス（８文字）</t>
  </si>
  <si>
    <t>0-64</t>
  </si>
  <si>
    <t>データ</t>
  </si>
  <si>
    <t>count,address,dataフィールドの各値の合計の補数の下位１バイトを表す</t>
  </si>
  <si>
    <t>各レコードの説明</t>
  </si>
  <si>
    <t>S0</t>
  </si>
  <si>
    <t>Sレコードの開始を示すレコード。addressフィールドは未使用で0x0000でフィルされている。</t>
  </si>
  <si>
    <t>dataフィールドには、モジュール名(20文字)、Version情報（２文字）、Revision情報（２文字）等が、うめこまれていることもある。</t>
  </si>
  <si>
    <t>２バイトアドレスデータ</t>
  </si>
  <si>
    <t>３バイトアドレスデータ</t>
  </si>
  <si>
    <t>S3</t>
  </si>
  <si>
    <t>４バイトアドレスデータ</t>
  </si>
  <si>
    <t>S5</t>
  </si>
  <si>
    <t>addressフィールドは２バイト（４文字）で解釈され、このレコードより前に転送された、S1,S2,S3レコードの数が格納される。</t>
  </si>
  <si>
    <t>dataフィールドは無し。</t>
  </si>
  <si>
    <t>S7</t>
  </si>
  <si>
    <t>S3レコードの終了。addressフィールドには、実行アドレス（４バイトアドレス）が格納されている。</t>
  </si>
  <si>
    <t>S8</t>
  </si>
  <si>
    <t>S2レコードの終了。addressフィールドには、実行アドレス（３バイトアドレス）が格納されている。</t>
  </si>
  <si>
    <t>S9</t>
  </si>
  <si>
    <t>S1レコードの終了。addressフィールドには、実行アドレス（２バイトアドレス）が格納されている。</t>
  </si>
  <si>
    <t>ファイル例</t>
  </si>
  <si>
    <t>ファイルの中身（例）</t>
  </si>
  <si>
    <t>S00F00006C65645F746573742E6D6F741E</t>
  </si>
  <si>
    <t>S113000000000100000001000000010000000100E8</t>
  </si>
  <si>
    <t>S113001000000100000001000000010000000100D8</t>
  </si>
  <si>
    <t>S113002000000100000001000000010000000100C8</t>
  </si>
  <si>
    <t>：</t>
  </si>
  <si>
    <t>S11300D00000010000000100000001000000010018</t>
  </si>
  <si>
    <t>S11300E00000010000000100000001000000010008</t>
  </si>
  <si>
    <t>S10700F00000010007</t>
  </si>
  <si>
    <t>S11301007A07000FFF0E7A00000001627A01000FE7</t>
  </si>
  <si>
    <t>S1130110DF107A02000FDF10690369930B800B81F3</t>
  </si>
  <si>
    <t>S113015046EA01006F62FFFC0B0201006FE2FFFC44</t>
  </si>
  <si>
    <t>S105016040E673</t>
  </si>
  <si>
    <t>S9030100FB</t>
  </si>
  <si>
    <t>S0タイプ</t>
  </si>
  <si>
    <t>コメントやファイル名を記述するフィールド。</t>
  </si>
  <si>
    <t>上の例の場合、S00F00006C65645F746573742E6D6F741E</t>
  </si>
  <si>
    <t>青字部分をバイナリエディタに打ち込むと「led_test.mot」だと分かる。</t>
  </si>
  <si>
    <t>S0  0F  0000  6C65645F746573742E6D6F74  1E</t>
  </si>
  <si>
    <t>|     |     |        |                                                     +ーー     チェックサム 0F + 00 + ..... + 74の1の補数</t>
  </si>
  <si>
    <t>|     |     |        +ーーーーーーーーーーーーーーーーー　コメントやファイル名</t>
  </si>
  <si>
    <t>|     |     +ーーーーーーーーーーーーーーーーーーーー　0000固定</t>
  </si>
  <si>
    <t>|     +ーーーーーーーーーーーーーーーーーーーーーー　バイト数</t>
  </si>
  <si>
    <t>S1タイプ</t>
  </si>
  <si>
    <t>データの書き込み位置を2Byteのアドレスで指定する。</t>
  </si>
  <si>
    <t>上の例の場合、S113000000000100000001000000010000000100E8</t>
  </si>
  <si>
    <t>S1  13  0000  00000100000001000000010000000100  E8</t>
  </si>
  <si>
    <t>|     |     |        |                                             　　  　　        +ーー     チェックサム 13 + 00 + ..... + 00の1の補数</t>
  </si>
  <si>
    <t>|     |     |        +ーーーーーーーーーーーーーーーーーーーーー　書き込みデータ</t>
  </si>
  <si>
    <t>|     |     +ーーーーーーーーーーーーーーーーーーーーーーーー　書き込みアドレス</t>
  </si>
  <si>
    <t>|     +ーーーーーーーーーーーーーーーーーーーーーーーーーー　バイト数</t>
  </si>
  <si>
    <t>S2タイプ</t>
  </si>
  <si>
    <t>データの書き込み位置を3Byteのアドレスで指定する。</t>
  </si>
  <si>
    <t>S3タイプ</t>
  </si>
  <si>
    <t>データの書き込み位置を4Byteのアドレスで指定する。</t>
  </si>
  <si>
    <t>S9タイプ</t>
  </si>
  <si>
    <t>上の例の場合、S9030100FB</t>
  </si>
  <si>
    <t>S9  03  0100  FB</t>
  </si>
  <si>
    <t>|     |     |        +ーーーーー　チェックサム</t>
  </si>
  <si>
    <t>|     |     +ーーーーーーーー　プログラムの実行開始アドレス</t>
  </si>
  <si>
    <t>|     +ーーーーーーーーーー　バイト数（03固定）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</si>
</sst>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9"/>
  <sheetViews>
    <sheetView workbookViewId="0">
      <selection activeCell="I15" sqref="I15"/>
    </sheetView>
  </sheetViews>
  <sheetFormatPr defaultRowHeight="13.5" x14ac:dyDescent="0.15"/>
  <sheetData>
    <row r="3" spans="2:2" x14ac:dyDescent="0.15">
      <c r="B3" t="s">
        <v>43</v>
      </c>
    </row>
    <row r="4" spans="2:2" x14ac:dyDescent="0.15">
      <c r="B4" t="s">
        <v>44</v>
      </c>
    </row>
    <row r="5" spans="2:2" x14ac:dyDescent="0.15">
      <c r="B5" t="s">
        <v>45</v>
      </c>
    </row>
    <row r="6" spans="2:2" x14ac:dyDescent="0.15">
      <c r="B6" t="s">
        <v>46</v>
      </c>
    </row>
    <row r="7" spans="2:2" x14ac:dyDescent="0.15">
      <c r="B7" t="s">
        <v>47</v>
      </c>
    </row>
    <row r="8" spans="2:2" x14ac:dyDescent="0.15">
      <c r="B8" t="s">
        <v>48</v>
      </c>
    </row>
    <row r="9" spans="2:2" x14ac:dyDescent="0.15">
      <c r="B9" t="s">
        <v>49</v>
      </c>
    </row>
    <row r="10" spans="2:2" x14ac:dyDescent="0.15">
      <c r="B10" t="s">
        <v>50</v>
      </c>
    </row>
    <row r="11" spans="2:2" x14ac:dyDescent="0.15">
      <c r="B11" t="s">
        <v>51</v>
      </c>
    </row>
    <row r="12" spans="2:2" x14ac:dyDescent="0.15">
      <c r="B12" t="s">
        <v>52</v>
      </c>
    </row>
    <row r="13" spans="2:2" x14ac:dyDescent="0.15">
      <c r="B13" t="s">
        <v>53</v>
      </c>
    </row>
    <row r="14" spans="2:2" x14ac:dyDescent="0.15">
      <c r="B14" t="s">
        <v>54</v>
      </c>
    </row>
    <row r="15" spans="2:2" x14ac:dyDescent="0.15">
      <c r="B15" t="s">
        <v>49</v>
      </c>
    </row>
    <row r="16" spans="2:2" x14ac:dyDescent="0.15">
      <c r="B16" t="s">
        <v>55</v>
      </c>
    </row>
    <row r="17" spans="2:2" x14ac:dyDescent="0.15">
      <c r="B17" t="s">
        <v>56</v>
      </c>
    </row>
    <row r="18" spans="2:2" x14ac:dyDescent="0.15">
      <c r="B18" t="s">
        <v>57</v>
      </c>
    </row>
    <row r="20" spans="2:2" x14ac:dyDescent="0.15">
      <c r="B20" t="s">
        <v>58</v>
      </c>
    </row>
    <row r="21" spans="2:2" x14ac:dyDescent="0.15">
      <c r="B21" t="s">
        <v>59</v>
      </c>
    </row>
    <row r="22" spans="2:2" x14ac:dyDescent="0.15">
      <c r="B22" t="s">
        <v>60</v>
      </c>
    </row>
    <row r="23" spans="2:2" x14ac:dyDescent="0.15">
      <c r="B23" t="s">
        <v>61</v>
      </c>
    </row>
    <row r="24" spans="2:2" x14ac:dyDescent="0.15">
      <c r="B24" t="s">
        <v>62</v>
      </c>
    </row>
    <row r="25" spans="2:2" x14ac:dyDescent="0.15">
      <c r="B25" t="s">
        <v>63</v>
      </c>
    </row>
    <row r="26" spans="2:2" x14ac:dyDescent="0.15">
      <c r="B26" t="s">
        <v>64</v>
      </c>
    </row>
    <row r="27" spans="2:2" x14ac:dyDescent="0.15">
      <c r="B27" t="s">
        <v>65</v>
      </c>
    </row>
    <row r="28" spans="2:2" x14ac:dyDescent="0.15">
      <c r="B28" t="s">
        <v>66</v>
      </c>
    </row>
    <row r="29" spans="2:2" x14ac:dyDescent="0.15">
      <c r="B29" t="e">
        <f>+ーーーーーーーーーーーーーーーーーーーーーーーー タイプフィールド</f>
        <v>#NAME?</v>
      </c>
    </row>
    <row r="30" spans="2:2" x14ac:dyDescent="0.15">
      <c r="B30" t="s">
        <v>67</v>
      </c>
    </row>
    <row r="31" spans="2:2" x14ac:dyDescent="0.15">
      <c r="B31" t="s">
        <v>68</v>
      </c>
    </row>
    <row r="32" spans="2:2" x14ac:dyDescent="0.15">
      <c r="B32" t="s">
        <v>69</v>
      </c>
    </row>
    <row r="33" spans="2:2" x14ac:dyDescent="0.15">
      <c r="B33" t="s">
        <v>70</v>
      </c>
    </row>
    <row r="34" spans="2:2" x14ac:dyDescent="0.15">
      <c r="B34" t="s">
        <v>71</v>
      </c>
    </row>
    <row r="35" spans="2:2" x14ac:dyDescent="0.15">
      <c r="B35" t="s">
        <v>72</v>
      </c>
    </row>
    <row r="36" spans="2:2" x14ac:dyDescent="0.15">
      <c r="B36" t="s">
        <v>73</v>
      </c>
    </row>
    <row r="37" spans="2:2" x14ac:dyDescent="0.15">
      <c r="B37" t="s">
        <v>74</v>
      </c>
    </row>
    <row r="38" spans="2:2" x14ac:dyDescent="0.15">
      <c r="B38" t="e">
        <f>+ーーーーーーーーーーーーーーーーーーーーーーーーーーーー タイプフィールド</f>
        <v>#NAME?</v>
      </c>
    </row>
    <row r="39" spans="2:2" x14ac:dyDescent="0.15">
      <c r="B39" t="s">
        <v>75</v>
      </c>
    </row>
    <row r="40" spans="2:2" x14ac:dyDescent="0.15">
      <c r="B40" t="s">
        <v>76</v>
      </c>
    </row>
    <row r="41" spans="2:2" x14ac:dyDescent="0.15">
      <c r="B41" t="s">
        <v>77</v>
      </c>
    </row>
    <row r="42" spans="2:2" x14ac:dyDescent="0.15">
      <c r="B42" t="s">
        <v>78</v>
      </c>
    </row>
    <row r="43" spans="2:2" x14ac:dyDescent="0.15">
      <c r="B43" t="s">
        <v>79</v>
      </c>
    </row>
    <row r="44" spans="2:2" x14ac:dyDescent="0.15">
      <c r="B44" t="s">
        <v>80</v>
      </c>
    </row>
    <row r="45" spans="2:2" x14ac:dyDescent="0.15">
      <c r="B45" t="s">
        <v>81</v>
      </c>
    </row>
    <row r="46" spans="2:2" x14ac:dyDescent="0.15">
      <c r="B46" t="s">
        <v>82</v>
      </c>
    </row>
    <row r="47" spans="2:2" x14ac:dyDescent="0.15">
      <c r="B47" t="s">
        <v>83</v>
      </c>
    </row>
    <row r="48" spans="2:2" x14ac:dyDescent="0.15">
      <c r="B48" t="s">
        <v>84</v>
      </c>
    </row>
    <row r="49" spans="2:2" x14ac:dyDescent="0.15">
      <c r="B49" t="e">
        <f>+ーーーーーーーーーーーー タイプフィールド</f>
        <v>#NAME?</v>
      </c>
    </row>
  </sheetData>
  <phoneticPr fontId="1"/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2"/>
  <sheetViews>
    <sheetView tabSelected="1" topLeftCell="A22" workbookViewId="0">
      <selection activeCell="B17" sqref="B17"/>
    </sheetView>
  </sheetViews>
  <sheetFormatPr defaultRowHeight="13.5" x14ac:dyDescent="0.15"/>
  <cols>
    <col min="1" max="1" width="4.875" customWidth="1"/>
    <col min="2" max="2" width="25" customWidth="1"/>
    <col min="3" max="3" width="10.75" customWidth="1"/>
    <col min="4" max="4" width="16.125" customWidth="1"/>
    <col min="5" max="5" width="35.875" customWidth="1"/>
  </cols>
  <sheetData>
    <row r="2" spans="2:6" x14ac:dyDescent="0.15">
      <c r="B2" t="s">
        <v>0</v>
      </c>
    </row>
    <row r="3" spans="2:6" x14ac:dyDescent="0.15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2:6" x14ac:dyDescent="0.15">
      <c r="B4" t="s">
        <v>6</v>
      </c>
      <c r="C4">
        <v>13</v>
      </c>
      <c r="D4">
        <v>0</v>
      </c>
      <c r="E4" t="s">
        <v>7</v>
      </c>
      <c r="F4" t="s">
        <v>8</v>
      </c>
    </row>
    <row r="5" spans="2:6" x14ac:dyDescent="0.15">
      <c r="B5" s="1" t="s">
        <v>9</v>
      </c>
      <c r="C5">
        <v>14</v>
      </c>
      <c r="D5" t="s">
        <v>10</v>
      </c>
      <c r="E5" t="s">
        <v>11</v>
      </c>
      <c r="F5">
        <v>70</v>
      </c>
    </row>
    <row r="7" spans="2:6" x14ac:dyDescent="0.15">
      <c r="B7" t="s">
        <v>12</v>
      </c>
    </row>
    <row r="8" spans="2:6" x14ac:dyDescent="0.15">
      <c r="B8" t="s">
        <v>13</v>
      </c>
      <c r="C8" t="s">
        <v>14</v>
      </c>
      <c r="D8" t="s">
        <v>15</v>
      </c>
    </row>
    <row r="9" spans="2:6" x14ac:dyDescent="0.15">
      <c r="B9" t="s">
        <v>1</v>
      </c>
      <c r="C9">
        <v>2</v>
      </c>
      <c r="D9" t="s">
        <v>16</v>
      </c>
    </row>
    <row r="10" spans="2:6" x14ac:dyDescent="0.15">
      <c r="B10" t="s">
        <v>2</v>
      </c>
      <c r="C10">
        <v>2</v>
      </c>
      <c r="D10" t="s">
        <v>17</v>
      </c>
    </row>
    <row r="11" spans="2:6" x14ac:dyDescent="0.15">
      <c r="B11" t="s">
        <v>3</v>
      </c>
      <c r="C11" t="s">
        <v>18</v>
      </c>
      <c r="D11" t="s">
        <v>19</v>
      </c>
    </row>
    <row r="12" spans="2:6" x14ac:dyDescent="0.15">
      <c r="B12" t="s">
        <v>20</v>
      </c>
    </row>
    <row r="13" spans="2:6" x14ac:dyDescent="0.15">
      <c r="B13" s="1" t="s">
        <v>21</v>
      </c>
    </row>
    <row r="14" spans="2:6" x14ac:dyDescent="0.15">
      <c r="B14" t="s">
        <v>22</v>
      </c>
    </row>
    <row r="15" spans="2:6" x14ac:dyDescent="0.15">
      <c r="B15" t="s">
        <v>4</v>
      </c>
      <c r="C15" t="s">
        <v>23</v>
      </c>
      <c r="D15" t="s">
        <v>24</v>
      </c>
    </row>
    <row r="16" spans="2:6" x14ac:dyDescent="0.15">
      <c r="B16" t="s">
        <v>5</v>
      </c>
      <c r="C16">
        <v>2</v>
      </c>
      <c r="D16" t="s">
        <v>25</v>
      </c>
    </row>
    <row r="18" spans="2:3" x14ac:dyDescent="0.15">
      <c r="B18" t="s">
        <v>26</v>
      </c>
    </row>
    <row r="19" spans="2:3" x14ac:dyDescent="0.15">
      <c r="B19" t="s">
        <v>1</v>
      </c>
      <c r="C19" t="s">
        <v>15</v>
      </c>
    </row>
    <row r="20" spans="2:3" x14ac:dyDescent="0.15">
      <c r="B20" t="s">
        <v>27</v>
      </c>
      <c r="C20" t="s">
        <v>28</v>
      </c>
    </row>
    <row r="21" spans="2:3" x14ac:dyDescent="0.15">
      <c r="B21" t="s">
        <v>29</v>
      </c>
    </row>
    <row r="22" spans="2:3" x14ac:dyDescent="0.15">
      <c r="B22" t="s">
        <v>6</v>
      </c>
      <c r="C22" t="s">
        <v>30</v>
      </c>
    </row>
    <row r="23" spans="2:3" x14ac:dyDescent="0.15">
      <c r="B23" t="s">
        <v>9</v>
      </c>
      <c r="C23" t="s">
        <v>31</v>
      </c>
    </row>
    <row r="24" spans="2:3" x14ac:dyDescent="0.15">
      <c r="B24" t="s">
        <v>32</v>
      </c>
      <c r="C24" t="s">
        <v>33</v>
      </c>
    </row>
    <row r="25" spans="2:3" x14ac:dyDescent="0.15">
      <c r="B25" t="s">
        <v>34</v>
      </c>
      <c r="C25" t="s">
        <v>35</v>
      </c>
    </row>
    <row r="26" spans="2:3" x14ac:dyDescent="0.15">
      <c r="B26" t="s">
        <v>36</v>
      </c>
    </row>
    <row r="27" spans="2:3" x14ac:dyDescent="0.15">
      <c r="B27" t="s">
        <v>37</v>
      </c>
      <c r="C27" t="s">
        <v>38</v>
      </c>
    </row>
    <row r="28" spans="2:3" x14ac:dyDescent="0.15">
      <c r="B28" t="s">
        <v>36</v>
      </c>
    </row>
    <row r="29" spans="2:3" x14ac:dyDescent="0.15">
      <c r="B29" t="s">
        <v>39</v>
      </c>
      <c r="C29" t="s">
        <v>40</v>
      </c>
    </row>
    <row r="30" spans="2:3" x14ac:dyDescent="0.15">
      <c r="B30" t="s">
        <v>36</v>
      </c>
    </row>
    <row r="31" spans="2:3" x14ac:dyDescent="0.15">
      <c r="B31" t="s">
        <v>41</v>
      </c>
      <c r="C31" t="s">
        <v>42</v>
      </c>
    </row>
    <row r="32" spans="2:3" x14ac:dyDescent="0.15">
      <c r="B32" t="s">
        <v>36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*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cp:lastPrinted>2020-05-08T05:42:17Z</cp:lastPrinted>
  <dcterms:created xsi:type="dcterms:W3CDTF">2020-05-08T05:32:56Z</dcterms:created>
  <dcterms:modified xsi:type="dcterms:W3CDTF">2020-05-08T05:42:23Z</dcterms:modified>
</cp:coreProperties>
</file>