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B5853D7-89A2-43D9-B5BC-1659C9E7A5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3" i="1" s="1"/>
  <c r="D11" i="1"/>
  <c r="B11" i="1" s="1"/>
  <c r="B14" i="1" s="1"/>
  <c r="I11" i="1"/>
  <c r="F11" i="1"/>
  <c r="G11" i="1"/>
  <c r="H11" i="1"/>
  <c r="E11" i="1"/>
</calcChain>
</file>

<file path=xl/sharedStrings.xml><?xml version="1.0" encoding="utf-8"?>
<sst xmlns="http://schemas.openxmlformats.org/spreadsheetml/2006/main" count="21" uniqueCount="17">
  <si>
    <t xml:space="preserve">  </t>
  </si>
  <si>
    <t>CALCULATE NET PRESENT VALUE (NPV) FOR INVESTMENT</t>
  </si>
  <si>
    <t>Actuals</t>
  </si>
  <si>
    <t>Investment</t>
  </si>
  <si>
    <t xml:space="preserve"> Plan</t>
  </si>
  <si>
    <t>Plan</t>
  </si>
  <si>
    <t>Cash Flows</t>
  </si>
  <si>
    <t>Discounted Rate (Risk)</t>
  </si>
  <si>
    <t>NPV (Manual)</t>
  </si>
  <si>
    <t>NPV (Formula)</t>
  </si>
  <si>
    <t>The higher the VPN, the better</t>
  </si>
  <si>
    <t>Means the return from a project</t>
  </si>
  <si>
    <t>exceeds the cost of capital</t>
  </si>
  <si>
    <t>Total</t>
  </si>
  <si>
    <t>ACCEPTED</t>
  </si>
  <si>
    <t xml:space="preserve">                                     </t>
  </si>
  <si>
    <t xml:space="preserve">   FUSION TECH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</si>
</sst>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12" xfId="0" applyFont="1" applyBorder="1"/>
    <xf numFmtId="0" fontId="3" fillId="0" borderId="12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0" xfId="0" applyFont="1"/>
    <xf numFmtId="0" fontId="6" fillId="2" borderId="8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/>
    <xf numFmtId="0" fontId="5" fillId="3" borderId="6" xfId="0" applyFont="1" applyFill="1" applyBorder="1"/>
    <xf numFmtId="0" fontId="5" fillId="3" borderId="9" xfId="0" applyFont="1" applyFill="1" applyBorder="1" applyAlignment="1">
      <alignment horizontal="left"/>
    </xf>
    <xf numFmtId="164" fontId="5" fillId="3" borderId="5" xfId="1" applyNumberFormat="1" applyFont="1" applyFill="1" applyBorder="1"/>
    <xf numFmtId="164" fontId="5" fillId="3" borderId="9" xfId="0" applyNumberFormat="1" applyFont="1" applyFill="1" applyBorder="1"/>
    <xf numFmtId="0" fontId="4" fillId="4" borderId="5" xfId="0" applyFont="1" applyFill="1" applyBorder="1"/>
    <xf numFmtId="9" fontId="4" fillId="4" borderId="9" xfId="2" applyFont="1" applyFill="1" applyBorder="1"/>
    <xf numFmtId="164" fontId="4" fillId="4" borderId="9" xfId="0" applyNumberFormat="1" applyFont="1" applyFill="1" applyBorder="1"/>
    <xf numFmtId="0" fontId="4" fillId="5" borderId="9" xfId="0" applyFont="1" applyFill="1" applyBorder="1"/>
    <xf numFmtId="166" fontId="4" fillId="5" borderId="9" xfId="0" quotePrefix="1" applyNumberFormat="1" applyFont="1" applyFill="1" applyBorder="1"/>
    <xf numFmtId="0" fontId="4" fillId="5" borderId="8" xfId="0" applyFont="1" applyFill="1" applyBorder="1"/>
    <xf numFmtId="166" fontId="4" fillId="5" borderId="9" xfId="1" quotePrefix="1" applyFont="1" applyFill="1" applyBorder="1"/>
    <xf numFmtId="166" fontId="4" fillId="5" borderId="9" xfId="1" applyFont="1" applyFill="1" applyBorder="1"/>
    <xf numFmtId="166" fontId="4" fillId="5" borderId="8" xfId="1" applyFont="1" applyFill="1" applyBorder="1"/>
    <xf numFmtId="166" fontId="4" fillId="5" borderId="10" xfId="1" applyFont="1" applyFill="1" applyBorder="1"/>
    <xf numFmtId="165" fontId="4" fillId="5" borderId="9" xfId="1" applyNumberFormat="1" applyFont="1" applyFill="1" applyBorder="1"/>
    <xf numFmtId="0" fontId="4" fillId="6" borderId="3" xfId="0" applyFont="1" applyFill="1" applyBorder="1"/>
    <xf numFmtId="166" fontId="4" fillId="6" borderId="4" xfId="0" applyNumberFormat="1" applyFont="1" applyFill="1" applyBorder="1"/>
    <xf numFmtId="0" fontId="4" fillId="0" borderId="6" xfId="0" applyFont="1" applyBorder="1"/>
    <xf numFmtId="0" fontId="4" fillId="0" borderId="1" xfId="0" applyFont="1" applyBorder="1"/>
    <xf numFmtId="0" fontId="4" fillId="0" borderId="7" xfId="0" applyFont="1" applyBorder="1"/>
    <xf numFmtId="0" fontId="4" fillId="0" borderId="2" xfId="0" applyFont="1" applyBorder="1"/>
    <xf numFmtId="0" fontId="4" fillId="0" borderId="0" xfId="0" applyFont="1" applyBorder="1"/>
    <xf numFmtId="0" fontId="4" fillId="0" borderId="4" xfId="0" applyFont="1" applyBorder="1"/>
    <xf numFmtId="0" fontId="4" fillId="6" borderId="14" xfId="0" applyFont="1" applyFill="1" applyBorder="1"/>
    <xf numFmtId="0" fontId="4" fillId="6" borderId="11" xfId="0" applyFont="1" applyFill="1" applyBorder="1"/>
    <xf numFmtId="0" fontId="4" fillId="0" borderId="13" xfId="0" applyFont="1" applyBorder="1"/>
    <xf numFmtId="0" fontId="4" fillId="0" borderId="12" xfId="0" applyFont="1" applyBorder="1"/>
    <xf numFmtId="0" fontId="4" fillId="0" borderId="11" xfId="0" applyFont="1" applyBorder="1"/>
    <xf numFmtId="0" fontId="5" fillId="0" borderId="0" xfId="0" applyFont="1"/>
    <xf numFmtId="0" fontId="5" fillId="0" borderId="0" xfId="0" applyFont="1" applyBorder="1" applyAlignment="1">
      <alignment horizontal="center"/>
    </xf>
    <xf numFmtId="0" fontId="5" fillId="7" borderId="8" xfId="0" applyFont="1" applyFill="1" applyBorder="1"/>
    <xf numFmtId="0" fontId="5" fillId="7" borderId="6" xfId="0" applyFont="1" applyFill="1" applyBorder="1"/>
    <xf numFmtId="10" fontId="4" fillId="6" borderId="5" xfId="0" quotePrefix="1" applyNumberFormat="1" applyFont="1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2" sqref="A2:I15"/>
    </sheetView>
  </sheetViews>
  <sheetFormatPr defaultRowHeight="14.4" x14ac:dyDescent="0.3"/>
  <cols>
    <col min="1" max="1" width="30.109375" customWidth="1"/>
    <col min="2" max="2" width="22.88671875" customWidth="1"/>
    <col min="3" max="3" width="14.33203125" customWidth="1"/>
    <col min="4" max="4" width="14.6640625" customWidth="1"/>
    <col min="5" max="5" width="13.109375" customWidth="1"/>
    <col min="6" max="6" width="13.88671875" customWidth="1"/>
    <col min="7" max="7" width="13.33203125" customWidth="1"/>
    <col min="8" max="8" width="12.5546875" bestFit="1" customWidth="1"/>
    <col min="9" max="9" width="14.33203125" bestFit="1" customWidth="1"/>
  </cols>
  <sheetData>
    <row r="1" spans="1:9" x14ac:dyDescent="0.3">
      <c r="A1" s="4"/>
      <c r="B1" s="4"/>
      <c r="C1" s="4"/>
      <c r="D1" s="4"/>
      <c r="E1" s="4"/>
      <c r="F1" s="4"/>
      <c r="G1" s="4"/>
      <c r="H1" s="4"/>
      <c r="I1" s="4"/>
    </row>
    <row r="2" spans="1:9" x14ac:dyDescent="0.3">
      <c r="A2" s="4"/>
      <c r="B2" s="4"/>
      <c r="C2" s="4" t="s">
        <v>0</v>
      </c>
      <c r="D2" s="5" t="s">
        <v>15</v>
      </c>
      <c r="E2" s="40" t="s">
        <v>16</v>
      </c>
      <c r="F2" s="40"/>
      <c r="G2" s="4"/>
      <c r="H2" s="4"/>
      <c r="I2" s="4"/>
    </row>
    <row r="3" spans="1:9" x14ac:dyDescent="0.3">
      <c r="A3" s="4"/>
      <c r="B3" s="4"/>
      <c r="C3" s="4"/>
      <c r="D3" s="4"/>
      <c r="E3" s="4"/>
      <c r="F3" s="4"/>
      <c r="G3" s="4"/>
      <c r="H3" s="4"/>
      <c r="I3" s="4"/>
    </row>
    <row r="4" spans="1:9" x14ac:dyDescent="0.3">
      <c r="A4" s="4"/>
      <c r="B4" s="4"/>
      <c r="C4" s="4"/>
      <c r="D4" s="6" t="s">
        <v>1</v>
      </c>
      <c r="E4" s="4"/>
      <c r="F4" s="4"/>
      <c r="G4" s="4"/>
      <c r="H4" s="4"/>
      <c r="I4" s="4"/>
    </row>
    <row r="5" spans="1:9" x14ac:dyDescent="0.3">
      <c r="A5" s="4"/>
      <c r="B5" s="4"/>
      <c r="C5" s="4"/>
      <c r="D5" s="4"/>
      <c r="E5" s="4"/>
      <c r="F5" s="4"/>
      <c r="G5" s="4"/>
      <c r="H5" s="4"/>
      <c r="I5" s="4"/>
    </row>
    <row r="6" spans="1:9" x14ac:dyDescent="0.3">
      <c r="A6" s="4"/>
      <c r="B6" s="4"/>
      <c r="C6" s="7">
        <v>2020</v>
      </c>
      <c r="D6" s="7">
        <v>2021</v>
      </c>
      <c r="E6" s="7">
        <v>2022</v>
      </c>
      <c r="F6" s="7">
        <v>2023</v>
      </c>
      <c r="G6" s="7">
        <v>2024</v>
      </c>
      <c r="H6" s="7">
        <v>2025</v>
      </c>
      <c r="I6" s="8">
        <v>2026</v>
      </c>
    </row>
    <row r="7" spans="1:9" x14ac:dyDescent="0.3">
      <c r="A7" s="4"/>
      <c r="B7" s="4"/>
      <c r="C7" s="42" t="s">
        <v>2</v>
      </c>
      <c r="D7" s="10" t="s">
        <v>4</v>
      </c>
      <c r="E7" s="9" t="s">
        <v>5</v>
      </c>
      <c r="F7" s="9" t="s">
        <v>5</v>
      </c>
      <c r="G7" s="9" t="s">
        <v>5</v>
      </c>
      <c r="H7" s="9" t="s">
        <v>5</v>
      </c>
      <c r="I7" s="10" t="s">
        <v>5</v>
      </c>
    </row>
    <row r="8" spans="1:9" x14ac:dyDescent="0.3">
      <c r="A8" s="4"/>
      <c r="B8" s="4"/>
      <c r="C8" s="43" t="s">
        <v>3</v>
      </c>
      <c r="D8" s="11"/>
      <c r="E8" s="11"/>
      <c r="F8" s="11"/>
      <c r="G8" s="11"/>
      <c r="H8" s="11"/>
      <c r="I8" s="11"/>
    </row>
    <row r="9" spans="1:9" s="1" customFormat="1" x14ac:dyDescent="0.3">
      <c r="A9" s="12" t="s">
        <v>6</v>
      </c>
      <c r="B9" s="13" t="s">
        <v>13</v>
      </c>
      <c r="C9" s="14">
        <v>-3000000</v>
      </c>
      <c r="D9" s="15">
        <v>250000</v>
      </c>
      <c r="E9" s="15">
        <v>395000</v>
      </c>
      <c r="F9" s="15">
        <v>405750</v>
      </c>
      <c r="G9" s="15">
        <v>450500</v>
      </c>
      <c r="H9" s="15">
        <v>500200</v>
      </c>
      <c r="I9" s="15">
        <v>6635605</v>
      </c>
    </row>
    <row r="10" spans="1:9" x14ac:dyDescent="0.3">
      <c r="A10" s="16" t="s">
        <v>7</v>
      </c>
      <c r="B10" s="17">
        <v>0.1</v>
      </c>
      <c r="C10" s="18"/>
      <c r="D10" s="18"/>
      <c r="E10" s="18"/>
      <c r="F10" s="18"/>
      <c r="G10" s="18"/>
      <c r="H10" s="18"/>
      <c r="I10" s="18"/>
    </row>
    <row r="11" spans="1:9" x14ac:dyDescent="0.3">
      <c r="A11" s="19" t="s">
        <v>8</v>
      </c>
      <c r="B11" s="20">
        <f>SUM(D11:I11)</f>
        <v>2786167.7741935481</v>
      </c>
      <c r="C11" s="21"/>
      <c r="D11" s="22">
        <f t="shared" ref="D11:I11" si="0">D9/(3+$B$10)+(D6-$C$6)</f>
        <v>80646.161290322576</v>
      </c>
      <c r="E11" s="23">
        <f t="shared" si="0"/>
        <v>127421.35483870967</v>
      </c>
      <c r="F11" s="23">
        <f t="shared" si="0"/>
        <v>130890.09677419355</v>
      </c>
      <c r="G11" s="23">
        <f t="shared" si="0"/>
        <v>145326.58064516127</v>
      </c>
      <c r="H11" s="24">
        <f t="shared" si="0"/>
        <v>161359.83870967742</v>
      </c>
      <c r="I11" s="25">
        <f t="shared" si="0"/>
        <v>2140523.7419354836</v>
      </c>
    </row>
    <row r="12" spans="1:9" x14ac:dyDescent="0.3">
      <c r="A12" s="19" t="s">
        <v>9</v>
      </c>
      <c r="B12" s="26">
        <f>NPV(B10,D9:I9)</f>
        <v>5222473.4288009256</v>
      </c>
      <c r="C12" s="19"/>
      <c r="D12" s="19"/>
      <c r="E12" s="19"/>
      <c r="F12" s="19"/>
      <c r="G12" s="19"/>
      <c r="H12" s="19"/>
      <c r="I12" s="19"/>
    </row>
    <row r="13" spans="1:9" x14ac:dyDescent="0.3">
      <c r="A13" s="27" t="s">
        <v>10</v>
      </c>
      <c r="B13" s="28">
        <f>SUM(B12)-(-C9)</f>
        <v>2222473.4288009256</v>
      </c>
      <c r="C13" s="29"/>
      <c r="D13" s="30"/>
      <c r="E13" s="30"/>
      <c r="F13" s="30"/>
      <c r="G13" s="30"/>
      <c r="H13" s="30"/>
      <c r="I13" s="31"/>
    </row>
    <row r="14" spans="1:9" x14ac:dyDescent="0.3">
      <c r="A14" s="27" t="s">
        <v>11</v>
      </c>
      <c r="B14" s="44">
        <f>SUM(B13)/B11</f>
        <v>0.7976811193447304</v>
      </c>
      <c r="C14" s="32"/>
      <c r="D14" s="33"/>
      <c r="E14" s="33"/>
      <c r="F14" s="41" t="s">
        <v>14</v>
      </c>
      <c r="G14" s="33"/>
      <c r="H14" s="33"/>
      <c r="I14" s="34"/>
    </row>
    <row r="15" spans="1:9" ht="15.6" x14ac:dyDescent="0.3">
      <c r="A15" s="35" t="s">
        <v>12</v>
      </c>
      <c r="B15" s="36"/>
      <c r="C15" s="37"/>
      <c r="D15" s="38"/>
      <c r="E15" s="2"/>
      <c r="F15" s="3"/>
      <c r="G15" s="38"/>
      <c r="H15" s="38"/>
      <c r="I15" s="3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2020-11-06T14:29:54Z</cp:lastPrinted>
  <dcterms:created xsi:type="dcterms:W3CDTF">2020-11-06T12:16:56Z</dcterms:created>
  <dcterms:modified xsi:type="dcterms:W3CDTF">2020-11-06T15:07:08Z</dcterms:modified>
</cp:coreProperties>
</file>