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wen\Desktop\"/>
    </mc:Choice>
  </mc:AlternateContent>
  <xr:revisionPtr revIDLastSave="0" documentId="13_ncr:1_{E10912FE-7D4C-409F-A1F9-3ED5191C01A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21" r:id="rId1"/>
    <sheet name="TotalSales" sheetId="18" r:id="rId2"/>
    <sheet name="CountryBarChart" sheetId="19" r:id="rId3"/>
    <sheet name="TopCustomers" sheetId="20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  <definedName name="Срез_Loyalty_Card">#N/A</definedName>
    <definedName name="Срез_Roast_Type_Name">#N/A</definedName>
    <definedName name="Срез_Size">#N/A</definedName>
  </definedNames>
  <calcPr calcId="191028"/>
  <pivotCaches>
    <pivotCache cacheId="13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F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K2" i="17"/>
  <c r="L2" i="17"/>
  <c r="M2" i="17" s="1"/>
  <c r="J2" i="17"/>
  <c r="O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<sst xmlns="http://schemas.openxmlformats.org/spreadsheetml/2006/main" count="11132" uniqueCount="6225">
  <si>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</si>
  <si>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</si>
  <si>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</si>
  <si>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</si>
  <si>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</si>
  <si>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</si>
  <si>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</si>
  <si>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</si>
  <si>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</si>
  <si>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</si>
  <si>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</si>
  <si>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</si>
  <si>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</si>
  <si>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</si>
  <si>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</si>
  <si>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</si>
  <si>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</si>
  <si>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</si>
  <si>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</si>
  <si>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</si>
  <si>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</si>
  <si>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</si>
  <si>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</si>
  <si>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</si>
  <si>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</si>
  <si>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</si>
  <si>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</si>
  <si>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</si>
  <si>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</si>
  <si>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</si>
  <si>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</si>
  <si>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</si>
  <si>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</si>
  <si>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</si>
  <si>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</si>
  <si>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</si>
  <si>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</si>
  <si>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</si>
  <si>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</si>
  <si>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</si>
  <si>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</si>
  <si>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</si>
  <si>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</si>
  <si>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</si>
  <si>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</si>
  <si>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</si>
  <si>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</si>
  <si>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</si>
  <si>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</si>
  <si>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</si>
  <si>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</si>
  <si>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</si>
  <si>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</si>
  <si>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</si>
  <si>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</si>
  <si>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</si>
  <si>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</si>
  <si>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</si>
  <si>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</si>
  <si>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</si>
  <si>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</si>
  <si>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</si>
  <si>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</si>
  <si>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</si>
  <si>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</si>
  <si>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</si>
  <si>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</si>
  <si>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</si>
  <si>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</si>
  <si>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</si>
  <si>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</si>
  <si>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</si>
  <si>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</si>
  <si>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</si>
  <si>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</si>
  <si>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</si>
  <si>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</si>
  <si>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</si>
  <si>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</si>
  <si>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</si>
  <si>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</si>
  <si>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</si>
  <si>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</si>
  <si>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</si>
  <si>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</si>
  <si>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</si>
  <si>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</si>
  <si>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</si>
  <si>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</si>
  <si>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</si>
  <si>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</si>
  <si>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</si>
  <si>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</si>
  <si>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</si>
  <si>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</si>
  <si>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</si>
  <si>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</si>
  <si>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</si>
  <si>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</si>
  <si>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</si>
  <si>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</si>
  <si>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</si>
  <si>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</si>
  <si>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</si>
  <si>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</si>
  <si>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</si>
  <si>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</si>
  <si>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</si>
  <si>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</si>
  <si>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</si>
  <si>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</si>
  <si>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</si>
  <si>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</si>
  <si>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</si>
  <si>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</si>
  <si>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</si>
  <si>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</si>
  <si>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</si>
  <si>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</si>
  <si>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</si>
  <si>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</si>
  <si>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</si>
  <si>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</si>
  <si>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</si>
  <si>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</si>
  <si>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</si>
  <si>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</si>
  <si>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</si>
  <si>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</si>
  <si>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</si>
  <si>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</si>
  <si>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</si>
  <si>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</si>
  <si>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</si>
  <si>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</si>
  <si>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</si>
  <si>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</si>
  <si>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</si>
  <si>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</si>
  <si>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</si>
  <si>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</si>
  <si>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</si>
  <si>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</si>
  <si>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</si>
  <si>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</si>
  <si>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</si>
  <si>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</si>
  <si>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</si>
  <si>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</si>
  <si>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</si>
  <si>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</si>
  <si>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</si>
  <si>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</si>
  <si>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</si>
  <si>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</si>
  <si>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</si>
  <si>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</si>
  <si>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</si>
  <si>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</si>
  <si>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</si>
  <si>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</si>
  <si>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</si>
  <si>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</si>
  <si>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</si>
  <si>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</si>
  <si>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</si>
  <si>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</si>
  <si>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</si>
  <si>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</si>
  <si>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</si>
  <si>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</si>
  <si>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</si>
  <si>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</si>
  <si>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</si>
  <si>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</si>
  <si>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</si>
  <si>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</si>
  <si>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</si>
  <si>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</si>
  <si>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</si>
  <si>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</si>
  <si>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</si>
  <si>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</si>
  <si>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</si>
  <si>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</si>
  <si>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</si>
  <si>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</si>
  <si>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</si>
  <si>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</si>
  <si>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</si>
  <si>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</si>
  <si>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</si>
  <si>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</si>
  <si>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</si>
  <si>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</si>
  <si>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</si>
  <si>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</si>
  <si>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</si>
  <si>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</si>
  <si>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</si>
  <si>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</si>
  <si>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</si>
  <si>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</si>
  <si>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</si>
  <si>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</si>
  <si>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</si>
  <si>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</si>
  <si>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</si>
  <si>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</si>
  <si>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</si>
  <si>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</si>
  <si>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</si>
  <si>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</si>
  <si>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</si>
  <si>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</si>
  <si>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</si>
  <si>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</si>
  <si>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</si>
  <si>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</si>
  <si>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</si>
  <si>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</si>
  <si>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</si>
  <si>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</si>
  <si>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</si>
  <si>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</si>
  <si>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</si>
  <si>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</si>
  <si>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</si>
  <si>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</si>
  <si>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</si>
  <si>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</si>
  <si>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</si>
  <si>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</si>
  <si>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</si>
  <si>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</si>
  <si>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</si>
  <si>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</si>
  <si>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</si>
  <si>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</si>
  <si>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</si>
  <si>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</si>
  <si>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</si>
  <si>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</si>
  <si>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</si>
  <si>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</si>
  <si>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</si>
  <si>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</si>
  <si>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</si>
  <si>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</si>
  <si>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</si>
  <si>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</si>
  <si>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</si>
  <si>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</si>
  <si>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</si>
  <si>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</si>
  <si>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</si>
  <si>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</si>
  <si>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</si>
  <si>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</si>
  <si>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</si>
  <si>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</si>
  <si>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</si>
  <si>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</si>
  <si>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</si>
  <si>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</si>
  <si>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</si>
  <si>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</si>
  <si>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</si>
  <si>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</si>
  <si>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</si>
  <si>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</si>
  <si>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</si>
  <si>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</si>
  <si>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</si>
  <si>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</si>
  <si>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</si>
  <si>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</si>
  <si>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</si>
  <si>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</si>
  <si>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</si>
  <si>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</si>
  <si>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</si>
  <si>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</si>
  <si>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</si>
  <si>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</si>
  <si>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</si>
  <si>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</si>
  <si>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</si>
  <si>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</si>
  <si>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</si>
  <si>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</si>
  <si>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</si>
  <si>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</si>
  <si>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</si>
  <si>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</si>
  <si>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</si>
  <si>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</si>
  <si>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</si>
  <si>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</si>
  <si>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</si>
  <si>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</si>
  <si>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</si>
  <si>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</si>
  <si>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</si>
  <si>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</si>
  <si>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</si>
  <si>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</si>
  <si>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</si>
  <si>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</si>
  <si>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</si>
  <si>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</si>
  <si>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</si>
  <si>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</si>
  <si>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</si>
  <si>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</si>
  <si>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</si>
  <si>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</si>
  <si>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</si>
  <si>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</si>
  <si>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</si>
  <si>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</si>
  <si>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</si>
  <si>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</si>
  <si>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</si>
  <si>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</si>
  <si>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</si>
  <si>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</si>
  <si>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</si>
  <si>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</si>
  <si>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</si>
  <si>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</si>
  <si>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</si>
  <si>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</si>
  <si>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</si>
  <si>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</si>
  <si>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</si>
  <si>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</si>
  <si>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</si>
  <si>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</si>
  <si>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</si>
  <si>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</si>
  <si>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</si>
  <si>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</si>
  <si>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</si>
  <si>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</si>
  <si>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</si>
  <si>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</si>
  <si>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</si>
  <si>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</si>
  <si>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</si>
  <si>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</si>
  <si>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</si>
  <si>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</si>
  <si>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</si>
  <si>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</si>
  <si>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</si>
  <si>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</si>
  <si>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</si>
  <si>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</si>
  <si>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</si>
  <si>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</si>
  <si>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</si>
  <si>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</si>
  <si>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</si>
  <si>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</si>
  <si>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</si>
  <si>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</si>
  <si>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</si>
  <si>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</si>
  <si>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</si>
  <si>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</si>
  <si>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</si>
  <si>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</si>
  <si>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</si>
  <si>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</si>
  <si>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</si>
  <si>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</si>
  <si>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</si>
  <si>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</si>
  <si>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</si>
  <si>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</si>
  <si>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</si>
  <si>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</si>
  <si>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</si>
  <si>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</si>
  <si>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</si>
  <si>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</si>
  <si>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</si>
  <si>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</si>
  <si>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</si>
  <si>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</si>
  <si>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</si>
  <si>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</si>
  <si>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</si>
  <si>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</si>
  <si>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</si>
  <si>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</si>
  <si>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</si>
  <si>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</si>
  <si>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</si>
  <si>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</si>
  <si>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</si>
  <si>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</si>
  <si>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</si>
  <si>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</si>
  <si>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</si>
  <si>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</si>
  <si>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</si>
  <si>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</si>
  <si>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</si>
  <si>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</si>
  <si>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</si>
  <si>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</si>
  <si>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</si>
  <si>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</si>
  <si>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</si>
  <si>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</si>
  <si>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</si>
  <si>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</si>
  <si>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</si>
  <si>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</si>
  <si>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</si>
  <si>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</si>
  <si>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</si>
  <si>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</si>
  <si>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</si>
  <si>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</si>
  <si>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</si>
  <si>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</si>
  <si>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</si>
  <si>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</si>
  <si>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</si>
  <si>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</si>
  <si>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</si>
  <si>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</si>
  <si>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</si>
  <si>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</si>
  <si>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</si>
  <si>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</si>
  <si>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</si>
  <si>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</si>
  <si>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</si>
  <si>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</si>
  <si>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</si>
  <si>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</si>
  <si>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</si>
  <si>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</si>
  <si>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</si>
  <si>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</si>
  <si>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</si>
  <si>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</si>
  <si>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</si>
  <si>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</si>
  <si>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</si>
  <si>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</si>
  <si>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</si>
  <si>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</si>
  <si>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</si>
  <si>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</si>
  <si>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</si>
  <si>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</si>
  <si>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</si>
  <si>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</si>
  <si>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</si>
  <si>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</si>
  <si>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</si>
  <si>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</si>
  <si>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</si>
  <si>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</si>
  <si>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</si>
  <si>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</si>
  <si>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</si>
  <si>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</si>
  <si>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</si>
  <si>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</si>
  <si>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</si>
  <si>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</si>
  <si>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</si>
  <si>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</si>
  <si>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</si>
  <si>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</si>
  <si>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</si>
  <si>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</si>
  <si>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</si>
  <si>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</si>
  <si>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</si>
  <si>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</si>
  <si>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</si>
  <si>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</si>
  <si>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</si>
  <si>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</si>
  <si>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</si>
  <si>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</si>
  <si>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</si>
  <si>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</si>
  <si>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</si>
  <si>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</si>
  <si>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</si>
  <si>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</si>
  <si>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</si>
  <si>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</si>
  <si>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</si>
  <si>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</si>
  <si>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</si>
  <si>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</si>
  <si>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</si>
  <si>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</si>
  <si>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</si>
  <si>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</si>
  <si>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</si>
  <si>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</si>
  <si>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</si>
  <si>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</si>
  <si>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</si>
  <si>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</si>
  <si>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</si>
  <si>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</si>
  <si>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</si>
  <si>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</si>
  <si>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</si>
  <si>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</si>
  <si>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</si>
  <si>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</si>
  <si>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</si>
  <si>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</si>
  <si>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</si>
  <si>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</si>
  <si>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</si>
  <si>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</si>
  <si>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</si>
  <si>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</si>
  <si>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</si>
  <si>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</si>
  <si>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</si>
  <si>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</si>
  <si>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</si>
  <si>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</si>
  <si>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</si>
  <si>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</si>
  <si>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</si>
  <si>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</si>
  <si>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</si>
  <si>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</si>
  <si>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</si>
  <si>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</si>
  <si>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</si>
  <si>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</si>
  <si>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</si>
  <si>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</si>
  <si>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</si>
  <si>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</si>
  <si>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</si>
  <si>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</si>
  <si>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</si>
  <si>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</si>
  <si>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</si>
  <si>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</si>
  <si>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</si>
  <si>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</si>
  <si>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</si>
  <si>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</si>
  <si>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</si>
  <si>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</si>
  <si>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</si>
  <si>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</si>
  <si>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</si>
  <si>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</si>
  <si>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</si>
  <si>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</si>
  <si>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</si>
  <si>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</si>
  <si>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</si>
  <si>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</si>
  <si>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</si>
  <si>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</si>
  <si>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</si>
  <si>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</si>
  <si>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</si>
  <si>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</si>
  <si>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</si>
  <si>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</si>
  <si>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</si>
  <si>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</si>
  <si>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</si>
  <si>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</si>
  <si>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</si>
  <si>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</si>
  <si>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</si>
  <si>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</si>
  <si>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</si>
  <si>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</si>
  <si>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</si>
  <si>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</si>
  <si>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</si>
  <si>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</si>
  <si>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</si>
  <si>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</si>
  <si>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</si>
  <si>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</si>
  <si>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</si>
  <si>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</si>
  <si>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</si>
  <si>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</si>
  <si>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</si>
  <si>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</si>
  <si>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</si>
  <si>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</si>
  <si>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</si>
  <si>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</si>
  <si>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</si>
  <si>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</si>
  <si>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</si>
  <si>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</si>
  <si>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</si>
  <si>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</si>
  <si>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</si>
  <si>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</si>
  <si>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</si>
  <si>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</si>
  <si>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</si>
  <si>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</si>
  <si>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</si>
  <si>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</si>
  <si>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</si>
  <si>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</si>
  <si>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</si>
  <si>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</si>
  <si>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</si>
  <si>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</si>
  <si>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</si>
  <si>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</si>
  <si>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</si>
  <si>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</si>
  <si>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</si>
  <si>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</si>
  <si>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</si>
  <si>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</si>
  <si>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</si>
  <si>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</si>
  <si>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</si>
  <si>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</si>
  <si>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</si>
  <si>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</si>
  <si>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</si>
  <si>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</si>
  <si>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</si>
  <si>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</si>
  <si>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</si>
  <si>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</si>
  <si>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</si>
  <si>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</si>
  <si>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</si>
  <si>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</si>
  <si>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</si>
  <si>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</si>
  <si>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</si>
  <si>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</si>
  <si>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</si>
  <si>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</si>
  <si>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</si>
  <si>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</si>
  <si>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</si>
  <si>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</si>
  <si>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</si>
  <si>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</si>
  <si>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</si>
  <si>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</si>
  <si>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</si>
  <si>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</si>
  <si>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</si>
  <si>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</si>
  <si>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</si>
  <si>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</si>
  <si>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</si>
  <si>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</si>
  <si>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</si>
  <si>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</si>
  <si>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</si>
  <si>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</si>
  <si>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</si>
  <si>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</si>
  <si>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</si>
  <si>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</si>
  <si>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</si>
  <si>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</si>
  <si>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</si>
  <si>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</si>
  <si>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</si>
  <si>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</si>
  <si>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</si>
  <si>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</si>
  <si>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</si>
  <si>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</si>
  <si>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</si>
  <si>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</si>
  <si>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</si>
  <si>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</si>
  <si>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</si>
  <si>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</si>
  <si>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</si>
  <si>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</si>
  <si>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</si>
  <si>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</si>
  <si>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</si>
  <si>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</si>
  <si>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</si>
  <si>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</si>
  <si>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</si>
  <si>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</si>
  <si>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</si>
  <si>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</si>
  <si>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</si>
  <si>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</si>
  <si>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</si>
  <si>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</si>
  <si>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</si>
  <si>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</si>
  <si>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</si>
  <si>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</si>
  <si>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</si>
  <si>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</si>
  <si>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</si>
  <si>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</si>
  <si>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</si>
  <si>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</si>
  <si>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</si>
  <si>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</si>
  <si>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</si>
  <si>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</si>
  <si>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</si>
  <si>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</si>
  <si>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</si>
  <si>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</si>
  <si>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</si>
  <si>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</si>
  <si>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</si>
  <si>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</si>
  <si>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</si>
  <si>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</si>
  <si>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</si>
  <si>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</si>
  <si>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</si>
  <si>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</si>
  <si>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</si>
  <si>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</si>
  <si>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</si>
  <si>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</si>
  <si>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</si>
  <si>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</si>
  <si>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</si>
  <si>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</si>
  <si>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</si>
  <si>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</si>
  <si>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</si>
  <si>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</si>
  <si>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</si>
  <si>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</si>
  <si>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</si>
  <si>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</si>
  <si>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</si>
  <si>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</si>
  <si>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</si>
  <si>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</si>
  <si>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</si>
  <si>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</si>
  <si>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</si>
  <si>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</si>
  <si>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</si>
  <si>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</si>
  <si>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</si>
  <si>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</si>
  <si>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</si>
  <si>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</si>
  <si>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</si>
  <si>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</si>
  <si>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</si>
  <si>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</si>
  <si>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</si>
  <si>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</si>
  <si>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</si>
  <si>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</si>
  <si>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</si>
  <si>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</si>
  <si>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</si>
  <si>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</si>
  <si>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</si>
  <si>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</si>
  <si>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</si>
  <si>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</si>
  <si>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</si>
  <si>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</si>
  <si>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</si>
  <si>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</si>
  <si>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</si>
  <si>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</si>
  <si>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</si>
  <si>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</si>
  <si>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</si>
  <si>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</si>
  <si>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</si>
  <si>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</si>
  <si>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</si>
  <si>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</si>
  <si>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</si>
  <si>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</si>
  <si>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</si>
  <si>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</si>
  <si>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</si>
  <si>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</si>
  <si>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</si>
  <si>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</si>
  <si>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</si>
  <si>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</si>
  <si>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</si>
  <si>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</si>
  <si>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</si>
  <si>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</si>
  <si>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</si>
  <si>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</si>
  <si>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</si>
  <si>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</si>
  <si>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</si>
  <si>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</si>
  <si>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</si>
  <si>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</si>
  <si>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</si>
  <si>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</si>
  <si>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</si>
  <si>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</si>
  <si>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</si>
  <si>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</si>
  <si>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</si>
  <si>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</si>
  <si>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</si>
  <si>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</si>
  <si>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</si>
  <si>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</si>
  <si>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</si>
  <si>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</si>
  <si>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</si>
  <si>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</si>
  <si>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</si>
  <si>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</si>
  <si>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</si>
  <si>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</si>
  <si>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</si>
  <si>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</si>
  <si>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</si>
  <si>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</si>
  <si>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</si>
  <si>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</si>
  <si>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</si>
  <si>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</si>
  <si>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</si>
  <si>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</si>
  <si>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</si>
  <si>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</si>
  <si>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</si>
  <si>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</si>
  <si>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</si>
  <si>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</si>
  <si>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</si>
  <si>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</si>
  <si>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</si>
  <si>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</si>
  <si>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</si>
  <si>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</si>
  <si>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</si>
  <si>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</si>
  <si>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</si>
  <si>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</si>
  <si>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</si>
  <si>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</si>
  <si>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</si>
  <si>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</si>
  <si>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</si>
  <si>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</si>
  <si>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</si>
  <si>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</si>
  <si>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</si>
  <si>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</si>
  <si>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</si>
  <si>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</si>
  <si>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</si>
  <si>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</si>
  <si>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</si>
  <si>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</si>
  <si>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</si>
  <si>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</si>
  <si>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</si>
  <si>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</si>
  <si>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</si>
  <si>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</si>
  <si>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</si>
  <si>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</si>
  <si>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</si>
  <si>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</si>
  <si>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</si>
  <si>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</si>
  <si>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</si>
  <si>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</si>
  <si>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</si>
  <si>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</si>
  <si>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</si>
  <si>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</si>
  <si>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</si>
  <si>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</si>
  <si>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</si>
  <si>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</si>
  <si>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</si>
  <si>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</si>
  <si>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</si>
  <si>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</si>
  <si>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</si>
  <si>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</si>
  <si>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</si>
  <si>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</si>
  <si>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</si>
  <si>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</si>
  <si>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</si>
  <si>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</si>
  <si>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</si>
  <si>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</si>
  <si>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</si>
  <si>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</si>
  <si>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</si>
  <si>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</si>
  <si>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</si>
  <si>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</si>
  <si>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</si>
  <si>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</si>
  <si>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</si>
  <si>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</si>
  <si>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</si>
  <si>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</si>
  <si>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</si>
  <si>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</si>
  <si>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</si>
  <si>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</si>
  <si>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</si>
  <si>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</si>
  <si>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</si>
  <si>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</si>
  <si>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</si>
  <si>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</si>
  <si>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</si>
  <si>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</si>
  <si>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</si>
  <si>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</si>
  <si>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</si>
  <si>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</si>
  <si>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</si>
  <si>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</si>
  <si>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</si>
  <si>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</si>
  <si>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</si>
  <si>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</si>
  <si>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</si>
  <si>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</si>
  <si>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</si>
  <si>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</si>
  <si>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</si>
  <si>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</si>
  <si>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</si>
  <si>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</si>
  <si>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</si>
  <si>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</si>
  <si>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</si>
  <si>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</si>
  <si>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</si>
  <si>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</si>
  <si>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</si>
  <si>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</si>
  <si>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</si>
  <si>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</si>
  <si>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</si>
  <si>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</si>
  <si>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</si>
  <si>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</si>
  <si>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</si>
  <si>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</si>
  <si>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</si>
  <si>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</si>
  <si>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</si>
  <si>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</si>
  <si>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</si>
  <si>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</si>
  <si>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</si>
  <si>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</si>
  <si>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</si>
  <si>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</si>
  <si>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</si>
  <si>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</si>
  <si>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</si>
  <si>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</si>
  <si>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</si>
  <si>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</si>
  <si>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</si>
  <si>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</si>
  <si>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</si>
  <si>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</si>
  <si>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</si>
  <si>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</si>
  <si>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</si>
  <si>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</si>
  <si>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</si>
  <si>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</si>
  <si>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</si>
  <si>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</si>
  <si>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</si>
  <si>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</si>
  <si>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</si>
  <si>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</si>
  <si>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</si>
  <si>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</si>
  <si>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</si>
  <si>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</si>
  <si>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</si>
  <si>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</si>
  <si>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</si>
  <si>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</si>
  <si>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</si>
  <si>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</si>
  <si>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</si>
  <si>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</si>
  <si>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</si>
  <si>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</si>
  <si>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</si>
  <si>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</si>
  <si>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</si>
  <si>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</si>
  <si>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</si>
  <si>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</si>
  <si>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</si>
  <si>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</si>
  <si>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</si>
  <si>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</si>
  <si>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</si>
  <si>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</si>
  <si>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</si>
  <si>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</si>
  <si>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</si>
  <si>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</si>
  <si>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</si>
  <si>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</si>
  <si>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</si>
  <si>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</si>
  <si>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</si>
  <si>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</si>
  <si>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</si>
  <si>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</si>
  <si>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</si>
  <si>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</si>
  <si>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</si>
  <si>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</si>
  <si>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</si>
  <si>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</si>
  <si>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</si>
  <si>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</si>
  <si>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</si>
  <si>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</si>
  <si>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</si>
  <si>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</si>
  <si>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</si>
  <si>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</si>
  <si>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</si>
  <si>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</si>
  <si>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</si>
  <si>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</si>
  <si>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</si>
  <si>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</si>
  <si>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</si>
  <si>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</si>
  <si>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</si>
  <si>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</si>
  <si>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</si>
  <si>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</si>
  <si>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</si>
  <si>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</si>
  <si>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</si>
  <si>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</si>
  <si>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</si>
  <si>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</si>
  <si>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</si>
  <si>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</si>
  <si>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</si>
  <si>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</si>
  <si>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</si>
  <si>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</si>
  <si>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</si>
  <si>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</si>
  <si>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</si>
  <si>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</si>
  <si>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</si>
  <si>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</si>
  <si>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</si>
  <si>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</si>
  <si>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</si>
  <si>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</si>
  <si>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</si>
  <si>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</si>
  <si>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</si>
  <si>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</si>
  <si>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</si>
  <si>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</si>
  <si>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</si>
  <si>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</si>
  <si>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</si>
  <si>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</si>
  <si>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</si>
  <si>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</si>
  <si>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</si>
  <si>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</si>
  <si>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</si>
  <si>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</si>
  <si>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</si>
  <si>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</si>
  <si>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</si>
  <si>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</si>
  <si>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</si>
  <si>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</si>
  <si>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</si>
  <si>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</si>
  <si>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</si>
  <si>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</si>
  <si>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</si>
  <si>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</si>
  <si>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</si>
  <si>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</si>
  <si>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</si>
  <si>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</si>
  <si>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</si>
  <si>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</si>
  <si>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</si>
  <si>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</si>
  <si>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</si>
  <si>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</si>
  <si>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</si>
  <si>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</si>
  <si>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</si>
  <si>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</si>
  <si>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</si>
  <si>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</si>
  <si>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</si>
  <si>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</si>
  <si>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</si>
  <si>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</si>
  <si>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</si>
  <si>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</si>
  <si>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</si>
  <si>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</si>
  <si>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</si>
  <si>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</si>
  <si>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</si>
  <si>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</si>
  <si>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</si>
  <si>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</si>
  <si>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</si>
  <si>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</si>
  <si>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</si>
  <si>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</si>
  <si>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</si>
  <si>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</si>
  <si>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</si>
  <si>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</si>
  <si>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</si>
  <si>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</si>
  <si>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</si>
  <si>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</si>
  <si>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</si>
  <si>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</si>
  <si>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</si>
  <si>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</si>
  <si>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</si>
  <si>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</si>
  <si>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</si>
  <si>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</si>
  <si>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</si>
  <si>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</si>
  <si>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</si>
  <si>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</si>
  <si>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</si>
  <si>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</si>
  <si>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</si>
  <si>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</si>
  <si>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</si>
  <si>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</si>
  <si>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</si>
  <si>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</si>
  <si>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</si>
  <si>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</si>
  <si>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</si>
  <si>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</si>
  <si>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</si>
  <si>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</si>
  <si>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</si>
  <si>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</si>
  <si>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</si>
  <si>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</si>
  <si>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</si>
  <si>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</si>
  <si>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</si>
  <si>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</si>
  <si>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</si>
  <si>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</si>
  <si>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</si>
  <si>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</si>
  <si>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</si>
  <si>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</si>
  <si>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</si>
  <si>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</si>
  <si>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</si>
  <si>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</si>
  <si>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</si>
  <si>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</si>
  <si>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</si>
  <si>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</si>
  <si>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</si>
  <si>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</si>
  <si>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</si>
  <si>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</si>
  <si>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</si>
  <si>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</si>
  <si>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</si>
  <si>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</si>
  <si>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</si>
  <si>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</si>
  <si>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</si>
  <si>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</si>
  <si>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</si>
  <si>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</si>
  <si>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</si>
  <si>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</si>
  <si>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</si>
  <si>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</si>
  <si>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</si>
  <si>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</si>
  <si>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</si>
  <si>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</si>
  <si>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</si>
  <si>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</si>
  <si>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</si>
  <si>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</si>
  <si>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</si>
  <si>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</si>
  <si>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</si>
  <si>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</si>
  <si>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</si>
  <si>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</si>
  <si>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</si>
  <si>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</si>
  <si>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</si>
  <si>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</si>
  <si>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</si>
  <si>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</si>
  <si>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</si>
  <si>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</si>
  <si>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</si>
  <si>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</si>
  <si>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</si>
  <si>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</si>
  <si>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</si>
  <si>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</si>
  <si>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</si>
  <si>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</si>
  <si>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</si>
  <si>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</si>
  <si>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</si>
  <si>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</si>
  <si>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</si>
  <si>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</si>
  <si>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</si>
  <si>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</si>
  <si>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</si>
  <si>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</si>
  <si>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</si>
  <si>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</si>
  <si>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</si>
  <si>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</si>
  <si>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</si>
  <si>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</si>
  <si>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</si>
  <si>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</si>
  <si>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</si>
  <si>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</si>
  <si>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</si>
  <si>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</si>
  <si>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</si>
  <si>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</si>
  <si>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</si>
  <si>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</si>
  <si>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</si>
  <si>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</si>
  <si>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</si>
  <si>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</si>
  <si>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</si>
  <si>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</si>
  <si>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</si>
  <si>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</si>
  <si>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</si>
  <si>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</si>
  <si>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</si>
  <si>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</si>
  <si>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</si>
  <si>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</si>
  <si>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</si>
  <si>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</si>
  <si>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</si>
  <si>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</si>
  <si>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</si>
  <si>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</si>
  <si>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</si>
  <si>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</si>
  <si>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</si>
  <si>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</si>
  <si>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</si>
  <si>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</si>
  <si>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</si>
  <si>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</si>
  <si>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</si>
  <si>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</si>
  <si>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</si>
  <si>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</si>
  <si>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</si>
  <si>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</si>
  <si>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</si>
  <si>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</si>
  <si>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</si>
  <si>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</si>
  <si>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</si>
  <si>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</si>
  <si>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</si>
  <si>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</si>
  <si>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</si>
  <si>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</si>
  <si>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</si>
  <si>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</si>
  <si>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</si>
  <si>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</si>
  <si>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</si>
  <si>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</si>
  <si>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</si>
  <si>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</si>
  <si>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</si>
  <si>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</si>
  <si>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</si>
  <si>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</si>
  <si>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</si>
  <si>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</si>
  <si>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</si>
  <si>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</si>
  <si>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</si>
  <si>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</si>
  <si>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</si>
  <si>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</si>
  <si>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</si>
  <si>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</si>
  <si>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</si>
  <si>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</si>
  <si>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</si>
  <si>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</si>
  <si>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</si>
  <si>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</si>
  <si>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</si>
  <si>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</si>
  <si>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</si>
  <si>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</si>
  <si>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</si>
  <si>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</si>
  <si>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</si>
  <si>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</si>
  <si>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</si>
  <si>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</si>
  <si>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</si>
  <si>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</si>
  <si>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</si>
  <si>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</si>
  <si>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</si>
  <si>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</si>
  <si>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</si>
  <si>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</si>
  <si>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</si>
  <si>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</si>
  <si>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</si>
  <si>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</si>
  <si>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</si>
  <si>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</si>
  <si>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</si>
  <si>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</si>
  <si>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</si>
  <si>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</si>
  <si>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</si>
  <si>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</si>
  <si>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</si>
  <si>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</si>
  <si>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</si>
  <si>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</si>
  <si>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</si>
  <si>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</si>
  <si>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</si>
  <si>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</si>
  <si>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</si>
  <si>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</si>
  <si>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</si>
  <si>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</si>
  <si>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</si>
  <si>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</si>
  <si>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</si>
  <si>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</si>
  <si>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</si>
  <si>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</si>
  <si>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</si>
  <si>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</si>
  <si>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</si>
  <si>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</si>
  <si>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</si>
  <si>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</si>
  <si>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</si>
  <si>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</si>
  <si>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</si>
  <si>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</si>
  <si>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</si>
  <si>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</si>
  <si>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</si>
  <si>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</si>
  <si>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</si>
  <si>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</si>
  <si>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</si>
  <si>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</si>
  <si>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</si>
  <si>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</si>
  <si>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</si>
  <si>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</si>
  <si>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</si>
  <si>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</si>
  <si>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</si>
  <si>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</si>
  <si>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</si>
  <si>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</si>
  <si>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</si>
  <si>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</si>
  <si>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</si>
  <si>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</si>
  <si>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</si>
  <si>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</si>
  <si>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</si>
  <si>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</si>
  <si>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</si>
  <si>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</si>
  <si>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</si>
  <si>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</si>
  <si>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</si>
  <si>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</si>
  <si>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</si>
  <si>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</si>
  <si>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</si>
  <si>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</si>
  <si>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</si>
  <si>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</si>
  <si>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</si>
  <si>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</si>
  <si>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</si>
  <si>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</si>
  <si>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</si>
  <si>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</si>
  <si>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</si>
  <si>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</si>
  <si>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</si>
  <si>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</si>
  <si>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</si>
  <si>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</si>
  <si>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</si>
  <si>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</si>
  <si>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</si>
  <si>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</si>
  <si>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</si>
  <si>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</si>
  <si>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</si>
  <si>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</si>
  <si>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</si>
  <si>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</si>
  <si>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</si>
  <si>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</si>
  <si>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</si>
  <si>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</si>
  <si>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</si>
  <si>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</si>
  <si>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</si>
  <si>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</si>
  <si>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</si>
  <si>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</si>
  <si>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</si>
  <si>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</si>
  <si>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</si>
  <si>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</si>
  <si>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</si>
  <si>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</si>
  <si>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</si>
  <si>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</si>
  <si>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</si>
  <si>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</si>
  <si>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</si>
  <si>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</si>
  <si>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</si>
  <si>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</si>
  <si>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</si>
  <si>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</si>
  <si>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</si>
  <si>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</si>
  <si>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</si>
  <si>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</si>
  <si>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</si>
  <si>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</si>
  <si>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</si>
  <si>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</si>
  <si>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</si>
  <si>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</si>
  <si>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</si>
  <si>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</si>
  <si>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</si>
  <si>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</si>
  <si>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</si>
  <si>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</si>
  <si>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</si>
  <si>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</si>
  <si>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</si>
  <si>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</si>
  <si>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</si>
  <si>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</si>
  <si>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</si>
  <si>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</si>
  <si>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</si>
  <si>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</si>
  <si>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</si>
  <si>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</si>
  <si>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</si>
  <si>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</si>
  <si>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</si>
  <si>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</si>
  <si>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</si>
  <si>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</si>
  <si>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</si>
  <si>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</si>
  <si>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</si>
  <si>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</si>
  <si>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</si>
  <si>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</si>
  <si>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</si>
  <si>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</si>
  <si>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</si>
  <si>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</si>
  <si>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</si>
  <si>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</si>
  <si>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</si>
  <si>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</si>
  <si>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</si>
  <si>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</si>
  <si>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</si>
  <si>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</si>
  <si>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</si>
  <si>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</si>
  <si>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</si>
  <si>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</si>
  <si>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</si>
  <si>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</si>
  <si>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</si>
  <si>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</si>
  <si>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</si>
  <si>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</si>
  <si>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</si>
  <si>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</si>
  <si>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</si>
  <si>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</si>
  <si>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</si>
  <si>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</si>
  <si>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</si>
  <si>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</si>
  <si>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</si>
  <si>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</si>
  <si>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</si>
  <si>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</si>
  <si>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</si>
  <si>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</si>
  <si>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</si>
  <si>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</si>
  <si>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</si>
  <si>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</si>
  <si>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</si>
  <si>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</si>
  <si>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</si>
  <si>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</si>
  <si>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</si>
  <si>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</si>
  <si>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</si>
  <si>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</si>
  <si>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</si>
  <si>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</si>
  <si>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</si>
  <si>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</si>
  <si>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</si>
  <si>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</si>
  <si>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</si>
  <si>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</si>
  <si>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</si>
  <si>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</si>
  <si>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</si>
  <si>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</si>
  <si>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</si>
  <si>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</si>
  <si>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</si>
  <si>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</si>
  <si>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</si>
  <si>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</si>
  <si>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</si>
  <si>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</si>
  <si>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</si>
  <si>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</si>
  <si>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</si>
  <si>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</si>
  <si>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</si>
  <si>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</si>
  <si>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</si>
  <si>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</si>
  <si>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</si>
  <si>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</si>
  <si>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</si>
  <si>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</si>
  <si>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</si>
  <si>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</si>
  <si>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</si>
  <si>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</si>
  <si>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</si>
  <si>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</si>
  <si>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</si>
  <si>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</si>
  <si>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</si>
  <si>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</si>
  <si>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</si>
  <si>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</si>
  <si>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</si>
  <si>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</si>
  <si>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</si>
  <si>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</si>
  <si>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</si>
  <si>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</si>
  <si>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</si>
  <si>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</si>
  <si>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</si>
  <si>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</si>
  <si>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</si>
  <si>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</si>
  <si>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</si>
  <si>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</si>
  <si>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</si>
  <si>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</si>
  <si>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</si>
  <si>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</si>
  <si>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</si>
  <si>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</si>
  <si>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</si>
  <si>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</si>
  <si>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</si>
  <si>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</si>
  <si>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</si>
  <si>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</si>
  <si>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</si>
  <si>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</si>
  <si>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</si>
  <si>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</si>
  <si>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</si>
  <si>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</si>
  <si>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</si>
  <si>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</si>
  <si>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</si>
  <si>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</si>
  <si>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</si>
  <si>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</si>
  <si>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</si>
  <si>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</si>
  <si>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</si>
  <si>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</si>
  <si>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</si>
  <si>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</si>
  <si>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</si>
  <si>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</si>
  <si>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</si>
  <si>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</si>
  <si>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</si>
  <si>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</si>
  <si>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</si>
  <si>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</si>
  <si>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</si>
  <si>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</si>
  <si>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</si>
  <si>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</si>
  <si>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</si>
  <si>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</si>
  <si>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</si>
  <si>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</si>
  <si>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</si>
  <si>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</si>
  <si>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</si>
  <si>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</si>
  <si>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</si>
  <si>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</si>
  <si>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</si>
  <si>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</si>
  <si>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</si>
  <si>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</si>
  <si>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</si>
  <si>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</si>
  <si>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</si>
  <si>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</si>
  <si>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</si>
  <si>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</si>
  <si>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</si>
  <si>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</si>
  <si>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</si>
  <si>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</si>
  <si>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</si>
  <si>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</si>
  <si>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</si>
  <si>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</si>
  <si>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</si>
  <si>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</si>
  <si>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</si>
  <si>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</si>
  <si>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</si>
  <si>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</si>
  <si>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</si>
  <si>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</si>
  <si>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</si>
  <si>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</si>
  <si>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</si>
  <si>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</si>
  <si>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</si>
  <si>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</si>
  <si>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</si>
  <si>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</si>
  <si>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</si>
  <si>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</si>
  <si>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</si>
  <si>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</si>
  <si>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</si>
  <si>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</si>
  <si>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</si>
  <si>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</si>
  <si>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</si>
  <si>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</si>
  <si>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</si>
  <si>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</si>
  <si>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</si>
  <si>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</si>
  <si>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</si>
  <si>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</si>
  <si>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</si>
  <si>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</si>
  <si>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</si>
  <si>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</si>
  <si>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</si>
  <si>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</si>
  <si>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</si>
  <si>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</si>
  <si>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</si>
  <si>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</si>
  <si>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</si>
  <si>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</si>
  <si>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</si>
  <si>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</si>
  <si>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</si>
  <si>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</si>
  <si>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</si>
  <si>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</si>
  <si>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</si>
  <si>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</si>
  <si>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</si>
  <si>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</si>
  <si>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</si>
  <si>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</si>
  <si>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</si>
  <si>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</si>
  <si>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</si>
  <si>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</si>
  <si>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</si>
  <si>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</si>
  <si>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</si>
  <si>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</si>
  <si>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</si>
  <si>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</si>
  <si>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</si>
  <si>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</si>
  <si>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</si>
  <si>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</si>
  <si>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</si>
  <si>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</si>
  <si>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</si>
  <si>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</si>
  <si>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</si>
  <si>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</si>
  <si>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</si>
  <si>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</si>
  <si>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</si>
  <si>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</si>
  <si>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</si>
  <si>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</si>
  <si>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</si>
  <si>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</si>
  <si>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</si>
  <si>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</si>
  <si>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</si>
  <si>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</si>
  <si>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</si>
  <si>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</si>
  <si>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</si>
  <si>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</si>
  <si>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</si>
  <si>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</si>
  <si>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</si>
  <si>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</si>
  <si>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</si>
  <si>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</si>
  <si>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</si>
  <si>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</si>
  <si>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</si>
  <si>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</si>
  <si>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</si>
  <si>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</si>
  <si>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</si>
  <si>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</si>
  <si>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</si>
  <si>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</si>
  <si>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</si>
  <si>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</si>
  <si>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</si>
  <si>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</si>
  <si>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</si>
  <si>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</si>
  <si>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</si>
  <si>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</si>
  <si>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</si>
  <si>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</si>
  <si>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</si>
  <si>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</si>
  <si>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</si>
  <si>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</si>
  <si>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</si>
  <si>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</si>
  <si>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</si>
  <si>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</si>
  <si>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</si>
  <si>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</si>
  <si>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</si>
  <si>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</si>
  <si>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</si>
  <si>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</si>
  <si>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</si>
  <si>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</si>
  <si>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</si>
  <si>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</si>
  <si>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</si>
  <si>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</si>
  <si>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</si>
  <si>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</si>
  <si>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</si>
  <si>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</si>
  <si>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</si>
  <si>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</si>
  <si>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</si>
  <si>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</si>
  <si>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</si>
  <si>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</si>
  <si>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</si>
  <si>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</si>
  <si>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</si>
  <si>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</si>
  <si>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</si>
  <si>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</si>
  <si>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</si>
  <si>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</si>
  <si>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</si>
  <si>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</si>
  <si>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</si>
  <si>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</si>
  <si>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</si>
  <si>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</si>
  <si>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</si>
  <si>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</si>
  <si>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</si>
  <si>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</si>
  <si>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</si>
  <si>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</si>
  <si>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</si>
  <si>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</si>
  <si>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</si>
  <si>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</si>
  <si>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</si>
  <si>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</si>
  <si>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</si>
  <si>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</si>
  <si>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</si>
  <si>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</si>
  <si>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</si>
  <si>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</si>
  <si>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</si>
  <si>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</si>
  <si>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</si>
  <si>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</si>
  <si>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</si>
  <si>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</si>
  <si>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</si>
  <si>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</si>
  <si>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</si>
  <si>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</si>
  <si>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</si>
  <si>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</si>
  <si>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</si>
  <si>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</si>
  <si>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</si>
  <si>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</si>
  <si>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</si>
  <si>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</si>
  <si>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</si>
  <si>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</si>
  <si>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</si>
  <si>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</si>
  <si>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</si>
  <si>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</si>
  <si>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</si>
  <si>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</si>
  <si>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</si>
  <si>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</si>
  <si>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</si>
  <si>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</si>
  <si>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</si>
  <si>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</si>
  <si>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</si>
  <si>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</si>
  <si>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</si>
  <si>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</si>
  <si>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</si>
  <si>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</si>
  <si>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</si>
  <si>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</si>
  <si>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</si>
  <si>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</si>
  <si>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</si>
  <si>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</si>
  <si>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</si>
  <si>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</si>
  <si>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</si>
  <si>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</si>
  <si>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</si>
  <si>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</si>
  <si>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</si>
  <si>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</si>
  <si>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</si>
  <si>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</si>
  <si>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</si>
  <si>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</si>
  <si>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</si>
  <si>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</si>
  <si>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</si>
  <si>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</si>
  <si>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</si>
  <si>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</si>
  <si>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</si>
  <si>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</si>
  <si>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</si>
  <si>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</si>
  <si>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</si>
  <si>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</si>
  <si>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</si>
  <si>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</si>
  <si>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</si>
  <si>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</si>
  <si>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</si>
  <si>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</si>
  <si>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</si>
  <si>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</si>
  <si>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</si>
  <si>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</si>
  <si>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</si>
  <si>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</si>
  <si>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</si>
  <si>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</si>
  <si>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</si>
  <si>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</si>
  <si>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</si>
  <si>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</si>
  <si>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</si>
  <si>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</si>
  <si>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</si>
  <si>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</si>
  <si>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</si>
  <si>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</si>
  <si>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</si>
  <si>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</si>
  <si>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</si>
  <si>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</si>
  <si>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</si>
  <si>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</si>
  <si>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</si>
  <si>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</si>
  <si>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</si>
  <si>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</si>
  <si>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</si>
  <si>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</si>
  <si>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</si>
  <si>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</si>
  <si>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</si>
  <si>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</si>
  <si>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</si>
  <si>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</si>
  <si>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</si>
  <si>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</si>
  <si>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</si>
  <si>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</si>
  <si>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</si>
  <si>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</si>
  <si>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</si>
  <si>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</si>
  <si>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</si>
  <si>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</si>
  <si>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</si>
  <si>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</si>
  <si>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</si>
  <si>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</si>
  <si>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</si>
  <si>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</si>
  <si>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</si>
  <si>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</si>
  <si>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</si>
  <si>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</si>
  <si>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</si>
  <si>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</si>
  <si>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</si>
  <si>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</si>
  <si>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</si>
  <si>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</si>
  <si>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</si>
  <si>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</si>
  <si>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</si>
  <si>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</si>
  <si>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</si>
  <si>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</si>
  <si>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</si>
  <si>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</si>
  <si>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</si>
  <si>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</si>
  <si>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</si>
  <si>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</si>
  <si>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</si>
  <si>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</si>
  <si>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</si>
  <si>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</si>
  <si>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</si>
  <si>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</si>
  <si>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</si>
  <si>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</si>
  <si>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</si>
  <si>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</si>
  <si>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</si>
  <si>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</si>
  <si>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</si>
  <si>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</si>
  <si>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</si>
  <si>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</si>
  <si>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</si>
  <si>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</si>
  <si>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</si>
  <si>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</si>
  <si>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</si>
  <si>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</si>
  <si>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</si>
  <si>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</si>
  <si>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</si>
  <si>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</si>
  <si>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</si>
  <si>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</si>
  <si>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</si>
  <si>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</si>
  <si>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</si>
  <si>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</si>
  <si>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</si>
  <si>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</si>
  <si>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</si>
  <si>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</si>
  <si>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</si>
  <si>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</si>
  <si>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</si>
  <si>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</si>
  <si>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</si>
  <si>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</si>
  <si>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</si>
  <si>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</si>
  <si>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</si>
  <si>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</si>
  <si>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</si>
  <si>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</si>
  <si>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</si>
  <si>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</si>
  <si>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</si>
  <si>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</si>
  <si>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</si>
  <si>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</si>
  <si>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</si>
  <si>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</si>
  <si>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</si>
  <si>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</si>
  <si>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</si>
  <si>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</si>
  <si>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</si>
  <si>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</si>
  <si>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</si>
  <si>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</si>
  <si>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</si>
  <si>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</si>
  <si>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</si>
  <si>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</si>
  <si>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</si>
  <si>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</si>
  <si>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</si>
  <si>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</si>
  <si>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</si>
  <si>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</si>
  <si>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</si>
  <si>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</si>
  <si>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</si>
  <si>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</si>
  <si>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</si>
  <si>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</si>
  <si>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</si>
  <si>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</si>
  <si>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</si>
  <si>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</si>
  <si>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</si>
  <si>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</si>
  <si>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</si>
  <si>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</si>
  <si>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</si>
  <si>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</si>
  <si>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</si>
  <si>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</si>
  <si>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</si>
  <si>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</si>
  <si>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</si>
  <si>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</si>
  <si>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</si>
  <si>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</si>
  <si>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</si>
  <si>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</si>
  <si>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</si>
  <si>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</si>
  <si>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</si>
  <si>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</si>
  <si>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</si>
  <si>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</si>
  <si>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</si>
  <si>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</si>
  <si>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</si>
  <si>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</si>
  <si>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</si>
  <si>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</si>
  <si>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</si>
  <si>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</si>
  <si>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</si>
  <si>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</si>
  <si>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</si>
  <si>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</si>
  <si>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</si>
  <si>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</si>
  <si>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</si>
  <si>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</si>
  <si>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</si>
  <si>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</si>
  <si>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</si>
  <si>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</si>
  <si>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</si>
  <si>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</si>
  <si>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</si>
  <si>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</si>
  <si>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</si>
  <si>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</si>
  <si>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</si>
  <si>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</si>
  <si>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</si>
  <si>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</si>
  <si>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</si>
  <si>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</si>
  <si>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</si>
  <si>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</si>
  <si>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</si>
  <si>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</si>
  <si>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</si>
  <si>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</si>
  <si>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</si>
  <si>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</si>
  <si>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</si>
  <si>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</si>
  <si>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</si>
  <si>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</si>
  <si>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</si>
  <si>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</si>
  <si>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</si>
  <si>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</si>
  <si>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</si>
  <si>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</si>
  <si>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</si>
  <si>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</si>
  <si>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</si>
  <si>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</si>
  <si>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</si>
  <si>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</si>
  <si>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</si>
  <si>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</si>
  <si>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</si>
  <si>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</si>
  <si>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</si>
  <si>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</si>
  <si>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</si>
  <si>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</si>
  <si>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</si>
  <si>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</si>
  <si>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</si>
  <si>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</si>
  <si>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</si>
  <si>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</si>
  <si>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</si>
  <si>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</si>
  <si>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</si>
  <si>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</si>
  <si>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</si>
  <si>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</si>
  <si>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</si>
  <si>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</si>
  <si>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</si>
  <si>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</si>
  <si>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</si>
  <si>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</si>
  <si>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</si>
  <si>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</si>
  <si>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</si>
  <si>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</si>
  <si>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</si>
  <si>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</si>
  <si>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</si>
  <si>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</si>
  <si>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</si>
  <si>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</si>
  <si>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</si>
  <si>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</si>
  <si>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</si>
  <si>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</si>
  <si>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</si>
  <si>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</si>
  <si>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</si>
  <si>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</si>
  <si>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</si>
  <si>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</si>
  <si>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</si>
  <si>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</si>
  <si>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</si>
  <si>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</si>
  <si>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</si>
  <si>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</si>
  <si>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</si>
  <si>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</si>
  <si>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</si>
  <si>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</si>
  <si>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</si>
  <si>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</si>
  <si>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</si>
  <si>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</si>
  <si>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</si>
  <si>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</si>
  <si>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</si>
  <si>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</si>
  <si>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</si>
  <si>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</si>
  <si>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</si>
  <si>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</si>
  <si>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</si>
  <si>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</si>
  <si>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</si>
  <si>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</si>
  <si>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</si>
  <si>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</si>
  <si>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</si>
  <si>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</si>
  <si>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</si>
  <si>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</si>
  <si>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</si>
  <si>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</si>
  <si>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</si>
  <si>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</si>
  <si>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</si>
  <si>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</si>
  <si>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</si>
  <si>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</si>
  <si>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</si>
  <si>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</si>
  <si>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</si>
  <si>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</si>
  <si>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</si>
  <si>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</si>
  <si>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</si>
  <si>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</si>
  <si>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</si>
  <si>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</si>
  <si>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</si>
  <si>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</si>
  <si>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</si>
  <si>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</si>
  <si>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</si>
  <si>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</si>
  <si>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</si>
  <si>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</si>
  <si>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</si>
  <si>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</si>
  <si>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</si>
  <si>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</si>
  <si>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</si>
  <si>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</si>
  <si>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</si>
  <si>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</si>
  <si>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</si>
  <si>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</si>
  <si>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</si>
  <si>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</si>
  <si>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</si>
  <si>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</si>
  <si>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</si>
  <si>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</si>
  <si>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</si>
  <si>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</si>
  <si>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</si>
  <si>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</si>
  <si>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</si>
  <si>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</si>
  <si>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</si>
  <si>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</si>
  <si>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</si>
  <si>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</si>
  <si>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</si>
  <si>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</si>
  <si>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</si>
  <si>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</si>
  <si>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</si>
  <si>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</si>
  <si>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</si>
  <si>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</si>
  <si>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</si>
  <si>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</si>
  <si>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</si>
  <si>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</si>
  <si>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</si>
  <si>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</si>
  <si>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</si>
  <si>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</si>
  <si>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</si>
  <si>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</si>
  <si>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</si>
  <si>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</si>
  <si>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</si>
  <si>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</si>
  <si>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</si>
  <si>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</si>
  <si>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</si>
  <si>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</si>
  <si>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</si>
  <si>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</si>
  <si>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</si>
  <si>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</si>
  <si>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</si>
  <si>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</si>
  <si>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</si>
  <si>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</si>
  <si>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</si>
  <si>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</si>
  <si>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</si>
  <si>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</si>
  <si>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</si>
  <si>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</si>
  <si>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</si>
  <si>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</si>
  <si>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</si>
  <si>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</si>
  <si>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</si>
  <si>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</si>
  <si>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</si>
  <si>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</si>
  <si>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</si>
  <si>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</si>
  <si>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</si>
  <si>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</si>
  <si>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</si>
  <si>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</si>
  <si>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</si>
  <si>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</si>
  <si>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</si>
  <si>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</si>
  <si>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</si>
  <si>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</si>
  <si>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</si>
  <si>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</si>
  <si>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</si>
  <si>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</si>
  <si>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</si>
  <si>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</si>
  <si>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</si>
  <si>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</si>
  <si>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</si>
  <si>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</si>
  <si>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</si>
  <si>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</si>
  <si>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</si>
  <si>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</si>
  <si>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</si>
  <si>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</si>
  <si>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</si>
  <si>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</si>
  <si>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</si>
  <si>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</si>
  <si>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</si>
  <si>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</si>
  <si>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</si>
  <si>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</si>
  <si>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</si>
  <si>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</si>
  <si>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</si>
  <si>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</si>
  <si>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</si>
  <si>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</si>
  <si>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</si>
  <si>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</si>
  <si>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</si>
  <si>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</si>
  <si>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</si>
  <si>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</si>
  <si>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</si>
  <si>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</si>
  <si>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</si>
  <si>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</si>
  <si>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</si>
  <si>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</si>
  <si>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</si>
  <si>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</si>
  <si>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</si>
  <si>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</si>
  <si>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</si>
  <si>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</si>
  <si>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</si>
  <si>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</si>
  <si>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</si>
  <si>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</si>
  <si>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</si>
  <si>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</si>
  <si>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</si>
  <si>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</si>
  <si>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</si>
  <si>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</si>
  <si>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</si>
  <si>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</si>
  <si>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</si>
  <si>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</si>
  <si>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</si>
  <si>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</si>
  <si>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</si>
  <si>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</si>
  <si>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</si>
  <si>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</si>
  <si>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</si>
  <si>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</si>
  <si>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</si>
  <si>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</si>
  <si>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</si>
  <si>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</si>
  <si>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</si>
  <si>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</si>
  <si>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</si>
  <si>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</si>
  <si>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</si>
  <si>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</si>
  <si>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</si>
  <si>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</si>
  <si>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</si>
  <si>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</si>
  <si>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</si>
  <si>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</si>
  <si>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</si>
  <si>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</si>
  <si>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</si>
  <si>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</si>
  <si>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</si>
  <si>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</si>
  <si>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</si>
  <si>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</si>
  <si>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</si>
  <si>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</si>
  <si>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</si>
  <si>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</si>
  <si>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</si>
  <si>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</si>
  <si>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</si>
  <si>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</si>
  <si>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</si>
  <si>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</si>
  <si>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</si>
  <si>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</si>
  <si>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</si>
  <si>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</si>
  <si>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</si>
  <si>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</si>
  <si>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</si>
  <si>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</si>
  <si>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</si>
  <si>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</si>
  <si>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</si>
  <si>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</si>
  <si>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</si>
  <si>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</si>
  <si>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</si>
  <si>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</si>
  <si>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</si>
  <si>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</si>
  <si>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</si>
  <si>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</si>
  <si>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</si>
  <si>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</si>
  <si>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</si>
  <si>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</si>
  <si>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</si>
  <si>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</si>
  <si>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</si>
  <si>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</si>
  <si>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</si>
  <si>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</si>
  <si>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</si>
  <si>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</si>
  <si>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</si>
  <si>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</si>
  <si>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</si>
  <si>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</si>
  <si>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</si>
  <si>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</si>
  <si>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</si>
  <si>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</si>
  <si>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</si>
  <si>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</si>
  <si>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</si>
  <si>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</si>
  <si>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</si>
  <si>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</si>
  <si>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</si>
  <si>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</si>
  <si>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</si>
  <si>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</si>
  <si>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</si>
  <si>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</si>
  <si>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</si>
  <si>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</si>
  <si>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</si>
  <si>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</si>
  <si>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</si>
  <si>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</si>
  <si>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</si>
  <si>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</si>
  <si>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</si>
  <si>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</si>
  <si>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</si>
  <si>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</si>
  <si>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</si>
  <si>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</si>
  <si>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</si>
  <si>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</si>
  <si>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</si>
  <si>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</si>
  <si>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</si>
  <si>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</si>
  <si>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</si>
  <si>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</si>
  <si>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</si>
  <si>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</si>
  <si>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</si>
  <si>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</si>
  <si>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</si>
  <si>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</si>
  <si>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</si>
  <si>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</si>
  <si>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</si>
  <si>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</si>
  <si>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</si>
  <si>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</si>
  <si>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</si>
  <si>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</si>
  <si>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</si>
  <si>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</si>
  <si>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</si>
  <si>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</si>
  <si>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</si>
  <si>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</si>
  <si>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</si>
  <si>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</si>
  <si>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</si>
  <si>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</si>
  <si>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</si>
  <si>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</si>
  <si>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</si>
  <si>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</si>
  <si>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</si>
  <si>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</si>
  <si>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</si>
  <si>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</si>
  <si>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</si>
  <si>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</si>
  <si>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</si>
  <si>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</si>
  <si>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</si>
  <si>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</si>
  <si>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</si>
  <si>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</si>
  <si>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</si>
  <si>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</si>
  <si>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</si>
  <si>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</si>
  <si>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</si>
  <si>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</si>
  <si>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</si>
  <si>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</si>
  <si>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</si>
  <si>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</si>
  <si>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</si>
  <si>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</si>
  <si>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</si>
  <si>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</si>
  <si>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</si>
  <si>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</si>
  <si>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</si>
  <si>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</si>
  <si>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</si>
  <si>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</si>
  <si>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</si>
  <si>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</si>
  <si>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</si>
  <si>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</si>
  <si>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</si>
  <si>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</si>
  <si>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</si>
  <si>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</si>
  <si>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</si>
  <si>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</si>
  <si>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</si>
  <si>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</si>
  <si>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</si>
  <si>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</si>
  <si>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</si>
  <si>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</si>
  <si>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</si>
  <si>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</si>
  <si>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</si>
  <si>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</si>
  <si>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</si>
  <si>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</si>
  <si>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</si>
  <si>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</si>
  <si>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</si>
  <si>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</si>
  <si>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</si>
  <si>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</si>
  <si>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</si>
  <si>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</si>
  <si>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</si>
  <si>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</si>
  <si>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</si>
  <si>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</si>
  <si>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</si>
  <si>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</si>
  <si>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</si>
  <si>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</si>
  <si>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</si>
  <si>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</si>
  <si>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</si>
  <si>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</si>
  <si>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</si>
  <si>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</si>
  <si>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</si>
  <si>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</si>
  <si>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</si>
  <si>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</si>
  <si>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</si>
  <si>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</si>
  <si>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</si>
  <si>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</si>
  <si>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</si>
  <si>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</si>
  <si>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</si>
  <si>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</si>
  <si>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</si>
  <si>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</si>
  <si>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</si>
  <si>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</si>
  <si>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</si>
  <si>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</si>
  <si>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</si>
  <si>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</si>
  <si>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</si>
  <si>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</si>
  <si>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</si>
  <si>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</si>
  <si>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</si>
  <si>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</si>
  <si>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</si>
  <si>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</si>
  <si>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</si>
  <si>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</si>
  <si>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</si>
  <si>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</si>
  <si>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</si>
  <si>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</si>
  <si>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</si>
  <si>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</si>
  <si>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</si>
  <si>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</si>
  <si>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</si>
  <si>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</si>
  <si>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</si>
  <si>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</si>
  <si>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</si>
  <si>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</si>
  <si>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</si>
  <si>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</si>
  <si>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</si>
  <si>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</si>
  <si>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</si>
  <si>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</si>
  <si>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</si>
  <si>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</si>
  <si>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</si>
  <si>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</si>
  <si>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</si>
  <si>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</si>
  <si>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</si>
  <si>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</si>
  <si>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</si>
  <si>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</si>
  <si>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</si>
  <si>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</si>
  <si>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</si>
  <si>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</si>
  <si>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</si>
  <si>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</si>
  <si>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</si>
  <si>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</si>
  <si>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</si>
  <si>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</si>
  <si>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</si>
  <si>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</si>
  <si>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</si>
  <si>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</si>
  <si>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</si>
  <si>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</si>
  <si>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</si>
  <si>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</si>
  <si>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</si>
  <si>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</si>
  <si>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</si>
  <si>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</si>
  <si>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</si>
  <si>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</si>
  <si>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</si>
  <si>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</si>
  <si>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</si>
  <si>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</si>
  <si>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</si>
  <si>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</si>
  <si>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</si>
  <si>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</si>
  <si>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</si>
  <si>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</si>
  <si>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</si>
  <si>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</si>
  <si>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</si>
  <si>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</si>
  <si>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</si>
  <si>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</si>
  <si>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</si>
  <si>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</si>
  <si>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</si>
  <si>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</si>
  <si>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</si>
  <si>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</si>
  <si>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</si>
  <si>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</si>
  <si>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</si>
  <si>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</si>
  <si>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</si>
  <si>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</si>
  <si>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</si>
  <si>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</si>
  <si>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</si>
  <si>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</si>
  <si>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</si>
  <si>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</si>
  <si>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</si>
  <si>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</si>
  <si>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</si>
  <si>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</si>
  <si>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</si>
  <si>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</si>
  <si>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</si>
  <si>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</si>
  <si>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</si>
  <si>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</si>
  <si>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</si>
  <si>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</si>
  <si>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</si>
  <si>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</si>
  <si>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</si>
  <si>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</si>
  <si>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</si>
  <si>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</si>
  <si>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</si>
  <si>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</si>
  <si>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</si>
  <si>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</si>
  <si>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</si>
  <si>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</si>
  <si>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</si>
  <si>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</si>
  <si>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</si>
  <si>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</si>
  <si>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</si>
  <si>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</si>
  <si>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</si>
  <si>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</si>
  <si>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</si>
  <si>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</si>
  <si>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</si>
  <si>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</si>
  <si>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</si>
  <si>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</si>
  <si>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</si>
  <si>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</si>
  <si>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</si>
  <si>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</si>
  <si>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</si>
  <si>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</si>
  <si>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</si>
  <si>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</si>
  <si>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</si>
  <si>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</si>
  <si>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</si>
  <si>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</si>
  <si>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</si>
  <si>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</si>
  <si>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</si>
  <si>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</si>
  <si>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</si>
  <si>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</si>
  <si>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</si>
  <si>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</si>
  <si>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</si>
  <si>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</si>
  <si>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</si>
  <si>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</si>
  <si>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</si>
  <si>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</si>
  <si>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</si>
  <si>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</si>
  <si>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</si>
  <si>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</si>
  <si>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</si>
  <si>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</si>
  <si>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</si>
  <si>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</si>
  <si>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</si>
  <si>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</si>
  <si>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</si>
  <si>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</si>
  <si>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</si>
  <si>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</si>
  <si>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</si>
  <si>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</si>
  <si>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</si>
  <si>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</si>
  <si>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</si>
  <si>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</si>
  <si>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</si>
  <si>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</si>
  <si>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</si>
  <si>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</si>
  <si>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</si>
  <si>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</si>
  <si>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</si>
  <si>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</si>
  <si>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</si>
  <si>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</si>
  <si>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</si>
  <si>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</si>
  <si>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</si>
  <si>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</si>
  <si>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</si>
  <si>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</si>
  <si>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</si>
  <si>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</si>
  <si>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</si>
  <si>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</si>
  <si>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</si>
  <si>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</si>
  <si>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</si>
  <si>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</si>
  <si>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</si>
  <si>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</si>
  <si>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</si>
  <si>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</si>
  <si>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</si>
  <si>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</si>
  <si>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</si>
  <si>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</si>
  <si>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</si>
  <si>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</si>
  <si>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</si>
  <si>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</si>
  <si>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</si>
  <si>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</si>
  <si>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</si>
  <si>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</si>
  <si>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</si>
  <si>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</si>
  <si>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</si>
  <si>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</si>
  <si>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</si>
  <si>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</si>
  <si>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</si>
  <si>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</si>
  <si>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</si>
  <si>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</si>
  <si>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</si>
  <si>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</si>
  <si>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</si>
  <si>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</si>
  <si>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</si>
  <si>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</si>
  <si>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</si>
  <si>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</si>
  <si>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</si>
  <si>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</si>
  <si>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</si>
  <si>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</si>
  <si>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</si>
  <si>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</si>
  <si>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</si>
  <si>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</si>
  <si>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</si>
  <si>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</si>
  <si>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</si>
  <si>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</si>
  <si>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</si>
  <si>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</si>
  <si>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</si>
  <si>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</si>
  <si>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</si>
  <si>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</si>
  <si>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</si>
  <si>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</si>
  <si>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</si>
  <si>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</si>
  <si>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</si>
  <si>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</si>
  <si>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</si>
  <si>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</si>
  <si>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</si>
  <si>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</si>
  <si>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</si>
  <si>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</si>
  <si>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</si>
  <si>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</si>
  <si>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</si>
  <si>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</si>
  <si>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</si>
  <si>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</si>
  <si>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</si>
  <si>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</si>
  <si>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</si>
  <si>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</si>
  <si>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</si>
  <si>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</si>
  <si>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</si>
  <si>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</si>
  <si>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</si>
  <si>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</si>
  <si>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</si>
  <si>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</si>
  <si>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</si>
  <si>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</si>
  <si>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</si>
  <si>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</si>
  <si>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</si>
  <si>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</si>
  <si>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</si>
  <si>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</si>
  <si>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</si>
  <si>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</si>
  <si>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</si>
  <si>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</si>
  <si>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</si>
  <si>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</si>
  <si>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</si>
  <si>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</si>
  <si>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</si>
  <si>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</si>
  <si>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</si>
  <si>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</si>
  <si>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</si>
  <si>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</si>
  <si>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</si>
  <si>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</si>
  <si>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</si>
  <si>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</si>
  <si>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</si>
  <si>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</si>
  <si>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</si>
  <si>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</si>
  <si>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</si>
  <si>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</si>
  <si>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</si>
  <si>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</si>
  <si>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</si>
  <si>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</si>
  <si>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</si>
  <si>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</si>
  <si>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</si>
  <si>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</si>
  <si>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</si>
  <si>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</si>
  <si>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</si>
  <si>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</si>
  <si>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</si>
  <si>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</si>
  <si>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</si>
  <si>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</si>
  <si>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</si>
  <si>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</si>
  <si>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</si>
  <si>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</si>
  <si>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</si>
  <si>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</si>
  <si>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</si>
  <si>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</si>
  <si>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</si>
  <si>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</si>
  <si>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</si>
  <si>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</si>
  <si>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</si>
  <si>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</si>
  <si>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</si>
  <si>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</si>
  <si>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</si>
  <si>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</si>
  <si>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</si>
  <si>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</si>
  <si>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</si>
  <si>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</si>
  <si>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</si>
  <si>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</si>
  <si>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</si>
  <si>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</si>
  <si>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</si>
  <si>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</si>
  <si>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</si>
  <si>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</si>
  <si>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</si>
  <si>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</si>
  <si>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</si>
  <si>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</si>
  <si>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</si>
  <si>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</si>
  <si>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</si>
  <si>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</si>
  <si>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</si>
  <si>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</si>
  <si>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</si>
  <si>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</si>
  <si>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</si>
  <si>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</si>
  <si>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</si>
  <si>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</si>
  <si>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</si>
  <si>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</si>
  <si>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</si>
  <si>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</si>
  <si>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</si>
  <si>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</si>
  <si>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</si>
  <si>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</si>
  <si>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</si>
  <si>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</si>
  <si>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</si>
  <si>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</si>
  <si>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</si>
  <si>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</si>
  <si>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</si>
  <si>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</si>
  <si>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</si>
  <si>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</si>
  <si>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</si>
  <si>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</si>
  <si>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</si>
  <si>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</si>
  <si>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</si>
  <si>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</si>
  <si>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</si>
  <si>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</si>
  <si>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</si>
  <si>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</si>
  <si>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</si>
  <si>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</si>
  <si>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</si>
  <si>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</si>
  <si>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</si>
  <si>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</si>
  <si>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</si>
  <si>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</si>
  <si>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</si>
  <si>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</si>
  <si>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</si>
  <si>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</si>
  <si>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</si>
  <si>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</si>
  <si>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</si>
  <si>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</si>
  <si>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</si>
  <si>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</si>
  <si>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</si>
  <si>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</si>
  <si>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</si>
  <si>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</si>
  <si>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</si>
  <si>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</si>
  <si>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</si>
  <si>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</si>
  <si>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</si>
  <si>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</si>
  <si>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</si>
  <si>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</si>
  <si>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</si>
  <si>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</si>
  <si>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</si>
  <si>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</si>
  <si>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</si>
  <si>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</si>
  <si>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</si>
  <si>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</si>
  <si>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</si>
  <si>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</si>
  <si>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</si>
  <si>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</si>
  <si>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</si>
  <si>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</si>
  <si>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</si>
  <si>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</si>
  <si>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</si>
  <si>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</si>
  <si>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</si>
  <si>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</si>
  <si>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</si>
  <si>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</si>
  <si>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</si>
  <si>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</si>
  <si>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</si>
  <si>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</si>
  <si>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</si>
  <si>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</si>
  <si>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</si>
  <si>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</si>
  <si>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</si>
  <si>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</si>
  <si>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</si>
  <si>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</si>
  <si>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</si>
  <si>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</si>
  <si>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</si>
  <si>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</si>
  <si>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</si>
  <si>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</si>
  <si>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</si>
  <si>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</si>
  <si>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</si>
  <si>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</si>
  <si>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</si>
  <si>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</si>
  <si>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</si>
  <si>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</si>
  <si>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</si>
  <si>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</si>
  <si>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</si>
  <si>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</si>
  <si>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</si>
  <si>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</si>
  <si>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</si>
  <si>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</si>
  <si>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</si>
  <si>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</si>
  <si>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</si>
  <si>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</si>
  <si>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</si>
  <si>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</si>
  <si>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</si>
  <si>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</si>
  <si>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</si>
  <si>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</si>
  <si>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</si>
  <si>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</si>
  <si>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</si>
  <si>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</si>
  <si>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</si>
  <si>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</si>
  <si>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</si>
  <si>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</si>
  <si>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</si>
  <si>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</si>
  <si>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</si>
  <si>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</si>
  <si>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</si>
  <si>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</si>
  <si>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</si>
  <si>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</si>
  <si>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</si>
  <si>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</si>
  <si>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</si>
  <si>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</si>
  <si>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</si>
  <si>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</si>
  <si>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</si>
  <si>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</si>
  <si>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</si>
  <si>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</si>
  <si>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</si>
  <si>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</si>
  <si>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</si>
  <si>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</si>
  <si>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</si>
  <si>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</si>
  <si>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</si>
  <si>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</si>
  <si>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</si>
  <si>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</si>
  <si>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</si>
  <si>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</si>
  <si>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</si>
  <si>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</si>
  <si>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</si>
  <si>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</si>
  <si>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</si>
  <si>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</si>
  <si>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</si>
  <si>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</si>
  <si>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</si>
  <si>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</si>
  <si>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</si>
  <si>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</si>
  <si>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</si>
  <si>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</si>
  <si>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</si>
  <si>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</si>
  <si>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</si>
  <si>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</si>
  <si>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</si>
  <si>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</si>
  <si>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</si>
  <si>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</si>
  <si>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</si>
  <si>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</si>
  <si>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</si>
  <si>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</si>
  <si>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</si>
  <si>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</si>
  <si>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</si>
  <si>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</si>
  <si>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</si>
  <si>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</si>
  <si>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</si>
  <si>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</si>
  <si>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</si>
  <si>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</si>
  <si>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</si>
  <si>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</si>
  <si>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</si>
  <si>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</si>
  <si>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</si>
  <si>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</si>
  <si>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</si>
  <si>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</si>
  <si>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</si>
  <si>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</si>
  <si>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</si>
  <si>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</si>
  <si>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</si>
  <si>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</si>
  <si>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</si>
  <si>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</si>
  <si>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</si>
  <si>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</si>
  <si>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</si>
  <si>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</si>
  <si>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</si>
  <si>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</si>
  <si>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</si>
  <si>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</si>
  <si>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</si>
  <si>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</si>
  <si>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</si>
  <si>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</si>
  <si>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</si>
  <si>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</si>
  <si>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</si>
  <si>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</si>
  <si>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</si>
  <si>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</si>
  <si>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</si>
  <si>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</si>
  <si>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</si>
  <si>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</si>
  <si>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</si>
  <si>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</si>
  <si>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</si>
  <si>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</si>
  <si>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</si>
  <si>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</si>
  <si>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</si>
  <si>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</si>
  <si>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</si>
  <si>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</si>
  <si>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</si>
  <si>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</si>
  <si>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</si>
  <si>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</si>
  <si>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</si>
  <si>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</si>
  <si>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</si>
  <si>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</si>
  <si>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</si>
  <si>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</si>
  <si>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</si>
  <si>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</si>
  <si>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</si>
  <si>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</si>
  <si>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</si>
  <si>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</si>
  <si>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</si>
  <si>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</si>
  <si>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</si>
  <si>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</si>
  <si>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</si>
  <si>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</si>
  <si>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</si>
  <si>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</si>
  <si>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</si>
  <si>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</si>
  <si>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</si>
  <si>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</si>
  <si>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</si>
  <si>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</si>
  <si>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</si>
  <si>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</si>
  <si>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</si>
  <si>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</si>
  <si>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</si>
  <si>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</si>
  <si>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</si>
  <si>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</si>
  <si>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</si>
  <si>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</si>
  <si>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</si>
  <si>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</si>
  <si>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</si>
  <si>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</si>
  <si>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</si>
  <si>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</si>
  <si>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</si>
  <si>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</si>
  <si>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</si>
  <si>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</si>
  <si>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</si>
  <si>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</si>
  <si>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</si>
  <si>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</si>
  <si>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</si>
  <si>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</si>
  <si>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</si>
  <si>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</si>
  <si>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</si>
  <si>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</si>
  <si>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</si>
  <si>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</si>
  <si>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</si>
  <si>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</si>
  <si>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</si>
  <si>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</si>
  <si>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</si>
  <si>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</si>
  <si>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</si>
  <si>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</si>
  <si>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</si>
  <si>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</si>
  <si>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</si>
  <si>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</si>
  <si>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</si>
  <si>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</si>
  <si>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</si>
  <si>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</si>
  <si>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</si>
  <si>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</si>
  <si>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</si>
  <si>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</si>
  <si>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</si>
  <si>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</si>
  <si>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</si>
  <si>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</si>
  <si>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</si>
  <si>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</si>
  <si>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</si>
  <si>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</si>
  <si>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</si>
  <si>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</si>
  <si>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</si>
  <si>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</si>
  <si>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</si>
  <si>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</si>
  <si>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</si>
  <si>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</si>
  <si>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</si>
  <si>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</si>
  <si>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</si>
  <si>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</si>
  <si>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</si>
  <si>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</si>
  <si>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</si>
  <si>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</si>
  <si>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</si>
  <si>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</si>
  <si>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</si>
  <si>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</si>
  <si>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</si>
  <si>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</si>
  <si>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</si>
  <si>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</si>
  <si>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</si>
  <si>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</si>
  <si>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</si>
  <si>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</si>
  <si>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</si>
  <si>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</si>
  <si>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</si>
  <si>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</si>
  <si>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</si>
  <si>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</si>
  <si>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</si>
  <si>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</si>
  <si>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</si>
  <si>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</si>
  <si>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</si>
  <si>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</si>
  <si>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</si>
  <si>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</si>
  <si>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</si>
  <si>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</si>
  <si>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</si>
  <si>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</si>
  <si>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</si>
  <si>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</si>
  <si>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</si>
  <si>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</si>
  <si>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</si>
  <si>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</si>
  <si>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</si>
  <si>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</si>
  <si>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</si>
  <si>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</si>
  <si>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</si>
  <si>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</si>
  <si>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</si>
  <si>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</si>
  <si>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</si>
  <si>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</si>
  <si>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</si>
  <si>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</si>
  <si>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</si>
  <si>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</si>
  <si>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</si>
  <si>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</si>
  <si>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</si>
  <si>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</si>
  <si>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</si>
  <si>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</si>
  <si>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</si>
  <si>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</si>
  <si>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</si>
  <si>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</si>
  <si>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</si>
  <si>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</si>
  <si>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</si>
  <si>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</si>
  <si>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</si>
  <si>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</si>
  <si>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</si>
  <si>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</si>
  <si>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</si>
  <si>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</si>
  <si>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</si>
  <si>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</si>
  <si>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</si>
  <si>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</si>
  <si>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</si>
  <si>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</si>
  <si>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</si>
  <si>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</si>
  <si>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</si>
  <si>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</si>
  <si>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</si>
  <si>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</si>
  <si>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</si>
  <si>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</si>
  <si>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</si>
  <si>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</si>
  <si>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</si>
  <si>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</si>
  <si>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</si>
  <si>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</si>
  <si>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</si>
  <si>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</si>
  <si>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</si>
  <si>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</si>
  <si>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</si>
  <si>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</si>
  <si>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</si>
  <si>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</si>
  <si>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</si>
  <si>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</si>
  <si>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</si>
  <si>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</si>
  <si>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</si>
  <si>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</si>
  <si>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</si>
  <si>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</si>
  <si>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</si>
  <si>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</si>
  <si>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</si>
  <si>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</si>
  <si>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</si>
  <si>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</si>
  <si>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</si>
  <si>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</si>
  <si>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</si>
  <si>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</si>
  <si>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</si>
  <si>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</si>
  <si>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</si>
  <si>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</si>
  <si>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</si>
  <si>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</si>
  <si>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</si>
  <si>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</si>
  <si>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</si>
  <si>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</si>
  <si>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</si>
  <si>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</si>
  <si>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</si>
  <si>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</si>
  <si>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</si>
  <si>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</si>
  <si>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</si>
  <si>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</si>
  <si>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</si>
  <si>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</si>
  <si>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</si>
  <si>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</si>
  <si>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</si>
  <si>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</si>
  <si>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</si>
  <si>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</si>
  <si>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</si>
  <si>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</si>
  <si>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</si>
  <si>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</si>
  <si>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</si>
  <si>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</si>
  <si>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</si>
  <si>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</si>
  <si>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</si>
  <si>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</si>
  <si>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</si>
  <si>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</si>
  <si>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</si>
  <si>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</si>
  <si>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</si>
  <si>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</si>
  <si>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</si>
  <si>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</si>
  <si>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</si>
  <si>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</si>
  <si>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</si>
  <si>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</si>
  <si>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</si>
  <si>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</si>
  <si>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</si>
  <si>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</si>
  <si>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</si>
  <si>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</si>
  <si>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</si>
  <si>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</si>
  <si>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</si>
  <si>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</si>
  <si>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</si>
  <si>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</si>
  <si>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</si>
  <si>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</si>
  <si>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</si>
  <si>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</si>
  <si>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</si>
  <si>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</si>
  <si>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</si>
  <si>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</si>
  <si>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</si>
  <si>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</si>
  <si>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</si>
  <si>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</si>
  <si>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</si>
  <si>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</si>
  <si>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</si>
  <si>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</si>
  <si>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</si>
  <si>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</si>
  <si>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</si>
  <si>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</si>
  <si>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</si>
  <si>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</si>
  <si>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</si>
  <si>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</si>
  <si>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</si>
  <si>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</si>
  <si>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</si>
  <si>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</si>
  <si>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</si>
  <si>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</si>
  <si>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</si>
  <si>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</si>
  <si>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</si>
  <si>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</si>
  <si>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</si>
  <si>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</si>
  <si>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</si>
  <si>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</si>
  <si>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</si>
  <si>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</si>
  <si>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</si>
  <si>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</si>
  <si>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</si>
  <si>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</si>
  <si>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</si>
  <si>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</si>
  <si>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</si>
  <si>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</si>
  <si>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</si>
  <si>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</si>
  <si>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</si>
  <si>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</si>
  <si>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</si>
  <si>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</si>
  <si>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</si>
  <si>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</si>
  <si>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</si>
  <si>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</si>
  <si>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</si>
  <si>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</si>
  <si>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</si>
  <si>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</si>
  <si>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</si>
  <si>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</si>
  <si>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</si>
  <si>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</si>
  <si>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</si>
  <si>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</si>
  <si>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</si>
  <si>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</si>
  <si>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</si>
  <si>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</si>
  <si>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</si>
  <si>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</si>
  <si>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</si>
  <si>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</si>
  <si>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</si>
  <si>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</si>
  <si>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</si>
  <si>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</si>
  <si>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</si>
  <si>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</si>
  <si>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</si>
  <si>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</si>
  <si>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</si>
  <si>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</si>
  <si>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</si>
  <si>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</si>
  <si>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</si>
  <si>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</si>
  <si>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</si>
  <si>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</si>
  <si>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</si>
  <si>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</si>
  <si>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</si>
  <si>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</si>
  <si>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</si>
  <si>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</si>
  <si>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</si>
  <si>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</si>
  <si>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</si>
  <si>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</si>
  <si>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</si>
  <si>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</si>
  <si>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</si>
  <si>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</si>
  <si>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</si>
  <si>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</si>
  <si>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</si>
  <si>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</si>
  <si>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</si>
  <si>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</si>
  <si>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</si>
  <si>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</si>
  <si>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</si>
  <si>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</si>
  <si>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</si>
  <si>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</si>
  <si>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</si>
  <si>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</si>
  <si>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</si>
  <si>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</si>
  <si>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</si>
  <si>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</si>
  <si>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</si>
  <si>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</si>
  <si>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</si>
  <si>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</si>
  <si>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</si>
  <si>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</si>
  <si>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</si>
  <si>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</si>
  <si>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</si>
  <si>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</si>
  <si>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</si>
  <si>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</si>
  <si>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</si>
  <si>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</si>
  <si>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</si>
  <si>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</si>
  <si>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</si>
  <si>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</si>
  <si>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</si>
  <si>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</si>
  <si>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</si>
  <si>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</si>
  <si>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</si>
  <si>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</si>
  <si>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</si>
  <si>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</si>
  <si>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</si>
  <si>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</si>
  <si>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</si>
  <si>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</si>
  <si>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</si>
  <si>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</si>
  <si>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</si>
  <si>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</si>
  <si>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</si>
  <si>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</si>
  <si>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</si>
  <si>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</si>
  <si>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</si>
  <si>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</si>
  <si>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</si>
  <si>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</si>
  <si>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</si>
  <si>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</si>
  <si>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</si>
  <si>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</si>
  <si>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</si>
  <si>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</si>
  <si>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</si>
  <si>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</si>
  <si>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</si>
  <si>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</si>
  <si>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</si>
  <si>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</si>
  <si>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</si>
  <si>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</si>
  <si>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</si>
  <si>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</si>
  <si>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</si>
  <si>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</si>
  <si>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</si>
  <si>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</si>
  <si>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</si>
  <si>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</si>
  <si>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</si>
  <si>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</si>
  <si>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</si>
  <si>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</si>
  <si>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</si>
  <si>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</si>
  <si>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</si>
  <si>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</si>
  <si>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</si>
  <si>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</si>
  <si>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</si>
  <si>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</si>
  <si>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</si>
  <si>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</si>
  <si>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</si>
  <si>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</si>
  <si>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</si>
  <si>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</si>
  <si>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</si>
  <si>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</si>
  <si>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</si>
  <si>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</si>
  <si>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</si>
  <si>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</si>
  <si>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</si>
  <si>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</si>
  <si>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</si>
  <si>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</si>
  <si>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</si>
  <si>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</si>
  <si>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</si>
  <si>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</si>
  <si>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</si>
  <si>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</si>
  <si>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</si>
  <si>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</si>
  <si>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</si>
  <si>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</si>
  <si>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</si>
  <si>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</si>
  <si>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</si>
  <si>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</si>
  <si>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</si>
  <si>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</si>
  <si>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</si>
  <si>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</si>
  <si>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</si>
  <si>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</si>
  <si>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</si>
  <si>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</si>
  <si>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</si>
  <si>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</si>
  <si>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</si>
  <si>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</si>
  <si>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</si>
  <si>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</si>
  <si>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</si>
  <si>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</si>
  <si>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</si>
  <si>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</si>
  <si>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</si>
  <si>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</si>
  <si>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</si>
  <si>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</si>
  <si>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</si>
  <si>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</si>
  <si>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</si>
  <si>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</si>
  <si>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</si>
  <si>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</si>
  <si>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</si>
  <si>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</si>
  <si>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</si>
  <si>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</si>
  <si>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</si>
  <si>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</si>
  <si>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</si>
  <si>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</si>
  <si>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</si>
  <si>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</si>
  <si>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</si>
  <si>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</si>
  <si>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</si>
  <si>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</si>
  <si>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</si>
  <si>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</si>
  <si>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</si>
  <si>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</si>
  <si>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</si>
  <si>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</si>
  <si>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</si>
  <si>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</si>
  <si>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</si>
  <si>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</si>
  <si>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</si>
  <si>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</si>
  <si>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</si>
  <si>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</si>
  <si>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</si>
  <si>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</si>
  <si>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</si>
  <si>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</si>
  <si>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</si>
  <si>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</si>
  <si>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</si>
  <si>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</si>
  <si>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</si>
  <si>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</si>
  <si>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</si>
  <si>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</si>
  <si>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</si>
  <si>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</si>
  <si>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</si>
  <si>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</si>
  <si>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</si>
  <si>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</si>
  <si>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</si>
  <si>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</si>
  <si>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</si>
  <si>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</si>
  <si>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</si>
  <si>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</si>
  <si>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</si>
  <si>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</si>
  <si>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</si>
  <si>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</si>
  <si>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</si>
  <si>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</si>
  <si>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</si>
  <si>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</si>
  <si>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</si>
  <si>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</si>
  <si>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</si>
  <si>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</si>
  <si>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</si>
  <si>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</si>
  <si>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</si>
  <si>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</si>
  <si>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</si>
  <si>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</si>
  <si>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</si>
  <si>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</si>
  <si>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</si>
  <si>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</si>
  <si>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</si>
  <si>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</si>
  <si>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</si>
  <si>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</si>
  <si>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</si>
  <si>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</si>
  <si>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</si>
  <si>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</si>
  <si>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</si>
  <si>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</si>
  <si>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</si>
  <si>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</si>
  <si>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</si>
  <si>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</si>
  <si>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</si>
  <si>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</si>
  <si>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</si>
  <si>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</si>
  <si>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</si>
  <si>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</si>
  <si>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</si>
  <si>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</si>
  <si>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</si>
  <si>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</si>
  <si>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</si>
  <si>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</si>
  <si>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</si>
  <si>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</si>
  <si>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</si>
  <si>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</si>
  <si>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</si>
  <si>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</si>
  <si>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</si>
  <si>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</si>
  <si>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</si>
  <si>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</si>
  <si>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</si>
  <si>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</si>
  <si>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</si>
  <si>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</si>
  <si>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</si>
  <si>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</si>
  <si>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</si>
  <si>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</si>
  <si>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</si>
  <si>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</si>
  <si>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</si>
  <si>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</si>
  <si>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</si>
  <si>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</si>
  <si>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</si>
  <si>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</si>
  <si>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</si>
  <si>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</si>
  <si>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</si>
  <si>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</si>
  <si>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</si>
  <si>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</si>
  <si>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</si>
  <si>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</si>
  <si>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</si>
  <si>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</si>
  <si>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</si>
  <si>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</si>
  <si>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</si>
  <si>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</si>
  <si>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</si>
  <si>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</si>
  <si>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</si>
  <si>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</si>
  <si>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</si>
  <si>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</si>
  <si>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</si>
  <si>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</si>
  <si>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</si>
  <si>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</si>
  <si>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</si>
  <si>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</si>
  <si>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</si>
  <si>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</si>
  <si>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</si>
  <si>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</si>
  <si>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</si>
  <si>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</si>
  <si>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</si>
  <si>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</si>
  <si>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</si>
  <si>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</si>
  <si>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</si>
  <si>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</si>
  <si>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</si>
  <si>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</si>
  <si>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</si>
  <si>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</si>
  <si>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</si>
  <si>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</si>
  <si>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</si>
  <si>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</si>
  <si>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</si>
  <si>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</si>
  <si>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</si>
  <si>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</si>
  <si>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</si>
  <si>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</si>
  <si>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</si>
  <si>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</si>
  <si>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</si>
  <si>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</si>
  <si>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</si>
  <si>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</si>
  <si>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</si>
  <si>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</si>
  <si>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</si>
  <si>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</si>
  <si>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</si>
  <si>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</si>
  <si>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</si>
  <si>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</si>
  <si>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</si>
  <si>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</si>
  <si>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</si>
  <si>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</si>
  <si>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</si>
  <si>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</si>
  <si>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</si>
  <si>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</si>
  <si>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</si>
  <si>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</si>
  <si>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</si>
  <si>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</si>
  <si>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</si>
  <si>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</si>
  <si>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</si>
  <si>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</si>
  <si>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</si>
  <si>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</si>
  <si>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</si>
  <si>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</si>
  <si>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</si>
  <si>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</si>
  <si>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</si>
  <si>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</si>
  <si>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</si>
  <si>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</si>
  <si>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</si>
  <si>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</si>
  <si>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</si>
  <si>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</si>
  <si>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</si>
  <si>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</si>
  <si>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</si>
  <si>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</si>
  <si>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</si>
  <si>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</si>
  <si>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</si>
  <si>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</si>
  <si>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</si>
  <si>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</si>
  <si>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</si>
  <si>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</si>
  <si>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</si>
  <si>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</si>
  <si>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</si>
  <si>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</si>
  <si>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</si>
  <si>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</si>
  <si>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</si>
  <si>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</si>
  <si>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</si>
  <si>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</si>
  <si>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</si>
  <si>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</si>
  <si>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</si>
  <si>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</si>
  <si>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</si>
  <si>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</si>
  <si>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</si>
  <si>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</si>
  <si>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</si>
  <si>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</si>
  <si>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</si>
  <si>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</si>
  <si>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</si>
  <si>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</si>
  <si>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</si>
  <si>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</si>
  <si>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</si>
  <si>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</si>
  <si>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</si>
  <si>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</si>
  <si>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</si>
  <si>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</si>
  <si>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</si>
  <si>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</si>
  <si>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</si>
  <si>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</si>
  <si>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</si>
  <si>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</si>
  <si>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</si>
  <si>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</si>
  <si>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</si>
  <si>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</si>
  <si>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</si>
  <si>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</si>
  <si>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</si>
  <si>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</si>
  <si>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</si>
  <si>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</si>
  <si>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</si>
  <si>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</si>
  <si>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</si>
  <si>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</si>
  <si>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</si>
  <si>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</si>
  <si>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</si>
  <si>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</si>
  <si>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</si>
  <si>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</si>
  <si>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</si>
  <si>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</si>
  <si>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</si>
  <si>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</si>
  <si>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</si>
  <si>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</si>
  <si>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</si>
  <si>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</si>
  <si>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</si>
  <si>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</si>
  <si>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</si>
  <si>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</si>
  <si>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</si>
  <si>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</si>
  <si>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</si>
  <si>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</si>
  <si>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</si>
  <si>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</si>
  <si>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</si>
  <si>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</si>
  <si>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</si>
  <si>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</si>
  <si>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</si>
  <si>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</si>
  <si>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</si>
  <si>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</si>
  <si>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</si>
  <si>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</si>
  <si>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</si>
  <si>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</si>
  <si>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</si>
  <si>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</si>
  <si>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</si>
  <si>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</si>
  <si>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</si>
  <si>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</si>
  <si>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</si>
  <si>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</si>
  <si>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</si>
  <si>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</si>
  <si>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</si>
  <si>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</si>
  <si>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</si>
  <si>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</si>
  <si>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</si>
  <si>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</si>
  <si>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</si>
  <si>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</si>
  <si>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</si>
  <si>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</si>
  <si>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</si>
  <si>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</si>
  <si>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</si>
  <si>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</si>
  <si>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</si>
  <si>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</si>
  <si>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</si>
  <si>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</si>
  <si>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</si>
  <si>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</si>
  <si>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</si>
  <si>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</si>
  <si>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</si>
  <si>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</si>
  <si>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</si>
  <si>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</si>
  <si>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</si>
  <si>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</si>
  <si>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</si>
  <si>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</si>
  <si>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</si>
  <si>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</si>
  <si>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</si>
  <si>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</si>
  <si>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</si>
  <si>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</si>
  <si>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</si>
  <si>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</si>
  <si>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</si>
  <si>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</si>
  <si>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</si>
  <si>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</si>
  <si>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</si>
  <si>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</si>
  <si>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</si>
  <si>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</si>
  <si>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</si>
  <si>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</si>
  <si>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</si>
  <si>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</si>
  <si>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</si>
  <si>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</si>
  <si>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</si>
  <si>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</si>
  <si>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</si>
  <si>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</si>
  <si>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</si>
  <si>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</si>
  <si>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</si>
  <si>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</si>
  <si>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</si>
  <si>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</si>
  <si>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</si>
  <si>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</si>
  <si>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</si>
  <si>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</si>
  <si>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</si>
  <si>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</si>
  <si>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</si>
  <si>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</si>
  <si>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</si>
  <si>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</si>
  <si>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</si>
  <si>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</si>
  <si>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</si>
  <si>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</si>
  <si>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</si>
  <si>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</si>
  <si>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</si>
  <si>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</si>
  <si>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</si>
  <si>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</si>
  <si>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</si>
  <si>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</si>
  <si>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</si>
  <si>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</si>
  <si>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</si>
  <si>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</si>
  <si>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</si>
  <si>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</si>
  <si>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</si>
  <si>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</si>
  <si>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</si>
  <si>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</si>
  <si>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</si>
  <si>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</si>
  <si>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</si>
  <si>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</si>
  <si>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</si>
  <si>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</si>
  <si>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</si>
  <si>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</si>
  <si>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</si>
  <si>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</si>
  <si>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</si>
  <si>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</si>
  <si>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</si>
  <si>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</si>
  <si>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</si>
  <si>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</si>
  <si>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</si>
  <si>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</si>
  <si>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</si>
  <si>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</si>
  <si>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</si>
  <si>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</si>
  <si>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</si>
  <si>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</si>
  <si>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</si>
  <si>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</si>
  <si>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</si>
  <si>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</si>
  <si>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</si>
  <si>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</si>
  <si>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</si>
  <si>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</si>
  <si>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</si>
  <si>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</si>
  <si>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</si>
  <si>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</si>
  <si>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</si>
  <si>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</si>
  <si>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</si>
  <si>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</si>
  <si>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</si>
  <si>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</si>
  <si>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</si>
  <si>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</si>
  <si>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</si>
  <si>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</si>
  <si>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</si>
  <si>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</si>
  <si>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</si>
  <si>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</si>
  <si>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</si>
  <si>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</si>
  <si>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</si>
  <si>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</si>
  <si>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</si>
  <si>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</si>
  <si>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</si>
  <si>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</si>
  <si>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</si>
  <si>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</si>
  <si>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</si>
  <si>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</si>
  <si>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</si>
  <si>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</si>
  <si>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</si>
  <si>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</si>
  <si>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</si>
  <si>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</si>
  <si>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</si>
  <si>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</si>
  <si>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</si>
  <si>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</si>
  <si>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</si>
  <si>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</si>
  <si>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</si>
  <si>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</si>
  <si>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</si>
  <si>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</si>
  <si>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</si>
  <si>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</si>
  <si>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</si>
  <si>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</si>
  <si>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</si>
  <si>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</si>
  <si>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</si>
  <si>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</si>
  <si>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</si>
  <si>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</si>
  <si>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</si>
  <si>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</si>
  <si>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</si>
  <si>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</si>
  <si>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</si>
  <si>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</si>
  <si>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</si>
  <si>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</si>
  <si>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</si>
  <si>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</si>
  <si>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</si>
  <si>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</si>
  <si>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</si>
  <si>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</si>
  <si>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</si>
  <si>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</si>
  <si>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</si>
  <si>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</si>
  <si>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</si>
  <si>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</si>
  <si>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</si>
  <si>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</si>
  <si>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</si>
  <si>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</si>
  <si>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</si>
  <si>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</si>
  <si>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</si>
  <si>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</si>
  <si>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</si>
  <si>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</si>
  <si>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</si>
  <si>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</si>
  <si>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</si>
  <si>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</si>
  <si>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</si>
  <si>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</si>
  <si>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</si>
  <si>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</si>
  <si>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</si>
  <si>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</si>
  <si>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</si>
  <si>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</si>
  <si>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</si>
  <si>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</si>
  <si>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</si>
  <si>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</si>
  <si>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</si>
  <si>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</si>
  <si>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</si>
  <si>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</si>
  <si>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</si>
  <si>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</si>
  <si>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</si>
  <si>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</si>
  <si>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</si>
  <si>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</si>
  <si>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</si>
  <si>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</si>
  <si>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</si>
  <si>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</si>
  <si>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</si>
  <si>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</si>
  <si>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</si>
  <si>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</si>
  <si>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</si>
  <si>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</si>
  <si>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</si>
  <si>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</si>
  <si>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</si>
  <si>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</si>
  <si>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</si>
  <si>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</si>
  <si>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</si>
  <si>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</si>
  <si>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</si>
  <si>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</si>
  <si>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</si>
  <si>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</si>
  <si>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</si>
  <si>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</si>
  <si>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</si>
  <si>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</si>
  <si>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</si>
  <si>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</si>
  <si>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</si>
  <si>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</si>
  <si>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</si>
  <si>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</si>
  <si>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</si>
  <si>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</si>
  <si>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</si>
  <si>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</si>
  <si>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</si>
  <si>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</si>
  <si>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</si>
  <si>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</si>
  <si>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</si>
  <si>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</si>
  <si>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</si>
  <si>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</si>
  <si>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</si>
  <si>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</si>
  <si>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</si>
  <si>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</si>
  <si>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</si>
  <si>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</si>
  <si>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</si>
  <si>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</si>
  <si>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</si>
  <si>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</si>
  <si>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</si>
  <si>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</si>
  <si>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</si>
  <si>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</si>
  <si>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</si>
  <si>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</si>
  <si>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</si>
  <si>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</si>
  <si>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</si>
  <si>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</si>
  <si>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</si>
  <si>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</si>
  <si>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</si>
  <si>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</si>
  <si>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</si>
  <si>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</si>
  <si>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</si>
  <si>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</si>
  <si>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</si>
  <si>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</si>
  <si>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</si>
  <si>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</si>
  <si>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</si>
  <si>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</si>
  <si>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</si>
  <si>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</si>
  <si>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</si>
  <si>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</si>
  <si>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</si>
  <si>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</si>
  <si>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</si>
  <si>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</si>
  <si>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</si>
  <si>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</si>
  <si>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</si>
  <si>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</si>
  <si>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</si>
  <si>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</si>
  <si>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</si>
  <si>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</si>
  <si>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</si>
  <si>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</si>
  <si>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</si>
  <si>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</si>
  <si>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</si>
  <si>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</si>
  <si>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</si>
  <si>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</si>
  <si>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</si>
  <si>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</si>
  <si>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</si>
  <si>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</si>
  <si>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</si>
  <si>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</si>
  <si>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</si>
  <si>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</si>
  <si>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</si>
  <si>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</si>
  <si>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</si>
  <si>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</si>
  <si>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</si>
  <si>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</si>
  <si>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</si>
  <si>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</si>
  <si>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</si>
  <si>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</si>
  <si>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</si>
  <si>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</si>
  <si>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</si>
  <si>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</si>
  <si>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</si>
  <si>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</si>
  <si>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</si>
  <si>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</si>
  <si>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</si>
  <si>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</si>
  <si>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</si>
  <si>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</si>
  <si>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</si>
  <si>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</si>
  <si>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</si>
  <si>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</si>
  <si>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</si>
  <si>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</si>
  <si>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</si>
  <si>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</si>
  <si>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</si>
  <si>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</si>
  <si>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</si>
  <si>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</si>
  <si>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</si>
  <si>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</si>
  <si>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</si>
  <si>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</si>
  <si>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</si>
  <si>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</si>
  <si>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</si>
  <si>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</si>
  <si>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</si>
  <si>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</si>
  <si>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</si>
  <si>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</si>
  <si>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</si>
  <si>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</si>
  <si>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</si>
  <si>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</si>
  <si>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</si>
  <si>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</si>
  <si>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</si>
  <si>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</si>
  <si>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</si>
  <si>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</si>
  <si>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</si>
  <si>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</si>
  <si>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</si>
  <si>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</si>
  <si>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</si>
  <si>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</si>
  <si>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</si>
  <si>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</si>
  <si>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</si>
  <si>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</si>
  <si>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</si>
  <si>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</si>
  <si>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</si>
  <si>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</si>
  <si>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</si>
  <si>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</si>
  <si>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</si>
  <si>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</si>
  <si>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</si>
  <si>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</si>
  <si>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</si>
  <si>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</si>
  <si>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</si>
  <si>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</si>
  <si>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</si>
  <si>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</si>
  <si>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</si>
  <si>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</si>
  <si>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</si>
  <si>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</si>
  <si>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</si>
  <si>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</si>
  <si>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</si>
  <si>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</si>
  <si>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</si>
  <si>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</si>
  <si>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</si>
  <si>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</si>
  <si>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</si>
  <si>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</si>
  <si>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</si>
  <si>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</si>
  <si>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</si>
  <si>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</si>
  <si>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</si>
  <si>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</si>
  <si>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</si>
  <si>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</si>
  <si>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</si>
  <si>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</si>
  <si>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</si>
  <si>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</si>
  <si>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</si>
  <si>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</si>
  <si>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</si>
  <si>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</si>
  <si>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</si>
  <si>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</si>
  <si>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</si>
  <si>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</si>
  <si>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</si>
  <si>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</si>
  <si>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</si>
  <si>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</si>
  <si>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</si>
  <si>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</si>
  <si>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</si>
  <si>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</si>
  <si>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</si>
  <si>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</si>
  <si>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</si>
  <si>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</si>
  <si>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</si>
  <si>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</si>
  <si>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</si>
  <si>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</si>
  <si>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</si>
  <si>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</si>
  <si>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</si>
  <si>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</si>
  <si>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</si>
  <si>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</si>
  <si>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</si>
  <si>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</si>
  <si>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</si>
  <si>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</si>
  <si>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</si>
  <si>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</si>
  <si>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</si>
  <si>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</si>
  <si>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</si>
  <si>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</si>
  <si>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</si>
  <si>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</si>
  <si>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</si>
  <si>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</si>
  <si>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</si>
  <si>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</si>
  <si>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</si>
  <si>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</si>
  <si>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</si>
  <si>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</si>
  <si>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</si>
  <si>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</si>
  <si>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</si>
  <si>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</si>
  <si>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</si>
  <si>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</si>
  <si>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</si>
  <si>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</si>
  <si>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</si>
  <si>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</si>
  <si>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</si>
  <si>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</si>
  <si>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</si>
  <si>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</si>
  <si>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</si>
  <si>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</si>
  <si>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</si>
  <si>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</si>
  <si>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</si>
  <si>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</si>
  <si>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</si>
  <si>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</si>
  <si>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</si>
  <si>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</si>
  <si>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</si>
  <si>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</si>
  <si>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</si>
  <si>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</si>
  <si>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</si>
  <si>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</si>
  <si>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</si>
  <si>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</si>
  <si>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</si>
  <si>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</si>
  <si>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</si>
  <si>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</si>
  <si>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</si>
  <si>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</si>
  <si>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</si>
  <si>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</si>
  <si>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</si>
  <si>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</si>
  <si>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</si>
  <si>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</si>
  <si>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</si>
  <si>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</si>
  <si>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</si>
  <si>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</si>
  <si>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</si>
  <si>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</si>
  <si>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</si>
  <si>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</si>
  <si>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</si>
  <si>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</si>
  <si>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</si>
  <si>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</si>
  <si>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</si>
  <si>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</si>
  <si>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</si>
  <si>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</si>
  <si>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</si>
  <si>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</si>
  <si>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</si>
  <si>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</si>
  <si>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</si>
  <si>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</si>
  <si>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</si>
  <si>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</si>
  <si>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</si>
  <si>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</si>
  <si>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</si>
  <si>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</si>
  <si>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</si>
  <si>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</si>
  <si>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</si>
  <si>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</si>
  <si>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</si>
  <si>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</si>
  <si>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</si>
  <si>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</si>
  <si>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</si>
  <si>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</si>
  <si>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</si>
  <si>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</si>
  <si>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</si>
  <si>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</si>
  <si>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</si>
  <si>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</si>
  <si>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</si>
  <si>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</si>
  <si>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</si>
  <si>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</si>
  <si>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</si>
  <si>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</si>
  <si>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</si>
  <si>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</si>
  <si>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</si>
  <si>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</si>
  <si>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</si>
  <si>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</si>
  <si>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</si>
  <si>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</si>
  <si>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</si>
  <si>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</si>
  <si>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</si>
  <si>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</si>
  <si>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</si>
  <si>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</si>
  <si>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</si>
  <si>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</si>
  <si>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</si>
  <si>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</si>
  <si>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</si>
  <si>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</si>
  <si>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</si>
  <si>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</si>
  <si>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</si>
  <si>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</si>
  <si>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</si>
  <si>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</si>
  <si>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</si>
  <si>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</si>
  <si>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</si>
  <si>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</si>
  <si>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</si>
  <si>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</si>
  <si>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</si>
  <si>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</si>
  <si>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</si>
  <si>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</si>
  <si>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</si>
  <si>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</si>
  <si>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</si>
  <si>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</si>
  <si>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</si>
  <si>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</si>
  <si>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</si>
  <si>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</si>
  <si>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</si>
  <si>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</si>
  <si>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</si>
  <si>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</si>
  <si>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</si>
  <si>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</si>
  <si>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</si>
  <si>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</si>
  <si>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</si>
  <si>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</si>
  <si>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</si>
  <si>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</si>
  <si>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</si>
  <si>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</si>
  <si>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</si>
  <si>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</si>
  <si>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</si>
  <si>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</si>
  <si>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</si>
  <si>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</si>
  <si>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</si>
  <si>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</si>
  <si>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</si>
  <si>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</si>
  <si>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</si>
  <si>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</si>
  <si>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</si>
  <si>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</si>
  <si>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</si>
  <si>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</si>
  <si>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</si>
  <si>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</si>
  <si>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</si>
  <si>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</si>
  <si>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</si>
  <si>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</si>
  <si>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</si>
  <si>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</si>
  <si>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</si>
  <si>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</si>
  <si>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</si>
  <si>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</si>
  <si>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</si>
  <si>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</si>
  <si>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</si>
  <si>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</si>
  <si>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</si>
  <si>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</si>
  <si>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</si>
  <si>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</si>
  <si>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</si>
  <si>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</si>
  <si>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</si>
  <si>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</si>
  <si>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</si>
  <si>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</si>
  <si>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</si>
  <si>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</si>
  <si>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</si>
  <si>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</si>
  <si>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</si>
  <si>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</si>
  <si>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</si>
  <si>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</si>
  <si>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</si>
  <si>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</si>
  <si>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</si>
  <si>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</si>
  <si>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</si>
  <si>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</si>
  <si>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</si>
  <si>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</si>
  <si>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</si>
  <si>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</si>
  <si>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</si>
  <si>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</si>
  <si>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</si>
  <si>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</si>
  <si>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</si>
  <si>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</si>
  <si>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</si>
  <si>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</si>
  <si>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</si>
  <si>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</si>
  <si>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</si>
  <si>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</si>
  <si>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</si>
  <si>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</si>
  <si>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</si>
  <si>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</si>
  <si>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</si>
  <si>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</si>
  <si>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</si>
  <si>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</si>
  <si>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</si>
  <si>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</si>
  <si>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</si>
  <si>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</si>
  <si>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</si>
  <si>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</si>
  <si>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</si>
  <si>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</si>
  <si>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</si>
  <si>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</si>
  <si>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</si>
  <si>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</si>
  <si>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</si>
  <si>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</si>
  <si>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</si>
  <si>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</si>
  <si>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</si>
  <si>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</si>
  <si>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</si>
  <si>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</si>
  <si>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</si>
  <si>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</si>
  <si>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</si>
  <si>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</si>
  <si>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</si>
  <si>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</si>
  <si>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</si>
  <si>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</si>
  <si>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</si>
  <si>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</si>
  <si>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</si>
  <si>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</si>
  <si>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</si>
  <si>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</si>
  <si>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</si>
  <si>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</si>
  <si>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</si>
  <si>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</si>
  <si>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</si>
  <si>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</si>
  <si>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</si>
  <si>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</si>
  <si>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</si>
  <si>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</si>
  <si>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</si>
  <si>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</si>
  <si>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</si>
  <si>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</si>
  <si>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</si>
  <si>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</si>
  <si>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</si>
  <si>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</si>
  <si>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</si>
  <si>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</si>
  <si>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</si>
  <si>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</si>
  <si>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</si>
  <si>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</si>
  <si>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</si>
  <si>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</si>
  <si>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</si>
  <si>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</si>
  <si>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</si>
  <si>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</si>
  <si>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</si>
  <si>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</si>
  <si>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</si>
  <si>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</si>
  <si>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</si>
  <si>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</si>
  <si>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</si>
  <si>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</si>
  <si>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</si>
  <si>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</si>
  <si>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</si>
  <si>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</si>
  <si>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</si>
  <si>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</si>
  <si>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</si>
  <si>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</si>
  <si>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</si>
  <si>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</si>
  <si>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</si>
  <si>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</si>
  <si>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</si>
  <si>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</si>
  <si>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</si>
  <si>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</si>
  <si>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</si>
  <si>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</si>
  <si>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</si>
  <si>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</si>
  <si>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</si>
  <si>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</si>
  <si>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</si>
  <si>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</si>
  <si>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</si>
  <si>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</si>
  <si>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</si>
  <si>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</si>
  <si>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</si>
  <si>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</si>
  <si>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</si>
  <si>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</si>
  <si>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</si>
  <si>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</si>
  <si>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</si>
  <si>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</si>
  <si>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</si>
  <si>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</si>
  <si>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</si>
  <si>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</si>
  <si>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</si>
  <si>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</si>
  <si>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</si>
  <si>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</si>
  <si>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</si>
  <si>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</si>
  <si>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</si>
  <si>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</si>
  <si>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</si>
  <si>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</si>
  <si>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</si>
  <si>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</si>
  <si>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</si>
  <si>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</si>
  <si>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</si>
  <si>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</si>
  <si>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</si>
  <si>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</si>
  <si>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</si>
  <si>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</si>
  <si>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</si>
  <si>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</si>
  <si>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</si>
  <si>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</si>
  <si>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</si>
  <si>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</si>
  <si>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</si>
  <si>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</si>
  <si>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</si>
  <si>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</si>
  <si>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</si>
  <si>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</si>
  <si>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</si>
  <si>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</si>
  <si>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</si>
  <si>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</si>
  <si>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</si>
  <si>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</si>
  <si>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</si>
  <si>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</si>
  <si>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</si>
  <si>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</si>
  <si>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</si>
  <si>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</si>
  <si>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</si>
  <si>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</si>
  <si>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</si>
  <si>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</si>
  <si>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</si>
  <si>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</si>
  <si>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</si>
  <si>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</si>
  <si>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</si>
  <si>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</si>
  <si>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</si>
  <si>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</si>
  <si>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</si>
  <si>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</si>
  <si>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</si>
  <si>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</si>
  <si>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</si>
  <si>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</si>
  <si>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</si>
  <si>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</si>
  <si>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</si>
  <si>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</si>
  <si>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</si>
  <si>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</si>
  <si>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</si>
  <si>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</si>
  <si>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</si>
  <si>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</si>
  <si>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</si>
  <si>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</si>
  <si>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</si>
  <si>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</si>
  <si>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</si>
  <si>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</si>
  <si>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</si>
  <si>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</si>
  <si>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</si>
  <si>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</si>
  <si>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</si>
  <si>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</si>
  <si>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</si>
  <si>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</si>
  <si>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</si>
  <si>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</si>
  <si>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</si>
  <si>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</si>
  <si>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</si>
  <si>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</si>
  <si>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</si>
  <si>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</si>
  <si>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</si>
  <si>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</si>
  <si>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</si>
  <si>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</si>
  <si>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</si>
  <si>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</si>
  <si>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</si>
  <si>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</si>
  <si>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</si>
  <si>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</si>
  <si>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</si>
  <si>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</si>
  <si>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</si>
  <si>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</si>
  <si>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</si>
  <si>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</si>
  <si>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</si>
  <si>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</si>
  <si>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</si>
  <si>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</si>
  <si>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</si>
  <si>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</si>
  <si>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</si>
  <si>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</si>
  <si>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</si>
  <si>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</si>
  <si>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</si>
  <si>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</si>
  <si>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</si>
  <si>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</si>
  <si>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</si>
  <si>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</si>
  <si>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</si>
  <si>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</si>
  <si>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</si>
  <si>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</si>
  <si>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</si>
  <si>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</si>
  <si>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</si>
  <si>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</si>
  <si>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</si>
  <si>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</si>
  <si>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</si>
  <si>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</si>
  <si>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</si>
  <si>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</si>
  <si>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</si>
  <si>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</si>
  <si>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</si>
  <si>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</si>
  <si>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</si>
  <si>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</si>
  <si>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</si>
  <si>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</si>
  <si>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</si>
  <si>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</si>
  <si>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</si>
  <si>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</si>
  <si>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</si>
  <si>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</si>
  <si>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</si>
  <si>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</si>
  <si>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</si>
  <si>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</si>
  <si>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</si>
  <si>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</si>
  <si>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</si>
  <si>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</si>
  <si>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</si>
  <si>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</si>
  <si>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</si>
  <si>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</si>
  <si>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</si>
  <si>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</si>
  <si>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</si>
  <si>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</si>
  <si>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</si>
  <si>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</si>
  <si>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</si>
  <si>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</si>
  <si>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</si>
  <si>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</si>
  <si>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</si>
  <si>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</si>
  <si>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</si>
  <si>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</si>
  <si>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</si>
  <si>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</si>
  <si>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</si>
  <si>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</si>
  <si>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</si>
  <si>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</si>
  <si>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</si>
  <si>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</si>
  <si>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</si>
  <si>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</si>
  <si>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</si>
  <si>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</si>
  <si>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</si>
  <si>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</si>
  <si>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</si>
  <si>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</si>
  <si>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</si>
  <si>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</si>
  <si>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</si>
  <si>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</si>
  <si>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</si>
  <si>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</si>
  <si>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</si>
  <si>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</si>
  <si>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</si>
  <si>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</si>
  <si>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</si>
  <si>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</si>
  <si>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</si>
  <si>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</si>
  <si>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</si>
  <si>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</si>
  <si>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</si>
  <si>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</si>
  <si>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</si>
  <si>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</si>
  <si>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</si>
  <si>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</si>
  <si>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</si>
  <si>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</si>
  <si>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</si>
  <si>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</si>
  <si>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</si>
  <si>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</si>
  <si>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</si>
  <si>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</si>
  <si>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</si>
  <si>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</si>
  <si>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</si>
  <si>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</si>
  <si>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</si>
  <si>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</si>
  <si>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</si>
  <si>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</si>
  <si>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</si>
  <si>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</si>
  <si>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</si>
  <si>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</si>
  <si>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</si>
  <si>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</si>
  <si>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</si>
  <si>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</si>
  <si>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</si>
  <si>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</si>
  <si>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</si>
  <si>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</si>
  <si>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</si>
  <si>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</si>
  <si>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</si>
  <si>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</si>
  <si>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</si>
  <si>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</si>
  <si>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</si>
  <si>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</si>
  <si>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</si>
  <si>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</si>
  <si>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</si>
  <si>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</si>
  <si>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</si>
  <si>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</si>
  <si>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</si>
  <si>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</si>
  <si>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</si>
  <si>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</si>
  <si>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</si>
  <si>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</si>
  <si>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</si>
  <si>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</si>
  <si>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</si>
  <si>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</si>
  <si>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</si>
  <si>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</si>
  <si>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</si>
  <si>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</si>
  <si>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</si>
  <si>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</si>
  <si>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</si>
  <si>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</si>
  <si>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</si>
  <si>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</si>
  <si>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</si>
  <si>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</si>
  <si>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</si>
  <si>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</si>
  <si>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</si>
  <si>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</si>
  <si>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</si>
  <si>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</si>
  <si>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</si>
  <si>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</si>
  <si>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</si>
  <si>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</si>
  <si>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</si>
  <si>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</si>
  <si>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</si>
  <si>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</si>
  <si>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</si>
  <si>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</si>
  <si>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</si>
  <si>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</si>
  <si>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</si>
  <si>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</si>
  <si>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</si>
  <si>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</si>
  <si>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</si>
  <si>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</si>
  <si>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</si>
  <si>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</si>
  <si>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</si>
  <si>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</si>
  <si>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</si>
  <si>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</si>
  <si>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</si>
  <si>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</si>
  <si>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</si>
  <si>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</si>
  <si>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</si>
  <si>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</si>
  <si>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</si>
  <si>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</si>
  <si>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</si>
  <si>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</si>
  <si>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</si>
  <si>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</si>
  <si>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</si>
  <si>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</si>
  <si>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</si>
  <si>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</si>
  <si>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</si>
  <si>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</si>
  <si>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</si>
  <si>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</si>
  <si>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</si>
  <si>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</si>
  <si>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</si>
  <si>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</si>
  <si>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</si>
  <si>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</si>
  <si>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</si>
  <si>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</si>
  <si>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</si>
  <si>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</si>
  <si>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</si>
  <si>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</si>
  <si>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</si>
  <si>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</si>
  <si>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</si>
  <si>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</si>
  <si>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</si>
  <si>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</si>
  <si>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</si>
  <si>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</si>
  <si>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</si>
  <si>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</si>
  <si>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</si>
  <si>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</si>
  <si>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</si>
  <si>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</si>
  <si>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</si>
  <si>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</si>
  <si>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</si>
  <si>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</si>
  <si>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</si>
  <si>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</si>
  <si>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</si>
  <si>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</si>
  <si>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</si>
  <si>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</si>
  <si>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</si>
  <si>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</si>
  <si>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</si>
  <si>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</si>
  <si>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</si>
  <si>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</si>
  <si>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</si>
  <si>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</si>
  <si>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</si>
  <si>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</si>
  <si>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</si>
  <si>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</si>
  <si>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</si>
  <si>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</si>
  <si>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</si>
  <si>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</si>
  <si>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</si>
  <si>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</si>
  <si>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</si>
  <si>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</si>
  <si>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</si>
  <si>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</si>
  <si>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</si>
  <si>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</si>
  <si>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</si>
  <si>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</si>
  <si>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</si>
  <si>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</si>
  <si>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</si>
  <si>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</si>
  <si>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</si>
  <si>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</si>
  <si>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</si>
  <si>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</si>
  <si>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</si>
  <si>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</si>
  <si>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</si>
  <si>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</si>
  <si>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</si>
  <si>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</si>
  <si>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</si>
  <si>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</si>
  <si>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</si>
  <si>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</si>
  <si>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</si>
  <si>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</si>
  <si>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</si>
  <si>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</si>
  <si>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</si>
  <si>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</si>
  <si>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</si>
  <si>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</si>
  <si>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</si>
  <si>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</si>
  <si>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</si>
  <si>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</si>
  <si>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</si>
  <si>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</si>
  <si>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</si>
  <si>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</si>
  <si>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</si>
  <si>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</si>
  <si>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</si>
  <si>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</si>
  <si>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</si>
  <si>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</si>
  <si>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</si>
  <si>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</si>
  <si>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</si>
  <si>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</si>
  <si>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</si>
  <si>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</si>
  <si>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</si>
  <si>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</si>
  <si>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</si>
  <si>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</si>
  <si>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</si>
  <si>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</si>
  <si>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</si>
  <si>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</si>
  <si>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</si>
  <si>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</si>
  <si>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</si>
  <si>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</si>
  <si>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</si>
  <si>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</si>
  <si>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</si>
  <si>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</si>
  <si>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</si>
  <si>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</si>
  <si>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</si>
  <si>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</si>
  <si>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</si>
  <si>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</si>
  <si>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</si>
  <si>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</si>
  <si>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</si>
  <si>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</si>
  <si>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</si>
  <si>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</si>
  <si>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</si>
  <si>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</si>
  <si>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</si>
  <si>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</si>
  <si>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</si>
  <si>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</si>
  <si>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</si>
  <si>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</si>
  <si>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</si>
  <si>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</si>
  <si>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</si>
  <si>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</si>
  <si>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</si>
  <si>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</si>
  <si>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</si>
  <si>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</si>
  <si>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</si>
  <si>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</si>
  <si>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</si>
  <si>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</si>
  <si>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</si>
  <si>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</si>
  <si>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</si>
  <si>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</si>
  <si>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</si>
  <si>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</si>
  <si>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</si>
  <si>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</si>
  <si>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</si>
  <si>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</si>
  <si>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</si>
  <si>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</si>
  <si>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</si>
  <si>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</si>
  <si>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</si>
  <si>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</si>
  <si>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</si>
  <si>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</si>
  <si>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</si>
  <si>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</si>
  <si>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</si>
  <si>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</si>
  <si>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</si>
  <si>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</si>
  <si>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</si>
  <si>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</si>
  <si>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</si>
  <si>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</si>
  <si>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</si>
  <si>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</si>
  <si>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</si>
  <si>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</si>
  <si>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</si>
  <si>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</si>
  <si>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</si>
  <si>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</si>
  <si>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</si>
  <si>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</si>
  <si>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</si>
  <si>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</si>
  <si>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</si>
  <si>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</si>
  <si>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</si>
  <si>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</si>
  <si>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</si>
  <si>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</si>
  <si>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</si>
  <si>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</si>
  <si>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</si>
  <si>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</si>
  <si>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</si>
  <si>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</si>
  <si>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</si>
  <si>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</si>
  <si>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</si>
  <si>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</si>
  <si>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</si>
  <si>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</si>
  <si>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</si>
  <si>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</si>
  <si>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</si>
  <si>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</si>
  <si>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</si>
  <si>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</si>
  <si>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</si>
  <si>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</si>
  <si>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</si>
  <si>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</si>
  <si>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</si>
  <si>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</si>
  <si>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</si>
  <si>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</si>
  <si>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</si>
  <si>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</si>
  <si>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</si>
  <si>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</si>
  <si>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</si>
  <si>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</si>
  <si>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</si>
  <si>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</si>
  <si>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</si>
  <si>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</si>
  <si>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</si>
  <si>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</si>
  <si>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</si>
  <si>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</si>
  <si>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</si>
  <si>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</si>
  <si>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</si>
  <si>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</si>
  <si>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</si>
  <si>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</si>
  <si>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</si>
  <si>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</si>
  <si>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</si>
  <si>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</si>
  <si>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</si>
  <si>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</si>
  <si>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</si>
  <si>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</si>
  <si>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</si>
  <si>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</si>
  <si>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</si>
  <si>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</si>
  <si>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</si>
  <si>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</si>
  <si>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</si>
  <si>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</si>
  <si>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</si>
  <si>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</si>
  <si>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</si>
  <si>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</si>
  <si>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</si>
  <si>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</si>
  <si>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</si>
  <si>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</si>
  <si>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</si>
  <si>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</si>
  <si>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</si>
  <si>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</si>
  <si>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</si>
  <si>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</si>
  <si>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</si>
  <si>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</si>
  <si>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</si>
  <si>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</si>
  <si>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</si>
  <si>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</si>
  <si>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</si>
  <si>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</si>
  <si>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</si>
  <si>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</si>
  <si>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</si>
  <si>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</si>
  <si>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</si>
  <si>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</si>
  <si>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</si>
  <si>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</si>
  <si>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</si>
  <si>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</si>
  <si>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</si>
  <si>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</si>
  <si>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</si>
  <si>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</si>
  <si>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</si>
  <si>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</si>
  <si>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</si>
  <si>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</si>
  <si>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</si>
  <si>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</si>
  <si>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</si>
  <si>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</si>
  <si>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</si>
  <si>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</si>
  <si>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</si>
  <si>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</si>
  <si>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</si>
  <si>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</si>
  <si>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</si>
  <si>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</si>
  <si>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</si>
  <si>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</si>
  <si>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</si>
  <si>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</si>
  <si>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</si>
  <si>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</si>
  <si>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</si>
  <si>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</si>
  <si>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</si>
  <si>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</si>
  <si>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</si>
  <si>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</si>
  <si>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</si>
  <si>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</si>
  <si>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</si>
  <si>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</si>
  <si>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</si>
  <si>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</si>
  <si>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</si>
  <si>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</si>
  <si>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</si>
  <si>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</si>
  <si>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</si>
  <si>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</si>
  <si>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</si>
  <si>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</si>
  <si>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</si>
  <si>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</si>
  <si>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</si>
  <si>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</si>
  <si>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</si>
  <si>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</si>
  <si>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</si>
  <si>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</si>
  <si>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</si>
  <si>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</si>
  <si>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</si>
  <si>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</si>
  <si>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</si>
  <si>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</si>
  <si>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</si>
  <si>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</si>
  <si>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</si>
  <si>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</si>
  <si>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</si>
  <si>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</si>
  <si>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</si>
  <si>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</si>
  <si>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</si>
  <si>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</si>
  <si>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</si>
  <si>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</si>
  <si>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</si>
  <si>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</si>
  <si>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</si>
  <si>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</si>
  <si>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</si>
  <si>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</si>
  <si>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</si>
  <si>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</si>
  <si>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</si>
  <si>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</si>
  <si>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</si>
  <si>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</si>
  <si>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</si>
  <si>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</si>
  <si>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</si>
  <si>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</si>
  <si>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</si>
  <si>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</si>
  <si>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</si>
  <si>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</si>
  <si>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</si>
  <si>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</si>
  <si>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</si>
  <si>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</si>
  <si>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</si>
  <si>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</si>
  <si>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</si>
  <si>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</si>
  <si>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</si>
  <si>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</si>
  <si>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</si>
  <si>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</si>
  <si>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</si>
  <si>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</si>
  <si>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</si>
  <si>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</si>
  <si>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</si>
  <si>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</si>
  <si>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</si>
  <si>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</si>
  <si>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</si>
  <si>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</si>
  <si>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</si>
  <si>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</si>
  <si>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</si>
  <si>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</si>
  <si>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</si>
  <si>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</si>
  <si>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</si>
  <si>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</si>
  <si>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</si>
  <si>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</si>
  <si>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</si>
  <si>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</si>
  <si>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</si>
  <si>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</si>
  <si>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</si>
  <si>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</si>
  <si>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</si>
  <si>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</si>
  <si>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</si>
  <si>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</si>
  <si>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</si>
  <si>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</si>
  <si>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</si>
  <si>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</si>
  <si>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</si>
  <si>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</si>
  <si>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</si>
  <si>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</si>
  <si>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</si>
  <si>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</si>
  <si>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</si>
  <si>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</si>
  <si>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</si>
  <si>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</si>
  <si>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</si>
  <si>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</si>
  <si>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</si>
  <si>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</si>
  <si>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</si>
  <si>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</si>
  <si>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</si>
  <si>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</si>
  <si>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</si>
  <si>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</si>
  <si>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</si>
  <si>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</si>
  <si>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</si>
  <si>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</si>
  <si>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</si>
  <si>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</si>
  <si>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</si>
  <si>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</si>
  <si>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</si>
  <si>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</si>
  <si>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</si>
  <si>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</si>
  <si>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</si>
  <si>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</si>
  <si>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</si>
  <si>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</si>
  <si>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</si>
  <si>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</si>
  <si>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</si>
  <si>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</si>
  <si>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</si>
  <si>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</si>
  <si>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</si>
  <si>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</si>
  <si>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</si>
  <si>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</si>
  <si>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</si>
  <si>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</si>
  <si>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</si>
  <si>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</si>
  <si>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</si>
  <si>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</si>
  <si>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</si>
  <si>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</si>
  <si>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</si>
  <si>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</si>
  <si>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</si>
  <si>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</si>
  <si>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</si>
  <si>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</si>
  <si>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</si>
  <si>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</si>
  <si>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</si>
  <si>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</si>
  <si>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</si>
  <si>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</si>
  <si>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</si>
  <si>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</si>
  <si>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</si>
  <si>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</si>
  <si>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</si>
  <si>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</si>
  <si>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</si>
  <si>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</si>
  <si>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</si>
  <si>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</si>
  <si>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</si>
  <si>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</si>
  <si>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</si>
  <si>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</si>
  <si>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</si>
  <si>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</si>
  <si>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</si>
  <si>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</si>
  <si>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</si>
  <si>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</si>
  <si>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</si>
  <si>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</si>
  <si>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</si>
  <si>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</si>
  <si>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</si>
  <si>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</si>
  <si>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</si>
  <si>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</si>
  <si>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</si>
  <si>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</si>
  <si>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</si>
  <si>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</si>
  <si>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</si>
  <si>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</si>
  <si>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</si>
  <si>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</si>
  <si>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</si>
  <si>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</si>
  <si>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</si>
  <si>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</si>
  <si>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</si>
  <si>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</si>
  <si>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</si>
  <si>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</si>
  <si>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</si>
  <si>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</si>
  <si>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</si>
  <si>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</si>
  <si>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</si>
  <si>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</si>
  <si>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</si>
  <si>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</si>
  <si>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</si>
  <si>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</si>
  <si>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</si>
  <si>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</si>
  <si>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</si>
  <si>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</si>
  <si>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</si>
  <si>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</si>
  <si>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</si>
  <si>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</si>
  <si>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</si>
  <si>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</si>
  <si>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</si>
  <si>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</si>
  <si>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</si>
  <si>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</si>
  <si>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</si>
  <si>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</si>
  <si>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</si>
  <si>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</si>
  <si>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</si>
  <si>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</si>
  <si>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</si>
  <si>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</si>
  <si>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</si>
  <si>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</si>
  <si>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</si>
  <si>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</si>
  <si>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</si>
  <si>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</si>
  <si>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</si>
  <si>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</si>
  <si>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</si>
  <si>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</si>
  <si>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</si>
  <si>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</si>
  <si>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</si>
  <si>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</si>
  <si>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</si>
  <si>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</si>
  <si>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</si>
  <si>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</si>
  <si>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</si>
  <si>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</si>
  <si>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</si>
  <si>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</si>
  <si>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</si>
  <si>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</si>
  <si>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</si>
  <si>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</si>
  <si>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</si>
  <si>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</si>
  <si>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</si>
  <si>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</si>
  <si>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</si>
  <si>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</si>
  <si>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</si>
  <si>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</si>
  <si>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</si>
  <si>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</si>
  <si>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</si>
  <si>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</si>
  <si>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</si>
  <si>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</si>
  <si>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</si>
  <si>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</si>
  <si>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</si>
  <si>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</si>
  <si>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</si>
  <si>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</si>
  <si>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</si>
  <si>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</si>
  <si>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</si>
  <si>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</si>
  <si>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</si>
  <si>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</si>
  <si>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</si>
  <si>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</si>
  <si>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</si>
  <si>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</si>
  <si>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</si>
  <si>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</si>
  <si>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</si>
  <si>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</si>
  <si>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</si>
  <si>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</si>
  <si>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</si>
  <si>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</si>
  <si>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</si>
  <si>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</si>
  <si>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</si>
  <si>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</si>
  <si>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</si>
  <si>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</si>
  <si>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</si>
  <si>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</si>
  <si>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</si>
  <si>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</si>
  <si>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</si>
  <si>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</si>
  <si>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</si>
  <si>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</si>
  <si>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</si>
  <si>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</si>
  <si>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</si>
  <si>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</si>
  <si>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</si>
  <si>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</si>
  <si>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</si>
  <si>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</si>
  <si>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</si>
  <si>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</si>
  <si>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</si>
  <si>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</si>
  <si>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</si>
  <si>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</si>
  <si>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</si>
  <si>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</si>
  <si>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</si>
  <si>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</si>
  <si>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</si>
  <si>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</si>
  <si>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</si>
  <si>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</si>
  <si>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</si>
  <si>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</si>
  <si>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</si>
  <si>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</si>
  <si>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</si>
  <si>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</si>
  <si>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</si>
  <si>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</si>
  <si>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</si>
  <si>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</si>
  <si>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</si>
  <si>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</si>
  <si>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</si>
  <si>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</si>
  <si>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</si>
  <si>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</si>
  <si>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</si>
  <si>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</si>
  <si>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</si>
  <si>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</si>
  <si>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</si>
  <si>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</si>
  <si>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</si>
  <si>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</si>
  <si>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</si>
  <si>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</si>
  <si>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</si>
  <si>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</si>
  <si>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</si>
  <si>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</si>
  <si>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</si>
  <si>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</si>
  <si>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</si>
  <si>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</si>
  <si>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</si>
  <si>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</si>
  <si>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</si>
  <si>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</si>
  <si>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</si>
  <si>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</si>
  <si>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</si>
  <si>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</si>
  <si>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</si>
  <si>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</si>
  <si>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</si>
  <si>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</si>
  <si>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</si>
  <si>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</si>
  <si>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</si>
  <si>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</si>
  <si>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</si>
  <si>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</si>
  <si>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</si>
  <si>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</si>
  <si>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</si>
  <si>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</si>
  <si>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</si>
  <si>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</si>
  <si>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</si>
  <si>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</si>
  <si>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</si>
  <si>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</si>
  <si>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</si>
  <si>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</si>
  <si>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</si>
  <si>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</si>
  <si>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</si>
  <si>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</si>
  <si>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</si>
  <si>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</si>
  <si>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</si>
  <si>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</si>
  <si>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</si>
  <si>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</si>
  <si>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</si>
  <si>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</si>
  <si>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</si>
  <si>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</si>
  <si>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</si>
  <si>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</si>
  <si>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</si>
  <si>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</si>
  <si>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</si>
  <si>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</si>
  <si>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</si>
  <si>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</si>
  <si>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</si>
  <si>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</si>
  <si>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</si>
  <si>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</si>
  <si>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</si>
  <si>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</si>
  <si>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</si>
  <si>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</si>
  <si>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</si>
  <si>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</si>
  <si>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</si>
  <si>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</si>
  <si>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</si>
  <si>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</si>
  <si>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</si>
  <si>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</si>
  <si>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</si>
  <si>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</si>
  <si>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</si>
  <si>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</si>
  <si>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</si>
  <si>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</si>
  <si>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</si>
  <si>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</si>
  <si>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</si>
  <si>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</si>
  <si>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</si>
  <si>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</si>
  <si>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</si>
  <si>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</si>
  <si>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</si>
  <si>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</si>
  <si>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</si>
  <si>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</si>
  <si>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</si>
  <si>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</si>
  <si>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</si>
  <si>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</si>
  <si>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</si>
  <si>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</si>
  <si>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</si>
  <si>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</si>
  <si>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</si>
  <si>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</si>
  <si>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</si>
  <si>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</si>
  <si>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</si>
  <si>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</si>
  <si>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</si>
  <si>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</si>
  <si>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янв</t>
  </si>
  <si>
    <t>февр</t>
  </si>
  <si>
    <t>март</t>
  </si>
  <si>
    <t>апр</t>
  </si>
  <si>
    <t>май</t>
  </si>
  <si>
    <t>июнь</t>
  </si>
  <si>
    <t>июль</t>
  </si>
  <si>
    <t>авг</t>
  </si>
  <si>
    <t>сент</t>
  </si>
  <si>
    <t>окт</t>
  </si>
  <si>
    <t>нояб</t>
  </si>
  <si>
    <t>дек</t>
  </si>
  <si>
    <t>2020</t>
  </si>
  <si>
    <t>2021</t>
  </si>
  <si>
    <t>2022</t>
  </si>
  <si>
    <t>Years</t>
  </si>
  <si>
    <t>Arabica</t>
  </si>
  <si>
    <t>Excelsa</t>
  </si>
  <si>
    <t>Liberica</t>
  </si>
  <si>
    <t>Robusta</t>
  </si>
  <si>
    <t>Sum of Sales</t>
  </si>
  <si>
    <t>2019 Итог</t>
  </si>
  <si>
    <t>2020 Итог</t>
  </si>
  <si>
    <t>2021 Итог</t>
  </si>
  <si>
    <t>2022 Итог</t>
  </si>
  <si>
    <t>Сумма по полю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</si>
</sst>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dd/mmm/yyyy"/>
    <numFmt numFmtId="166" formatCode="0.0&quot; kg&quot;"/>
    <numFmt numFmtId="167" formatCode="_-[$$-409]* #,##0.00_ ;_-[$$-409]* \-#,##0.00\ ;_-[$$-409]* &quot;-&quot;??_ ;_-@_ "/>
    <numFmt numFmtId="168" formatCode="#,##0.0\ _₴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165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Обычный" xfId="0" builtinId="0"/>
  </cellStyles>
  <dxfs count="11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family val="2"/>
        <charset val="204"/>
        <scheme val="minor"/>
      </font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z val="14"/>
        <color theme="1"/>
        <name val="Calibri"/>
        <family val="2"/>
        <charset val="204"/>
        <scheme val="minor"/>
      </font>
      <fill>
        <patternFill patternType="solid">
          <bgColor theme="5" tint="0.39994506668294322"/>
        </patternFill>
      </fill>
    </dxf>
    <dxf>
      <font>
        <b val="0"/>
        <i val="0"/>
        <sz val="12"/>
        <name val="Calibri"/>
        <family val="2"/>
        <charset val="204"/>
        <scheme val="minor"/>
      </font>
      <fill>
        <patternFill patternType="solid">
          <fgColor theme="0"/>
          <bgColor theme="5" tint="0.3999450666829432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numFmt numFmtId="0" formatCode="General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0.0&quot; 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/m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/>
    </dxf>
    <dxf>
      <alignment horizontal="center"/>
    </dxf>
  </dxfs>
  <tableStyles count="2" defaultTableStyle="TableStyleMedium2" defaultPivotStyle="PivotStyleMedium9">
    <tableStyle name="MySlise" pivot="0" table="0" count="5" xr9:uid="{F461E243-33A9-4528-887E-C4C5909CD42B}">
      <tableStyleElement type="wholeTable" dxfId="93"/>
      <tableStyleElement type="headerRow" dxfId="92"/>
    </tableStyle>
    <tableStyle name="MyStyle" pivot="0" table="0" count="8" xr9:uid="{A49E66A2-BDA2-482D-BF09-137A9E6037F1}">
      <tableStyleElement type="wholeTable" dxfId="95"/>
      <tableStyleElement type="headerRow" dxfId="94"/>
    </tableStyle>
  </tableStyles>
  <colors>
    <mruColors>
      <color rgb="FF66A2D8"/>
      <color rgb="FFFF9966"/>
      <color rgb="FFFF5050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 tint="-0.34998626667073579"/>
            </patternFill>
          </fill>
        </dxf>
        <dxf>
          <fill>
            <patternFill>
              <bgColor theme="5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ill>
            <patternFill>
              <bgColor rgb="FFFF996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ySlise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3743705557422"/>
              <bgColor theme="0" tint="-4.9989318521683403E-2"/>
            </patternFill>
          </fill>
        </dxf>
        <dxf>
          <fill>
            <patternFill patternType="solid">
              <fgColor theme="0"/>
              <bgColor theme="5" tint="0.79998168889431442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sz val="9"/>
            <color auto="1"/>
            <name val="Calibri"/>
            <family val="2"/>
            <charset val="204"/>
            <scheme val="minor"/>
          </font>
        </dxf>
        <dxf>
          <font>
            <sz val="9"/>
            <color auto="1"/>
            <name val="Calibri"/>
            <family val="2"/>
            <charset val="204"/>
            <scheme val="minor"/>
          </font>
        </dxf>
        <dxf>
          <font>
            <b val="0"/>
            <i val="0"/>
            <sz val="9"/>
            <color auto="1"/>
            <name val="Calibri"/>
            <family val="2"/>
            <charset val="204"/>
            <scheme val="minor"/>
          </font>
        </dxf>
        <dxf>
          <font>
            <b val="0"/>
            <i val="0"/>
            <sz val="10"/>
            <color auto="1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y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[coffeeOrdersData.xlsx]TotalSales!TotalSales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FF5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февр</c:v>
                  </c:pt>
                  <c:pt idx="26">
                    <c:v>март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</c:v>
                  </c:pt>
                  <c:pt idx="32">
                    <c:v>сент</c:v>
                  </c:pt>
                  <c:pt idx="33">
                    <c:v>окт</c:v>
                  </c:pt>
                  <c:pt idx="34">
                    <c:v>нояб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февр</c:v>
                  </c:pt>
                  <c:pt idx="38">
                    <c:v>март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TotalSales!$C$5:$C$52</c:f>
              <c:numCache>
                <c:formatCode>#\ ##0.0\ _₴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5-4CFF-956F-CF0633AC8923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rgbClr val="FF505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февр</c:v>
                  </c:pt>
                  <c:pt idx="26">
                    <c:v>март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</c:v>
                  </c:pt>
                  <c:pt idx="32">
                    <c:v>сент</c:v>
                  </c:pt>
                  <c:pt idx="33">
                    <c:v>окт</c:v>
                  </c:pt>
                  <c:pt idx="34">
                    <c:v>нояб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февр</c:v>
                  </c:pt>
                  <c:pt idx="38">
                    <c:v>март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TotalSales!$D$5:$D$52</c:f>
              <c:numCache>
                <c:formatCode>#\ ##0.0\ _₴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5-4CFF-956F-CF0633AC8923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февр</c:v>
                  </c:pt>
                  <c:pt idx="26">
                    <c:v>март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</c:v>
                  </c:pt>
                  <c:pt idx="32">
                    <c:v>сент</c:v>
                  </c:pt>
                  <c:pt idx="33">
                    <c:v>окт</c:v>
                  </c:pt>
                  <c:pt idx="34">
                    <c:v>нояб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февр</c:v>
                  </c:pt>
                  <c:pt idx="38">
                    <c:v>март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TotalSales!$E$5:$E$52</c:f>
              <c:numCache>
                <c:formatCode>#\ ##0.0\ _₴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5-4CFF-956F-CF0633AC8923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TotalSales!$A$5:$B$52</c:f>
              <c:multiLvlStrCache>
                <c:ptCount val="44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июнь</c:v>
                  </c:pt>
                  <c:pt idx="18">
                    <c:v>июль</c:v>
                  </c:pt>
                  <c:pt idx="19">
                    <c:v>авг</c:v>
                  </c:pt>
                  <c:pt idx="20">
                    <c:v>сент</c:v>
                  </c:pt>
                  <c:pt idx="21">
                    <c:v>окт</c:v>
                  </c:pt>
                  <c:pt idx="22">
                    <c:v>нояб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февр</c:v>
                  </c:pt>
                  <c:pt idx="26">
                    <c:v>март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июнь</c:v>
                  </c:pt>
                  <c:pt idx="30">
                    <c:v>июль</c:v>
                  </c:pt>
                  <c:pt idx="31">
                    <c:v>авг</c:v>
                  </c:pt>
                  <c:pt idx="32">
                    <c:v>сент</c:v>
                  </c:pt>
                  <c:pt idx="33">
                    <c:v>окт</c:v>
                  </c:pt>
                  <c:pt idx="34">
                    <c:v>нояб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февр</c:v>
                  </c:pt>
                  <c:pt idx="38">
                    <c:v>март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июнь</c:v>
                  </c:pt>
                  <c:pt idx="42">
                    <c:v>июль</c:v>
                  </c:pt>
                  <c:pt idx="43">
                    <c:v>авг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TotalSales!$F$5:$F$52</c:f>
              <c:numCache>
                <c:formatCode>#\ ##0.0\ _₴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B5-4CFF-956F-CF0633AC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89567"/>
        <c:axId val="279288735"/>
      </c:lineChart>
      <c:catAx>
        <c:axId val="2792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79288735"/>
        <c:crosses val="autoZero"/>
        <c:auto val="1"/>
        <c:lblAlgn val="ctr"/>
        <c:lblOffset val="100"/>
        <c:noMultiLvlLbl val="0"/>
      </c:catAx>
      <c:valAx>
        <c:axId val="27928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#\ ##0.0\ _₴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7928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>
              <a:lumMod val="95000"/>
              <a:lumOff val="5000"/>
            </a:schemeClr>
          </a:solidFill>
        </a:defRPr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[coffeeOrdersData.xlsx]CountryBarChart!TotalSales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₴&quot;* #,##0.00_);_(&quot;₴&quot;* \(#,##0.00\);_(&quot;₴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A2D8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₴&quot;* #,##0.00_);_(&quot;₴&quot;* \(#,##0.00\);_(&quot;₴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66A2D8"/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9"/>
        <c:spPr>
          <a:solidFill>
            <a:srgbClr val="66A2D8"/>
          </a:solidFill>
          <a:ln>
            <a:solidFill>
              <a:schemeClr val="tx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79-4C4A-A233-69019E2607BA}"/>
              </c:ext>
            </c:extLst>
          </c:dPt>
          <c:dPt>
            <c:idx val="2"/>
            <c:invertIfNegative val="0"/>
            <c:bubble3D val="0"/>
            <c:spPr>
              <a:solidFill>
                <a:srgbClr val="66A2D8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79-4C4A-A233-69019E2607BA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79-4C4A-A233-69019E26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72735"/>
        <c:axId val="572867327"/>
      </c:barChart>
      <c:catAx>
        <c:axId val="15617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2867327"/>
        <c:crosses val="autoZero"/>
        <c:auto val="1"/>
        <c:lblAlgn val="ctr"/>
        <c:lblOffset val="100"/>
        <c:noMultiLvlLbl val="0"/>
      </c:catAx>
      <c:valAx>
        <c:axId val="5728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617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[coffeeOrdersData.xlsx]TopCustomers!TotalSales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₴&quot;* #,##0.00_);_(&quot;₴&quot;* \(#,##0.00\);_(&quot;₴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6A2D8"/>
          </a:solidFill>
          <a:ln>
            <a:solidFill>
              <a:schemeClr val="tx1"/>
            </a:solidFill>
          </a:ln>
          <a:effectLst/>
        </c:spPr>
      </c:pivotFmt>
      <c:pivotFmt>
        <c:idx val="3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₴&quot;* #,##0.00_);_(&quot;₴&quot;* \(#,##0.00\);_(&quot;₴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40000"/>
              <a:lumOff val="60000"/>
            </a:schemeClr>
          </a:solidFill>
          <a:ln>
            <a:solidFill>
              <a:schemeClr val="tx1"/>
            </a:solidFill>
          </a:ln>
          <a:effectLst/>
        </c:spPr>
      </c:pivotFmt>
      <c:pivotFmt>
        <c:idx val="6"/>
        <c:spPr>
          <a:solidFill>
            <a:srgbClr val="66A2D8"/>
          </a:solidFill>
          <a:ln>
            <a:solidFill>
              <a:schemeClr val="tx1"/>
            </a:solidFill>
          </a:ln>
          <a:effectLst/>
        </c:spPr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_(&quot;₴&quot;* #,##0.00_);_(&quot;₴&quot;* \(#,##0.00\);_(&quot;₴&quot;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TopCustomers!$B$3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A60-4715-AA1E-98197053E69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A60-4715-AA1E-98197053E693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TopCustomers!$A$4:$A$8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TopCustomers!$B$4:$B$8</c:f>
              <c:numCache>
                <c:formatCode>General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0-4715-AA1E-98197053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6172735"/>
        <c:axId val="572867327"/>
      </c:barChart>
      <c:catAx>
        <c:axId val="156172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72867327"/>
        <c:crosses val="autoZero"/>
        <c:auto val="1"/>
        <c:lblAlgn val="ctr"/>
        <c:lblOffset val="100"/>
        <c:noMultiLvlLbl val="0"/>
      </c:catAx>
      <c:valAx>
        <c:axId val="57286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5617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19</xdr:col>
      <xdr:colOff>0</xdr:colOff>
      <xdr:row>4</xdr:row>
      <xdr:rowOff>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2F2637A5-7806-441D-AF26-ABF38FB6FDA1}"/>
            </a:ext>
          </a:extLst>
        </xdr:cNvPr>
        <xdr:cNvSpPr/>
      </xdr:nvSpPr>
      <xdr:spPr>
        <a:xfrm>
          <a:off x="114300" y="95250"/>
          <a:ext cx="10972800" cy="5715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ysClr val="windowText" lastClr="000000"/>
              </a:solidFill>
            </a:rPr>
            <a:t>COFFE SALES DASHBOARD</a:t>
          </a:r>
          <a:endParaRPr lang="ru-UA" sz="3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11</xdr:col>
      <xdr:colOff>0</xdr:colOff>
      <xdr:row>34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A835753-B05C-4565-8B5D-8D6F718C3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4</xdr:row>
      <xdr:rowOff>0</xdr:rowOff>
    </xdr:from>
    <xdr:to>
      <xdr:col>11</xdr:col>
      <xdr:colOff>0</xdr:colOff>
      <xdr:row>12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Order Date">
              <a:extLst>
                <a:ext uri="{FF2B5EF4-FFF2-40B4-BE49-F238E27FC236}">
                  <a16:creationId xmlns:a16="http://schemas.microsoft.com/office/drawing/2014/main" id="{48272313-694B-4477-80A9-84ED99DBCF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666750"/>
              <a:ext cx="60960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Временная шкала: работает в Excel 2013 и более поздних версиях. Не перемещайте ее и не изменяйте ее размер.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4</xdr:row>
      <xdr:rowOff>0</xdr:rowOff>
    </xdr:from>
    <xdr:to>
      <xdr:col>16</xdr:col>
      <xdr:colOff>0</xdr:colOff>
      <xdr:row>11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ize">
              <a:extLst>
                <a:ext uri="{FF2B5EF4-FFF2-40B4-BE49-F238E27FC236}">
                  <a16:creationId xmlns:a16="http://schemas.microsoft.com/office/drawing/2014/main" id="{12367954-135A-4BED-9A8B-5452C2DECC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666750"/>
              <a:ext cx="1219200" cy="1523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0</xdr:colOff>
      <xdr:row>4</xdr:row>
      <xdr:rowOff>0</xdr:rowOff>
    </xdr:from>
    <xdr:to>
      <xdr:col>14</xdr:col>
      <xdr:colOff>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Roast Type Name">
              <a:extLst>
                <a:ext uri="{FF2B5EF4-FFF2-40B4-BE49-F238E27FC236}">
                  <a16:creationId xmlns:a16="http://schemas.microsoft.com/office/drawing/2014/main" id="{6EF09568-C7A3-40DA-BB7E-E7501036AF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666750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4</xdr:row>
      <xdr:rowOff>0</xdr:rowOff>
    </xdr:from>
    <xdr:to>
      <xdr:col>19</xdr:col>
      <xdr:colOff>0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57949488-5B45-4AB9-B5C4-1EE1F4B9F7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8300" y="666750"/>
              <a:ext cx="1828800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24</xdr:row>
      <xdr:rowOff>0</xdr:rowOff>
    </xdr:from>
    <xdr:to>
      <xdr:col>19</xdr:col>
      <xdr:colOff>0</xdr:colOff>
      <xdr:row>34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CBEF5BC-F200-40D8-8436-2E83CD066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19</xdr:col>
      <xdr:colOff>0</xdr:colOff>
      <xdr:row>24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71241B4-6A52-4118-A980-9B65605F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Иван ..........." refreshedDate="45604.561883333336" createdVersion="7" refreshedVersion="7" minRefreshableVersion="3" recordCount="1000" xr:uid="{1AF4739A-47B1-43F3-BEF4-DC4849DD4809}">
  <cacheSource type="worksheet">
    <worksheetSource name="Orders"/>
  </cacheSource>
  <cacheFields count="17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6" base="1">
        <rangePr groupBy="months" startDate="2019-01-02T00:00:00" endDate="2022-08-20T00:00:00"/>
        <groupItems count="14">
          <s v="&lt;02.01.2019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0.08.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 count="3">
        <s v="M"/>
        <s v="L"/>
        <s v="D"/>
      </sharedItems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Years" numFmtId="0" databaseField="0">
      <fieldGroup base="1">
        <rangePr groupBy="years" startDate="2019-01-02T00:00:00" endDate="2022-08-20T00:00:00"/>
        <groupItems count="6">
          <s v="&lt;02.01.2019"/>
          <s v="2019"/>
          <s v="2020"/>
          <s v="2021"/>
          <s v="2022"/>
          <s v="&gt;20.08.2022"/>
        </groupItems>
      </fieldGroup>
    </cacheField>
  </cacheFields>
  <extLst>
    <ext xmlns:x14="http://schemas.microsoft.com/office/spreadsheetml/2009/9/main" uri="{725AE2AE-9491-48be-B2B4-4EB974FC3084}">
      <x14:pivotCacheDefinition pivotCacheId="1773190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x v="0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x v="1"/>
    <x v="0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x v="2"/>
    <x v="1"/>
    <x v="0"/>
    <n v="12.95"/>
    <n v="12.95"/>
    <x v="2"/>
    <x v="1"/>
    <x v="0"/>
  </r>
  <r>
    <s v="KAC-83089-793"/>
    <x v="2"/>
    <s v="23806-46781-OU"/>
    <s v="E-M-1"/>
    <n v="2"/>
    <x v="2"/>
    <s v=" "/>
    <x v="1"/>
    <x v="1"/>
    <x v="0"/>
    <x v="0"/>
    <n v="13.75"/>
    <n v="27.5"/>
    <x v="1"/>
    <x v="0"/>
    <x v="1"/>
  </r>
  <r>
    <s v="KAC-83089-793"/>
    <x v="2"/>
    <s v="23806-46781-OU"/>
    <s v="R-L-2.5"/>
    <n v="2"/>
    <x v="2"/>
    <s v=" "/>
    <x v="1"/>
    <x v="0"/>
    <x v="1"/>
    <x v="2"/>
    <n v="27.484999999999996"/>
    <n v="54.969999999999992"/>
    <x v="0"/>
    <x v="1"/>
    <x v="1"/>
  </r>
  <r>
    <s v="CVP-18956-553"/>
    <x v="3"/>
    <s v="86561-91660-RB"/>
    <s v="L-D-1"/>
    <n v="3"/>
    <x v="3"/>
    <s v=" "/>
    <x v="0"/>
    <x v="3"/>
    <x v="2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x v="1"/>
    <x v="2"/>
    <x v="1"/>
    <n v="7.29"/>
    <n v="21.87"/>
    <x v="1"/>
    <x v="2"/>
    <x v="0"/>
  </r>
  <r>
    <s v="SNZ-65340-705"/>
    <x v="5"/>
    <s v="21134-81676-FR"/>
    <s v="L-L-0.2"/>
    <n v="1"/>
    <x v="5"/>
    <s v=" "/>
    <x v="1"/>
    <x v="3"/>
    <x v="1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x v="0"/>
    <x v="0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x v="0"/>
    <x v="0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x v="2"/>
    <x v="2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x v="1"/>
    <x v="1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x v="0"/>
    <x v="0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x v="0"/>
    <x v="2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x v="3"/>
    <x v="2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x v="0"/>
    <x v="0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x v="2"/>
    <x v="0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x v="2"/>
    <x v="1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x v="0"/>
    <x v="2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x v="2"/>
    <x v="0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x v="1"/>
    <x v="2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x v="2"/>
    <x v="2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x v="0"/>
    <x v="0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x v="2"/>
    <x v="2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x v="2"/>
    <x v="0"/>
    <x v="0"/>
    <n v="11.25"/>
    <n v="11.25"/>
    <x v="2"/>
    <x v="0"/>
    <x v="1"/>
  </r>
  <r>
    <s v="OXY-65322-253"/>
    <x v="20"/>
    <s v="07591-92789-UA"/>
    <s v="E-M-0.2"/>
    <n v="3"/>
    <x v="22"/>
    <s v=" "/>
    <x v="0"/>
    <x v="1"/>
    <x v="0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x v="2"/>
    <x v="0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x v="2"/>
    <x v="0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x v="2"/>
    <x v="2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x v="2"/>
    <x v="2"/>
    <x v="0"/>
    <n v="9.9499999999999993"/>
    <n v="39.799999999999997"/>
    <x v="2"/>
    <x v="2"/>
    <x v="0"/>
  </r>
  <r>
    <s v="WOQ-36015-429"/>
    <x v="24"/>
    <s v="51427-89175-QJ"/>
    <s v="L-M-0.2"/>
    <n v="5"/>
    <x v="27"/>
    <s v=" "/>
    <x v="0"/>
    <x v="3"/>
    <x v="0"/>
    <x v="3"/>
    <n v="4.3650000000000002"/>
    <n v="21.825000000000003"/>
    <x v="3"/>
    <x v="0"/>
    <x v="1"/>
  </r>
  <r>
    <s v="WOQ-36015-429"/>
    <x v="24"/>
    <s v="51427-89175-QJ"/>
    <s v="A-D-0.5"/>
    <n v="6"/>
    <x v="27"/>
    <s v=" "/>
    <x v="0"/>
    <x v="2"/>
    <x v="2"/>
    <x v="1"/>
    <n v="5.97"/>
    <n v="35.82"/>
    <x v="2"/>
    <x v="2"/>
    <x v="1"/>
  </r>
  <r>
    <s v="WOQ-36015-429"/>
    <x v="24"/>
    <s v="51427-89175-QJ"/>
    <s v="L-M-0.5"/>
    <n v="6"/>
    <x v="27"/>
    <s v=" "/>
    <x v="0"/>
    <x v="3"/>
    <x v="0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x v="3"/>
    <x v="1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x v="3"/>
    <x v="1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x v="2"/>
    <x v="2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x v="3"/>
    <x v="0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x v="3"/>
    <x v="1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x v="0"/>
    <x v="0"/>
    <x v="2"/>
    <n v="22.884999999999998"/>
    <n v="114.42499999999998"/>
    <x v="0"/>
    <x v="0"/>
    <x v="1"/>
  </r>
  <r>
    <s v="OFX-99147-470"/>
    <x v="31"/>
    <s v="49860-68865-AB"/>
    <s v="R-M-1"/>
    <n v="6"/>
    <x v="34"/>
    <s v=" "/>
    <x v="0"/>
    <x v="0"/>
    <x v="0"/>
    <x v="0"/>
    <n v="9.9499999999999993"/>
    <n v="59.699999999999996"/>
    <x v="0"/>
    <x v="0"/>
    <x v="0"/>
  </r>
  <r>
    <s v="LUO-37559-016"/>
    <x v="32"/>
    <s v="21240-83132-SP"/>
    <s v="L-M-1"/>
    <n v="3"/>
    <x v="35"/>
    <s v=" "/>
    <x v="0"/>
    <x v="3"/>
    <x v="0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x v="1"/>
    <x v="2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x v="0"/>
    <x v="2"/>
    <x v="3"/>
    <n v="2.6849999999999996"/>
    <n v="8.0549999999999997"/>
    <x v="0"/>
    <x v="2"/>
    <x v="0"/>
  </r>
  <r>
    <s v="ULR-52653-960"/>
    <x v="35"/>
    <s v="04152-34436-IE"/>
    <s v="L-L-2.5"/>
    <n v="2"/>
    <x v="38"/>
    <s v=" "/>
    <x v="0"/>
    <x v="3"/>
    <x v="1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x v="1"/>
    <x v="0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x v="3"/>
    <x v="2"/>
    <x v="2"/>
    <n v="29.784999999999997"/>
    <n v="178.70999999999998"/>
    <x v="3"/>
    <x v="2"/>
    <x v="1"/>
  </r>
  <r>
    <s v="DJH-05202-380"/>
    <x v="38"/>
    <s v="85589-17020-CX"/>
    <s v="E-M-2.5"/>
    <n v="2"/>
    <x v="41"/>
    <s v=" "/>
    <x v="0"/>
    <x v="1"/>
    <x v="0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x v="2"/>
    <x v="1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x v="2"/>
    <x v="2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x v="2"/>
    <x v="1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x v="3"/>
    <x v="2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x v="3"/>
    <x v="1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x v="0"/>
    <x v="0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x v="3"/>
    <x v="1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x v="3"/>
    <x v="0"/>
    <x v="0"/>
    <n v="14.55"/>
    <n v="72.75"/>
    <x v="3"/>
    <x v="0"/>
    <x v="1"/>
  </r>
  <r>
    <s v="LQU-08404-173"/>
    <x v="46"/>
    <s v="09960-34242-LZ"/>
    <s v="L-L-1"/>
    <n v="3"/>
    <x v="49"/>
    <s v=" "/>
    <x v="0"/>
    <x v="3"/>
    <x v="1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x v="1"/>
    <x v="2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x v="1"/>
    <x v="1"/>
    <x v="0"/>
    <n v="14.85"/>
    <n v="59.4"/>
    <x v="1"/>
    <x v="1"/>
    <x v="1"/>
  </r>
  <r>
    <s v="UCZ-59708-525"/>
    <x v="49"/>
    <s v="05501-86351-NX"/>
    <s v="L-D-2.5"/>
    <n v="3"/>
    <x v="52"/>
    <s v=" "/>
    <x v="0"/>
    <x v="3"/>
    <x v="2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x v="3"/>
    <x v="0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x v="2"/>
    <x v="2"/>
    <x v="2"/>
    <n v="22.884999999999998"/>
    <n v="114.42499999999998"/>
    <x v="2"/>
    <x v="2"/>
    <x v="1"/>
  </r>
  <r>
    <s v="ZYQ-15797-695"/>
    <x v="52"/>
    <s v="79436-73011-MM"/>
    <s v="R-D-0.5"/>
    <n v="5"/>
    <x v="55"/>
    <s v=" "/>
    <x v="2"/>
    <x v="0"/>
    <x v="2"/>
    <x v="1"/>
    <n v="5.3699999999999992"/>
    <n v="26.849999999999994"/>
    <x v="0"/>
    <x v="2"/>
    <x v="0"/>
  </r>
  <r>
    <s v="EEJ-16185-108"/>
    <x v="53"/>
    <s v="65552-60476-KY"/>
    <s v="L-L-0.2"/>
    <n v="5"/>
    <x v="56"/>
    <s v=" "/>
    <x v="0"/>
    <x v="3"/>
    <x v="1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x v="2"/>
    <x v="0"/>
    <x v="1"/>
    <n v="6.75"/>
    <n v="6.75"/>
    <x v="2"/>
    <x v="0"/>
    <x v="1"/>
  </r>
  <r>
    <s v="LHN-75209-742"/>
    <x v="55"/>
    <s v="01433-04270-AX"/>
    <s v="R-M-0.5"/>
    <n v="6"/>
    <x v="58"/>
    <s v=" "/>
    <x v="0"/>
    <x v="0"/>
    <x v="0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x v="0"/>
    <x v="2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x v="0"/>
    <x v="1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x v="3"/>
    <x v="1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x v="0"/>
    <x v="0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x v="0"/>
    <x v="0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x v="1"/>
    <x v="1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x v="3"/>
    <x v="1"/>
    <x v="3"/>
    <n v="4.7549999999999999"/>
    <n v="9.51"/>
    <x v="3"/>
    <x v="1"/>
    <x v="1"/>
  </r>
  <r>
    <s v="RPJ-37787-335"/>
    <x v="63"/>
    <s v="76005-95461-CI"/>
    <s v="A-M-2.5"/>
    <n v="3"/>
    <x v="66"/>
    <s v=" "/>
    <x v="0"/>
    <x v="2"/>
    <x v="0"/>
    <x v="2"/>
    <n v="25.874999999999996"/>
    <n v="77.624999999999986"/>
    <x v="2"/>
    <x v="0"/>
    <x v="1"/>
  </r>
  <r>
    <s v="LEF-83057-763"/>
    <x v="64"/>
    <s v="15395-90855-VB"/>
    <s v="L-M-0.2"/>
    <n v="5"/>
    <x v="67"/>
    <s v=" "/>
    <x v="0"/>
    <x v="3"/>
    <x v="0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x v="1"/>
    <x v="1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x v="0"/>
    <x v="2"/>
    <x v="0"/>
    <n v="8.9499999999999993"/>
    <n v="53.699999999999996"/>
    <x v="0"/>
    <x v="2"/>
    <x v="0"/>
  </r>
  <r>
    <s v="AWT-22827-563"/>
    <x v="67"/>
    <s v="12018-75670-EU"/>
    <s v="R-L-0.2"/>
    <n v="1"/>
    <x v="70"/>
    <s v=" "/>
    <x v="1"/>
    <x v="0"/>
    <x v="1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x v="1"/>
    <x v="2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x v="2"/>
    <x v="0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x v="0"/>
    <x v="1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x v="2"/>
    <x v="1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x v="3"/>
    <x v="1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x v="3"/>
    <x v="0"/>
    <x v="2"/>
    <n v="33.464999999999996"/>
    <n v="100.39499999999998"/>
    <x v="3"/>
    <x v="0"/>
    <x v="0"/>
  </r>
  <r>
    <s v="XOQ-12405-419"/>
    <x v="74"/>
    <s v="91513-75657-PH"/>
    <s v="R-D-2.5"/>
    <n v="4"/>
    <x v="77"/>
    <s v=" "/>
    <x v="0"/>
    <x v="0"/>
    <x v="2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x v="3"/>
    <x v="1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x v="2"/>
    <x v="1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x v="2"/>
    <x v="2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x v="2"/>
    <x v="0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x v="0"/>
    <x v="1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x v="2"/>
    <x v="1"/>
    <x v="0"/>
    <n v="12.95"/>
    <n v="77.699999999999989"/>
    <x v="2"/>
    <x v="1"/>
    <x v="1"/>
  </r>
  <r>
    <s v="NHL-11063-100"/>
    <x v="80"/>
    <s v="39181-35745-WH"/>
    <s v="A-L-1"/>
    <n v="4"/>
    <x v="83"/>
    <s v=" "/>
    <x v="1"/>
    <x v="2"/>
    <x v="1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x v="2"/>
    <x v="0"/>
    <x v="2"/>
    <n v="25.874999999999996"/>
    <n v="103.49999999999999"/>
    <x v="2"/>
    <x v="0"/>
    <x v="1"/>
  </r>
  <r>
    <s v="DGY-35773-612"/>
    <x v="82"/>
    <s v="17503-27693-ZH"/>
    <s v="E-L-1"/>
    <n v="3"/>
    <x v="85"/>
    <s v=" "/>
    <x v="0"/>
    <x v="1"/>
    <x v="1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x v="1"/>
    <x v="1"/>
    <x v="1"/>
    <n v="8.91"/>
    <n v="35.64"/>
    <x v="1"/>
    <x v="1"/>
    <x v="0"/>
  </r>
  <r>
    <s v="ISL-11200-600"/>
    <x v="84"/>
    <s v="13654-85265-IL"/>
    <s v="A-D-0.2"/>
    <n v="6"/>
    <x v="87"/>
    <s v=" "/>
    <x v="1"/>
    <x v="2"/>
    <x v="2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x v="2"/>
    <x v="0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x v="2"/>
    <x v="2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x v="2"/>
    <x v="0"/>
    <x v="1"/>
    <n v="6.75"/>
    <n v="13.5"/>
    <x v="2"/>
    <x v="0"/>
    <x v="1"/>
  </r>
  <r>
    <s v="OPY-30711-853"/>
    <x v="25"/>
    <s v="81861-66046-SU"/>
    <s v="A-D-0.2"/>
    <n v="1"/>
    <x v="91"/>
    <s v=" "/>
    <x v="1"/>
    <x v="2"/>
    <x v="2"/>
    <x v="3"/>
    <n v="2.9849999999999999"/>
    <n v="2.9849999999999999"/>
    <x v="2"/>
    <x v="2"/>
    <x v="1"/>
  </r>
  <r>
    <s v="DBC-44122-300"/>
    <x v="88"/>
    <s v="13366-78506-KP"/>
    <s v="L-M-0.2"/>
    <n v="3"/>
    <x v="92"/>
    <s v=" "/>
    <x v="0"/>
    <x v="3"/>
    <x v="0"/>
    <x v="3"/>
    <n v="4.3650000000000002"/>
    <n v="13.095000000000001"/>
    <x v="3"/>
    <x v="0"/>
    <x v="0"/>
  </r>
  <r>
    <s v="FJQ-60035-234"/>
    <x v="89"/>
    <s v="08847-29858-HN"/>
    <s v="A-L-0.2"/>
    <n v="2"/>
    <x v="93"/>
    <s v=" "/>
    <x v="0"/>
    <x v="2"/>
    <x v="1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x v="3"/>
    <x v="2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x v="3"/>
    <x v="2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x v="0"/>
    <x v="0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x v="3"/>
    <x v="0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x v="2"/>
    <x v="0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x v="1"/>
    <x v="2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x v="0"/>
    <x v="0"/>
    <x v="1"/>
    <n v="5.97"/>
    <n v="17.91"/>
    <x v="0"/>
    <x v="0"/>
    <x v="0"/>
  </r>
  <r>
    <s v="NUN-48214-216"/>
    <x v="97"/>
    <s v="06953-94794-FB"/>
    <s v="A-M-0.5"/>
    <n v="4"/>
    <x v="101"/>
    <s v=" "/>
    <x v="0"/>
    <x v="2"/>
    <x v="0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x v="3"/>
    <x v="2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x v="1"/>
    <x v="1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x v="0"/>
    <x v="2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x v="2"/>
    <x v="0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x v="3"/>
    <x v="0"/>
    <x v="0"/>
    <n v="14.55"/>
    <n v="14.55"/>
    <x v="3"/>
    <x v="0"/>
    <x v="1"/>
  </r>
  <r>
    <s v="MSB-08397-648"/>
    <x v="103"/>
    <s v="49530-25460-RW"/>
    <s v="R-L-0.2"/>
    <n v="4"/>
    <x v="107"/>
    <s v=" "/>
    <x v="0"/>
    <x v="0"/>
    <x v="1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x v="3"/>
    <x v="1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x v="3"/>
    <x v="1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x v="3"/>
    <x v="1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x v="1"/>
    <x v="2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x v="1"/>
    <x v="0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x v="2"/>
    <x v="1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x v="1"/>
    <x v="0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x v="2"/>
    <x v="2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x v="3"/>
    <x v="1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x v="3"/>
    <x v="0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x v="3"/>
    <x v="0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x v="2"/>
    <x v="0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x v="3"/>
    <x v="2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x v="2"/>
    <x v="0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x v="1"/>
    <x v="2"/>
    <x v="0"/>
    <n v="12.15"/>
    <n v="12.15"/>
    <x v="1"/>
    <x v="2"/>
    <x v="0"/>
  </r>
  <r>
    <s v="WRP-39846-614"/>
    <x v="49"/>
    <s v="47493-68564-YM"/>
    <s v="A-L-2.5"/>
    <n v="5"/>
    <x v="121"/>
    <s v=" "/>
    <x v="1"/>
    <x v="2"/>
    <x v="1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x v="1"/>
    <x v="2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x v="2"/>
    <x v="1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x v="3"/>
    <x v="2"/>
    <x v="0"/>
    <n v="12.95"/>
    <n v="12.95"/>
    <x v="3"/>
    <x v="2"/>
    <x v="1"/>
  </r>
  <r>
    <s v="ZGK-97262-313"/>
    <x v="119"/>
    <s v="02536-18494-AQ"/>
    <s v="E-M-2.5"/>
    <n v="3"/>
    <x v="125"/>
    <s v=" "/>
    <x v="0"/>
    <x v="1"/>
    <x v="0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x v="2"/>
    <x v="1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x v="2"/>
    <x v="2"/>
    <x v="3"/>
    <n v="2.9849999999999999"/>
    <n v="11.94"/>
    <x v="2"/>
    <x v="2"/>
    <x v="1"/>
  </r>
  <r>
    <s v="PVI-72795-960"/>
    <x v="122"/>
    <s v="68239-74809-TF"/>
    <s v="E-L-2.5"/>
    <n v="3"/>
    <x v="128"/>
    <s v=" "/>
    <x v="1"/>
    <x v="1"/>
    <x v="1"/>
    <x v="2"/>
    <n v="34.154999999999994"/>
    <n v="102.46499999999997"/>
    <x v="1"/>
    <x v="1"/>
    <x v="1"/>
  </r>
  <r>
    <s v="PPP-78935-365"/>
    <x v="123"/>
    <s v="91074-60023-IP"/>
    <s v="E-D-1"/>
    <n v="4"/>
    <x v="129"/>
    <s v=" "/>
    <x v="0"/>
    <x v="1"/>
    <x v="2"/>
    <x v="0"/>
    <n v="12.15"/>
    <n v="48.6"/>
    <x v="1"/>
    <x v="2"/>
    <x v="1"/>
  </r>
  <r>
    <s v="JUO-34131-517"/>
    <x v="124"/>
    <s v="07972-83748-JI"/>
    <s v="L-D-1"/>
    <n v="6"/>
    <x v="130"/>
    <s v=" "/>
    <x v="0"/>
    <x v="3"/>
    <x v="2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x v="3"/>
    <x v="2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x v="2"/>
    <x v="1"/>
    <x v="3"/>
    <n v="3.8849999999999998"/>
    <n v="15.54"/>
    <x v="2"/>
    <x v="1"/>
    <x v="0"/>
  </r>
  <r>
    <s v="JBQ-93412-846"/>
    <x v="127"/>
    <s v="69037-66822-DW"/>
    <s v="E-L-2.5"/>
    <n v="4"/>
    <x v="133"/>
    <s v=" "/>
    <x v="1"/>
    <x v="1"/>
    <x v="1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x v="3"/>
    <x v="0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x v="1"/>
    <x v="1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x v="3"/>
    <x v="0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x v="3"/>
    <x v="0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x v="1"/>
    <x v="0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x v="1"/>
    <x v="2"/>
    <x v="3"/>
    <n v="3.645"/>
    <n v="18.225000000000001"/>
    <x v="1"/>
    <x v="2"/>
    <x v="0"/>
  </r>
  <r>
    <s v="VYP-89830-878"/>
    <x v="132"/>
    <s v="12715-05198-QU"/>
    <s v="A-M-2.5"/>
    <n v="2"/>
    <x v="139"/>
    <s v=" "/>
    <x v="0"/>
    <x v="2"/>
    <x v="0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x v="3"/>
    <x v="2"/>
    <x v="0"/>
    <n v="12.95"/>
    <n v="12.95"/>
    <x v="3"/>
    <x v="2"/>
    <x v="0"/>
  </r>
  <r>
    <s v="NFQ-23241-793"/>
    <x v="134"/>
    <s v="88446-59251-SQ"/>
    <s v="A-M-1"/>
    <n v="3"/>
    <x v="141"/>
    <s v=" "/>
    <x v="0"/>
    <x v="2"/>
    <x v="0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x v="0"/>
    <x v="0"/>
    <x v="2"/>
    <n v="22.884999999999998"/>
    <n v="68.655000000000001"/>
    <x v="0"/>
    <x v="0"/>
    <x v="0"/>
  </r>
  <r>
    <s v="YET-17732-678"/>
    <x v="135"/>
    <s v="57235-92842-DK"/>
    <s v="R-D-0.2"/>
    <n v="1"/>
    <x v="143"/>
    <s v=" "/>
    <x v="0"/>
    <x v="0"/>
    <x v="2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x v="2"/>
    <x v="2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x v="2"/>
    <x v="0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x v="2"/>
    <x v="0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x v="0"/>
    <x v="2"/>
    <x v="2"/>
    <n v="20.584999999999997"/>
    <n v="61.754999999999995"/>
    <x v="0"/>
    <x v="2"/>
    <x v="1"/>
  </r>
  <r>
    <s v="JAF-18294-750"/>
    <x v="139"/>
    <s v="73564-98204-EY"/>
    <s v="R-D-2.5"/>
    <n v="6"/>
    <x v="148"/>
    <s v=" "/>
    <x v="0"/>
    <x v="0"/>
    <x v="2"/>
    <x v="2"/>
    <n v="20.584999999999997"/>
    <n v="123.50999999999999"/>
    <x v="0"/>
    <x v="2"/>
    <x v="0"/>
  </r>
  <r>
    <s v="TME-59627-221"/>
    <x v="140"/>
    <s v="72282-40594-RX"/>
    <s v="L-L-2.5"/>
    <n v="6"/>
    <x v="149"/>
    <s v=" "/>
    <x v="0"/>
    <x v="3"/>
    <x v="1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x v="1"/>
    <x v="0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x v="2"/>
    <x v="1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x v="1"/>
    <x v="2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x v="0"/>
    <x v="2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x v="1"/>
    <x v="2"/>
    <x v="1"/>
    <n v="7.29"/>
    <n v="29.16"/>
    <x v="1"/>
    <x v="2"/>
    <x v="1"/>
  </r>
  <r>
    <s v="EHJ-05910-257"/>
    <x v="146"/>
    <s v="06812-11924-IK"/>
    <s v="R-D-1"/>
    <n v="6"/>
    <x v="155"/>
    <s v=" "/>
    <x v="0"/>
    <x v="0"/>
    <x v="2"/>
    <x v="0"/>
    <n v="8.9499999999999993"/>
    <n v="53.699999999999996"/>
    <x v="0"/>
    <x v="2"/>
    <x v="0"/>
  </r>
  <r>
    <s v="EIL-44855-309"/>
    <x v="147"/>
    <s v="59741-90220-OW"/>
    <s v="R-D-0.5"/>
    <n v="5"/>
    <x v="156"/>
    <s v=" "/>
    <x v="0"/>
    <x v="0"/>
    <x v="2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x v="1"/>
    <x v="0"/>
    <x v="1"/>
    <n v="8.25"/>
    <n v="41.25"/>
    <x v="1"/>
    <x v="0"/>
    <x v="0"/>
  </r>
  <r>
    <s v="ABO-29054-365"/>
    <x v="149"/>
    <s v="00256-19905-YG"/>
    <s v="A-M-0.5"/>
    <n v="6"/>
    <x v="158"/>
    <s v=" "/>
    <x v="1"/>
    <x v="2"/>
    <x v="0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x v="0"/>
    <x v="2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x v="1"/>
    <x v="1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x v="1"/>
    <x v="0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x v="1"/>
    <x v="2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x v="0"/>
    <x v="0"/>
    <x v="2"/>
    <n v="22.884999999999998"/>
    <n v="91.539999999999992"/>
    <x v="0"/>
    <x v="0"/>
    <x v="1"/>
  </r>
  <r>
    <s v="WOR-52762-511"/>
    <x v="153"/>
    <s v="04739-85772-QT"/>
    <s v="E-L-2.5"/>
    <n v="6"/>
    <x v="164"/>
    <s v=" "/>
    <x v="0"/>
    <x v="1"/>
    <x v="1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x v="1"/>
    <x v="0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x v="1"/>
    <x v="1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x v="0"/>
    <x v="1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x v="2"/>
    <x v="1"/>
    <x v="0"/>
    <n v="12.95"/>
    <n v="25.9"/>
    <x v="2"/>
    <x v="1"/>
    <x v="1"/>
  </r>
  <r>
    <s v="NWT-78222-575"/>
    <x v="157"/>
    <s v="75986-98864-EZ"/>
    <s v="A-D-0.2"/>
    <n v="1"/>
    <x v="169"/>
    <s v=" "/>
    <x v="1"/>
    <x v="2"/>
    <x v="2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x v="1"/>
    <x v="1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x v="2"/>
    <x v="2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x v="0"/>
    <x v="2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x v="1"/>
    <x v="0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x v="2"/>
    <x v="1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x v="1"/>
    <x v="2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x v="0"/>
    <x v="0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x v="3"/>
    <x v="0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x v="1"/>
    <x v="1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x v="3"/>
    <x v="0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x v="3"/>
    <x v="0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x v="3"/>
    <x v="2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x v="1"/>
    <x v="2"/>
    <x v="0"/>
    <n v="12.15"/>
    <n v="72.900000000000006"/>
    <x v="1"/>
    <x v="2"/>
    <x v="0"/>
  </r>
  <r>
    <s v="KRZ-13868-122"/>
    <x v="167"/>
    <s v="86779-84838-EJ"/>
    <s v="E-L-1"/>
    <n v="3"/>
    <x v="182"/>
    <s v=" "/>
    <x v="0"/>
    <x v="1"/>
    <x v="1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x v="1"/>
    <x v="2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x v="2"/>
    <x v="1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x v="1"/>
    <x v="1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x v="3"/>
    <x v="2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x v="3"/>
    <x v="2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x v="3"/>
    <x v="1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x v="1"/>
    <x v="0"/>
    <x v="0"/>
    <n v="13.75"/>
    <n v="41.25"/>
    <x v="1"/>
    <x v="0"/>
    <x v="1"/>
  </r>
  <r>
    <s v="FTV-77095-168"/>
    <x v="171"/>
    <s v="66708-26678-QK"/>
    <s v="L-L-0.5"/>
    <n v="6"/>
    <x v="186"/>
    <s v=" "/>
    <x v="0"/>
    <x v="3"/>
    <x v="1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x v="3"/>
    <x v="2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x v="3"/>
    <x v="1"/>
    <x v="3"/>
    <n v="4.7549999999999999"/>
    <n v="4.7549999999999999"/>
    <x v="3"/>
    <x v="1"/>
    <x v="1"/>
  </r>
  <r>
    <s v="TMO-22785-872"/>
    <x v="174"/>
    <s v="01811-60350-CU"/>
    <s v="E-M-1"/>
    <n v="6"/>
    <x v="189"/>
    <s v=" "/>
    <x v="0"/>
    <x v="1"/>
    <x v="0"/>
    <x v="0"/>
    <n v="13.75"/>
    <n v="82.5"/>
    <x v="1"/>
    <x v="0"/>
    <x v="1"/>
  </r>
  <r>
    <s v="TJG-73587-353"/>
    <x v="175"/>
    <s v="24766-58139-GT"/>
    <s v="R-D-0.2"/>
    <n v="3"/>
    <x v="190"/>
    <s v=" "/>
    <x v="0"/>
    <x v="0"/>
    <x v="2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x v="2"/>
    <x v="0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x v="2"/>
    <x v="0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x v="1"/>
    <x v="2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x v="2"/>
    <x v="0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x v="3"/>
    <x v="2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x v="1"/>
    <x v="1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x v="1"/>
    <x v="2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x v="0"/>
    <x v="2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x v="3"/>
    <x v="1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x v="3"/>
    <x v="2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x v="3"/>
    <x v="0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x v="1"/>
    <x v="1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x v="2"/>
    <x v="0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x v="0"/>
    <x v="1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x v="0"/>
    <x v="0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x v="2"/>
    <x v="1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x v="3"/>
    <x v="2"/>
    <x v="1"/>
    <n v="7.77"/>
    <n v="23.31"/>
    <x v="3"/>
    <x v="2"/>
    <x v="1"/>
  </r>
  <r>
    <s v="TNI-91067-006"/>
    <x v="190"/>
    <s v="80444-58185-FX"/>
    <s v="E-L-1"/>
    <n v="4"/>
    <x v="207"/>
    <s v=" "/>
    <x v="0"/>
    <x v="1"/>
    <x v="1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x v="3"/>
    <x v="2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x v="0"/>
    <x v="1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x v="2"/>
    <x v="0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x v="0"/>
    <x v="2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x v="0"/>
    <x v="1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x v="3"/>
    <x v="0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x v="2"/>
    <x v="0"/>
    <x v="2"/>
    <n v="25.874999999999996"/>
    <n v="51.749999999999993"/>
    <x v="2"/>
    <x v="0"/>
    <x v="1"/>
  </r>
  <r>
    <s v="YFH-87456-208"/>
    <x v="198"/>
    <s v="23600-98432-ME"/>
    <s v="L-M-0.2"/>
    <n v="2"/>
    <x v="215"/>
    <s v=" "/>
    <x v="0"/>
    <x v="3"/>
    <x v="0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x v="3"/>
    <x v="1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x v="1"/>
    <x v="0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x v="3"/>
    <x v="1"/>
    <x v="2"/>
    <n v="36.454999999999998"/>
    <n v="36.454999999999998"/>
    <x v="3"/>
    <x v="1"/>
    <x v="1"/>
  </r>
  <r>
    <s v="BRV-64870-915"/>
    <x v="202"/>
    <s v="32070-55528-UG"/>
    <s v="L-L-2.5"/>
    <n v="5"/>
    <x v="219"/>
    <s v=" "/>
    <x v="1"/>
    <x v="3"/>
    <x v="1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x v="3"/>
    <x v="2"/>
    <x v="2"/>
    <n v="29.784999999999997"/>
    <n v="89.35499999999999"/>
    <x v="3"/>
    <x v="2"/>
    <x v="1"/>
  </r>
  <r>
    <s v="JJX-83339-346"/>
    <x v="204"/>
    <s v="32928-18158-OW"/>
    <s v="R-L-0.2"/>
    <n v="1"/>
    <x v="221"/>
    <s v=" "/>
    <x v="0"/>
    <x v="0"/>
    <x v="1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x v="0"/>
    <x v="0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x v="1"/>
    <x v="1"/>
    <x v="0"/>
    <n v="14.85"/>
    <n v="59.4"/>
    <x v="1"/>
    <x v="1"/>
    <x v="1"/>
  </r>
  <r>
    <s v="SGI-48226-857"/>
    <x v="207"/>
    <s v="84033-80762-EQ"/>
    <s v="A-M-2.5"/>
    <n v="6"/>
    <x v="224"/>
    <s v=" "/>
    <x v="0"/>
    <x v="2"/>
    <x v="0"/>
    <x v="2"/>
    <n v="25.874999999999996"/>
    <n v="155.24999999999997"/>
    <x v="2"/>
    <x v="0"/>
    <x v="0"/>
  </r>
  <r>
    <s v="AHV-66988-037"/>
    <x v="208"/>
    <s v="12743-00952-KO"/>
    <s v="R-M-2.5"/>
    <n v="2"/>
    <x v="225"/>
    <s v=" "/>
    <x v="0"/>
    <x v="0"/>
    <x v="0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x v="1"/>
    <x v="2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x v="1"/>
    <x v="2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x v="3"/>
    <x v="0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x v="3"/>
    <x v="1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x v="3"/>
    <x v="2"/>
    <x v="0"/>
    <n v="12.95"/>
    <n v="38.849999999999994"/>
    <x v="3"/>
    <x v="2"/>
    <x v="1"/>
  </r>
  <r>
    <s v="VAJ-44572-469"/>
    <x v="63"/>
    <s v="79216-73157-TE"/>
    <s v="R-L-0.2"/>
    <n v="6"/>
    <x v="231"/>
    <s v=" "/>
    <x v="1"/>
    <x v="0"/>
    <x v="1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x v="2"/>
    <x v="2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x v="3"/>
    <x v="1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x v="0"/>
    <x v="0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x v="1"/>
    <x v="0"/>
    <x v="0"/>
    <n v="13.75"/>
    <n v="68.75"/>
    <x v="1"/>
    <x v="0"/>
    <x v="0"/>
  </r>
  <r>
    <s v="IOM-51636-823"/>
    <x v="218"/>
    <s v="04609-95151-XH"/>
    <s v="A-D-1"/>
    <n v="3"/>
    <x v="236"/>
    <s v=" "/>
    <x v="0"/>
    <x v="2"/>
    <x v="2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x v="3"/>
    <x v="0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x v="0"/>
    <x v="1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x v="0"/>
    <x v="1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x v="3"/>
    <x v="0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x v="1"/>
    <x v="2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x v="1"/>
    <x v="2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x v="0"/>
    <x v="0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x v="0"/>
    <x v="1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x v="0"/>
    <x v="1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x v="1"/>
    <x v="0"/>
    <x v="0"/>
    <n v="13.75"/>
    <n v="41.25"/>
    <x v="1"/>
    <x v="0"/>
    <x v="1"/>
  </r>
  <r>
    <s v="NXV-05302-067"/>
    <x v="225"/>
    <s v="25754-33191-ZI"/>
    <s v="L-M-2.5"/>
    <n v="4"/>
    <x v="246"/>
    <s v=" "/>
    <x v="0"/>
    <x v="3"/>
    <x v="0"/>
    <x v="2"/>
    <n v="33.464999999999996"/>
    <n v="133.85999999999999"/>
    <x v="3"/>
    <x v="0"/>
    <x v="1"/>
  </r>
  <r>
    <s v="VZH-86274-142"/>
    <x v="226"/>
    <s v="53120-45532-KL"/>
    <s v="R-L-1"/>
    <n v="5"/>
    <x v="247"/>
    <s v=" "/>
    <x v="1"/>
    <x v="0"/>
    <x v="1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x v="2"/>
    <x v="2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x v="1"/>
    <x v="2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x v="1"/>
    <x v="2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x v="2"/>
    <x v="2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x v="2"/>
    <x v="2"/>
    <x v="3"/>
    <n v="2.9849999999999999"/>
    <n v="5.97"/>
    <x v="2"/>
    <x v="2"/>
    <x v="1"/>
  </r>
  <r>
    <s v="OGY-19377-175"/>
    <x v="231"/>
    <s v="49084-44492-OJ"/>
    <s v="E-D-0.5"/>
    <n v="1"/>
    <x v="252"/>
    <s v=" "/>
    <x v="1"/>
    <x v="1"/>
    <x v="2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x v="2"/>
    <x v="2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x v="0"/>
    <x v="1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x v="2"/>
    <x v="1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x v="2"/>
    <x v="0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x v="1"/>
    <x v="1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x v="0"/>
    <x v="1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x v="1"/>
    <x v="1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x v="2"/>
    <x v="1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x v="3"/>
    <x v="0"/>
    <x v="2"/>
    <n v="33.464999999999996"/>
    <n v="33.464999999999996"/>
    <x v="3"/>
    <x v="0"/>
    <x v="0"/>
  </r>
  <r>
    <s v="JEG-93140-224"/>
    <x v="146"/>
    <s v="53751-57560-CN"/>
    <s v="E-M-0.5"/>
    <n v="5"/>
    <x v="262"/>
    <s v=" "/>
    <x v="0"/>
    <x v="1"/>
    <x v="0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x v="1"/>
    <x v="1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x v="2"/>
    <x v="1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x v="0"/>
    <x v="2"/>
    <x v="1"/>
    <n v="5.3699999999999992"/>
    <n v="5.3699999999999992"/>
    <x v="0"/>
    <x v="2"/>
    <x v="0"/>
  </r>
  <r>
    <s v="IYO-10245-081"/>
    <x v="242"/>
    <s v="57145-31023-FK"/>
    <s v="E-M-2.5"/>
    <n v="3"/>
    <x v="266"/>
    <s v=" "/>
    <x v="0"/>
    <x v="1"/>
    <x v="0"/>
    <x v="2"/>
    <n v="31.624999999999996"/>
    <n v="94.874999999999986"/>
    <x v="1"/>
    <x v="0"/>
    <x v="1"/>
  </r>
  <r>
    <s v="BYZ-39669-954"/>
    <x v="243"/>
    <s v="66408-53777-VE"/>
    <s v="L-L-2.5"/>
    <n v="1"/>
    <x v="267"/>
    <s v=" "/>
    <x v="0"/>
    <x v="3"/>
    <x v="1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x v="2"/>
    <x v="0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x v="0"/>
    <x v="1"/>
    <x v="3"/>
    <n v="3.5849999999999995"/>
    <n v="14.339999999999998"/>
    <x v="0"/>
    <x v="1"/>
    <x v="1"/>
  </r>
  <r>
    <s v="LYP-52345-883"/>
    <x v="246"/>
    <s v="17649-28133-PY"/>
    <s v="E-M-0.5"/>
    <n v="1"/>
    <x v="270"/>
    <s v=" "/>
    <x v="1"/>
    <x v="1"/>
    <x v="0"/>
    <x v="1"/>
    <n v="8.25"/>
    <n v="8.25"/>
    <x v="1"/>
    <x v="0"/>
    <x v="0"/>
  </r>
  <r>
    <s v="DFK-35846-692"/>
    <x v="247"/>
    <s v="49612-33852-CN"/>
    <s v="R-D-0.2"/>
    <n v="5"/>
    <x v="271"/>
    <s v=" "/>
    <x v="0"/>
    <x v="0"/>
    <x v="2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x v="2"/>
    <x v="2"/>
    <x v="0"/>
    <n v="9.9499999999999993"/>
    <n v="49.75"/>
    <x v="2"/>
    <x v="2"/>
    <x v="1"/>
  </r>
  <r>
    <s v="QKA-72582-644"/>
    <x v="249"/>
    <s v="64852-04619-XZ"/>
    <s v="E-M-0.5"/>
    <n v="2"/>
    <x v="273"/>
    <s v=" "/>
    <x v="1"/>
    <x v="1"/>
    <x v="0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x v="2"/>
    <x v="2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x v="2"/>
    <x v="2"/>
    <x v="1"/>
    <n v="5.97"/>
    <n v="29.849999999999998"/>
    <x v="2"/>
    <x v="2"/>
    <x v="1"/>
  </r>
  <r>
    <s v="KZR-33023-209"/>
    <x v="177"/>
    <s v="21177-40725-CF"/>
    <s v="E-L-1"/>
    <n v="3"/>
    <x v="276"/>
    <s v=" "/>
    <x v="0"/>
    <x v="1"/>
    <x v="1"/>
    <x v="0"/>
    <n v="14.85"/>
    <n v="44.55"/>
    <x v="1"/>
    <x v="1"/>
    <x v="1"/>
  </r>
  <r>
    <s v="ULM-49433-003"/>
    <x v="252"/>
    <s v="99421-80253-UI"/>
    <s v="E-M-1"/>
    <n v="2"/>
    <x v="277"/>
    <s v=" "/>
    <x v="0"/>
    <x v="1"/>
    <x v="0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x v="0"/>
    <x v="0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x v="0"/>
    <x v="2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x v="1"/>
    <x v="1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x v="1"/>
    <x v="1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x v="2"/>
    <x v="1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x v="3"/>
    <x v="2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x v="2"/>
    <x v="0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x v="1"/>
    <x v="2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x v="2"/>
    <x v="1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x v="3"/>
    <x v="0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x v="0"/>
    <x v="0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x v="2"/>
    <x v="0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x v="2"/>
    <x v="0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x v="3"/>
    <x v="0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x v="1"/>
    <x v="1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x v="1"/>
    <x v="0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x v="0"/>
    <x v="0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x v="0"/>
    <x v="0"/>
    <x v="0"/>
    <n v="9.9499999999999993"/>
    <n v="29.849999999999998"/>
    <x v="0"/>
    <x v="0"/>
    <x v="0"/>
  </r>
  <r>
    <s v="SYX-48878-182"/>
    <x v="264"/>
    <s v="47725-34771-FJ"/>
    <s v="R-D-1"/>
    <n v="5"/>
    <x v="295"/>
    <s v=" "/>
    <x v="0"/>
    <x v="0"/>
    <x v="2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x v="1"/>
    <x v="1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x v="1"/>
    <x v="1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x v="1"/>
    <x v="2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x v="2"/>
    <x v="0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x v="1"/>
    <x v="0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x v="2"/>
    <x v="1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x v="2"/>
    <x v="0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x v="3"/>
    <x v="2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x v="1"/>
    <x v="2"/>
    <x v="3"/>
    <n v="3.645"/>
    <n v="18.225000000000001"/>
    <x v="1"/>
    <x v="2"/>
    <x v="0"/>
  </r>
  <r>
    <s v="OQS-46321-904"/>
    <x v="271"/>
    <s v="19597-91185-CM"/>
    <s v="E-M-1"/>
    <n v="1"/>
    <x v="304"/>
    <s v=" "/>
    <x v="0"/>
    <x v="1"/>
    <x v="0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x v="2"/>
    <x v="1"/>
    <x v="2"/>
    <n v="29.784999999999997"/>
    <n v="29.784999999999997"/>
    <x v="2"/>
    <x v="1"/>
    <x v="0"/>
  </r>
  <r>
    <s v="DGZ-82537-477"/>
    <x v="252"/>
    <s v="43439-94003-DW"/>
    <s v="R-D-1"/>
    <n v="5"/>
    <x v="306"/>
    <s v=" "/>
    <x v="0"/>
    <x v="0"/>
    <x v="2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x v="0"/>
    <x v="2"/>
    <x v="0"/>
    <n v="8.9499999999999993"/>
    <n v="44.75"/>
    <x v="0"/>
    <x v="2"/>
    <x v="0"/>
  </r>
  <r>
    <s v="MQU-86100-929"/>
    <x v="274"/>
    <s v="64418-01720-VW"/>
    <s v="L-L-0.5"/>
    <n v="4"/>
    <x v="308"/>
    <s v=" "/>
    <x v="0"/>
    <x v="3"/>
    <x v="1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x v="0"/>
    <x v="2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x v="0"/>
    <x v="2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x v="0"/>
    <x v="0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x v="2"/>
    <x v="2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x v="0"/>
    <x v="0"/>
    <x v="1"/>
    <n v="5.97"/>
    <n v="23.88"/>
    <x v="0"/>
    <x v="0"/>
    <x v="0"/>
  </r>
  <r>
    <s v="QNP-18893-547"/>
    <x v="280"/>
    <s v="76930-61689-CH"/>
    <s v="R-L-1"/>
    <n v="5"/>
    <x v="313"/>
    <s v=" "/>
    <x v="0"/>
    <x v="0"/>
    <x v="1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x v="3"/>
    <x v="1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x v="2"/>
    <x v="0"/>
    <x v="0"/>
    <n v="11.25"/>
    <n v="45"/>
    <x v="2"/>
    <x v="0"/>
    <x v="1"/>
  </r>
  <r>
    <s v="YPT-95383-088"/>
    <x v="283"/>
    <s v="43439-94003-DW"/>
    <s v="E-D-2.5"/>
    <n v="2"/>
    <x v="306"/>
    <s v=" "/>
    <x v="0"/>
    <x v="1"/>
    <x v="2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x v="1"/>
    <x v="1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x v="1"/>
    <x v="2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x v="1"/>
    <x v="2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x v="1"/>
    <x v="1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x v="3"/>
    <x v="2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x v="0"/>
    <x v="2"/>
    <x v="1"/>
    <n v="5.3699999999999992"/>
    <n v="32.22"/>
    <x v="0"/>
    <x v="2"/>
    <x v="1"/>
  </r>
  <r>
    <s v="QEY-71761-460"/>
    <x v="250"/>
    <s v="35442-75769-PL"/>
    <s v="R-M-1"/>
    <n v="2"/>
    <x v="321"/>
    <s v=" "/>
    <x v="1"/>
    <x v="0"/>
    <x v="0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x v="0"/>
    <x v="1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x v="2"/>
    <x v="1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x v="3"/>
    <x v="0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x v="1"/>
    <x v="1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x v="0"/>
    <x v="1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x v="2"/>
    <x v="2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x v="2"/>
    <x v="0"/>
    <x v="0"/>
    <n v="11.25"/>
    <n v="22.5"/>
    <x v="2"/>
    <x v="0"/>
    <x v="1"/>
  </r>
  <r>
    <s v="DKM-97676-850"/>
    <x v="296"/>
    <s v="43439-94003-DW"/>
    <s v="E-D-0.5"/>
    <n v="5"/>
    <x v="306"/>
    <s v=" "/>
    <x v="0"/>
    <x v="1"/>
    <x v="2"/>
    <x v="1"/>
    <n v="7.29"/>
    <n v="36.450000000000003"/>
    <x v="1"/>
    <x v="2"/>
    <x v="1"/>
  </r>
  <r>
    <s v="UEB-09112-118"/>
    <x v="297"/>
    <s v="82718-93677-XO"/>
    <s v="A-M-0.5"/>
    <n v="4"/>
    <x v="329"/>
    <s v=" "/>
    <x v="0"/>
    <x v="2"/>
    <x v="0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x v="2"/>
    <x v="0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x v="2"/>
    <x v="2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x v="3"/>
    <x v="2"/>
    <x v="0"/>
    <n v="12.95"/>
    <n v="51.8"/>
    <x v="3"/>
    <x v="2"/>
    <x v="0"/>
  </r>
  <r>
    <s v="FLR-82914-153"/>
    <x v="301"/>
    <s v="86100-33488-WP"/>
    <s v="A-M-2.5"/>
    <n v="6"/>
    <x v="333"/>
    <s v=" "/>
    <x v="0"/>
    <x v="2"/>
    <x v="0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x v="2"/>
    <x v="1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x v="0"/>
    <x v="1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x v="0"/>
    <x v="2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x v="0"/>
    <x v="0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x v="1"/>
    <x v="1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x v="3"/>
    <x v="0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x v="1"/>
    <x v="2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x v="3"/>
    <x v="2"/>
    <x v="1"/>
    <n v="7.77"/>
    <n v="7.77"/>
    <x v="3"/>
    <x v="2"/>
    <x v="1"/>
  </r>
  <r>
    <s v="SNF-57032-096"/>
    <x v="306"/>
    <s v="93832-04799-ID"/>
    <s v="E-D-0.5"/>
    <n v="6"/>
    <x v="341"/>
    <s v=" "/>
    <x v="0"/>
    <x v="1"/>
    <x v="2"/>
    <x v="1"/>
    <n v="7.29"/>
    <n v="43.74"/>
    <x v="1"/>
    <x v="2"/>
    <x v="1"/>
  </r>
  <r>
    <s v="DGL-29648-995"/>
    <x v="307"/>
    <s v="59367-30821-ZQ"/>
    <s v="L-M-0.2"/>
    <n v="2"/>
    <x v="342"/>
    <s v=" "/>
    <x v="0"/>
    <x v="3"/>
    <x v="0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x v="1"/>
    <x v="0"/>
    <x v="2"/>
    <n v="31.624999999999996"/>
    <n v="63.249999999999993"/>
    <x v="1"/>
    <x v="0"/>
    <x v="1"/>
  </r>
  <r>
    <s v="OJU-34452-896"/>
    <x v="309"/>
    <s v="60799-92593-CX"/>
    <s v="E-L-0.5"/>
    <n v="1"/>
    <x v="344"/>
    <s v=" "/>
    <x v="0"/>
    <x v="1"/>
    <x v="1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x v="1"/>
    <x v="2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x v="2"/>
    <x v="1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x v="0"/>
    <x v="1"/>
    <x v="1"/>
    <n v="7.169999999999999"/>
    <n v="43.019999999999996"/>
    <x v="0"/>
    <x v="1"/>
    <x v="1"/>
  </r>
  <r>
    <s v="FVH-29271-315"/>
    <x v="312"/>
    <s v="74415-50873-FC"/>
    <s v="A-D-0.5"/>
    <n v="3"/>
    <x v="348"/>
    <s v=" "/>
    <x v="1"/>
    <x v="2"/>
    <x v="2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x v="3"/>
    <x v="1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x v="2"/>
    <x v="0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x v="0"/>
    <x v="0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x v="0"/>
    <x v="2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x v="2"/>
    <x v="1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x v="0"/>
    <x v="1"/>
    <x v="1"/>
    <n v="7.169999999999999"/>
    <n v="43.019999999999996"/>
    <x v="0"/>
    <x v="1"/>
    <x v="0"/>
  </r>
  <r>
    <s v="WUG-76466-650"/>
    <x v="318"/>
    <s v="43439-94003-DW"/>
    <s v="L-D-0.5"/>
    <n v="3"/>
    <x v="306"/>
    <s v=" "/>
    <x v="0"/>
    <x v="3"/>
    <x v="2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x v="2"/>
    <x v="2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x v="1"/>
    <x v="2"/>
    <x v="1"/>
    <n v="7.29"/>
    <n v="21.87"/>
    <x v="1"/>
    <x v="2"/>
    <x v="1"/>
  </r>
  <r>
    <s v="XLD-12920-505"/>
    <x v="320"/>
    <s v="21907-75962-VB"/>
    <s v="E-L-0.5"/>
    <n v="6"/>
    <x v="357"/>
    <s v=" "/>
    <x v="0"/>
    <x v="1"/>
    <x v="1"/>
    <x v="1"/>
    <n v="8.91"/>
    <n v="53.46"/>
    <x v="1"/>
    <x v="1"/>
    <x v="0"/>
  </r>
  <r>
    <s v="UBW-50312-037"/>
    <x v="321"/>
    <s v="69503-12127-YD"/>
    <s v="A-L-2.5"/>
    <n v="4"/>
    <x v="358"/>
    <s v=" "/>
    <x v="0"/>
    <x v="2"/>
    <x v="1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x v="3"/>
    <x v="0"/>
    <x v="1"/>
    <n v="8.73"/>
    <n v="43.650000000000006"/>
    <x v="3"/>
    <x v="0"/>
    <x v="0"/>
  </r>
  <r>
    <s v="EPT-12715-397"/>
    <x v="128"/>
    <s v="08478-75251-OG"/>
    <s v="A-D-0.2"/>
    <n v="6"/>
    <x v="360"/>
    <s v=" "/>
    <x v="0"/>
    <x v="2"/>
    <x v="2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x v="1"/>
    <x v="1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x v="3"/>
    <x v="2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x v="3"/>
    <x v="2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x v="1"/>
    <x v="2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x v="2"/>
    <x v="0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x v="1"/>
    <x v="1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x v="2"/>
    <x v="1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x v="0"/>
    <x v="1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x v="3"/>
    <x v="2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x v="2"/>
    <x v="1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x v="3"/>
    <x v="2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x v="2"/>
    <x v="2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x v="1"/>
    <x v="2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x v="3"/>
    <x v="1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x v="3"/>
    <x v="0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x v="0"/>
    <x v="2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x v="3"/>
    <x v="1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x v="2"/>
    <x v="2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x v="1"/>
    <x v="0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x v="1"/>
    <x v="0"/>
    <x v="0"/>
    <n v="13.75"/>
    <n v="68.75"/>
    <x v="1"/>
    <x v="0"/>
    <x v="0"/>
  </r>
  <r>
    <s v="LAW-80062-016"/>
    <x v="340"/>
    <s v="34546-70516-LR"/>
    <s v="E-M-0.5"/>
    <n v="6"/>
    <x v="380"/>
    <s v=" "/>
    <x v="1"/>
    <x v="1"/>
    <x v="0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x v="2"/>
    <x v="0"/>
    <x v="2"/>
    <n v="25.874999999999996"/>
    <n v="51.749999999999993"/>
    <x v="2"/>
    <x v="0"/>
    <x v="0"/>
  </r>
  <r>
    <s v="VRT-39834-265"/>
    <x v="341"/>
    <s v="86686-37462-CK"/>
    <s v="L-L-1"/>
    <n v="3"/>
    <x v="382"/>
    <s v=" "/>
    <x v="1"/>
    <x v="3"/>
    <x v="1"/>
    <x v="0"/>
    <n v="15.85"/>
    <n v="47.55"/>
    <x v="3"/>
    <x v="1"/>
    <x v="0"/>
  </r>
  <r>
    <s v="QTC-71005-730"/>
    <x v="342"/>
    <s v="14298-02150-KH"/>
    <s v="A-L-0.2"/>
    <n v="4"/>
    <x v="383"/>
    <s v=" "/>
    <x v="0"/>
    <x v="2"/>
    <x v="1"/>
    <x v="3"/>
    <n v="3.8849999999999998"/>
    <n v="15.54"/>
    <x v="2"/>
    <x v="1"/>
    <x v="1"/>
  </r>
  <r>
    <s v="TNX-09857-717"/>
    <x v="343"/>
    <s v="48675-07824-HJ"/>
    <s v="L-M-1"/>
    <n v="6"/>
    <x v="384"/>
    <s v=" "/>
    <x v="0"/>
    <x v="3"/>
    <x v="0"/>
    <x v="0"/>
    <n v="14.55"/>
    <n v="87.300000000000011"/>
    <x v="3"/>
    <x v="0"/>
    <x v="0"/>
  </r>
  <r>
    <s v="JZV-43874-185"/>
    <x v="344"/>
    <s v="18551-80943-YQ"/>
    <s v="A-M-1"/>
    <n v="5"/>
    <x v="385"/>
    <s v=" "/>
    <x v="0"/>
    <x v="2"/>
    <x v="0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x v="3"/>
    <x v="1"/>
    <x v="2"/>
    <n v="36.454999999999998"/>
    <n v="36.454999999999998"/>
    <x v="3"/>
    <x v="1"/>
    <x v="0"/>
  </r>
  <r>
    <s v="BMK-49520-383"/>
    <x v="345"/>
    <s v="72233-08665-IP"/>
    <s v="R-L-0.2"/>
    <n v="3"/>
    <x v="387"/>
    <s v=" "/>
    <x v="0"/>
    <x v="0"/>
    <x v="1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x v="0"/>
    <x v="0"/>
    <x v="3"/>
    <n v="2.9849999999999999"/>
    <n v="8.9550000000000001"/>
    <x v="0"/>
    <x v="0"/>
    <x v="1"/>
  </r>
  <r>
    <s v="YLE-18247-749"/>
    <x v="346"/>
    <s v="92227-49331-QR"/>
    <s v="A-L-0.5"/>
    <n v="3"/>
    <x v="389"/>
    <s v=" "/>
    <x v="0"/>
    <x v="2"/>
    <x v="1"/>
    <x v="1"/>
    <n v="7.77"/>
    <n v="23.31"/>
    <x v="2"/>
    <x v="1"/>
    <x v="0"/>
  </r>
  <r>
    <s v="KJJ-12573-591"/>
    <x v="347"/>
    <s v="12997-41076-FQ"/>
    <s v="A-L-2.5"/>
    <n v="1"/>
    <x v="390"/>
    <s v=" "/>
    <x v="0"/>
    <x v="2"/>
    <x v="1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x v="2"/>
    <x v="1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x v="3"/>
    <x v="0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x v="3"/>
    <x v="2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x v="2"/>
    <x v="2"/>
    <x v="2"/>
    <n v="22.884999999999998"/>
    <n v="137.31"/>
    <x v="2"/>
    <x v="2"/>
    <x v="1"/>
  </r>
  <r>
    <s v="HNI-91338-546"/>
    <x v="54"/>
    <s v="67285-75317-XI"/>
    <s v="A-D-0.5"/>
    <n v="5"/>
    <x v="393"/>
    <s v=" "/>
    <x v="0"/>
    <x v="2"/>
    <x v="2"/>
    <x v="1"/>
    <n v="5.97"/>
    <n v="29.849999999999998"/>
    <x v="2"/>
    <x v="2"/>
    <x v="1"/>
  </r>
  <r>
    <s v="CYH-53243-218"/>
    <x v="237"/>
    <s v="88167-57964-PH"/>
    <s v="R-M-0.5"/>
    <n v="3"/>
    <x v="394"/>
    <s v=" "/>
    <x v="0"/>
    <x v="0"/>
    <x v="0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x v="1"/>
    <x v="1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x v="0"/>
    <x v="2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x v="0"/>
    <x v="1"/>
    <x v="3"/>
    <n v="3.5849999999999995"/>
    <n v="14.339999999999998"/>
    <x v="0"/>
    <x v="1"/>
    <x v="0"/>
  </r>
  <r>
    <s v="ACY-56225-839"/>
    <x v="353"/>
    <s v="47386-50743-FG"/>
    <s v="A-M-2.5"/>
    <n v="3"/>
    <x v="398"/>
    <s v=" "/>
    <x v="0"/>
    <x v="2"/>
    <x v="0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x v="0"/>
    <x v="1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x v="2"/>
    <x v="1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x v="0"/>
    <x v="2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x v="1"/>
    <x v="2"/>
    <x v="2"/>
    <n v="27.945"/>
    <n v="83.835000000000008"/>
    <x v="1"/>
    <x v="2"/>
    <x v="0"/>
  </r>
  <r>
    <s v="IKL-95976-565"/>
    <x v="355"/>
    <s v="53486-73919-BQ"/>
    <s v="A-M-1"/>
    <n v="2"/>
    <x v="402"/>
    <s v=" "/>
    <x v="0"/>
    <x v="2"/>
    <x v="0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x v="3"/>
    <x v="0"/>
    <x v="2"/>
    <n v="33.464999999999996"/>
    <n v="200.78999999999996"/>
    <x v="3"/>
    <x v="0"/>
    <x v="0"/>
  </r>
  <r>
    <s v="SQT-07286-736"/>
    <x v="356"/>
    <s v="87726-16941-QW"/>
    <s v="A-M-1"/>
    <n v="6"/>
    <x v="404"/>
    <s v=" "/>
    <x v="0"/>
    <x v="2"/>
    <x v="0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x v="1"/>
    <x v="0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x v="3"/>
    <x v="1"/>
    <x v="3"/>
    <n v="4.7549999999999999"/>
    <n v="9.51"/>
    <x v="3"/>
    <x v="1"/>
    <x v="0"/>
  </r>
  <r>
    <s v="WSV-49732-075"/>
    <x v="358"/>
    <s v="76263-95145-GJ"/>
    <s v="L-D-2.5"/>
    <n v="1"/>
    <x v="407"/>
    <s v=" "/>
    <x v="0"/>
    <x v="3"/>
    <x v="2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x v="3"/>
    <x v="2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x v="1"/>
    <x v="1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x v="2"/>
    <x v="0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x v="1"/>
    <x v="2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x v="0"/>
    <x v="1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x v="1"/>
    <x v="1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x v="1"/>
    <x v="0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x v="3"/>
    <x v="0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x v="3"/>
    <x v="0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x v="0"/>
    <x v="0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x v="0"/>
    <x v="1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x v="0"/>
    <x v="2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x v="3"/>
    <x v="1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x v="0"/>
    <x v="2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x v="2"/>
    <x v="1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x v="3"/>
    <x v="1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x v="0"/>
    <x v="2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x v="3"/>
    <x v="1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x v="0"/>
    <x v="2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x v="3"/>
    <x v="1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x v="2"/>
    <x v="0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x v="3"/>
    <x v="1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x v="0"/>
    <x v="2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x v="0"/>
    <x v="2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x v="2"/>
    <x v="2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x v="1"/>
    <x v="0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x v="3"/>
    <x v="2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x v="0"/>
    <x v="2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x v="2"/>
    <x v="2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x v="2"/>
    <x v="2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x v="1"/>
    <x v="0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x v="1"/>
    <x v="1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x v="2"/>
    <x v="0"/>
    <x v="1"/>
    <n v="6.75"/>
    <n v="6.75"/>
    <x v="2"/>
    <x v="0"/>
    <x v="0"/>
  </r>
  <r>
    <s v="GTS-22482-014"/>
    <x v="167"/>
    <s v="36769-16558-SX"/>
    <s v="L-M-2.5"/>
    <n v="4"/>
    <x v="440"/>
    <s v=" "/>
    <x v="0"/>
    <x v="3"/>
    <x v="0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x v="2"/>
    <x v="2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x v="2"/>
    <x v="1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x v="1"/>
    <x v="0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x v="3"/>
    <x v="0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x v="1"/>
    <x v="1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x v="3"/>
    <x v="0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x v="0"/>
    <x v="2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x v="1"/>
    <x v="0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x v="1"/>
    <x v="0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x v="0"/>
    <x v="1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x v="1"/>
    <x v="2"/>
    <x v="2"/>
    <n v="27.945"/>
    <n v="139.72499999999999"/>
    <x v="1"/>
    <x v="2"/>
    <x v="0"/>
  </r>
  <r>
    <s v="KBB-52530-416"/>
    <x v="229"/>
    <s v="06488-46303-IZ"/>
    <s v="L-D-2.5"/>
    <n v="2"/>
    <x v="449"/>
    <s v=" "/>
    <x v="0"/>
    <x v="3"/>
    <x v="2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x v="3"/>
    <x v="1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x v="0"/>
    <x v="1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x v="3"/>
    <x v="0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x v="1"/>
    <x v="2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x v="0"/>
    <x v="0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x v="3"/>
    <x v="1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x v="3"/>
    <x v="2"/>
    <x v="1"/>
    <n v="7.77"/>
    <n v="15.54"/>
    <x v="3"/>
    <x v="2"/>
    <x v="1"/>
  </r>
  <r>
    <s v="ZAY-43009-775"/>
    <x v="395"/>
    <s v="73431-39823-UP"/>
    <s v="L-D-0.2"/>
    <n v="6"/>
    <x v="457"/>
    <s v=" "/>
    <x v="0"/>
    <x v="3"/>
    <x v="2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x v="1"/>
    <x v="0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x v="0"/>
    <x v="0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x v="3"/>
    <x v="1"/>
    <x v="0"/>
    <n v="15.85"/>
    <n v="31.7"/>
    <x v="3"/>
    <x v="1"/>
    <x v="1"/>
  </r>
  <r>
    <s v="MBM-00112-248"/>
    <x v="397"/>
    <s v="50238-24377-ZS"/>
    <s v="L-L-1"/>
    <n v="5"/>
    <x v="461"/>
    <s v=" "/>
    <x v="0"/>
    <x v="3"/>
    <x v="1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x v="1"/>
    <x v="2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x v="2"/>
    <x v="2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x v="0"/>
    <x v="0"/>
    <x v="0"/>
    <n v="9.9499999999999993"/>
    <n v="49.75"/>
    <x v="0"/>
    <x v="0"/>
    <x v="0"/>
  </r>
  <r>
    <s v="ALR-62963-723"/>
    <x v="401"/>
    <s v="80463-43913-WZ"/>
    <s v="R-D-0.2"/>
    <n v="3"/>
    <x v="465"/>
    <s v=" "/>
    <x v="1"/>
    <x v="0"/>
    <x v="2"/>
    <x v="3"/>
    <n v="2.6849999999999996"/>
    <n v="8.0549999999999997"/>
    <x v="0"/>
    <x v="2"/>
    <x v="0"/>
  </r>
  <r>
    <s v="JIG-27636-870"/>
    <x v="402"/>
    <s v="67204-04870-LG"/>
    <s v="R-L-1"/>
    <n v="4"/>
    <x v="466"/>
    <s v=" "/>
    <x v="0"/>
    <x v="0"/>
    <x v="1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x v="0"/>
    <x v="0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x v="1"/>
    <x v="0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x v="3"/>
    <x v="2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x v="3"/>
    <x v="1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x v="3"/>
    <x v="0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x v="2"/>
    <x v="1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x v="2"/>
    <x v="1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x v="3"/>
    <x v="2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x v="2"/>
    <x v="2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x v="0"/>
    <x v="1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x v="2"/>
    <x v="0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x v="3"/>
    <x v="1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x v="3"/>
    <x v="1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x v="3"/>
    <x v="0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x v="0"/>
    <x v="1"/>
    <x v="1"/>
    <n v="7.169999999999999"/>
    <n v="21.509999999999998"/>
    <x v="0"/>
    <x v="1"/>
    <x v="1"/>
  </r>
  <r>
    <s v="AOT-70449-651"/>
    <x v="410"/>
    <s v="53414-73391-CR"/>
    <s v="R-D-2.5"/>
    <n v="5"/>
    <x v="478"/>
    <s v=" "/>
    <x v="0"/>
    <x v="0"/>
    <x v="2"/>
    <x v="2"/>
    <n v="20.584999999999997"/>
    <n v="102.92499999999998"/>
    <x v="0"/>
    <x v="2"/>
    <x v="0"/>
  </r>
  <r>
    <s v="DGC-21813-731"/>
    <x v="127"/>
    <s v="43606-83072-OA"/>
    <s v="L-D-0.2"/>
    <n v="2"/>
    <x v="479"/>
    <s v=" "/>
    <x v="0"/>
    <x v="3"/>
    <x v="2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x v="1"/>
    <x v="2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x v="2"/>
    <x v="2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x v="3"/>
    <x v="2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x v="0"/>
    <x v="0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x v="0"/>
    <x v="0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x v="3"/>
    <x v="2"/>
    <x v="2"/>
    <n v="29.784999999999997"/>
    <n v="29.784999999999997"/>
    <x v="3"/>
    <x v="2"/>
    <x v="1"/>
  </r>
  <r>
    <s v="DNZ-11665-950"/>
    <x v="415"/>
    <s v="10637-45522-ID"/>
    <s v="L-L-2.5"/>
    <n v="2"/>
    <x v="484"/>
    <s v=" "/>
    <x v="0"/>
    <x v="3"/>
    <x v="1"/>
    <x v="2"/>
    <n v="36.454999999999998"/>
    <n v="72.91"/>
    <x v="3"/>
    <x v="1"/>
    <x v="1"/>
  </r>
  <r>
    <s v="ITR-54735-364"/>
    <x v="416"/>
    <s v="92599-58687-CS"/>
    <s v="R-D-0.2"/>
    <n v="5"/>
    <x v="485"/>
    <s v=" "/>
    <x v="0"/>
    <x v="0"/>
    <x v="2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x v="1"/>
    <x v="0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x v="1"/>
    <x v="0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x v="1"/>
    <x v="1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x v="0"/>
    <x v="0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x v="0"/>
    <x v="0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x v="0"/>
    <x v="2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x v="1"/>
    <x v="0"/>
    <x v="1"/>
    <n v="8.25"/>
    <n v="16.5"/>
    <x v="1"/>
    <x v="0"/>
    <x v="0"/>
  </r>
  <r>
    <s v="ZSO-58292-191"/>
    <x v="109"/>
    <s v="66794-66795-VW"/>
    <s v="R-D-0.5"/>
    <n v="4"/>
    <x v="493"/>
    <s v=" "/>
    <x v="0"/>
    <x v="0"/>
    <x v="2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x v="0"/>
    <x v="0"/>
    <x v="2"/>
    <n v="22.884999999999998"/>
    <n v="45.769999999999996"/>
    <x v="0"/>
    <x v="0"/>
    <x v="0"/>
  </r>
  <r>
    <s v="FLM-82229-989"/>
    <x v="424"/>
    <s v="73017-69644-MS"/>
    <s v="L-L-0.2"/>
    <n v="2"/>
    <x v="495"/>
    <s v=" "/>
    <x v="1"/>
    <x v="3"/>
    <x v="1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x v="0"/>
    <x v="2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x v="1"/>
    <x v="2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x v="0"/>
    <x v="2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x v="0"/>
    <x v="2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x v="3"/>
    <x v="1"/>
    <x v="0"/>
    <n v="15.85"/>
    <n v="63.4"/>
    <x v="3"/>
    <x v="1"/>
    <x v="0"/>
  </r>
  <r>
    <s v="AZF-45991-584"/>
    <x v="426"/>
    <s v="73759-17258-KA"/>
    <s v="A-D-2.5"/>
    <n v="1"/>
    <x v="500"/>
    <s v=" "/>
    <x v="1"/>
    <x v="2"/>
    <x v="2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x v="2"/>
    <x v="0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x v="0"/>
    <x v="1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x v="2"/>
    <x v="1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x v="3"/>
    <x v="2"/>
    <x v="3"/>
    <n v="3.8849999999999998"/>
    <n v="15.54"/>
    <x v="3"/>
    <x v="2"/>
    <x v="1"/>
  </r>
  <r>
    <s v="WTV-24996-658"/>
    <x v="429"/>
    <s v="57837-15577-YK"/>
    <s v="E-D-2.5"/>
    <n v="3"/>
    <x v="505"/>
    <s v=" "/>
    <x v="1"/>
    <x v="1"/>
    <x v="2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x v="0"/>
    <x v="1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x v="1"/>
    <x v="1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x v="1"/>
    <x v="1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x v="3"/>
    <x v="2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x v="1"/>
    <x v="2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x v="1"/>
    <x v="1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x v="1"/>
    <x v="0"/>
    <x v="0"/>
    <n v="13.75"/>
    <n v="68.75"/>
    <x v="1"/>
    <x v="0"/>
    <x v="1"/>
  </r>
  <r>
    <s v="NOY-99738-977"/>
    <x v="432"/>
    <s v="82872-34456-LJ"/>
    <s v="R-L-2.5"/>
    <n v="2"/>
    <x v="512"/>
    <s v=" "/>
    <x v="2"/>
    <x v="0"/>
    <x v="1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x v="1"/>
    <x v="0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x v="3"/>
    <x v="0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x v="1"/>
    <x v="1"/>
    <x v="0"/>
    <n v="14.85"/>
    <n v="59.4"/>
    <x v="1"/>
    <x v="1"/>
    <x v="0"/>
  </r>
  <r>
    <s v="CUN-90044-279"/>
    <x v="434"/>
    <s v="86646-65810-TD"/>
    <s v="L-D-0.2"/>
    <n v="4"/>
    <x v="515"/>
    <s v=" "/>
    <x v="0"/>
    <x v="3"/>
    <x v="2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x v="2"/>
    <x v="1"/>
    <x v="0"/>
    <n v="12.95"/>
    <n v="38.849999999999994"/>
    <x v="2"/>
    <x v="1"/>
    <x v="0"/>
  </r>
  <r>
    <s v="ADP-04506-084"/>
    <x v="436"/>
    <s v="61809-87758-LJ"/>
    <s v="E-M-2.5"/>
    <n v="6"/>
    <x v="517"/>
    <s v=" "/>
    <x v="0"/>
    <x v="1"/>
    <x v="0"/>
    <x v="2"/>
    <n v="31.624999999999996"/>
    <n v="189.74999999999997"/>
    <x v="1"/>
    <x v="0"/>
    <x v="0"/>
  </r>
  <r>
    <s v="PNU-22150-408"/>
    <x v="437"/>
    <s v="77408-43873-RS"/>
    <s v="A-D-0.2"/>
    <n v="6"/>
    <x v="518"/>
    <s v=" "/>
    <x v="1"/>
    <x v="2"/>
    <x v="2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x v="3"/>
    <x v="1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x v="1"/>
    <x v="0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x v="0"/>
    <x v="1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x v="0"/>
    <x v="2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x v="2"/>
    <x v="0"/>
    <x v="3"/>
    <n v="3.375"/>
    <n v="20.25"/>
    <x v="2"/>
    <x v="0"/>
    <x v="0"/>
  </r>
  <r>
    <s v="XRR-28376-277"/>
    <x v="442"/>
    <s v="64481-42546-II"/>
    <s v="R-L-2.5"/>
    <n v="6"/>
    <x v="524"/>
    <s v=" "/>
    <x v="1"/>
    <x v="0"/>
    <x v="1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x v="3"/>
    <x v="1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x v="2"/>
    <x v="2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x v="2"/>
    <x v="0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x v="1"/>
    <x v="1"/>
    <x v="1"/>
    <n v="8.91"/>
    <n v="35.64"/>
    <x v="1"/>
    <x v="1"/>
    <x v="1"/>
  </r>
  <r>
    <s v="EAY-89850-211"/>
    <x v="445"/>
    <s v="43155-71724-XP"/>
    <s v="A-D-0.2"/>
    <n v="2"/>
    <x v="528"/>
    <s v=" "/>
    <x v="0"/>
    <x v="2"/>
    <x v="2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x v="2"/>
    <x v="0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x v="0"/>
    <x v="1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x v="3"/>
    <x v="0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x v="2"/>
    <x v="2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x v="3"/>
    <x v="0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x v="1"/>
    <x v="1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x v="2"/>
    <x v="0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x v="1"/>
    <x v="1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x v="1"/>
    <x v="1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x v="1"/>
    <x v="2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x v="0"/>
    <x v="1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x v="0"/>
    <x v="1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x v="1"/>
    <x v="0"/>
    <x v="1"/>
    <n v="8.25"/>
    <n v="16.5"/>
    <x v="1"/>
    <x v="0"/>
    <x v="0"/>
  </r>
  <r>
    <s v="UPF-60123-025"/>
    <x v="454"/>
    <s v="88992-49081-AT"/>
    <s v="R-L-2.5"/>
    <n v="3"/>
    <x v="540"/>
    <s v=" "/>
    <x v="0"/>
    <x v="0"/>
    <x v="1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x v="3"/>
    <x v="2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x v="0"/>
    <x v="0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x v="1"/>
    <x v="1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x v="1"/>
    <x v="0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x v="0"/>
    <x v="2"/>
    <x v="3"/>
    <n v="2.6849999999999996"/>
    <n v="8.0549999999999997"/>
    <x v="0"/>
    <x v="2"/>
    <x v="0"/>
  </r>
  <r>
    <s v="BPZ-51283-916"/>
    <x v="264"/>
    <s v="87688-42420-TO"/>
    <s v="A-M-2.5"/>
    <n v="2"/>
    <x v="546"/>
    <s v=" "/>
    <x v="0"/>
    <x v="2"/>
    <x v="0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x v="1"/>
    <x v="2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x v="2"/>
    <x v="1"/>
    <x v="2"/>
    <n v="29.784999999999997"/>
    <n v="59.569999999999993"/>
    <x v="2"/>
    <x v="1"/>
    <x v="1"/>
  </r>
  <r>
    <s v="MVI-04946-827"/>
    <x v="461"/>
    <s v="62483-50867-OM"/>
    <s v="E-L-1"/>
    <n v="1"/>
    <x v="548"/>
    <s v=" "/>
    <x v="2"/>
    <x v="1"/>
    <x v="1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x v="2"/>
    <x v="0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x v="3"/>
    <x v="1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x v="0"/>
    <x v="0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x v="2"/>
    <x v="2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x v="3"/>
    <x v="2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x v="0"/>
    <x v="1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x v="1"/>
    <x v="1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x v="0"/>
    <x v="0"/>
    <x v="3"/>
    <n v="2.9849999999999999"/>
    <n v="8.9550000000000001"/>
    <x v="0"/>
    <x v="0"/>
    <x v="1"/>
  </r>
  <r>
    <s v="PJB-15659-994"/>
    <x v="469"/>
    <s v="39457-62611-YK"/>
    <s v="L-D-2.5"/>
    <n v="4"/>
    <x v="557"/>
    <s v=" "/>
    <x v="1"/>
    <x v="3"/>
    <x v="2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x v="2"/>
    <x v="1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x v="3"/>
    <x v="1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x v="1"/>
    <x v="2"/>
    <x v="3"/>
    <n v="3.645"/>
    <n v="3.645"/>
    <x v="1"/>
    <x v="2"/>
    <x v="0"/>
  </r>
  <r>
    <s v="UHW-74617-126"/>
    <x v="173"/>
    <s v="90816-65619-LM"/>
    <s v="E-D-2.5"/>
    <n v="2"/>
    <x v="560"/>
    <s v=" "/>
    <x v="0"/>
    <x v="1"/>
    <x v="2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x v="3"/>
    <x v="0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x v="0"/>
    <x v="0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x v="1"/>
    <x v="1"/>
    <x v="2"/>
    <n v="34.154999999999994"/>
    <n v="68.309999999999988"/>
    <x v="1"/>
    <x v="1"/>
    <x v="1"/>
  </r>
  <r>
    <s v="TVV-42245-088"/>
    <x v="476"/>
    <s v="14398-43114-RV"/>
    <s v="A-M-0.2"/>
    <n v="4"/>
    <x v="564"/>
    <s v=" "/>
    <x v="1"/>
    <x v="2"/>
    <x v="0"/>
    <x v="3"/>
    <n v="3.375"/>
    <n v="13.5"/>
    <x v="2"/>
    <x v="0"/>
    <x v="1"/>
  </r>
  <r>
    <s v="DYP-74337-787"/>
    <x v="431"/>
    <s v="41486-52502-QQ"/>
    <s v="R-M-0.5"/>
    <n v="1"/>
    <x v="565"/>
    <s v=" "/>
    <x v="0"/>
    <x v="0"/>
    <x v="0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x v="0"/>
    <x v="0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x v="3"/>
    <x v="1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x v="1"/>
    <x v="0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x v="3"/>
    <x v="0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x v="1"/>
    <x v="2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x v="3"/>
    <x v="2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x v="2"/>
    <x v="0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x v="2"/>
    <x v="1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x v="3"/>
    <x v="0"/>
    <x v="2"/>
    <n v="33.464999999999996"/>
    <n v="133.85999999999999"/>
    <x v="3"/>
    <x v="0"/>
    <x v="1"/>
  </r>
  <r>
    <s v="PVU-02950-470"/>
    <x v="353"/>
    <s v="01927-46702-YT"/>
    <s v="E-D-1"/>
    <n v="1"/>
    <x v="574"/>
    <s v=" "/>
    <x v="2"/>
    <x v="1"/>
    <x v="2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x v="1"/>
    <x v="0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x v="0"/>
    <x v="1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x v="2"/>
    <x v="0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x v="1"/>
    <x v="0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x v="1"/>
    <x v="1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x v="3"/>
    <x v="2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x v="2"/>
    <x v="2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x v="0"/>
    <x v="2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x v="1"/>
    <x v="1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x v="0"/>
    <x v="1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x v="3"/>
    <x v="0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x v="1"/>
    <x v="1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x v="3"/>
    <x v="1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x v="1"/>
    <x v="0"/>
    <x v="2"/>
    <n v="31.624999999999996"/>
    <n v="31.624999999999996"/>
    <x v="1"/>
    <x v="0"/>
    <x v="0"/>
  </r>
  <r>
    <s v="ITY-92466-909"/>
    <x v="162"/>
    <s v="34927-68586-ZV"/>
    <s v="A-M-2.5"/>
    <n v="3"/>
    <x v="586"/>
    <s v=" "/>
    <x v="1"/>
    <x v="2"/>
    <x v="0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x v="3"/>
    <x v="2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x v="0"/>
    <x v="1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x v="0"/>
    <x v="1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x v="1"/>
    <x v="0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x v="1"/>
    <x v="1"/>
    <x v="2"/>
    <n v="34.154999999999994"/>
    <n v="102.46499999999997"/>
    <x v="1"/>
    <x v="1"/>
    <x v="0"/>
  </r>
  <r>
    <s v="TZU-64255-831"/>
    <x v="125"/>
    <s v="34666-76738-SQ"/>
    <s v="R-D-2.5"/>
    <n v="2"/>
    <x v="592"/>
    <s v=" "/>
    <x v="0"/>
    <x v="0"/>
    <x v="2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x v="2"/>
    <x v="2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x v="2"/>
    <x v="2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x v="3"/>
    <x v="1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x v="0"/>
    <x v="2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x v="3"/>
    <x v="1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x v="0"/>
    <x v="2"/>
    <x v="1"/>
    <n v="5.3699999999999992"/>
    <n v="5.3699999999999992"/>
    <x v="0"/>
    <x v="2"/>
    <x v="0"/>
  </r>
  <r>
    <s v="USN-44968-231"/>
    <x v="497"/>
    <s v="71749-05400-CN"/>
    <s v="R-L-1"/>
    <n v="4"/>
    <x v="598"/>
    <s v=" "/>
    <x v="0"/>
    <x v="0"/>
    <x v="1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x v="3"/>
    <x v="1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x v="2"/>
    <x v="0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x v="2"/>
    <x v="2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x v="0"/>
    <x v="0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x v="3"/>
    <x v="2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x v="2"/>
    <x v="0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x v="1"/>
    <x v="0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x v="2"/>
    <x v="2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x v="1"/>
    <x v="1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x v="2"/>
    <x v="0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x v="3"/>
    <x v="2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x v="2"/>
    <x v="0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x v="1"/>
    <x v="2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x v="3"/>
    <x v="2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x v="2"/>
    <x v="2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x v="2"/>
    <x v="2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x v="0"/>
    <x v="1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x v="3"/>
    <x v="0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x v="3"/>
    <x v="0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x v="0"/>
    <x v="1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x v="3"/>
    <x v="0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x v="1"/>
    <x v="0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x v="2"/>
    <x v="1"/>
    <x v="2"/>
    <n v="29.784999999999997"/>
    <n v="178.70999999999998"/>
    <x v="2"/>
    <x v="1"/>
    <x v="0"/>
  </r>
  <r>
    <s v="WMA-34232-850"/>
    <x v="7"/>
    <s v="53386-94266-LJ"/>
    <s v="L-D-2.5"/>
    <n v="4"/>
    <x v="620"/>
    <s v=" "/>
    <x v="0"/>
    <x v="3"/>
    <x v="2"/>
    <x v="2"/>
    <n v="29.784999999999997"/>
    <n v="119.13999999999999"/>
    <x v="3"/>
    <x v="2"/>
    <x v="0"/>
  </r>
  <r>
    <s v="EZL-27919-704"/>
    <x v="481"/>
    <s v="49480-85909-DG"/>
    <s v="L-L-0.5"/>
    <n v="5"/>
    <x v="621"/>
    <s v=" "/>
    <x v="0"/>
    <x v="3"/>
    <x v="1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x v="3"/>
    <x v="0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x v="2"/>
    <x v="1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x v="0"/>
    <x v="1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x v="2"/>
    <x v="0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x v="3"/>
    <x v="1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x v="1"/>
    <x v="0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x v="3"/>
    <x v="2"/>
    <x v="1"/>
    <n v="7.77"/>
    <n v="46.62"/>
    <x v="3"/>
    <x v="2"/>
    <x v="1"/>
  </r>
  <r>
    <s v="EZB-68383-559"/>
    <x v="418"/>
    <s v="90123-01967-KS"/>
    <s v="R-L-1"/>
    <n v="6"/>
    <x v="629"/>
    <s v=" "/>
    <x v="0"/>
    <x v="0"/>
    <x v="1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x v="3"/>
    <x v="1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x v="0"/>
    <x v="2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x v="1"/>
    <x v="0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x v="2"/>
    <x v="1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x v="2"/>
    <x v="0"/>
    <x v="1"/>
    <n v="6.75"/>
    <n v="33.75"/>
    <x v="2"/>
    <x v="0"/>
    <x v="1"/>
  </r>
  <r>
    <s v="LTD-96842-834"/>
    <x v="523"/>
    <s v="00246-15080-LE"/>
    <s v="L-D-2.5"/>
    <n v="6"/>
    <x v="635"/>
    <s v=" "/>
    <x v="0"/>
    <x v="3"/>
    <x v="2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x v="2"/>
    <x v="0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x v="3"/>
    <x v="2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x v="2"/>
    <x v="0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x v="1"/>
    <x v="2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x v="3"/>
    <x v="1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x v="3"/>
    <x v="2"/>
    <x v="1"/>
    <n v="7.77"/>
    <n v="31.08"/>
    <x v="3"/>
    <x v="2"/>
    <x v="1"/>
  </r>
  <r>
    <s v="WKB-21680-566"/>
    <x v="491"/>
    <s v="96612-41722-VJ"/>
    <s v="A-M-0.5"/>
    <n v="3"/>
    <x v="642"/>
    <s v=" "/>
    <x v="1"/>
    <x v="2"/>
    <x v="0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x v="3"/>
    <x v="2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x v="2"/>
    <x v="2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x v="3"/>
    <x v="1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x v="2"/>
    <x v="2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x v="2"/>
    <x v="1"/>
    <x v="1"/>
    <n v="7.77"/>
    <n v="7.77"/>
    <x v="2"/>
    <x v="1"/>
    <x v="0"/>
  </r>
  <r>
    <s v="QLC-52637-305"/>
    <x v="530"/>
    <s v="34317-87258-HQ"/>
    <s v="L-D-2.5"/>
    <n v="4"/>
    <x v="647"/>
    <s v=" "/>
    <x v="1"/>
    <x v="3"/>
    <x v="2"/>
    <x v="2"/>
    <n v="29.784999999999997"/>
    <n v="119.13999999999999"/>
    <x v="3"/>
    <x v="2"/>
    <x v="0"/>
  </r>
  <r>
    <s v="CWT-27056-328"/>
    <x v="531"/>
    <s v="18570-80998-ZS"/>
    <s v="E-D-0.2"/>
    <n v="6"/>
    <x v="648"/>
    <s v=" "/>
    <x v="0"/>
    <x v="1"/>
    <x v="2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x v="1"/>
    <x v="1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x v="1"/>
    <x v="0"/>
    <x v="3"/>
    <n v="4.125"/>
    <n v="12.375"/>
    <x v="1"/>
    <x v="0"/>
    <x v="1"/>
  </r>
  <r>
    <s v="KCY-61732-849"/>
    <x v="533"/>
    <s v="11349-55147-SN"/>
    <s v="L-D-1"/>
    <n v="2"/>
    <x v="651"/>
    <s v=" "/>
    <x v="1"/>
    <x v="3"/>
    <x v="2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x v="2"/>
    <x v="0"/>
    <x v="1"/>
    <n v="6.75"/>
    <n v="13.5"/>
    <x v="2"/>
    <x v="0"/>
    <x v="0"/>
  </r>
  <r>
    <s v="KFJ-46568-890"/>
    <x v="535"/>
    <s v="71003-85639-HB"/>
    <s v="E-L-0.5"/>
    <n v="2"/>
    <x v="653"/>
    <s v=" "/>
    <x v="0"/>
    <x v="1"/>
    <x v="1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x v="1"/>
    <x v="0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x v="0"/>
    <x v="0"/>
    <x v="3"/>
    <n v="2.9849999999999999"/>
    <n v="17.91"/>
    <x v="0"/>
    <x v="0"/>
    <x v="1"/>
  </r>
  <r>
    <s v="CZF-40873-691"/>
    <x v="61"/>
    <s v="64988-20636-XQ"/>
    <s v="E-M-0.5"/>
    <n v="2"/>
    <x v="656"/>
    <s v=" "/>
    <x v="2"/>
    <x v="1"/>
    <x v="0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x v="0"/>
    <x v="0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x v="1"/>
    <x v="2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x v="1"/>
    <x v="1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x v="0"/>
    <x v="1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x v="2"/>
    <x v="2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x v="3"/>
    <x v="2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x v="3"/>
    <x v="1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x v="1"/>
    <x v="2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x v="0"/>
    <x v="0"/>
    <x v="3"/>
    <n v="2.9849999999999999"/>
    <n v="8.9550000000000001"/>
    <x v="0"/>
    <x v="0"/>
    <x v="0"/>
  </r>
  <r>
    <s v="TBU-65158-068"/>
    <x v="396"/>
    <s v="60357-65386-RD"/>
    <s v="E-D-1"/>
    <n v="2"/>
    <x v="665"/>
    <s v=" "/>
    <x v="0"/>
    <x v="1"/>
    <x v="2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x v="1"/>
    <x v="0"/>
    <x v="2"/>
    <n v="31.624999999999996"/>
    <n v="63.249999999999993"/>
    <x v="1"/>
    <x v="0"/>
    <x v="1"/>
  </r>
  <r>
    <s v="MAY-77231-536"/>
    <x v="542"/>
    <s v="01304-59807-OB"/>
    <s v="A-M-0.2"/>
    <n v="2"/>
    <x v="667"/>
    <s v=" "/>
    <x v="0"/>
    <x v="2"/>
    <x v="0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x v="2"/>
    <x v="1"/>
    <x v="3"/>
    <n v="3.8849999999999998"/>
    <n v="23.31"/>
    <x v="2"/>
    <x v="1"/>
    <x v="1"/>
  </r>
  <r>
    <s v="SWP-88281-918"/>
    <x v="543"/>
    <s v="77657-61366-FY"/>
    <s v="L-L-2.5"/>
    <n v="4"/>
    <x v="669"/>
    <s v=" "/>
    <x v="0"/>
    <x v="3"/>
    <x v="1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x v="0"/>
    <x v="0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x v="1"/>
    <x v="2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x v="3"/>
    <x v="0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x v="3"/>
    <x v="1"/>
    <x v="2"/>
    <n v="36.454999999999998"/>
    <n v="36.454999999999998"/>
    <x v="3"/>
    <x v="1"/>
    <x v="1"/>
  </r>
  <r>
    <s v="EBA-82404-343"/>
    <x v="547"/>
    <s v="20236-42322-CM"/>
    <s v="L-D-0.2"/>
    <n v="4"/>
    <x v="674"/>
    <s v=" "/>
    <x v="0"/>
    <x v="3"/>
    <x v="2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x v="1"/>
    <x v="1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x v="3"/>
    <x v="0"/>
    <x v="2"/>
    <n v="33.464999999999996"/>
    <n v="100.39499999999998"/>
    <x v="3"/>
    <x v="0"/>
    <x v="0"/>
  </r>
  <r>
    <s v="SUZ-83036-175"/>
    <x v="550"/>
    <s v="55915-19477-MK"/>
    <s v="R-D-0.2"/>
    <n v="5"/>
    <x v="677"/>
    <s v=" "/>
    <x v="0"/>
    <x v="0"/>
    <x v="2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x v="1"/>
    <x v="2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x v="3"/>
    <x v="2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x v="2"/>
    <x v="0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x v="0"/>
    <x v="1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x v="1"/>
    <x v="2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x v="0"/>
    <x v="1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x v="3"/>
    <x v="0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x v="3"/>
    <x v="0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x v="2"/>
    <x v="2"/>
    <x v="1"/>
    <n v="5.97"/>
    <n v="17.91"/>
    <x v="2"/>
    <x v="2"/>
    <x v="1"/>
  </r>
  <r>
    <s v="YXF-57218-272"/>
    <x v="333"/>
    <s v="55374-03175-IA"/>
    <s v="R-M-0.2"/>
    <n v="6"/>
    <x v="686"/>
    <s v=" "/>
    <x v="0"/>
    <x v="0"/>
    <x v="0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x v="1"/>
    <x v="2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x v="2"/>
    <x v="0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x v="3"/>
    <x v="0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x v="1"/>
    <x v="2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x v="0"/>
    <x v="2"/>
    <x v="3"/>
    <n v="2.6849999999999996"/>
    <n v="5.3699999999999992"/>
    <x v="0"/>
    <x v="2"/>
    <x v="0"/>
  </r>
  <r>
    <s v="ZFR-79447-696"/>
    <x v="562"/>
    <s v="77828-66867-KH"/>
    <s v="R-M-0.5"/>
    <n v="1"/>
    <x v="692"/>
    <s v=" "/>
    <x v="0"/>
    <x v="0"/>
    <x v="0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x v="3"/>
    <x v="1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x v="1"/>
    <x v="0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x v="2"/>
    <x v="2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x v="2"/>
    <x v="2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x v="3"/>
    <x v="1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x v="0"/>
    <x v="2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x v="2"/>
    <x v="2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x v="0"/>
    <x v="2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x v="3"/>
    <x v="2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x v="1"/>
    <x v="1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x v="1"/>
    <x v="1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x v="3"/>
    <x v="0"/>
    <x v="1"/>
    <n v="8.73"/>
    <n v="43.650000000000006"/>
    <x v="3"/>
    <x v="0"/>
    <x v="1"/>
  </r>
  <r>
    <s v="LTP-31133-134"/>
    <x v="572"/>
    <s v="66527-94478-PB"/>
    <s v="A-L-0.5"/>
    <n v="3"/>
    <x v="704"/>
    <s v=" "/>
    <x v="0"/>
    <x v="2"/>
    <x v="1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x v="2"/>
    <x v="1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x v="0"/>
    <x v="0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x v="2"/>
    <x v="1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x v="2"/>
    <x v="1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x v="0"/>
    <x v="1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x v="0"/>
    <x v="0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x v="2"/>
    <x v="2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x v="0"/>
    <x v="1"/>
    <x v="1"/>
    <n v="7.169999999999999"/>
    <n v="21.509999999999998"/>
    <x v="0"/>
    <x v="1"/>
    <x v="1"/>
  </r>
  <r>
    <s v="RSR-96390-187"/>
    <x v="579"/>
    <s v="67052-76184-CB"/>
    <s v="E-M-1"/>
    <n v="6"/>
    <x v="710"/>
    <s v=" "/>
    <x v="0"/>
    <x v="1"/>
    <x v="0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x v="3"/>
    <x v="0"/>
    <x v="3"/>
    <n v="4.3650000000000002"/>
    <n v="8.73"/>
    <x v="3"/>
    <x v="0"/>
    <x v="1"/>
  </r>
  <r>
    <s v="LOU-41819-242"/>
    <x v="272"/>
    <s v="88060-50676-MV"/>
    <s v="R-M-1"/>
    <n v="2"/>
    <x v="712"/>
    <s v=" "/>
    <x v="0"/>
    <x v="0"/>
    <x v="0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x v="1"/>
    <x v="1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x v="2"/>
    <x v="0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x v="2"/>
    <x v="1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x v="3"/>
    <x v="1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x v="3"/>
    <x v="2"/>
    <x v="0"/>
    <n v="12.95"/>
    <n v="77.699999999999989"/>
    <x v="3"/>
    <x v="2"/>
    <x v="0"/>
  </r>
  <r>
    <s v="FUO-99821-974"/>
    <x v="175"/>
    <s v="31245-81098-PJ"/>
    <s v="E-M-1"/>
    <n v="3"/>
    <x v="718"/>
    <s v=" "/>
    <x v="0"/>
    <x v="1"/>
    <x v="0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x v="3"/>
    <x v="1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x v="1"/>
    <x v="1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x v="3"/>
    <x v="0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x v="3"/>
    <x v="1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x v="2"/>
    <x v="2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x v="1"/>
    <x v="2"/>
    <x v="2"/>
    <n v="27.945"/>
    <n v="27.945"/>
    <x v="1"/>
    <x v="2"/>
    <x v="0"/>
  </r>
  <r>
    <s v="TBU-64277-625"/>
    <x v="32"/>
    <s v="98918-34330-GY"/>
    <s v="E-M-1"/>
    <n v="6"/>
    <x v="724"/>
    <s v=" "/>
    <x v="0"/>
    <x v="1"/>
    <x v="0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x v="0"/>
    <x v="0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x v="2"/>
    <x v="1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x v="2"/>
    <x v="1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x v="3"/>
    <x v="1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x v="3"/>
    <x v="0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x v="0"/>
    <x v="1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x v="2"/>
    <x v="1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x v="0"/>
    <x v="1"/>
    <x v="1"/>
    <n v="7.169999999999999"/>
    <n v="28.679999999999996"/>
    <x v="0"/>
    <x v="1"/>
    <x v="1"/>
  </r>
  <r>
    <s v="UJV-32333-364"/>
    <x v="589"/>
    <s v="86110-83695-YS"/>
    <s v="L-L-0.5"/>
    <n v="1"/>
    <x v="733"/>
    <s v=" "/>
    <x v="0"/>
    <x v="3"/>
    <x v="1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x v="2"/>
    <x v="1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x v="0"/>
    <x v="2"/>
    <x v="3"/>
    <n v="2.6849999999999996"/>
    <n v="8.0549999999999997"/>
    <x v="0"/>
    <x v="2"/>
    <x v="0"/>
  </r>
  <r>
    <s v="OAM-76916-748"/>
    <x v="591"/>
    <s v="63025-62939-AN"/>
    <s v="E-D-1"/>
    <n v="3"/>
    <x v="736"/>
    <s v=" "/>
    <x v="0"/>
    <x v="1"/>
    <x v="2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x v="0"/>
    <x v="2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x v="0"/>
    <x v="2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x v="0"/>
    <x v="2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x v="1"/>
    <x v="0"/>
    <x v="2"/>
    <n v="31.624999999999996"/>
    <n v="126.49999999999999"/>
    <x v="1"/>
    <x v="0"/>
    <x v="1"/>
  </r>
  <r>
    <s v="CLJ-23403-689"/>
    <x v="77"/>
    <s v="19413-02045-CG"/>
    <s v="R-L-1"/>
    <n v="2"/>
    <x v="741"/>
    <s v=" "/>
    <x v="2"/>
    <x v="0"/>
    <x v="1"/>
    <x v="0"/>
    <n v="11.95"/>
    <n v="23.9"/>
    <x v="0"/>
    <x v="1"/>
    <x v="1"/>
  </r>
  <r>
    <s v="XNU-83276-288"/>
    <x v="595"/>
    <s v="98185-92775-KT"/>
    <s v="R-M-0.5"/>
    <n v="1"/>
    <x v="742"/>
    <s v=" "/>
    <x v="0"/>
    <x v="0"/>
    <x v="0"/>
    <x v="1"/>
    <n v="5.97"/>
    <n v="5.97"/>
    <x v="0"/>
    <x v="0"/>
    <x v="1"/>
  </r>
  <r>
    <s v="YOG-94666-679"/>
    <x v="596"/>
    <s v="86991-53901-AT"/>
    <s v="L-D-0.2"/>
    <n v="2"/>
    <x v="743"/>
    <s v=" "/>
    <x v="2"/>
    <x v="3"/>
    <x v="2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x v="3"/>
    <x v="2"/>
    <x v="1"/>
    <n v="7.77"/>
    <n v="23.31"/>
    <x v="3"/>
    <x v="2"/>
    <x v="1"/>
  </r>
  <r>
    <s v="MHD-95615-696"/>
    <x v="54"/>
    <s v="27930-59250-JT"/>
    <s v="R-L-2.5"/>
    <n v="5"/>
    <x v="745"/>
    <s v=" "/>
    <x v="0"/>
    <x v="0"/>
    <x v="1"/>
    <x v="2"/>
    <n v="27.484999999999996"/>
    <n v="137.42499999999998"/>
    <x v="0"/>
    <x v="1"/>
    <x v="1"/>
  </r>
  <r>
    <s v="HBH-64794-080"/>
    <x v="597"/>
    <s v="40560-18556-YE"/>
    <s v="R-D-0.2"/>
    <n v="3"/>
    <x v="746"/>
    <s v=" "/>
    <x v="0"/>
    <x v="0"/>
    <x v="2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x v="3"/>
    <x v="1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x v="2"/>
    <x v="0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x v="3"/>
    <x v="2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x v="1"/>
    <x v="0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x v="1"/>
    <x v="1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x v="0"/>
    <x v="0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x v="3"/>
    <x v="1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x v="3"/>
    <x v="2"/>
    <x v="1"/>
    <n v="7.77"/>
    <n v="15.54"/>
    <x v="3"/>
    <x v="2"/>
    <x v="1"/>
  </r>
  <r>
    <s v="FWE-98471-488"/>
    <x v="601"/>
    <s v="27930-59250-JT"/>
    <s v="L-L-1"/>
    <n v="5"/>
    <x v="745"/>
    <s v=" "/>
    <x v="0"/>
    <x v="3"/>
    <x v="1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x v="3"/>
    <x v="1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x v="1"/>
    <x v="0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x v="0"/>
    <x v="2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x v="1"/>
    <x v="1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x v="3"/>
    <x v="1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x v="2"/>
    <x v="0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x v="2"/>
    <x v="2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x v="1"/>
    <x v="0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x v="1"/>
    <x v="0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x v="2"/>
    <x v="2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x v="2"/>
    <x v="2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x v="1"/>
    <x v="0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x v="2"/>
    <x v="2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x v="0"/>
    <x v="0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x v="0"/>
    <x v="2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x v="2"/>
    <x v="2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x v="1"/>
    <x v="1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x v="2"/>
    <x v="2"/>
    <x v="3"/>
    <n v="2.9849999999999999"/>
    <n v="11.94"/>
    <x v="2"/>
    <x v="2"/>
    <x v="1"/>
  </r>
  <r>
    <s v="UFZ-24348-219"/>
    <x v="610"/>
    <s v="27930-59250-JT"/>
    <s v="L-M-2.5"/>
    <n v="3"/>
    <x v="745"/>
    <s v=" "/>
    <x v="0"/>
    <x v="3"/>
    <x v="0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x v="2"/>
    <x v="2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x v="1"/>
    <x v="0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x v="0"/>
    <x v="1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x v="3"/>
    <x v="0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x v="1"/>
    <x v="0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x v="1"/>
    <x v="0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x v="2"/>
    <x v="2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x v="1"/>
    <x v="2"/>
    <x v="2"/>
    <n v="27.945"/>
    <n v="167.67000000000002"/>
    <x v="1"/>
    <x v="2"/>
    <x v="1"/>
  </r>
  <r>
    <s v="JKC-64636-831"/>
    <x v="615"/>
    <s v="52098-80103-FD"/>
    <s v="A-M-2.5"/>
    <n v="2"/>
    <x v="778"/>
    <s v=" "/>
    <x v="0"/>
    <x v="2"/>
    <x v="0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x v="2"/>
    <x v="2"/>
    <x v="3"/>
    <n v="2.9849999999999999"/>
    <n v="8.9550000000000001"/>
    <x v="2"/>
    <x v="2"/>
    <x v="0"/>
  </r>
  <r>
    <s v="IMP-12563-728"/>
    <x v="578"/>
    <s v="68346-14810-UA"/>
    <s v="E-L-0.5"/>
    <n v="6"/>
    <x v="780"/>
    <s v=" "/>
    <x v="0"/>
    <x v="1"/>
    <x v="1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x v="2"/>
    <x v="1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x v="2"/>
    <x v="0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x v="3"/>
    <x v="2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x v="3"/>
    <x v="2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x v="2"/>
    <x v="2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x v="0"/>
    <x v="1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x v="3"/>
    <x v="2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x v="3"/>
    <x v="0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x v="0"/>
    <x v="1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x v="3"/>
    <x v="0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x v="2"/>
    <x v="1"/>
    <x v="2"/>
    <n v="29.784999999999997"/>
    <n v="178.70999999999998"/>
    <x v="2"/>
    <x v="1"/>
    <x v="1"/>
  </r>
  <r>
    <s v="UJG-34731-295"/>
    <x v="374"/>
    <s v="15764-22559-ZT"/>
    <s v="A-M-2.5"/>
    <n v="1"/>
    <x v="790"/>
    <s v=" "/>
    <x v="0"/>
    <x v="2"/>
    <x v="0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x v="3"/>
    <x v="2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x v="0"/>
    <x v="0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x v="3"/>
    <x v="0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x v="0"/>
    <x v="1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x v="2"/>
    <x v="0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x v="2"/>
    <x v="2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x v="2"/>
    <x v="1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x v="1"/>
    <x v="0"/>
    <x v="1"/>
    <n v="8.25"/>
    <n v="41.25"/>
    <x v="1"/>
    <x v="0"/>
    <x v="0"/>
  </r>
  <r>
    <s v="FHD-94983-982"/>
    <x v="625"/>
    <s v="62839-56723-CH"/>
    <s v="R-M-0.5"/>
    <n v="3"/>
    <x v="799"/>
    <s v=" "/>
    <x v="0"/>
    <x v="0"/>
    <x v="0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x v="1"/>
    <x v="2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x v="1"/>
    <x v="1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x v="2"/>
    <x v="0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x v="0"/>
    <x v="0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x v="2"/>
    <x v="1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x v="3"/>
    <x v="0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x v="2"/>
    <x v="1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x v="3"/>
    <x v="1"/>
    <x v="1"/>
    <n v="9.51"/>
    <n v="28.53"/>
    <x v="3"/>
    <x v="1"/>
    <x v="1"/>
  </r>
  <r>
    <s v="LCY-24377-948"/>
    <x v="630"/>
    <s v="21617-79890-DD"/>
    <s v="R-L-2.5"/>
    <n v="1"/>
    <x v="806"/>
    <s v=" "/>
    <x v="0"/>
    <x v="0"/>
    <x v="1"/>
    <x v="2"/>
    <n v="27.484999999999996"/>
    <n v="27.484999999999996"/>
    <x v="0"/>
    <x v="1"/>
    <x v="0"/>
  </r>
  <r>
    <s v="FWD-85967-769"/>
    <x v="631"/>
    <s v="20256-54689-LO"/>
    <s v="E-D-0.2"/>
    <n v="3"/>
    <x v="807"/>
    <s v=" "/>
    <x v="0"/>
    <x v="1"/>
    <x v="2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x v="0"/>
    <x v="1"/>
    <x v="3"/>
    <n v="3.5849999999999995"/>
    <n v="7.169999999999999"/>
    <x v="0"/>
    <x v="1"/>
    <x v="1"/>
  </r>
  <r>
    <s v="OCK-89033-348"/>
    <x v="632"/>
    <s v="82300-88786-UE"/>
    <s v="A-L-0.2"/>
    <n v="6"/>
    <x v="809"/>
    <s v=" "/>
    <x v="0"/>
    <x v="2"/>
    <x v="1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x v="2"/>
    <x v="2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x v="2"/>
    <x v="0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x v="0"/>
    <x v="2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x v="0"/>
    <x v="2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x v="3"/>
    <x v="0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x v="1"/>
    <x v="1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x v="2"/>
    <x v="1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x v="0"/>
    <x v="2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x v="0"/>
    <x v="2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x v="2"/>
    <x v="2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x v="1"/>
    <x v="0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x v="3"/>
    <x v="1"/>
    <x v="1"/>
    <n v="9.51"/>
    <n v="57.06"/>
    <x v="3"/>
    <x v="1"/>
    <x v="0"/>
  </r>
  <r>
    <s v="KAW-95195-329"/>
    <x v="640"/>
    <s v="34570-99384-AF"/>
    <s v="R-D-2.5"/>
    <n v="4"/>
    <x v="821"/>
    <s v=" "/>
    <x v="1"/>
    <x v="0"/>
    <x v="2"/>
    <x v="2"/>
    <n v="20.584999999999997"/>
    <n v="82.339999999999989"/>
    <x v="0"/>
    <x v="2"/>
    <x v="0"/>
  </r>
  <r>
    <s v="QDO-57268-842"/>
    <x v="612"/>
    <s v="57808-90533-UE"/>
    <s v="E-M-2.5"/>
    <n v="5"/>
    <x v="822"/>
    <s v=" "/>
    <x v="0"/>
    <x v="1"/>
    <x v="0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x v="0"/>
    <x v="2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x v="1"/>
    <x v="2"/>
    <x v="0"/>
    <n v="12.15"/>
    <n v="24.3"/>
    <x v="1"/>
    <x v="2"/>
    <x v="1"/>
  </r>
  <r>
    <s v="KXA-27983-918"/>
    <x v="642"/>
    <s v="96042-27290-EQ"/>
    <s v="R-L-0.5"/>
    <n v="5"/>
    <x v="825"/>
    <s v=" "/>
    <x v="0"/>
    <x v="0"/>
    <x v="1"/>
    <x v="1"/>
    <n v="7.169999999999999"/>
    <n v="35.849999999999994"/>
    <x v="0"/>
    <x v="1"/>
    <x v="1"/>
  </r>
  <r>
    <s v="VKQ-39009-292"/>
    <x v="219"/>
    <s v="57808-90533-UE"/>
    <s v="L-M-1"/>
    <n v="5"/>
    <x v="822"/>
    <s v=" "/>
    <x v="0"/>
    <x v="3"/>
    <x v="0"/>
    <x v="0"/>
    <n v="14.55"/>
    <n v="72.75"/>
    <x v="3"/>
    <x v="0"/>
    <x v="1"/>
  </r>
  <r>
    <s v="PDB-98743-282"/>
    <x v="643"/>
    <s v="51940-02669-OR"/>
    <s v="L-L-1"/>
    <n v="3"/>
    <x v="826"/>
    <s v=" "/>
    <x v="1"/>
    <x v="3"/>
    <x v="1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x v="0"/>
    <x v="1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x v="1"/>
    <x v="0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x v="3"/>
    <x v="0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x v="2"/>
    <x v="1"/>
    <x v="2"/>
    <n v="29.784999999999997"/>
    <n v="148.92499999999998"/>
    <x v="2"/>
    <x v="1"/>
    <x v="1"/>
  </r>
  <r>
    <s v="IJK-34441-720"/>
    <x v="647"/>
    <s v="97201-58870-WB"/>
    <s v="A-M-0.5"/>
    <n v="6"/>
    <x v="831"/>
    <s v=" "/>
    <x v="0"/>
    <x v="2"/>
    <x v="0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x v="2"/>
    <x v="0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x v="3"/>
    <x v="2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x v="0"/>
    <x v="1"/>
    <x v="0"/>
    <n v="11.95"/>
    <n v="59.75"/>
    <x v="0"/>
    <x v="1"/>
    <x v="1"/>
  </r>
  <r>
    <s v="MEK-85120-243"/>
    <x v="649"/>
    <s v="06623-54610-HC"/>
    <s v="R-L-0.2"/>
    <n v="3"/>
    <x v="835"/>
    <s v=" "/>
    <x v="0"/>
    <x v="0"/>
    <x v="1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x v="2"/>
    <x v="2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x v="2"/>
    <x v="0"/>
    <x v="0"/>
    <n v="11.25"/>
    <n v="45"/>
    <x v="2"/>
    <x v="0"/>
    <x v="0"/>
  </r>
  <r>
    <s v="YLK-78851-470"/>
    <x v="650"/>
    <s v="58559-08254-UY"/>
    <s v="R-M-2.5"/>
    <n v="6"/>
    <x v="838"/>
    <s v=" "/>
    <x v="0"/>
    <x v="0"/>
    <x v="0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x v="2"/>
    <x v="0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x v="2"/>
    <x v="0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x v="1"/>
    <x v="2"/>
    <x v="2"/>
    <n v="27.945"/>
    <n v="83.835000000000008"/>
    <x v="1"/>
    <x v="2"/>
    <x v="0"/>
  </r>
  <r>
    <s v="DCE-22886-861"/>
    <x v="89"/>
    <s v="56060-17602-RG"/>
    <s v="E-D-0.2"/>
    <n v="1"/>
    <x v="842"/>
    <s v=" "/>
    <x v="1"/>
    <x v="1"/>
    <x v="2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x v="2"/>
    <x v="0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x v="1"/>
    <x v="2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x v="0"/>
    <x v="2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x v="0"/>
    <x v="2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x v="3"/>
    <x v="2"/>
    <x v="3"/>
    <n v="3.8849999999999998"/>
    <n v="7.77"/>
    <x v="3"/>
    <x v="2"/>
    <x v="1"/>
  </r>
  <r>
    <s v="KHK-13105-388"/>
    <x v="177"/>
    <s v="46242-54946-ZW"/>
    <s v="A-M-1"/>
    <n v="6"/>
    <x v="847"/>
    <s v=" "/>
    <x v="0"/>
    <x v="2"/>
    <x v="0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x v="1"/>
    <x v="2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x v="2"/>
    <x v="1"/>
    <x v="2"/>
    <n v="29.784999999999997"/>
    <n v="89.35499999999999"/>
    <x v="2"/>
    <x v="1"/>
    <x v="1"/>
  </r>
  <r>
    <s v="UGK-07613-982"/>
    <x v="654"/>
    <s v="57808-90533-UE"/>
    <s v="A-M-0.5"/>
    <n v="3"/>
    <x v="822"/>
    <s v=" "/>
    <x v="0"/>
    <x v="2"/>
    <x v="0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x v="2"/>
    <x v="0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x v="1"/>
    <x v="2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x v="1"/>
    <x v="0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x v="1"/>
    <x v="1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x v="1"/>
    <x v="2"/>
    <x v="0"/>
    <n v="12.15"/>
    <n v="12.15"/>
    <x v="1"/>
    <x v="2"/>
    <x v="0"/>
  </r>
  <r>
    <s v="NHI-23264-055"/>
    <x v="658"/>
    <s v="44799-09711-XW"/>
    <s v="A-D-0.5"/>
    <n v="4"/>
    <x v="855"/>
    <s v=" "/>
    <x v="0"/>
    <x v="2"/>
    <x v="2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x v="1"/>
    <x v="0"/>
    <x v="0"/>
    <n v="13.75"/>
    <n v="55"/>
    <x v="1"/>
    <x v="0"/>
    <x v="1"/>
  </r>
  <r>
    <s v="XKK-06692-189"/>
    <x v="558"/>
    <s v="86579-92122-OC"/>
    <s v="R-D-1"/>
    <n v="3"/>
    <x v="857"/>
    <s v=" "/>
    <x v="0"/>
    <x v="0"/>
    <x v="2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x v="0"/>
    <x v="0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x v="2"/>
    <x v="0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x v="3"/>
    <x v="2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x v="0"/>
    <x v="0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x v="1"/>
    <x v="1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x v="3"/>
    <x v="1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x v="0"/>
    <x v="1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x v="2"/>
    <x v="1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x v="0"/>
    <x v="1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x v="2"/>
    <x v="1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x v="0"/>
    <x v="1"/>
    <x v="1"/>
    <n v="7.169999999999999"/>
    <n v="35.849999999999994"/>
    <x v="0"/>
    <x v="1"/>
    <x v="1"/>
  </r>
  <r>
    <s v="CZD-56716-840"/>
    <x v="665"/>
    <s v="15456-29250-RU"/>
    <s v="L-D-2.5"/>
    <n v="4"/>
    <x v="868"/>
    <s v=" "/>
    <x v="0"/>
    <x v="3"/>
    <x v="2"/>
    <x v="2"/>
    <n v="29.784999999999997"/>
    <n v="119.13999999999999"/>
    <x v="3"/>
    <x v="2"/>
    <x v="1"/>
  </r>
  <r>
    <s v="UBI-59229-277"/>
    <x v="44"/>
    <s v="00886-35803-FG"/>
    <s v="L-D-0.5"/>
    <n v="3"/>
    <x v="869"/>
    <s v=" "/>
    <x v="0"/>
    <x v="3"/>
    <x v="2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x v="2"/>
    <x v="0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x v="1"/>
    <x v="2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x v="0"/>
    <x v="1"/>
    <x v="2"/>
    <n v="27.484999999999996"/>
    <n v="109.93999999999998"/>
    <x v="0"/>
    <x v="1"/>
    <x v="1"/>
  </r>
  <r>
    <s v="SHT-04865-419"/>
    <x v="666"/>
    <s v="69215-90789-DL"/>
    <s v="R-L-0.2"/>
    <n v="4"/>
    <x v="873"/>
    <s v=" "/>
    <x v="0"/>
    <x v="0"/>
    <x v="1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x v="0"/>
    <x v="1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x v="2"/>
    <x v="0"/>
    <x v="0"/>
    <n v="11.25"/>
    <n v="22.5"/>
    <x v="2"/>
    <x v="0"/>
    <x v="0"/>
  </r>
  <r>
    <s v="PJS-30996-485"/>
    <x v="4"/>
    <s v="86579-92122-OC"/>
    <s v="A-L-0.2"/>
    <n v="1"/>
    <x v="857"/>
    <s v=" "/>
    <x v="0"/>
    <x v="2"/>
    <x v="1"/>
    <x v="3"/>
    <n v="3.8849999999999998"/>
    <n v="3.8849999999999998"/>
    <x v="2"/>
    <x v="1"/>
    <x v="0"/>
  </r>
  <r>
    <s v="HEL-86709-449"/>
    <x v="667"/>
    <s v="86579-92122-OC"/>
    <s v="E-D-2.5"/>
    <n v="1"/>
    <x v="857"/>
    <s v=" "/>
    <x v="0"/>
    <x v="1"/>
    <x v="2"/>
    <x v="2"/>
    <n v="27.945"/>
    <n v="27.945"/>
    <x v="1"/>
    <x v="2"/>
    <x v="0"/>
  </r>
  <r>
    <s v="NCH-55389-562"/>
    <x v="110"/>
    <s v="86579-92122-OC"/>
    <s v="E-L-2.5"/>
    <n v="5"/>
    <x v="857"/>
    <s v=" "/>
    <x v="0"/>
    <x v="1"/>
    <x v="1"/>
    <x v="2"/>
    <n v="34.154999999999994"/>
    <n v="170.77499999999998"/>
    <x v="1"/>
    <x v="1"/>
    <x v="0"/>
  </r>
  <r>
    <s v="NCH-55389-562"/>
    <x v="110"/>
    <s v="86579-92122-OC"/>
    <s v="R-L-2.5"/>
    <n v="2"/>
    <x v="857"/>
    <s v=" "/>
    <x v="0"/>
    <x v="0"/>
    <x v="1"/>
    <x v="2"/>
    <n v="27.484999999999996"/>
    <n v="54.969999999999992"/>
    <x v="0"/>
    <x v="1"/>
    <x v="0"/>
  </r>
  <r>
    <s v="NCH-55389-562"/>
    <x v="110"/>
    <s v="86579-92122-OC"/>
    <s v="E-L-1"/>
    <n v="1"/>
    <x v="857"/>
    <s v=" "/>
    <x v="0"/>
    <x v="1"/>
    <x v="1"/>
    <x v="0"/>
    <n v="14.85"/>
    <n v="14.85"/>
    <x v="1"/>
    <x v="1"/>
    <x v="0"/>
  </r>
  <r>
    <s v="NCH-55389-562"/>
    <x v="110"/>
    <s v="86579-92122-OC"/>
    <s v="A-L-0.2"/>
    <n v="2"/>
    <x v="857"/>
    <s v=" "/>
    <x v="0"/>
    <x v="2"/>
    <x v="1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x v="3"/>
    <x v="1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x v="3"/>
    <x v="1"/>
    <x v="0"/>
    <n v="15.85"/>
    <n v="79.25"/>
    <x v="3"/>
    <x v="1"/>
    <x v="0"/>
  </r>
  <r>
    <s v="JMS-48374-462"/>
    <x v="669"/>
    <s v="49667-96708-JL"/>
    <s v="A-D-2.5"/>
    <n v="2"/>
    <x v="878"/>
    <s v=" "/>
    <x v="0"/>
    <x v="2"/>
    <x v="2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x v="0"/>
    <x v="2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x v="0"/>
    <x v="0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x v="1"/>
    <x v="1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x v="0"/>
    <x v="0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x v="1"/>
    <x v="1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x v="0"/>
    <x v="2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x v="0"/>
    <x v="0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x v="3"/>
    <x v="2"/>
    <x v="0"/>
    <n v="12.95"/>
    <n v="12.95"/>
    <x v="3"/>
    <x v="2"/>
    <x v="0"/>
  </r>
  <r>
    <s v="ZDC-64769-740"/>
    <x v="676"/>
    <s v="79463-01597-FQ"/>
    <s v="E-M-0.5"/>
    <n v="1"/>
    <x v="887"/>
    <s v=" "/>
    <x v="0"/>
    <x v="1"/>
    <x v="0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x v="2"/>
    <x v="1"/>
    <x v="2"/>
    <n v="29.784999999999997"/>
    <n v="148.92499999999998"/>
    <x v="2"/>
    <x v="1"/>
    <x v="1"/>
  </r>
  <r>
    <s v="FDO-25756-141"/>
    <x v="629"/>
    <s v="57360-46846-NS"/>
    <s v="A-L-2.5"/>
    <n v="3"/>
    <x v="889"/>
    <s v=" "/>
    <x v="1"/>
    <x v="2"/>
    <x v="1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x v="3"/>
    <x v="0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x v="0"/>
    <x v="2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x v="2"/>
    <x v="2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x v="0"/>
    <x v="1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x v="0"/>
    <x v="1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x v="2"/>
    <x v="1"/>
    <x v="1"/>
    <n v="7.77"/>
    <n v="23.31"/>
    <x v="2"/>
    <x v="1"/>
    <x v="1"/>
  </r>
  <r>
    <s v="NXF-15738-707"/>
    <x v="680"/>
    <s v="28699-16256-XV"/>
    <s v="R-D-0.5"/>
    <n v="2"/>
    <x v="895"/>
    <s v=" "/>
    <x v="0"/>
    <x v="0"/>
    <x v="2"/>
    <x v="1"/>
    <n v="5.3699999999999992"/>
    <n v="10.739999999999998"/>
    <x v="0"/>
    <x v="2"/>
    <x v="1"/>
  </r>
  <r>
    <s v="MVV-19034-198"/>
    <x v="94"/>
    <s v="98476-63654-CG"/>
    <s v="E-D-2.5"/>
    <n v="6"/>
    <x v="896"/>
    <s v=" "/>
    <x v="0"/>
    <x v="1"/>
    <x v="2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x v="1"/>
    <x v="2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x v="0"/>
    <x v="1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x v="2"/>
    <x v="0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x v="1"/>
    <x v="0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x v="0"/>
    <x v="1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x v="3"/>
    <x v="0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x v="2"/>
    <x v="2"/>
    <x v="1"/>
    <n v="5.97"/>
    <n v="29.849999999999998"/>
    <x v="2"/>
    <x v="2"/>
    <x v="0"/>
  </r>
  <r>
    <s v="GNL-98714-885"/>
    <x v="583"/>
    <s v="83731-53280-YC"/>
    <s v="R-M-1"/>
    <n v="3"/>
    <x v="904"/>
    <s v=" "/>
    <x v="2"/>
    <x v="0"/>
    <x v="0"/>
    <x v="0"/>
    <n v="9.9499999999999993"/>
    <n v="29.849999999999998"/>
    <x v="0"/>
    <x v="0"/>
    <x v="0"/>
  </r>
  <r>
    <s v="OQA-93249-841"/>
    <x v="647"/>
    <s v="03917-13632-KC"/>
    <s v="A-M-2.5"/>
    <n v="6"/>
    <x v="905"/>
    <s v=" "/>
    <x v="0"/>
    <x v="2"/>
    <x v="0"/>
    <x v="2"/>
    <n v="25.874999999999996"/>
    <n v="155.24999999999997"/>
    <x v="2"/>
    <x v="0"/>
    <x v="0"/>
  </r>
  <r>
    <s v="DUV-12075-132"/>
    <x v="366"/>
    <s v="62494-09113-RP"/>
    <s v="E-D-0.2"/>
    <n v="5"/>
    <x v="906"/>
    <s v=" "/>
    <x v="0"/>
    <x v="1"/>
    <x v="2"/>
    <x v="3"/>
    <n v="3.645"/>
    <n v="18.225000000000001"/>
    <x v="1"/>
    <x v="2"/>
    <x v="1"/>
  </r>
  <r>
    <s v="DUV-12075-132"/>
    <x v="366"/>
    <s v="62494-09113-RP"/>
    <s v="L-D-0.5"/>
    <n v="2"/>
    <x v="906"/>
    <s v=" "/>
    <x v="0"/>
    <x v="3"/>
    <x v="2"/>
    <x v="1"/>
    <n v="7.77"/>
    <n v="15.54"/>
    <x v="3"/>
    <x v="2"/>
    <x v="1"/>
  </r>
  <r>
    <s v="KPO-24942-184"/>
    <x v="684"/>
    <s v="70567-65133-CN"/>
    <s v="L-L-2.5"/>
    <n v="3"/>
    <x v="907"/>
    <s v=" "/>
    <x v="1"/>
    <x v="3"/>
    <x v="1"/>
    <x v="2"/>
    <n v="36.454999999999998"/>
    <n v="109.36499999999999"/>
    <x v="3"/>
    <x v="1"/>
    <x v="1"/>
  </r>
  <r>
    <s v="SRJ-79353-838"/>
    <x v="506"/>
    <s v="77869-81373-AY"/>
    <s v="A-L-1"/>
    <n v="6"/>
    <x v="908"/>
    <s v=" "/>
    <x v="0"/>
    <x v="2"/>
    <x v="1"/>
    <x v="0"/>
    <n v="12.95"/>
    <n v="77.699999999999989"/>
    <x v="2"/>
    <x v="1"/>
    <x v="1"/>
  </r>
  <r>
    <s v="XBV-40336-071"/>
    <x v="685"/>
    <s v="38536-98293-JZ"/>
    <s v="A-D-0.2"/>
    <n v="3"/>
    <x v="909"/>
    <s v=" "/>
    <x v="1"/>
    <x v="2"/>
    <x v="2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x v="0"/>
    <x v="1"/>
    <x v="2"/>
    <n v="27.484999999999996"/>
    <n v="27.484999999999996"/>
    <x v="0"/>
    <x v="1"/>
    <x v="1"/>
  </r>
  <r>
    <s v="AEZ-13242-456"/>
    <x v="686"/>
    <s v="62494-09113-RP"/>
    <s v="R-M-0.5"/>
    <n v="5"/>
    <x v="906"/>
    <s v=" "/>
    <x v="0"/>
    <x v="0"/>
    <x v="0"/>
    <x v="1"/>
    <n v="5.97"/>
    <n v="29.849999999999998"/>
    <x v="0"/>
    <x v="0"/>
    <x v="1"/>
  </r>
  <r>
    <s v="UME-75640-698"/>
    <x v="687"/>
    <s v="62494-09113-RP"/>
    <s v="A-M-0.5"/>
    <n v="4"/>
    <x v="906"/>
    <s v=" "/>
    <x v="0"/>
    <x v="2"/>
    <x v="0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x v="2"/>
    <x v="2"/>
    <x v="0"/>
    <n v="9.9499999999999993"/>
    <n v="9.9499999999999993"/>
    <x v="2"/>
    <x v="2"/>
    <x v="1"/>
  </r>
  <r>
    <s v="IRV-20769-219"/>
    <x v="688"/>
    <s v="77131-58092-GE"/>
    <s v="E-M-0.2"/>
    <n v="3"/>
    <x v="912"/>
    <s v=" "/>
    <x v="2"/>
    <x v="1"/>
    <x v="0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C7A3D-D0B3-4820-B36A-DFE56BC21003}" name="TotalSales" cacheId="13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compact="0" compactData="0" multipleFieldFilters="0" chartFormat="9">
  <location ref="A3:F52" firstHeaderRow="1" firstDataRow="2" firstDataCol="2"/>
  <pivotFields count="17">
    <pivotField compact="0" outline="0" showAll="0"/>
    <pivotField axis="axisRow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>
      <items count="5">
        <item x="3"/>
        <item x="1"/>
        <item x="0"/>
        <item x="2"/>
        <item t="default"/>
      </items>
    </pivotField>
    <pivotField compact="0" numFmtId="167" outline="0" showAll="0"/>
    <pivotField dataField="1" compact="0" numFmtId="167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6"/>
    <field x="1"/>
  </rowFields>
  <rowItems count="48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 of Sales" fld="12" baseField="1" baseItem="1" numFmtId="168"/>
  </dataFields>
  <formats count="2">
    <format dxfId="109">
      <pivotArea dataOnly="0" labelOnly="1" outline="0" fieldPosition="0">
        <references count="1">
          <reference field="13" count="1">
            <x v="0"/>
          </reference>
        </references>
      </pivotArea>
    </format>
    <format dxfId="108">
      <pivotArea dataOnly="0" labelOnly="1" outline="0" fieldPosition="0">
        <references count="1">
          <reference field="13" count="3">
            <x v="1"/>
            <x v="2"/>
            <x v="3"/>
          </reference>
        </references>
      </pivotArea>
    </format>
  </formats>
  <chartFormats count="4"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103-5201-42FD-8F14-C5AAFDD0E681}" name="TotalSales" cacheId="13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compact="0" compactData="0" multipleFieldFilters="0" chartFormat="20">
  <location ref="A3:B6" firstHeaderRow="1" firstDataRow="1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numFmtId="166" outline="0" showAll="0">
      <items count="5">
        <item x="3"/>
        <item x="1"/>
        <item x="0"/>
        <item x="2"/>
        <item t="default"/>
      </items>
    </pivotField>
    <pivotField compact="0" numFmtId="167" outline="0" showAll="0"/>
    <pivotField dataField="1" compact="0" numFmtId="167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Сумма по полю Sales" fld="12" baseField="0" baseItem="0"/>
  </dataFields>
  <chartFormats count="3">
    <chartFormat chart="1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9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C19F2-18C7-4424-A5B0-43F06F69234A}" name="TotalSales" cacheId="13" applyNumberFormats="0" applyBorderFormats="0" applyFontFormats="0" applyPatternFormats="0" applyAlignmentFormats="0" applyWidthHeightFormats="1" dataCaption="Values" updatedVersion="7" minRefreshableVersion="5" useAutoFormatting="1" rowGrandTotals="0" colGrandTotals="0" itemPrintTitles="1" createdVersion="7" indent="0" compact="0" compactData="0" multipleFieldFilters="0" chartFormat="21">
  <location ref="A3:B8" firstHeaderRow="1" firstDataRow="1" firstDataCol="1"/>
  <pivotFields count="17">
    <pivotField compact="0" outline="0" showAll="0"/>
    <pivotField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numFmtId="166" outline="0" showAll="0">
      <items count="5">
        <item x="3"/>
        <item x="1"/>
        <item x="0"/>
        <item x="2"/>
        <item t="default"/>
      </items>
    </pivotField>
    <pivotField compact="0" numFmtId="167" outline="0" showAll="0"/>
    <pivotField dataField="1" compact="0" numFmtId="167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Сумма по полю Sales" fld="12" baseField="0" baseItem="0"/>
  </dataFields>
  <chartFormats count="3"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3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Size" xr10:uid="{8075ADC8-8CB3-41F5-AC6A-8E5126A70312}" sourceName="Size">
  <pivotTables>
    <pivotTable tabId="18" name="TotalSales"/>
    <pivotTable tabId="19" name="TotalSales"/>
    <pivotTable tabId="20" name="TotalSales"/>
  </pivotTables>
  <data>
    <tabular pivotCacheId="177319066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oast_Type_Name" xr10:uid="{7E1F233D-AA35-4CD5-AF11-790A478C2084}" sourceName="Roast Type Name">
  <pivotTables>
    <pivotTable tabId="18" name="TotalSales"/>
    <pivotTable tabId="19" name="TotalSales"/>
    <pivotTable tabId="20" name="TotalSales"/>
  </pivotTables>
  <data>
    <tabular pivotCacheId="17731906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Loyalty_Card" xr10:uid="{FB3F52D8-44EE-4A03-9A6C-891B4873D159}" sourceName="Loyalty Card">
  <pivotTables>
    <pivotTable tabId="18" name="TotalSales"/>
    <pivotTable tabId="19" name="TotalSales"/>
    <pivotTable tabId="20" name="TotalSales"/>
  </pivotTables>
  <data>
    <tabular pivotCacheId="17731906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4DC830AC-3917-4315-8A49-9D315A4A4F13}" cache="Срез_Size" caption="Size" style="MySlise" rowHeight="241300"/>
  <slicer name="Roast Type Name" xr10:uid="{B41BA9BF-EB81-47BB-A732-AA0E62BA4905}" cache="Срез_Roast_Type_Name" caption="Roast Type Name" style="MySlise" rowHeight="241300"/>
  <slicer name="Loyalty Card" xr10:uid="{9700396D-63EB-40E1-B63E-FAE564C64944}" cache="Срез_Loyalty_Card" caption="Loyalty Card" style="MySlis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91418F-565B-40CD-9C35-DB2F16ECC3FC}" name="Orders" displayName="Orders" ref="A1:P1001" totalsRowShown="0" headerRowDxfId="107">
  <autoFilter ref="A1:P1001" xr:uid="{A091418F-565B-40CD-9C35-DB2F16ECC3FC}"/>
  <tableColumns count="16">
    <tableColumn id="1" xr3:uid="{B86A2EF5-AD31-498D-8C6B-33363F2C92DC}" name="Order ID" dataDxfId="106"/>
    <tableColumn id="2" xr3:uid="{BB2535B5-B862-4EC9-9985-AAF015169E89}" name="Order Date" dataDxfId="105"/>
    <tableColumn id="3" xr3:uid="{B5024A2D-CB85-4692-AFE3-E8F9BB5FAB27}" name="Customer ID" dataDxfId="104"/>
    <tableColumn id="4" xr3:uid="{3D18B752-4D4E-417F-8A4C-42D72B1F4EF4}" name="Product ID"/>
    <tableColumn id="5" xr3:uid="{96C9FAEE-28A5-4324-930B-5BE63078DF89}" name="Quantity" dataDxfId="103"/>
    <tableColumn id="6" xr3:uid="{D341D7EB-55D4-4111-9B9C-565B71828935}" name="Customer Name" dataDxfId="102">
      <calculatedColumnFormula>_xlfn.XLOOKUP(C2, customers!$A$1:$A$1001,customers!$B$1:$B$1001,,0)</calculatedColumnFormula>
    </tableColumn>
    <tableColumn id="7" xr3:uid="{65797BA5-571B-4EE5-854F-7934C1E519B6}" name="Email" dataDxfId="101">
      <calculatedColumnFormula>IF(_xlfn.XLOOKUP(C2, customers!$A$1:$A$1001,customers!$C$1:$C$1001,,0)=0," ",_xlfn.XLOOKUP(C2, customers!$A$1:$A$1001,customers!$C$1:$C$1001,,0))</calculatedColumnFormula>
    </tableColumn>
    <tableColumn id="8" xr3:uid="{885991F3-0D9B-4C04-81C2-CD11504BA7A2}" name="Country" dataDxfId="100">
      <calculatedColumnFormula>_xlfn.XLOOKUP(C2, customers!$A$1:$A$1001,customers!$G$1:$G$1001,,0)</calculatedColumnFormula>
    </tableColumn>
    <tableColumn id="9" xr3:uid="{7F0A4E0D-10FF-4A17-B5E3-74C0CA5D4D0F}" name="Coffee Type">
      <calculatedColumnFormula>INDEX(products!$A$1:$G$49,MATCH(orders!$D2,products!$A$1:$A$49,0),MATCH(I$1,products!$A$1:$G$1,0))</calculatedColumnFormula>
    </tableColumn>
    <tableColumn id="10" xr3:uid="{4F074379-B376-44AA-8C8E-36C226C88747}" name="Roast Type">
      <calculatedColumnFormula>INDEX(products!$A$1:$G$49,MATCH(orders!$D2,products!$A$1:$A$49,0),MATCH(J$1,products!$A$1:$G$1,0))</calculatedColumnFormula>
    </tableColumn>
    <tableColumn id="11" xr3:uid="{354671D3-7EF9-401E-A741-6868AF1C68BA}" name="Size" dataDxfId="99">
      <calculatedColumnFormula>INDEX(products!$A$1:$G$49,MATCH(orders!$D2,products!$A$1:$A$49,0),MATCH(K$1,products!$A$1:$G$1,0))</calculatedColumnFormula>
    </tableColumn>
    <tableColumn id="12" xr3:uid="{48DAFF8E-2560-4B34-81F9-0A69D945329B}" name="Unit Price" dataDxfId="98">
      <calculatedColumnFormula>INDEX(products!$A$1:$G$49,MATCH(orders!$D2,products!$A$1:$A$49,0),MATCH(L$1,products!$A$1:$G$1,0))</calculatedColumnFormula>
    </tableColumn>
    <tableColumn id="13" xr3:uid="{53CB107E-DFAB-4588-AEE6-0975DAF5A958}" name="Sales" dataDxfId="97">
      <calculatedColumnFormula>E2*L2</calculatedColumnFormula>
    </tableColumn>
    <tableColumn id="14" xr3:uid="{F9393480-A246-4C35-B4BB-4667E35853FC}" name="Coffee Type Name">
      <calculatedColumnFormula>IF(I2="Rob","Robusta",IF(I2="Exc","Excelsa",IF(I2="Ara","Arabica",IF(I2="Lib","Liberica"))))</calculatedColumnFormula>
    </tableColumn>
    <tableColumn id="15" xr3:uid="{32744FC0-A4E0-4480-A0E6-DF992DA1D9FB}" name="Roast Type Name">
      <calculatedColumnFormula>IF(J2="M","Medium",IF(J2="L","Light",IF(J2="D","Dark")))</calculatedColumnFormula>
    </tableColumn>
    <tableColumn id="16" xr3:uid="{7F8E1FB4-05F7-4BD6-8A78-9EE7EFD3DEC0}" name="Loyalty Card" dataDxfId="96">
      <calculatedColumnFormula>_xlfn.XLOOKUP(C2, customers!$A$1:$A$1001,customers!$I$1:$I$1001,,0)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E81ADA58-BD5F-48EA-98DB-128E870614C1}" sourceName="Order Date">
  <pivotTables>
    <pivotTable tabId="18" name="TotalSales"/>
    <pivotTable tabId="19" name="TotalSales"/>
    <pivotTable tabId="20" name="TotalSales"/>
  </pivotTables>
  <state minimalRefreshVersion="6" lastRefreshVersion="6" pivotCacheId="17731906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AA443DA8-B2F4-4F53-9782-3DA68B4C675A}" cache="NativeTimeline_Order_Date" caption="Order Date" level="2" selectionLevel="2" scrollPosition="2019-01-01T00:00:00" style="MyStyle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05AA-63F5-44B6-B075-FDA114D76EBF}">
  <dimension ref="A1"/>
  <sheetViews>
    <sheetView tabSelected="1" workbookViewId="0">
      <selection activeCell="U11" sqref="U11"/>
    </sheetView>
  </sheetViews>
  <sheetFormatPr defaultRowHeight="15" x14ac:dyDescent="0.25"/>
  <cols>
    <col min="1" max="1" width="1.7109375" customWidth="1"/>
  </cols>
  <sheetData>
    <row r="1" ht="7.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66A4-544F-4684-A3AB-F3B49DAB51FB}">
  <dimension ref="A3:F52"/>
  <sheetViews>
    <sheetView workbookViewId="0">
      <selection activeCell="W15" sqref="W15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20" bestFit="1" customWidth="1"/>
    <col min="4" max="6" width="8.5703125" bestFit="1" customWidth="1"/>
  </cols>
  <sheetData>
    <row r="3" spans="1:6" x14ac:dyDescent="0.25">
      <c r="A3" s="6" t="s">
        <v>6219</v>
      </c>
      <c r="C3" s="6" t="s">
        <v>6196</v>
      </c>
    </row>
    <row r="4" spans="1:6" x14ac:dyDescent="0.25">
      <c r="A4" s="6" t="s">
        <v>6214</v>
      </c>
      <c r="B4" s="6" t="s">
        <v>1</v>
      </c>
      <c r="C4" s="9" t="s">
        <v>6215</v>
      </c>
      <c r="D4" s="9" t="s">
        <v>6216</v>
      </c>
      <c r="E4" s="9" t="s">
        <v>6217</v>
      </c>
      <c r="F4" s="9" t="s">
        <v>6218</v>
      </c>
    </row>
    <row r="5" spans="1:6" x14ac:dyDescent="0.25">
      <c r="A5" t="s">
        <v>6198</v>
      </c>
      <c r="B5" s="7" t="s">
        <v>6199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s="7" t="s">
        <v>6200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s="7" t="s">
        <v>6201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s="7" t="s">
        <v>6202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s="7" t="s">
        <v>6203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s="7" t="s">
        <v>6204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s="7" t="s">
        <v>6205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s="7" t="s">
        <v>6206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s="7" t="s">
        <v>6207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s="7" t="s">
        <v>6208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s="7" t="s">
        <v>6209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s="7" t="s">
        <v>6210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6220</v>
      </c>
      <c r="C17" s="8">
        <v>2926.63</v>
      </c>
      <c r="D17" s="8">
        <v>3481.4599999999996</v>
      </c>
      <c r="E17" s="8">
        <v>3378.0049999999997</v>
      </c>
      <c r="F17" s="8">
        <v>2401.0700000000002</v>
      </c>
    </row>
    <row r="18" spans="1:6" x14ac:dyDescent="0.25">
      <c r="A18" t="s">
        <v>6211</v>
      </c>
      <c r="B18" s="7" t="s">
        <v>6199</v>
      </c>
      <c r="C18" s="8">
        <v>47.25</v>
      </c>
      <c r="D18" s="8">
        <v>65.805000000000007</v>
      </c>
      <c r="E18" s="8">
        <v>274.67500000000001</v>
      </c>
      <c r="F18" s="8">
        <v>179.22</v>
      </c>
    </row>
    <row r="19" spans="1:6" x14ac:dyDescent="0.25">
      <c r="B19" s="7" t="s">
        <v>6200</v>
      </c>
      <c r="C19" s="8">
        <v>745.44999999999993</v>
      </c>
      <c r="D19" s="8">
        <v>428.88499999999999</v>
      </c>
      <c r="E19" s="8">
        <v>194.17499999999998</v>
      </c>
      <c r="F19" s="8">
        <v>429.82999999999993</v>
      </c>
    </row>
    <row r="20" spans="1:6" x14ac:dyDescent="0.25">
      <c r="B20" s="7" t="s">
        <v>6201</v>
      </c>
      <c r="C20" s="8">
        <v>130.47</v>
      </c>
      <c r="D20" s="8">
        <v>271.48500000000001</v>
      </c>
      <c r="E20" s="8">
        <v>281.20499999999998</v>
      </c>
      <c r="F20" s="8">
        <v>231.63000000000002</v>
      </c>
    </row>
    <row r="21" spans="1:6" x14ac:dyDescent="0.25">
      <c r="B21" s="7" t="s">
        <v>6202</v>
      </c>
      <c r="C21" s="8">
        <v>27</v>
      </c>
      <c r="D21" s="8">
        <v>347.26</v>
      </c>
      <c r="E21" s="8">
        <v>147.51</v>
      </c>
      <c r="F21" s="8">
        <v>240.04</v>
      </c>
    </row>
    <row r="22" spans="1:6" x14ac:dyDescent="0.25">
      <c r="B22" s="7" t="s">
        <v>6203</v>
      </c>
      <c r="C22" s="8">
        <v>255.11499999999995</v>
      </c>
      <c r="D22" s="8">
        <v>541.73</v>
      </c>
      <c r="E22" s="8">
        <v>83.43</v>
      </c>
      <c r="F22" s="8">
        <v>59.079999999999991</v>
      </c>
    </row>
    <row r="23" spans="1:6" x14ac:dyDescent="0.25">
      <c r="B23" s="7" t="s">
        <v>6204</v>
      </c>
      <c r="C23" s="8">
        <v>584.78999999999985</v>
      </c>
      <c r="D23" s="8">
        <v>357.42999999999995</v>
      </c>
      <c r="E23" s="8">
        <v>355.34</v>
      </c>
      <c r="F23" s="8">
        <v>140.88</v>
      </c>
    </row>
    <row r="24" spans="1:6" x14ac:dyDescent="0.25">
      <c r="B24" s="7" t="s">
        <v>6205</v>
      </c>
      <c r="C24" s="8">
        <v>430.62</v>
      </c>
      <c r="D24" s="8">
        <v>227.42500000000001</v>
      </c>
      <c r="E24" s="8">
        <v>236.315</v>
      </c>
      <c r="F24" s="8">
        <v>414.58499999999992</v>
      </c>
    </row>
    <row r="25" spans="1:6" x14ac:dyDescent="0.25">
      <c r="B25" s="7" t="s">
        <v>6206</v>
      </c>
      <c r="C25" s="8">
        <v>22.5</v>
      </c>
      <c r="D25" s="8">
        <v>77.72</v>
      </c>
      <c r="E25" s="8">
        <v>60.5</v>
      </c>
      <c r="F25" s="8">
        <v>139.67999999999998</v>
      </c>
    </row>
    <row r="26" spans="1:6" x14ac:dyDescent="0.25">
      <c r="B26" s="7" t="s">
        <v>6207</v>
      </c>
      <c r="C26" s="8">
        <v>126.14999999999999</v>
      </c>
      <c r="D26" s="8">
        <v>195.11</v>
      </c>
      <c r="E26" s="8">
        <v>89.13</v>
      </c>
      <c r="F26" s="8">
        <v>302.65999999999997</v>
      </c>
    </row>
    <row r="27" spans="1:6" x14ac:dyDescent="0.25">
      <c r="B27" s="7" t="s">
        <v>6208</v>
      </c>
      <c r="C27" s="8">
        <v>376.03</v>
      </c>
      <c r="D27" s="8">
        <v>523.24</v>
      </c>
      <c r="E27" s="8">
        <v>440.96499999999997</v>
      </c>
      <c r="F27" s="8">
        <v>174.46999999999997</v>
      </c>
    </row>
    <row r="28" spans="1:6" x14ac:dyDescent="0.25">
      <c r="B28" s="7" t="s">
        <v>6209</v>
      </c>
      <c r="C28" s="8">
        <v>515.17999999999995</v>
      </c>
      <c r="D28" s="8">
        <v>142.56</v>
      </c>
      <c r="E28" s="8">
        <v>347.03999999999996</v>
      </c>
      <c r="F28" s="8">
        <v>104.08499999999999</v>
      </c>
    </row>
    <row r="29" spans="1:6" x14ac:dyDescent="0.25">
      <c r="B29" s="7" t="s">
        <v>6210</v>
      </c>
      <c r="C29" s="8">
        <v>95.859999999999985</v>
      </c>
      <c r="D29" s="8">
        <v>484.76</v>
      </c>
      <c r="E29" s="8">
        <v>94.17</v>
      </c>
      <c r="F29" s="8">
        <v>77.10499999999999</v>
      </c>
    </row>
    <row r="30" spans="1:6" x14ac:dyDescent="0.25">
      <c r="A30" t="s">
        <v>6221</v>
      </c>
      <c r="C30" s="8">
        <v>3356.415</v>
      </c>
      <c r="D30" s="8">
        <v>3663.41</v>
      </c>
      <c r="E30" s="8">
        <v>2604.4550000000004</v>
      </c>
      <c r="F30" s="8">
        <v>2493.2649999999999</v>
      </c>
    </row>
    <row r="31" spans="1:6" x14ac:dyDescent="0.25">
      <c r="A31" t="s">
        <v>6212</v>
      </c>
      <c r="B31" s="7" t="s">
        <v>6199</v>
      </c>
      <c r="C31" s="8">
        <v>258.34500000000003</v>
      </c>
      <c r="D31" s="8">
        <v>139.625</v>
      </c>
      <c r="E31" s="8">
        <v>279.52000000000004</v>
      </c>
      <c r="F31" s="8">
        <v>160.19499999999999</v>
      </c>
    </row>
    <row r="32" spans="1:6" x14ac:dyDescent="0.25">
      <c r="B32" s="7" t="s">
        <v>6200</v>
      </c>
      <c r="C32" s="8">
        <v>342.2</v>
      </c>
      <c r="D32" s="8">
        <v>284.24999999999994</v>
      </c>
      <c r="E32" s="8">
        <v>251.83</v>
      </c>
      <c r="F32" s="8">
        <v>80.550000000000011</v>
      </c>
    </row>
    <row r="33" spans="1:6" x14ac:dyDescent="0.25">
      <c r="B33" s="7" t="s">
        <v>6201</v>
      </c>
      <c r="C33" s="8">
        <v>418.30499999999989</v>
      </c>
      <c r="D33" s="8">
        <v>468.125</v>
      </c>
      <c r="E33" s="8">
        <v>405.05500000000006</v>
      </c>
      <c r="F33" s="8">
        <v>253.15499999999997</v>
      </c>
    </row>
    <row r="34" spans="1:6" x14ac:dyDescent="0.25">
      <c r="B34" s="7" t="s">
        <v>6202</v>
      </c>
      <c r="C34" s="8">
        <v>102.32999999999998</v>
      </c>
      <c r="D34" s="8">
        <v>242.14000000000001</v>
      </c>
      <c r="E34" s="8">
        <v>554.875</v>
      </c>
      <c r="F34" s="8">
        <v>106.23999999999998</v>
      </c>
    </row>
    <row r="35" spans="1:6" x14ac:dyDescent="0.25">
      <c r="B35" s="7" t="s">
        <v>6203</v>
      </c>
      <c r="C35" s="8">
        <v>234.71999999999997</v>
      </c>
      <c r="D35" s="8">
        <v>133.08000000000001</v>
      </c>
      <c r="E35" s="8">
        <v>267.2</v>
      </c>
      <c r="F35" s="8">
        <v>272.68999999999994</v>
      </c>
    </row>
    <row r="36" spans="1:6" x14ac:dyDescent="0.25">
      <c r="B36" s="7" t="s">
        <v>6204</v>
      </c>
      <c r="C36" s="8">
        <v>430.39</v>
      </c>
      <c r="D36" s="8">
        <v>136.20500000000001</v>
      </c>
      <c r="E36" s="8">
        <v>209.6</v>
      </c>
      <c r="F36" s="8">
        <v>88.334999999999994</v>
      </c>
    </row>
    <row r="37" spans="1:6" x14ac:dyDescent="0.25">
      <c r="B37" s="7" t="s">
        <v>6205</v>
      </c>
      <c r="C37" s="8">
        <v>109.005</v>
      </c>
      <c r="D37" s="8">
        <v>393.57499999999999</v>
      </c>
      <c r="E37" s="8">
        <v>61.034999999999997</v>
      </c>
      <c r="F37" s="8">
        <v>199.48999999999998</v>
      </c>
    </row>
    <row r="38" spans="1:6" x14ac:dyDescent="0.25">
      <c r="B38" s="7" t="s">
        <v>6206</v>
      </c>
      <c r="C38" s="8">
        <v>287.52499999999998</v>
      </c>
      <c r="D38" s="8">
        <v>288.67</v>
      </c>
      <c r="E38" s="8">
        <v>125.58</v>
      </c>
      <c r="F38" s="8">
        <v>374.13499999999999</v>
      </c>
    </row>
    <row r="39" spans="1:6" x14ac:dyDescent="0.25">
      <c r="B39" s="7" t="s">
        <v>6207</v>
      </c>
      <c r="C39" s="8">
        <v>840.92999999999984</v>
      </c>
      <c r="D39" s="8">
        <v>409.875</v>
      </c>
      <c r="E39" s="8">
        <v>171.32999999999998</v>
      </c>
      <c r="F39" s="8">
        <v>221.43999999999997</v>
      </c>
    </row>
    <row r="40" spans="1:6" x14ac:dyDescent="0.25">
      <c r="B40" s="7" t="s">
        <v>6208</v>
      </c>
      <c r="C40" s="8">
        <v>299.07</v>
      </c>
      <c r="D40" s="8">
        <v>260.32499999999999</v>
      </c>
      <c r="E40" s="8">
        <v>584.64</v>
      </c>
      <c r="F40" s="8">
        <v>256.36500000000001</v>
      </c>
    </row>
    <row r="41" spans="1:6" x14ac:dyDescent="0.25">
      <c r="B41" s="7" t="s">
        <v>6209</v>
      </c>
      <c r="C41" s="8">
        <v>323.32499999999999</v>
      </c>
      <c r="D41" s="8">
        <v>565.57000000000005</v>
      </c>
      <c r="E41" s="8">
        <v>537.80999999999995</v>
      </c>
      <c r="F41" s="8">
        <v>189.47499999999999</v>
      </c>
    </row>
    <row r="42" spans="1:6" x14ac:dyDescent="0.25">
      <c r="B42" s="7" t="s">
        <v>6210</v>
      </c>
      <c r="C42" s="8">
        <v>399.48499999999996</v>
      </c>
      <c r="D42" s="8">
        <v>148.19999999999999</v>
      </c>
      <c r="E42" s="8">
        <v>388.21999999999997</v>
      </c>
      <c r="F42" s="8">
        <v>212.07499999999999</v>
      </c>
    </row>
    <row r="43" spans="1:6" x14ac:dyDescent="0.25">
      <c r="A43" t="s">
        <v>6222</v>
      </c>
      <c r="C43" s="8">
        <v>4045.63</v>
      </c>
      <c r="D43" s="8">
        <v>3469.64</v>
      </c>
      <c r="E43" s="8">
        <v>3836.6949999999997</v>
      </c>
      <c r="F43" s="8">
        <v>2414.145</v>
      </c>
    </row>
    <row r="44" spans="1:6" x14ac:dyDescent="0.25">
      <c r="A44" t="s">
        <v>6213</v>
      </c>
      <c r="B44" s="7" t="s">
        <v>6199</v>
      </c>
      <c r="C44" s="8">
        <v>112.69499999999999</v>
      </c>
      <c r="D44" s="8">
        <v>166.32</v>
      </c>
      <c r="E44" s="8">
        <v>843.71499999999992</v>
      </c>
      <c r="F44" s="8">
        <v>146.685</v>
      </c>
    </row>
    <row r="45" spans="1:6" x14ac:dyDescent="0.25">
      <c r="B45" s="7" t="s">
        <v>6200</v>
      </c>
      <c r="C45" s="8">
        <v>114.87999999999998</v>
      </c>
      <c r="D45" s="8">
        <v>133.815</v>
      </c>
      <c r="E45" s="8">
        <v>91.175000000000011</v>
      </c>
      <c r="F45" s="8">
        <v>53.759999999999991</v>
      </c>
    </row>
    <row r="46" spans="1:6" x14ac:dyDescent="0.25">
      <c r="B46" s="7" t="s">
        <v>6201</v>
      </c>
      <c r="C46" s="8">
        <v>277.76</v>
      </c>
      <c r="D46" s="8">
        <v>175.41</v>
      </c>
      <c r="E46" s="8">
        <v>462.50999999999993</v>
      </c>
      <c r="F46" s="8">
        <v>399.52499999999998</v>
      </c>
    </row>
    <row r="47" spans="1:6" x14ac:dyDescent="0.25">
      <c r="B47" s="7" t="s">
        <v>6202</v>
      </c>
      <c r="C47" s="8">
        <v>197.89499999999998</v>
      </c>
      <c r="D47" s="8">
        <v>289.755</v>
      </c>
      <c r="E47" s="8">
        <v>88.545000000000002</v>
      </c>
      <c r="F47" s="8">
        <v>200.25499999999997</v>
      </c>
    </row>
    <row r="48" spans="1:6" x14ac:dyDescent="0.25">
      <c r="B48" s="7" t="s">
        <v>6203</v>
      </c>
      <c r="C48" s="8">
        <v>193.11499999999998</v>
      </c>
      <c r="D48" s="8">
        <v>212.49499999999998</v>
      </c>
      <c r="E48" s="8">
        <v>292.29000000000002</v>
      </c>
      <c r="F48" s="8">
        <v>304.46999999999997</v>
      </c>
    </row>
    <row r="49" spans="1:6" x14ac:dyDescent="0.25">
      <c r="B49" s="7" t="s">
        <v>6204</v>
      </c>
      <c r="C49" s="8">
        <v>179.79</v>
      </c>
      <c r="D49" s="8">
        <v>426.2</v>
      </c>
      <c r="E49" s="8">
        <v>170.08999999999997</v>
      </c>
      <c r="F49" s="8">
        <v>379.31</v>
      </c>
    </row>
    <row r="50" spans="1:6" x14ac:dyDescent="0.25">
      <c r="B50" s="7" t="s">
        <v>6205</v>
      </c>
      <c r="C50" s="8">
        <v>247.28999999999996</v>
      </c>
      <c r="D50" s="8">
        <v>246.685</v>
      </c>
      <c r="E50" s="8">
        <v>271.05499999999995</v>
      </c>
      <c r="F50" s="8">
        <v>141.69999999999999</v>
      </c>
    </row>
    <row r="51" spans="1:6" x14ac:dyDescent="0.25">
      <c r="B51" s="7" t="s">
        <v>6206</v>
      </c>
      <c r="C51" s="8">
        <v>116.39499999999998</v>
      </c>
      <c r="D51" s="8">
        <v>41.25</v>
      </c>
      <c r="E51" s="8">
        <v>15.54</v>
      </c>
      <c r="F51" s="8">
        <v>71.06</v>
      </c>
    </row>
    <row r="52" spans="1:6" x14ac:dyDescent="0.25">
      <c r="A52" t="s">
        <v>6223</v>
      </c>
      <c r="C52" s="8">
        <v>1439.82</v>
      </c>
      <c r="D52" s="8">
        <v>1691.9299999999998</v>
      </c>
      <c r="E52" s="8">
        <v>2234.9199999999996</v>
      </c>
      <c r="F52" s="8">
        <v>1696.7649999999999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E697-FF37-4FB0-8FC8-07C0A9CCA58D}">
  <dimension ref="A3:B6"/>
  <sheetViews>
    <sheetView workbookViewId="0">
      <selection activeCell="P20" sqref="P20"/>
    </sheetView>
  </sheetViews>
  <sheetFormatPr defaultRowHeight="15" x14ac:dyDescent="0.25"/>
  <cols>
    <col min="1" max="1" width="15.42578125" bestFit="1" customWidth="1"/>
    <col min="2" max="3" width="20.7109375" bestFit="1" customWidth="1"/>
    <col min="4" max="6" width="8.5703125" bestFit="1" customWidth="1"/>
  </cols>
  <sheetData>
    <row r="3" spans="1:2" x14ac:dyDescent="0.25">
      <c r="A3" s="6" t="s">
        <v>7</v>
      </c>
      <c r="B3" t="s">
        <v>6224</v>
      </c>
    </row>
    <row r="4" spans="1:2" x14ac:dyDescent="0.25">
      <c r="A4" t="s">
        <v>28</v>
      </c>
      <c r="B4" s="10">
        <v>2798.5050000000001</v>
      </c>
    </row>
    <row r="5" spans="1:2" x14ac:dyDescent="0.25">
      <c r="A5" t="s">
        <v>318</v>
      </c>
      <c r="B5" s="10">
        <v>6696.8649999999989</v>
      </c>
    </row>
    <row r="6" spans="1:2" x14ac:dyDescent="0.25">
      <c r="A6" t="s">
        <v>19</v>
      </c>
      <c r="B6" s="10">
        <v>35638.88499999998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F027-217E-4774-90A6-E755E878E3FD}">
  <dimension ref="A3:B8"/>
  <sheetViews>
    <sheetView workbookViewId="0">
      <selection activeCell="K6" sqref="K6"/>
    </sheetView>
  </sheetViews>
  <sheetFormatPr defaultRowHeight="15" x14ac:dyDescent="0.25"/>
  <cols>
    <col min="1" max="1" width="17.7109375" bestFit="1" customWidth="1"/>
    <col min="2" max="3" width="20.7109375" bestFit="1" customWidth="1"/>
    <col min="4" max="6" width="8.5703125" bestFit="1" customWidth="1"/>
  </cols>
  <sheetData>
    <row r="3" spans="1:2" x14ac:dyDescent="0.25">
      <c r="A3" s="6" t="s">
        <v>4</v>
      </c>
      <c r="B3" t="s">
        <v>6224</v>
      </c>
    </row>
    <row r="4" spans="1:2" x14ac:dyDescent="0.25">
      <c r="A4" t="s">
        <v>3753</v>
      </c>
      <c r="B4" s="10">
        <v>278.01</v>
      </c>
    </row>
    <row r="5" spans="1:2" x14ac:dyDescent="0.25">
      <c r="A5" t="s">
        <v>1598</v>
      </c>
      <c r="B5" s="10">
        <v>281.67499999999995</v>
      </c>
    </row>
    <row r="6" spans="1:2" x14ac:dyDescent="0.25">
      <c r="A6" t="s">
        <v>2587</v>
      </c>
      <c r="B6" s="10">
        <v>289.11</v>
      </c>
    </row>
    <row r="7" spans="1:2" x14ac:dyDescent="0.25">
      <c r="A7" t="s">
        <v>5765</v>
      </c>
      <c r="B7" s="10">
        <v>307.04499999999996</v>
      </c>
    </row>
    <row r="8" spans="1:2" x14ac:dyDescent="0.25">
      <c r="A8" t="s">
        <v>5114</v>
      </c>
      <c r="B8" s="10">
        <v>317.06999999999994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C1" zoomScale="115" zoomScaleNormal="115" workbookViewId="0">
      <selection activeCell="P3" sqref="P3"/>
    </sheetView>
  </sheetViews>
  <sheetFormatPr defaultRowHeight="15" x14ac:dyDescent="0.25"/>
  <cols>
    <col min="1" max="1" width="16.5703125" bestFit="1" customWidth="1"/>
    <col min="2" max="2" width="13.5703125" bestFit="1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42578125" bestFit="1" customWidth="1"/>
    <col min="14" max="14" width="18.85546875" customWidth="1"/>
    <col min="15" max="15" width="18.140625" customWidth="1"/>
    <col min="16" max="16" width="14" bestFit="1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 customers!$A$1:$A$1001,customers!$B$1:$B$1001,,0)</f>
        <v>Aloisia Allner</v>
      </c>
      <c r="G2" s="2" t="str">
        <f>IF(_xlfn.XLOOKUP(C2, customers!$A$1:$A$1001,customers!$C$1:$C$1001,,0)=0," ",_xlfn.XLOOKUP(C2, customers!$A$1:$A$1001,customers!$C$1:$C$1001,,0))</f>
        <v>aallner0@lulu.com</v>
      </c>
      <c r="H2" s="2" t="str">
        <f>_xlfn.XLOOKUP(C2, customers!$A$1:$A$1001,customers!$G$1:$G$1001,,0)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E2*L2</f>
        <v>19.899999999999999</v>
      </c>
      <c r="N2" t="str">
        <f>IF(I2="Rob","Robusta",IF(I2="Exc","Excelsa",IF(I2="Ara","Arabica",IF(I2="Lib","Liberica"))))</f>
        <v>Robusta</v>
      </c>
      <c r="O2" t="str">
        <f>IF(J2="M","Medium",IF(J2="L","Light",IF(J2="D","Dark")))</f>
        <v>Medium</v>
      </c>
      <c r="P2" t="str">
        <f>_xlfn.XLOOKUP(C2, customers!$A$1:$A$1001,customers!$I$1:$I$1001,,0)</f>
        <v>Yes</v>
      </c>
    </row>
    <row r="3" spans="1:16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 customers!$A$1:$A$1001,customers!$B$1:$B$1001,,0)</f>
        <v>Aloisia Allner</v>
      </c>
      <c r="G3" s="2" t="str">
        <f>IF(_xlfn.XLOOKUP(C3, customers!$A$1:$A$1001,customers!$C$1:$C$1001,,0)=0," ",_xlfn.XLOOKUP(C3, customers!$A$1:$A$1001,customers!$C$1:$C$1001,,0))</f>
        <v>aallner0@lulu.com</v>
      </c>
      <c r="H3" s="2" t="str">
        <f>_xlfn.XLOOKUP(C3, customers!$A$1:$A$1001,customers!$G$1:$G$1001,,0)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 t="shared" ref="M3:M66" si="0">E3*L3</f>
        <v>41.25</v>
      </c>
      <c r="N3" t="str">
        <f t="shared" ref="N3:N66" si="1">IF(I3="Rob","Robusta",IF(I3="Exc","Excelsa",IF(I3="Ara","Arabica",IF(I3="Lib","Liberica"))))</f>
        <v>Excelsa</v>
      </c>
      <c r="O3" t="str">
        <f t="shared" ref="O3:O66" si="2">IF(J3="M","Medium",IF(J3="L","Light",IF(J3="D","Dark")))</f>
        <v>Medium</v>
      </c>
      <c r="P3" t="str">
        <f>_xlfn.XLOOKUP(C3, customers!$A$1:$A$1001,customers!$I$1:$I$1001,,0)</f>
        <v>Yes</v>
      </c>
    </row>
    <row r="4" spans="1:16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 customers!$A$1:$A$1001,customers!$B$1:$B$1001,,0)</f>
        <v>Jami Redholes</v>
      </c>
      <c r="G4" s="2" t="str">
        <f>IF(_xlfn.XLOOKUP(C4, customers!$A$1:$A$1001,customers!$C$1:$C$1001,,0)=0," ",_xlfn.XLOOKUP(C4, customers!$A$1:$A$1001,customers!$C$1:$C$1001,,0))</f>
        <v>jredholes2@tmall.com</v>
      </c>
      <c r="H4" s="2" t="str">
        <f>_xlfn.XLOOKUP(C4, customers!$A$1:$A$1001,customers!$G$1:$G$1001,,0)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_xlfn.XLOOKUP(C4, customers!$A$1:$A$1001,customers!$I$1:$I$1001,,0)</f>
        <v>Yes</v>
      </c>
    </row>
    <row r="5" spans="1:16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 customers!$A$1:$A$1001,customers!$B$1:$B$1001,,0)</f>
        <v>Christoffer O' Shea</v>
      </c>
      <c r="G5" s="2" t="str">
        <f>IF(_xlfn.XLOOKUP(C5, customers!$A$1:$A$1001,customers!$C$1:$C$1001,,0)=0," ",_xlfn.XLOOKUP(C5, customers!$A$1:$A$1001,customers!$C$1:$C$1001,,0))</f>
        <v xml:space="preserve"> </v>
      </c>
      <c r="H5" s="2" t="str">
        <f>_xlfn.XLOOKUP(C5, customers!$A$1:$A$1001,customers!$G$1:$G$1001,,0)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_xlfn.XLOOKUP(C5, customers!$A$1:$A$1001,customers!$I$1:$I$1001,,0)</f>
        <v>No</v>
      </c>
    </row>
    <row r="6" spans="1:16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 customers!$A$1:$A$1001,customers!$B$1:$B$1001,,0)</f>
        <v>Christoffer O' Shea</v>
      </c>
      <c r="G6" s="2" t="str">
        <f>IF(_xlfn.XLOOKUP(C6, customers!$A$1:$A$1001,customers!$C$1:$C$1001,,0)=0," ",_xlfn.XLOOKUP(C6, customers!$A$1:$A$1001,customers!$C$1:$C$1001,,0))</f>
        <v xml:space="preserve"> </v>
      </c>
      <c r="H6" s="2" t="str">
        <f>_xlfn.XLOOKUP(C6, customers!$A$1:$A$1001,customers!$G$1:$G$1001,,0)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_xlfn.XLOOKUP(C6, customers!$A$1:$A$1001,customers!$I$1:$I$1001,,0)</f>
        <v>No</v>
      </c>
    </row>
    <row r="7" spans="1:16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 customers!$A$1:$A$1001,customers!$B$1:$B$1001,,0)</f>
        <v>Beryle Cottier</v>
      </c>
      <c r="G7" s="2" t="str">
        <f>IF(_xlfn.XLOOKUP(C7, customers!$A$1:$A$1001,customers!$C$1:$C$1001,,0)=0," ",_xlfn.XLOOKUP(C7, customers!$A$1:$A$1001,customers!$C$1:$C$1001,,0))</f>
        <v xml:space="preserve"> </v>
      </c>
      <c r="H7" s="2" t="str">
        <f>_xlfn.XLOOKUP(C7, customers!$A$1:$A$1001,customers!$G$1:$G$1001,,0)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_xlfn.XLOOKUP(C7, customers!$A$1:$A$1001,customers!$I$1:$I$1001,,0)</f>
        <v>No</v>
      </c>
    </row>
    <row r="8" spans="1:16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 customers!$A$1:$A$1001,customers!$B$1:$B$1001,,0)</f>
        <v>Shaylynn Lobe</v>
      </c>
      <c r="G8" s="2" t="str">
        <f>IF(_xlfn.XLOOKUP(C8, customers!$A$1:$A$1001,customers!$C$1:$C$1001,,0)=0," ",_xlfn.XLOOKUP(C8, customers!$A$1:$A$1001,customers!$C$1:$C$1001,,0))</f>
        <v>slobe6@nifty.com</v>
      </c>
      <c r="H8" s="2" t="str">
        <f>_xlfn.XLOOKUP(C8, customers!$A$1:$A$1001,customers!$G$1:$G$1001,,0)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_xlfn.XLOOKUP(C8, customers!$A$1:$A$1001,customers!$I$1:$I$1001,,0)</f>
        <v>Yes</v>
      </c>
    </row>
    <row r="9" spans="1:16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 customers!$A$1:$A$1001,customers!$B$1:$B$1001,,0)</f>
        <v>Melvin Wharfe</v>
      </c>
      <c r="G9" s="2" t="str">
        <f>IF(_xlfn.XLOOKUP(C9, customers!$A$1:$A$1001,customers!$C$1:$C$1001,,0)=0," ",_xlfn.XLOOKUP(C9, customers!$A$1:$A$1001,customers!$C$1:$C$1001,,0))</f>
        <v xml:space="preserve"> </v>
      </c>
      <c r="H9" s="2" t="str">
        <f>_xlfn.XLOOKUP(C9, customers!$A$1:$A$1001,customers!$G$1:$G$1001,,0)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_xlfn.XLOOKUP(C9, customers!$A$1:$A$1001,customers!$I$1:$I$1001,,0)</f>
        <v>Yes</v>
      </c>
    </row>
    <row r="10" spans="1:16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 customers!$A$1:$A$1001,customers!$B$1:$B$1001,,0)</f>
        <v>Guthrey Petracci</v>
      </c>
      <c r="G10" s="2" t="str">
        <f>IF(_xlfn.XLOOKUP(C10, customers!$A$1:$A$1001,customers!$C$1:$C$1001,,0)=0," ",_xlfn.XLOOKUP(C10, customers!$A$1:$A$1001,customers!$C$1:$C$1001,,0))</f>
        <v>gpetracci8@livejournal.com</v>
      </c>
      <c r="H10" s="2" t="str">
        <f>_xlfn.XLOOKUP(C10, customers!$A$1:$A$1001,customers!$G$1:$G$1001,,0)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_xlfn.XLOOKUP(C10, customers!$A$1:$A$1001,customers!$I$1:$I$1001,,0)</f>
        <v>No</v>
      </c>
    </row>
    <row r="11" spans="1:16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 customers!$A$1:$A$1001,customers!$B$1:$B$1001,,0)</f>
        <v>Rodger Raven</v>
      </c>
      <c r="G11" s="2" t="str">
        <f>IF(_xlfn.XLOOKUP(C11, customers!$A$1:$A$1001,customers!$C$1:$C$1001,,0)=0," ",_xlfn.XLOOKUP(C11, customers!$A$1:$A$1001,customers!$C$1:$C$1001,,0))</f>
        <v>rraven9@ed.gov</v>
      </c>
      <c r="H11" s="2" t="str">
        <f>_xlfn.XLOOKUP(C11, customers!$A$1:$A$1001,customers!$G$1:$G$1001,,0)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_xlfn.XLOOKUP(C11, customers!$A$1:$A$1001,customers!$I$1:$I$1001,,0)</f>
        <v>No</v>
      </c>
    </row>
    <row r="12" spans="1:16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 customers!$A$1:$A$1001,customers!$B$1:$B$1001,,0)</f>
        <v>Ferrell Ferber</v>
      </c>
      <c r="G12" s="2" t="str">
        <f>IF(_xlfn.XLOOKUP(C12, customers!$A$1:$A$1001,customers!$C$1:$C$1001,,0)=0," ",_xlfn.XLOOKUP(C12, customers!$A$1:$A$1001,customers!$C$1:$C$1001,,0))</f>
        <v>fferbera@businesswire.com</v>
      </c>
      <c r="H12" s="2" t="str">
        <f>_xlfn.XLOOKUP(C12, customers!$A$1:$A$1001,customers!$G$1:$G$1001,,0)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_xlfn.XLOOKUP(C12, customers!$A$1:$A$1001,customers!$I$1:$I$1001,,0)</f>
        <v>No</v>
      </c>
    </row>
    <row r="13" spans="1:16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 customers!$A$1:$A$1001,customers!$B$1:$B$1001,,0)</f>
        <v>Duky Phizackerly</v>
      </c>
      <c r="G13" s="2" t="str">
        <f>IF(_xlfn.XLOOKUP(C13, customers!$A$1:$A$1001,customers!$C$1:$C$1001,,0)=0," ",_xlfn.XLOOKUP(C13, customers!$A$1:$A$1001,customers!$C$1:$C$1001,,0))</f>
        <v>dphizackerlyb@utexas.edu</v>
      </c>
      <c r="H13" s="2" t="str">
        <f>_xlfn.XLOOKUP(C13, customers!$A$1:$A$1001,customers!$G$1:$G$1001,,0)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_xlfn.XLOOKUP(C13, customers!$A$1:$A$1001,customers!$I$1:$I$1001,,0)</f>
        <v>Yes</v>
      </c>
    </row>
    <row r="14" spans="1:16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 customers!$A$1:$A$1001,customers!$B$1:$B$1001,,0)</f>
        <v>Rosaleen Scholar</v>
      </c>
      <c r="G14" s="2" t="str">
        <f>IF(_xlfn.XLOOKUP(C14, customers!$A$1:$A$1001,customers!$C$1:$C$1001,,0)=0," ",_xlfn.XLOOKUP(C14, customers!$A$1:$A$1001,customers!$C$1:$C$1001,,0))</f>
        <v>rscholarc@nyu.edu</v>
      </c>
      <c r="H14" s="2" t="str">
        <f>_xlfn.XLOOKUP(C14, customers!$A$1:$A$1001,customers!$G$1:$G$1001,,0)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_xlfn.XLOOKUP(C14, customers!$A$1:$A$1001,customers!$I$1:$I$1001,,0)</f>
        <v>No</v>
      </c>
    </row>
    <row r="15" spans="1:16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 customers!$A$1:$A$1001,customers!$B$1:$B$1001,,0)</f>
        <v>Terence Vanyutin</v>
      </c>
      <c r="G15" s="2" t="str">
        <f>IF(_xlfn.XLOOKUP(C15, customers!$A$1:$A$1001,customers!$C$1:$C$1001,,0)=0," ",_xlfn.XLOOKUP(C15, customers!$A$1:$A$1001,customers!$C$1:$C$1001,,0))</f>
        <v>tvanyutind@wix.com</v>
      </c>
      <c r="H15" s="2" t="str">
        <f>_xlfn.XLOOKUP(C15, customers!$A$1:$A$1001,customers!$G$1:$G$1001,,0)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_xlfn.XLOOKUP(C15, customers!$A$1:$A$1001,customers!$I$1:$I$1001,,0)</f>
        <v>No</v>
      </c>
    </row>
    <row r="16" spans="1:16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 customers!$A$1:$A$1001,customers!$B$1:$B$1001,,0)</f>
        <v>Patrice Trobe</v>
      </c>
      <c r="G16" s="2" t="str">
        <f>IF(_xlfn.XLOOKUP(C16, customers!$A$1:$A$1001,customers!$C$1:$C$1001,,0)=0," ",_xlfn.XLOOKUP(C16, customers!$A$1:$A$1001,customers!$C$1:$C$1001,,0))</f>
        <v>ptrobee@wunderground.com</v>
      </c>
      <c r="H16" s="2" t="str">
        <f>_xlfn.XLOOKUP(C16, customers!$A$1:$A$1001,customers!$G$1:$G$1001,,0)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_xlfn.XLOOKUP(C16, customers!$A$1:$A$1001,customers!$I$1:$I$1001,,0)</f>
        <v>Yes</v>
      </c>
    </row>
    <row r="17" spans="1:16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 customers!$A$1:$A$1001,customers!$B$1:$B$1001,,0)</f>
        <v>Llywellyn Oscroft</v>
      </c>
      <c r="G17" s="2" t="str">
        <f>IF(_xlfn.XLOOKUP(C17, customers!$A$1:$A$1001,customers!$C$1:$C$1001,,0)=0," ",_xlfn.XLOOKUP(C17, customers!$A$1:$A$1001,customers!$C$1:$C$1001,,0))</f>
        <v>loscroftf@ebay.co.uk</v>
      </c>
      <c r="H17" s="2" t="str">
        <f>_xlfn.XLOOKUP(C17, customers!$A$1:$A$1001,customers!$G$1:$G$1001,,0)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_xlfn.XLOOKUP(C17, customers!$A$1:$A$1001,customers!$I$1:$I$1001,,0)</f>
        <v>No</v>
      </c>
    </row>
    <row r="18" spans="1:16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 customers!$A$1:$A$1001,customers!$B$1:$B$1001,,0)</f>
        <v>Minni Alabaster</v>
      </c>
      <c r="G18" s="2" t="str">
        <f>IF(_xlfn.XLOOKUP(C18, customers!$A$1:$A$1001,customers!$C$1:$C$1001,,0)=0," ",_xlfn.XLOOKUP(C18, customers!$A$1:$A$1001,customers!$C$1:$C$1001,,0))</f>
        <v>malabasterg@hexun.com</v>
      </c>
      <c r="H18" s="2" t="str">
        <f>_xlfn.XLOOKUP(C18, customers!$A$1:$A$1001,customers!$G$1:$G$1001,,0)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_xlfn.XLOOKUP(C18, customers!$A$1:$A$1001,customers!$I$1:$I$1001,,0)</f>
        <v>No</v>
      </c>
    </row>
    <row r="19" spans="1:16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 customers!$A$1:$A$1001,customers!$B$1:$B$1001,,0)</f>
        <v>Rhianon Broxup</v>
      </c>
      <c r="G19" s="2" t="str">
        <f>IF(_xlfn.XLOOKUP(C19, customers!$A$1:$A$1001,customers!$C$1:$C$1001,,0)=0," ",_xlfn.XLOOKUP(C19, customers!$A$1:$A$1001,customers!$C$1:$C$1001,,0))</f>
        <v>rbroxuph@jimdo.com</v>
      </c>
      <c r="H19" s="2" t="str">
        <f>_xlfn.XLOOKUP(C19, customers!$A$1:$A$1001,customers!$G$1:$G$1001,,0)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_xlfn.XLOOKUP(C19, customers!$A$1:$A$1001,customers!$I$1:$I$1001,,0)</f>
        <v>No</v>
      </c>
    </row>
    <row r="20" spans="1:16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 customers!$A$1:$A$1001,customers!$B$1:$B$1001,,0)</f>
        <v>Pall Redford</v>
      </c>
      <c r="G20" s="2" t="str">
        <f>IF(_xlfn.XLOOKUP(C20, customers!$A$1:$A$1001,customers!$C$1:$C$1001,,0)=0," ",_xlfn.XLOOKUP(C20, customers!$A$1:$A$1001,customers!$C$1:$C$1001,,0))</f>
        <v>predfordi@ow.ly</v>
      </c>
      <c r="H20" s="2" t="str">
        <f>_xlfn.XLOOKUP(C20, customers!$A$1:$A$1001,customers!$G$1:$G$1001,,0)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_xlfn.XLOOKUP(C20, customers!$A$1:$A$1001,customers!$I$1:$I$1001,,0)</f>
        <v>Yes</v>
      </c>
    </row>
    <row r="21" spans="1:16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 customers!$A$1:$A$1001,customers!$B$1:$B$1001,,0)</f>
        <v>Aurea Corradino</v>
      </c>
      <c r="G21" s="2" t="str">
        <f>IF(_xlfn.XLOOKUP(C21, customers!$A$1:$A$1001,customers!$C$1:$C$1001,,0)=0," ",_xlfn.XLOOKUP(C21, customers!$A$1:$A$1001,customers!$C$1:$C$1001,,0))</f>
        <v>acorradinoj@harvard.edu</v>
      </c>
      <c r="H21" s="2" t="str">
        <f>_xlfn.XLOOKUP(C21, customers!$A$1:$A$1001,customers!$G$1:$G$1001,,0)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_xlfn.XLOOKUP(C21, customers!$A$1:$A$1001,customers!$I$1:$I$1001,,0)</f>
        <v>Yes</v>
      </c>
    </row>
    <row r="22" spans="1:16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 customers!$A$1:$A$1001,customers!$B$1:$B$1001,,0)</f>
        <v>Aurea Corradino</v>
      </c>
      <c r="G22" s="2" t="str">
        <f>IF(_xlfn.XLOOKUP(C22, customers!$A$1:$A$1001,customers!$C$1:$C$1001,,0)=0," ",_xlfn.XLOOKUP(C22, customers!$A$1:$A$1001,customers!$C$1:$C$1001,,0))</f>
        <v>acorradinoj@harvard.edu</v>
      </c>
      <c r="H22" s="2" t="str">
        <f>_xlfn.XLOOKUP(C22, customers!$A$1:$A$1001,customers!$G$1:$G$1001,,0)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_xlfn.XLOOKUP(C22, customers!$A$1:$A$1001,customers!$I$1:$I$1001,,0)</f>
        <v>Yes</v>
      </c>
    </row>
    <row r="23" spans="1:16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 customers!$A$1:$A$1001,customers!$B$1:$B$1001,,0)</f>
        <v>Avrit Davidowsky</v>
      </c>
      <c r="G23" s="2" t="str">
        <f>IF(_xlfn.XLOOKUP(C23, customers!$A$1:$A$1001,customers!$C$1:$C$1001,,0)=0," ",_xlfn.XLOOKUP(C23, customers!$A$1:$A$1001,customers!$C$1:$C$1001,,0))</f>
        <v>adavidowskyl@netvibes.com</v>
      </c>
      <c r="H23" s="2" t="str">
        <f>_xlfn.XLOOKUP(C23, customers!$A$1:$A$1001,customers!$G$1:$G$1001,,0)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_xlfn.XLOOKUP(C23, customers!$A$1:$A$1001,customers!$I$1:$I$1001,,0)</f>
        <v>No</v>
      </c>
    </row>
    <row r="24" spans="1:16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 customers!$A$1:$A$1001,customers!$B$1:$B$1001,,0)</f>
        <v>Annabel Antuk</v>
      </c>
      <c r="G24" s="2" t="str">
        <f>IF(_xlfn.XLOOKUP(C24, customers!$A$1:$A$1001,customers!$C$1:$C$1001,,0)=0," ",_xlfn.XLOOKUP(C24, customers!$A$1:$A$1001,customers!$C$1:$C$1001,,0))</f>
        <v>aantukm@kickstarter.com</v>
      </c>
      <c r="H24" s="2" t="str">
        <f>_xlfn.XLOOKUP(C24, customers!$A$1:$A$1001,customers!$G$1:$G$1001,,0)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_xlfn.XLOOKUP(C24, customers!$A$1:$A$1001,customers!$I$1:$I$1001,,0)</f>
        <v>Yes</v>
      </c>
    </row>
    <row r="25" spans="1:16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 customers!$A$1:$A$1001,customers!$B$1:$B$1001,,0)</f>
        <v>Iorgo Kleinert</v>
      </c>
      <c r="G25" s="2" t="str">
        <f>IF(_xlfn.XLOOKUP(C25, customers!$A$1:$A$1001,customers!$C$1:$C$1001,,0)=0," ",_xlfn.XLOOKUP(C25, customers!$A$1:$A$1001,customers!$C$1:$C$1001,,0))</f>
        <v>ikleinertn@timesonline.co.uk</v>
      </c>
      <c r="H25" s="2" t="str">
        <f>_xlfn.XLOOKUP(C25, customers!$A$1:$A$1001,customers!$G$1:$G$1001,,0)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_xlfn.XLOOKUP(C25, customers!$A$1:$A$1001,customers!$I$1:$I$1001,,0)</f>
        <v>Yes</v>
      </c>
    </row>
    <row r="26" spans="1:16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 customers!$A$1:$A$1001,customers!$B$1:$B$1001,,0)</f>
        <v>Chrisy Blofeld</v>
      </c>
      <c r="G26" s="2" t="str">
        <f>IF(_xlfn.XLOOKUP(C26, customers!$A$1:$A$1001,customers!$C$1:$C$1001,,0)=0," ",_xlfn.XLOOKUP(C26, customers!$A$1:$A$1001,customers!$C$1:$C$1001,,0))</f>
        <v>cblofeldo@amazon.co.uk</v>
      </c>
      <c r="H26" s="2" t="str">
        <f>_xlfn.XLOOKUP(C26, customers!$A$1:$A$1001,customers!$G$1:$G$1001,,0)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_xlfn.XLOOKUP(C26, customers!$A$1:$A$1001,customers!$I$1:$I$1001,,0)</f>
        <v>No</v>
      </c>
    </row>
    <row r="27" spans="1:16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 customers!$A$1:$A$1001,customers!$B$1:$B$1001,,0)</f>
        <v>Culley Farris</v>
      </c>
      <c r="G27" s="2" t="str">
        <f>IF(_xlfn.XLOOKUP(C27, customers!$A$1:$A$1001,customers!$C$1:$C$1001,,0)=0," ",_xlfn.XLOOKUP(C27, customers!$A$1:$A$1001,customers!$C$1:$C$1001,,0))</f>
        <v xml:space="preserve"> </v>
      </c>
      <c r="H27" s="2" t="str">
        <f>_xlfn.XLOOKUP(C27, customers!$A$1:$A$1001,customers!$G$1:$G$1001,,0)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_xlfn.XLOOKUP(C27, customers!$A$1:$A$1001,customers!$I$1:$I$1001,,0)</f>
        <v>Yes</v>
      </c>
    </row>
    <row r="28" spans="1:16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 customers!$A$1:$A$1001,customers!$B$1:$B$1001,,0)</f>
        <v>Selene Shales</v>
      </c>
      <c r="G28" s="2" t="str">
        <f>IF(_xlfn.XLOOKUP(C28, customers!$A$1:$A$1001,customers!$C$1:$C$1001,,0)=0," ",_xlfn.XLOOKUP(C28, customers!$A$1:$A$1001,customers!$C$1:$C$1001,,0))</f>
        <v>sshalesq@umich.edu</v>
      </c>
      <c r="H28" s="2" t="str">
        <f>_xlfn.XLOOKUP(C28, customers!$A$1:$A$1001,customers!$G$1:$G$1001,,0)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_xlfn.XLOOKUP(C28, customers!$A$1:$A$1001,customers!$I$1:$I$1001,,0)</f>
        <v>Yes</v>
      </c>
    </row>
    <row r="29" spans="1:16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 customers!$A$1:$A$1001,customers!$B$1:$B$1001,,0)</f>
        <v>Vivie Danneil</v>
      </c>
      <c r="G29" s="2" t="str">
        <f>IF(_xlfn.XLOOKUP(C29, customers!$A$1:$A$1001,customers!$C$1:$C$1001,,0)=0," ",_xlfn.XLOOKUP(C29, customers!$A$1:$A$1001,customers!$C$1:$C$1001,,0))</f>
        <v>vdanneilr@mtv.com</v>
      </c>
      <c r="H29" s="2" t="str">
        <f>_xlfn.XLOOKUP(C29, customers!$A$1:$A$1001,customers!$G$1:$G$1001,,0)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_xlfn.XLOOKUP(C29, customers!$A$1:$A$1001,customers!$I$1:$I$1001,,0)</f>
        <v>No</v>
      </c>
    </row>
    <row r="30" spans="1:16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 customers!$A$1:$A$1001,customers!$B$1:$B$1001,,0)</f>
        <v>Theresita Newbury</v>
      </c>
      <c r="G30" s="2" t="str">
        <f>IF(_xlfn.XLOOKUP(C30, customers!$A$1:$A$1001,customers!$C$1:$C$1001,,0)=0," ",_xlfn.XLOOKUP(C30, customers!$A$1:$A$1001,customers!$C$1:$C$1001,,0))</f>
        <v>tnewburys@usda.gov</v>
      </c>
      <c r="H30" s="2" t="str">
        <f>_xlfn.XLOOKUP(C30, customers!$A$1:$A$1001,customers!$G$1:$G$1001,,0)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_xlfn.XLOOKUP(C30, customers!$A$1:$A$1001,customers!$I$1:$I$1001,,0)</f>
        <v>No</v>
      </c>
    </row>
    <row r="31" spans="1:16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 customers!$A$1:$A$1001,customers!$B$1:$B$1001,,0)</f>
        <v>Mozelle Calcutt</v>
      </c>
      <c r="G31" s="2" t="str">
        <f>IF(_xlfn.XLOOKUP(C31, customers!$A$1:$A$1001,customers!$C$1:$C$1001,,0)=0," ",_xlfn.XLOOKUP(C31, customers!$A$1:$A$1001,customers!$C$1:$C$1001,,0))</f>
        <v>mcalcuttt@baidu.com</v>
      </c>
      <c r="H31" s="2" t="str">
        <f>_xlfn.XLOOKUP(C31, customers!$A$1:$A$1001,customers!$G$1:$G$1001,,0)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_xlfn.XLOOKUP(C31, customers!$A$1:$A$1001,customers!$I$1:$I$1001,,0)</f>
        <v>Yes</v>
      </c>
    </row>
    <row r="32" spans="1:16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 customers!$A$1:$A$1001,customers!$B$1:$B$1001,,0)</f>
        <v>Adrian Swaine</v>
      </c>
      <c r="G32" s="2" t="str">
        <f>IF(_xlfn.XLOOKUP(C32, customers!$A$1:$A$1001,customers!$C$1:$C$1001,,0)=0," ",_xlfn.XLOOKUP(C32, customers!$A$1:$A$1001,customers!$C$1:$C$1001,,0))</f>
        <v xml:space="preserve"> </v>
      </c>
      <c r="H32" s="2" t="str">
        <f>_xlfn.XLOOKUP(C32, customers!$A$1:$A$1001,customers!$G$1:$G$1001,,0)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_xlfn.XLOOKUP(C32, customers!$A$1:$A$1001,customers!$I$1:$I$1001,,0)</f>
        <v>No</v>
      </c>
    </row>
    <row r="33" spans="1:16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 customers!$A$1:$A$1001,customers!$B$1:$B$1001,,0)</f>
        <v>Adrian Swaine</v>
      </c>
      <c r="G33" s="2" t="str">
        <f>IF(_xlfn.XLOOKUP(C33, customers!$A$1:$A$1001,customers!$C$1:$C$1001,,0)=0," ",_xlfn.XLOOKUP(C33, customers!$A$1:$A$1001,customers!$C$1:$C$1001,,0))</f>
        <v xml:space="preserve"> </v>
      </c>
      <c r="H33" s="2" t="str">
        <f>_xlfn.XLOOKUP(C33, customers!$A$1:$A$1001,customers!$G$1:$G$1001,,0)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_xlfn.XLOOKUP(C33, customers!$A$1:$A$1001,customers!$I$1:$I$1001,,0)</f>
        <v>No</v>
      </c>
    </row>
    <row r="34" spans="1:16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 customers!$A$1:$A$1001,customers!$B$1:$B$1001,,0)</f>
        <v>Adrian Swaine</v>
      </c>
      <c r="G34" s="2" t="str">
        <f>IF(_xlfn.XLOOKUP(C34, customers!$A$1:$A$1001,customers!$C$1:$C$1001,,0)=0," ",_xlfn.XLOOKUP(C34, customers!$A$1:$A$1001,customers!$C$1:$C$1001,,0))</f>
        <v xml:space="preserve"> </v>
      </c>
      <c r="H34" s="2" t="str">
        <f>_xlfn.XLOOKUP(C34, customers!$A$1:$A$1001,customers!$G$1:$G$1001,,0)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_xlfn.XLOOKUP(C34, customers!$A$1:$A$1001,customers!$I$1:$I$1001,,0)</f>
        <v>No</v>
      </c>
    </row>
    <row r="35" spans="1:16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 customers!$A$1:$A$1001,customers!$B$1:$B$1001,,0)</f>
        <v>Gallard Gatheral</v>
      </c>
      <c r="G35" s="2" t="str">
        <f>IF(_xlfn.XLOOKUP(C35, customers!$A$1:$A$1001,customers!$C$1:$C$1001,,0)=0," ",_xlfn.XLOOKUP(C35, customers!$A$1:$A$1001,customers!$C$1:$C$1001,,0))</f>
        <v>ggatheralx@123-reg.co.uk</v>
      </c>
      <c r="H35" s="2" t="str">
        <f>_xlfn.XLOOKUP(C35, customers!$A$1:$A$1001,customers!$G$1:$G$1001,,0)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_xlfn.XLOOKUP(C35, customers!$A$1:$A$1001,customers!$I$1:$I$1001,,0)</f>
        <v>No</v>
      </c>
    </row>
    <row r="36" spans="1:16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 customers!$A$1:$A$1001,customers!$B$1:$B$1001,,0)</f>
        <v>Una Welberry</v>
      </c>
      <c r="G36" s="2" t="str">
        <f>IF(_xlfn.XLOOKUP(C36, customers!$A$1:$A$1001,customers!$C$1:$C$1001,,0)=0," ",_xlfn.XLOOKUP(C36, customers!$A$1:$A$1001,customers!$C$1:$C$1001,,0))</f>
        <v>uwelberryy@ebay.co.uk</v>
      </c>
      <c r="H36" s="2" t="str">
        <f>_xlfn.XLOOKUP(C36, customers!$A$1:$A$1001,customers!$G$1:$G$1001,,0)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_xlfn.XLOOKUP(C36, customers!$A$1:$A$1001,customers!$I$1:$I$1001,,0)</f>
        <v>Yes</v>
      </c>
    </row>
    <row r="37" spans="1:16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 customers!$A$1:$A$1001,customers!$B$1:$B$1001,,0)</f>
        <v>Faber Eilhart</v>
      </c>
      <c r="G37" s="2" t="str">
        <f>IF(_xlfn.XLOOKUP(C37, customers!$A$1:$A$1001,customers!$C$1:$C$1001,,0)=0," ",_xlfn.XLOOKUP(C37, customers!$A$1:$A$1001,customers!$C$1:$C$1001,,0))</f>
        <v>feilhartz@who.int</v>
      </c>
      <c r="H37" s="2" t="str">
        <f>_xlfn.XLOOKUP(C37, customers!$A$1:$A$1001,customers!$G$1:$G$1001,,0)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_xlfn.XLOOKUP(C37, customers!$A$1:$A$1001,customers!$I$1:$I$1001,,0)</f>
        <v>No</v>
      </c>
    </row>
    <row r="38" spans="1:16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 customers!$A$1:$A$1001,customers!$B$1:$B$1001,,0)</f>
        <v>Zorina Ponting</v>
      </c>
      <c r="G38" s="2" t="str">
        <f>IF(_xlfn.XLOOKUP(C38, customers!$A$1:$A$1001,customers!$C$1:$C$1001,,0)=0," ",_xlfn.XLOOKUP(C38, customers!$A$1:$A$1001,customers!$C$1:$C$1001,,0))</f>
        <v>zponting10@altervista.org</v>
      </c>
      <c r="H38" s="2" t="str">
        <f>_xlfn.XLOOKUP(C38, customers!$A$1:$A$1001,customers!$G$1:$G$1001,,0)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_xlfn.XLOOKUP(C38, customers!$A$1:$A$1001,customers!$I$1:$I$1001,,0)</f>
        <v>No</v>
      </c>
    </row>
    <row r="39" spans="1:16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 customers!$A$1:$A$1001,customers!$B$1:$B$1001,,0)</f>
        <v>Silvio Strase</v>
      </c>
      <c r="G39" s="2" t="str">
        <f>IF(_xlfn.XLOOKUP(C39, customers!$A$1:$A$1001,customers!$C$1:$C$1001,,0)=0," ",_xlfn.XLOOKUP(C39, customers!$A$1:$A$1001,customers!$C$1:$C$1001,,0))</f>
        <v>sstrase11@booking.com</v>
      </c>
      <c r="H39" s="2" t="str">
        <f>_xlfn.XLOOKUP(C39, customers!$A$1:$A$1001,customers!$G$1:$G$1001,,0)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_xlfn.XLOOKUP(C39, customers!$A$1:$A$1001,customers!$I$1:$I$1001,,0)</f>
        <v>No</v>
      </c>
    </row>
    <row r="40" spans="1:16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 customers!$A$1:$A$1001,customers!$B$1:$B$1001,,0)</f>
        <v>Dorie de la Tremoille</v>
      </c>
      <c r="G40" s="2" t="str">
        <f>IF(_xlfn.XLOOKUP(C40, customers!$A$1:$A$1001,customers!$C$1:$C$1001,,0)=0," ",_xlfn.XLOOKUP(C40, customers!$A$1:$A$1001,customers!$C$1:$C$1001,,0))</f>
        <v>dde12@unesco.org</v>
      </c>
      <c r="H40" s="2" t="str">
        <f>_xlfn.XLOOKUP(C40, customers!$A$1:$A$1001,customers!$G$1:$G$1001,,0)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_xlfn.XLOOKUP(C40, customers!$A$1:$A$1001,customers!$I$1:$I$1001,,0)</f>
        <v>No</v>
      </c>
    </row>
    <row r="41" spans="1:16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 customers!$A$1:$A$1001,customers!$B$1:$B$1001,,0)</f>
        <v>Hy Zanetto</v>
      </c>
      <c r="G41" s="2" t="str">
        <f>IF(_xlfn.XLOOKUP(C41, customers!$A$1:$A$1001,customers!$C$1:$C$1001,,0)=0," ",_xlfn.XLOOKUP(C41, customers!$A$1:$A$1001,customers!$C$1:$C$1001,,0))</f>
        <v xml:space="preserve"> </v>
      </c>
      <c r="H41" s="2" t="str">
        <f>_xlfn.XLOOKUP(C41, customers!$A$1:$A$1001,customers!$G$1:$G$1001,,0)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_xlfn.XLOOKUP(C41, customers!$A$1:$A$1001,customers!$I$1:$I$1001,,0)</f>
        <v>Yes</v>
      </c>
    </row>
    <row r="42" spans="1:16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 customers!$A$1:$A$1001,customers!$B$1:$B$1001,,0)</f>
        <v>Jessica McNess</v>
      </c>
      <c r="G42" s="2" t="str">
        <f>IF(_xlfn.XLOOKUP(C42, customers!$A$1:$A$1001,customers!$C$1:$C$1001,,0)=0," ",_xlfn.XLOOKUP(C42, customers!$A$1:$A$1001,customers!$C$1:$C$1001,,0))</f>
        <v xml:space="preserve"> </v>
      </c>
      <c r="H42" s="2" t="str">
        <f>_xlfn.XLOOKUP(C42, customers!$A$1:$A$1001,customers!$G$1:$G$1001,,0)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_xlfn.XLOOKUP(C42, customers!$A$1:$A$1001,customers!$I$1:$I$1001,,0)</f>
        <v>No</v>
      </c>
    </row>
    <row r="43" spans="1:16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 customers!$A$1:$A$1001,customers!$B$1:$B$1001,,0)</f>
        <v>Lorenzo Yeoland</v>
      </c>
      <c r="G43" s="2" t="str">
        <f>IF(_xlfn.XLOOKUP(C43, customers!$A$1:$A$1001,customers!$C$1:$C$1001,,0)=0," ",_xlfn.XLOOKUP(C43, customers!$A$1:$A$1001,customers!$C$1:$C$1001,,0))</f>
        <v>lyeoland15@pbs.org</v>
      </c>
      <c r="H43" s="2" t="str">
        <f>_xlfn.XLOOKUP(C43, customers!$A$1:$A$1001,customers!$G$1:$G$1001,,0)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_xlfn.XLOOKUP(C43, customers!$A$1:$A$1001,customers!$I$1:$I$1001,,0)</f>
        <v>Yes</v>
      </c>
    </row>
    <row r="44" spans="1:16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 customers!$A$1:$A$1001,customers!$B$1:$B$1001,,0)</f>
        <v>Abigail Tolworthy</v>
      </c>
      <c r="G44" s="2" t="str">
        <f>IF(_xlfn.XLOOKUP(C44, customers!$A$1:$A$1001,customers!$C$1:$C$1001,,0)=0," ",_xlfn.XLOOKUP(C44, customers!$A$1:$A$1001,customers!$C$1:$C$1001,,0))</f>
        <v>atolworthy16@toplist.cz</v>
      </c>
      <c r="H44" s="2" t="str">
        <f>_xlfn.XLOOKUP(C44, customers!$A$1:$A$1001,customers!$G$1:$G$1001,,0)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_xlfn.XLOOKUP(C44, customers!$A$1:$A$1001,customers!$I$1:$I$1001,,0)</f>
        <v>Yes</v>
      </c>
    </row>
    <row r="45" spans="1:16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 customers!$A$1:$A$1001,customers!$B$1:$B$1001,,0)</f>
        <v>Maurie Bartol</v>
      </c>
      <c r="G45" s="2" t="str">
        <f>IF(_xlfn.XLOOKUP(C45, customers!$A$1:$A$1001,customers!$C$1:$C$1001,,0)=0," ",_xlfn.XLOOKUP(C45, customers!$A$1:$A$1001,customers!$C$1:$C$1001,,0))</f>
        <v xml:space="preserve"> </v>
      </c>
      <c r="H45" s="2" t="str">
        <f>_xlfn.XLOOKUP(C45, customers!$A$1:$A$1001,customers!$G$1:$G$1001,,0)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_xlfn.XLOOKUP(C45, customers!$A$1:$A$1001,customers!$I$1:$I$1001,,0)</f>
        <v>No</v>
      </c>
    </row>
    <row r="46" spans="1:16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 customers!$A$1:$A$1001,customers!$B$1:$B$1001,,0)</f>
        <v>Olag Baudassi</v>
      </c>
      <c r="G46" s="2" t="str">
        <f>IF(_xlfn.XLOOKUP(C46, customers!$A$1:$A$1001,customers!$C$1:$C$1001,,0)=0," ",_xlfn.XLOOKUP(C46, customers!$A$1:$A$1001,customers!$C$1:$C$1001,,0))</f>
        <v>obaudassi18@seesaa.net</v>
      </c>
      <c r="H46" s="2" t="str">
        <f>_xlfn.XLOOKUP(C46, customers!$A$1:$A$1001,customers!$G$1:$G$1001,,0)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_xlfn.XLOOKUP(C46, customers!$A$1:$A$1001,customers!$I$1:$I$1001,,0)</f>
        <v>Yes</v>
      </c>
    </row>
    <row r="47" spans="1:16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 customers!$A$1:$A$1001,customers!$B$1:$B$1001,,0)</f>
        <v>Petey Kingsbury</v>
      </c>
      <c r="G47" s="2" t="str">
        <f>IF(_xlfn.XLOOKUP(C47, customers!$A$1:$A$1001,customers!$C$1:$C$1001,,0)=0," ",_xlfn.XLOOKUP(C47, customers!$A$1:$A$1001,customers!$C$1:$C$1001,,0))</f>
        <v>pkingsbury19@comcast.net</v>
      </c>
      <c r="H47" s="2" t="str">
        <f>_xlfn.XLOOKUP(C47, customers!$A$1:$A$1001,customers!$G$1:$G$1001,,0)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_xlfn.XLOOKUP(C47, customers!$A$1:$A$1001,customers!$I$1:$I$1001,,0)</f>
        <v>No</v>
      </c>
    </row>
    <row r="48" spans="1:16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 customers!$A$1:$A$1001,customers!$B$1:$B$1001,,0)</f>
        <v>Donna Baskeyfied</v>
      </c>
      <c r="G48" s="2" t="str">
        <f>IF(_xlfn.XLOOKUP(C48, customers!$A$1:$A$1001,customers!$C$1:$C$1001,,0)=0," ",_xlfn.XLOOKUP(C48, customers!$A$1:$A$1001,customers!$C$1:$C$1001,,0))</f>
        <v xml:space="preserve"> </v>
      </c>
      <c r="H48" s="2" t="str">
        <f>_xlfn.XLOOKUP(C48, customers!$A$1:$A$1001,customers!$G$1:$G$1001,,0)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_xlfn.XLOOKUP(C48, customers!$A$1:$A$1001,customers!$I$1:$I$1001,,0)</f>
        <v>Yes</v>
      </c>
    </row>
    <row r="49" spans="1:16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 customers!$A$1:$A$1001,customers!$B$1:$B$1001,,0)</f>
        <v>Arda Curley</v>
      </c>
      <c r="G49" s="2" t="str">
        <f>IF(_xlfn.XLOOKUP(C49, customers!$A$1:$A$1001,customers!$C$1:$C$1001,,0)=0," ",_xlfn.XLOOKUP(C49, customers!$A$1:$A$1001,customers!$C$1:$C$1001,,0))</f>
        <v>acurley1b@hao123.com</v>
      </c>
      <c r="H49" s="2" t="str">
        <f>_xlfn.XLOOKUP(C49, customers!$A$1:$A$1001,customers!$G$1:$G$1001,,0)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_xlfn.XLOOKUP(C49, customers!$A$1:$A$1001,customers!$I$1:$I$1001,,0)</f>
        <v>Yes</v>
      </c>
    </row>
    <row r="50" spans="1:16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 customers!$A$1:$A$1001,customers!$B$1:$B$1001,,0)</f>
        <v>Raynor McGilvary</v>
      </c>
      <c r="G50" s="2" t="str">
        <f>IF(_xlfn.XLOOKUP(C50, customers!$A$1:$A$1001,customers!$C$1:$C$1001,,0)=0," ",_xlfn.XLOOKUP(C50, customers!$A$1:$A$1001,customers!$C$1:$C$1001,,0))</f>
        <v>rmcgilvary1c@tamu.edu</v>
      </c>
      <c r="H50" s="2" t="str">
        <f>_xlfn.XLOOKUP(C50, customers!$A$1:$A$1001,customers!$G$1:$G$1001,,0)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_xlfn.XLOOKUP(C50, customers!$A$1:$A$1001,customers!$I$1:$I$1001,,0)</f>
        <v>No</v>
      </c>
    </row>
    <row r="51" spans="1:16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 customers!$A$1:$A$1001,customers!$B$1:$B$1001,,0)</f>
        <v>Isis Pikett</v>
      </c>
      <c r="G51" s="2" t="str">
        <f>IF(_xlfn.XLOOKUP(C51, customers!$A$1:$A$1001,customers!$C$1:$C$1001,,0)=0," ",_xlfn.XLOOKUP(C51, customers!$A$1:$A$1001,customers!$C$1:$C$1001,,0))</f>
        <v>ipikett1d@xinhuanet.com</v>
      </c>
      <c r="H51" s="2" t="str">
        <f>_xlfn.XLOOKUP(C51, customers!$A$1:$A$1001,customers!$G$1:$G$1001,,0)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_xlfn.XLOOKUP(C51, customers!$A$1:$A$1001,customers!$I$1:$I$1001,,0)</f>
        <v>No</v>
      </c>
    </row>
    <row r="52" spans="1:16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 customers!$A$1:$A$1001,customers!$B$1:$B$1001,,0)</f>
        <v>Inger Bouldon</v>
      </c>
      <c r="G52" s="2" t="str">
        <f>IF(_xlfn.XLOOKUP(C52, customers!$A$1:$A$1001,customers!$C$1:$C$1001,,0)=0," ",_xlfn.XLOOKUP(C52, customers!$A$1:$A$1001,customers!$C$1:$C$1001,,0))</f>
        <v>ibouldon1e@gizmodo.com</v>
      </c>
      <c r="H52" s="2" t="str">
        <f>_xlfn.XLOOKUP(C52, customers!$A$1:$A$1001,customers!$G$1:$G$1001,,0)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_xlfn.XLOOKUP(C52, customers!$A$1:$A$1001,customers!$I$1:$I$1001,,0)</f>
        <v>No</v>
      </c>
    </row>
    <row r="53" spans="1:16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 customers!$A$1:$A$1001,customers!$B$1:$B$1001,,0)</f>
        <v>Karry Flanders</v>
      </c>
      <c r="G53" s="2" t="str">
        <f>IF(_xlfn.XLOOKUP(C53, customers!$A$1:$A$1001,customers!$C$1:$C$1001,,0)=0," ",_xlfn.XLOOKUP(C53, customers!$A$1:$A$1001,customers!$C$1:$C$1001,,0))</f>
        <v>kflanders1f@over-blog.com</v>
      </c>
      <c r="H53" s="2" t="str">
        <f>_xlfn.XLOOKUP(C53, customers!$A$1:$A$1001,customers!$G$1:$G$1001,,0)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_xlfn.XLOOKUP(C53, customers!$A$1:$A$1001,customers!$I$1:$I$1001,,0)</f>
        <v>Yes</v>
      </c>
    </row>
    <row r="54" spans="1:16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 customers!$A$1:$A$1001,customers!$B$1:$B$1001,,0)</f>
        <v>Hartley Mattioli</v>
      </c>
      <c r="G54" s="2" t="str">
        <f>IF(_xlfn.XLOOKUP(C54, customers!$A$1:$A$1001,customers!$C$1:$C$1001,,0)=0," ",_xlfn.XLOOKUP(C54, customers!$A$1:$A$1001,customers!$C$1:$C$1001,,0))</f>
        <v>hmattioli1g@webmd.com</v>
      </c>
      <c r="H54" s="2" t="str">
        <f>_xlfn.XLOOKUP(C54, customers!$A$1:$A$1001,customers!$G$1:$G$1001,,0)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_xlfn.XLOOKUP(C54, customers!$A$1:$A$1001,customers!$I$1:$I$1001,,0)</f>
        <v>No</v>
      </c>
    </row>
    <row r="55" spans="1:16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 customers!$A$1:$A$1001,customers!$B$1:$B$1001,,0)</f>
        <v>Hartley Mattioli</v>
      </c>
      <c r="G55" s="2" t="str">
        <f>IF(_xlfn.XLOOKUP(C55, customers!$A$1:$A$1001,customers!$C$1:$C$1001,,0)=0," ",_xlfn.XLOOKUP(C55, customers!$A$1:$A$1001,customers!$C$1:$C$1001,,0))</f>
        <v>hmattioli1g@webmd.com</v>
      </c>
      <c r="H55" s="2" t="str">
        <f>_xlfn.XLOOKUP(C55, customers!$A$1:$A$1001,customers!$G$1:$G$1001,,0)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_xlfn.XLOOKUP(C55, customers!$A$1:$A$1001,customers!$I$1:$I$1001,,0)</f>
        <v>No</v>
      </c>
    </row>
    <row r="56" spans="1:16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 customers!$A$1:$A$1001,customers!$B$1:$B$1001,,0)</f>
        <v>Archambault Gillard</v>
      </c>
      <c r="G56" s="2" t="str">
        <f>IF(_xlfn.XLOOKUP(C56, customers!$A$1:$A$1001,customers!$C$1:$C$1001,,0)=0," ",_xlfn.XLOOKUP(C56, customers!$A$1:$A$1001,customers!$C$1:$C$1001,,0))</f>
        <v>agillard1i@issuu.com</v>
      </c>
      <c r="H56" s="2" t="str">
        <f>_xlfn.XLOOKUP(C56, customers!$A$1:$A$1001,customers!$G$1:$G$1001,,0)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_xlfn.XLOOKUP(C56, customers!$A$1:$A$1001,customers!$I$1:$I$1001,,0)</f>
        <v>No</v>
      </c>
    </row>
    <row r="57" spans="1:16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 customers!$A$1:$A$1001,customers!$B$1:$B$1001,,0)</f>
        <v>Salomo Cushworth</v>
      </c>
      <c r="G57" s="2" t="str">
        <f>IF(_xlfn.XLOOKUP(C57, customers!$A$1:$A$1001,customers!$C$1:$C$1001,,0)=0," ",_xlfn.XLOOKUP(C57, customers!$A$1:$A$1001,customers!$C$1:$C$1001,,0))</f>
        <v xml:space="preserve"> </v>
      </c>
      <c r="H57" s="2" t="str">
        <f>_xlfn.XLOOKUP(C57, customers!$A$1:$A$1001,customers!$G$1:$G$1001,,0)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_xlfn.XLOOKUP(C57, customers!$A$1:$A$1001,customers!$I$1:$I$1001,,0)</f>
        <v>No</v>
      </c>
    </row>
    <row r="58" spans="1:16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 customers!$A$1:$A$1001,customers!$B$1:$B$1001,,0)</f>
        <v>Theda Grizard</v>
      </c>
      <c r="G58" s="2" t="str">
        <f>IF(_xlfn.XLOOKUP(C58, customers!$A$1:$A$1001,customers!$C$1:$C$1001,,0)=0," ",_xlfn.XLOOKUP(C58, customers!$A$1:$A$1001,customers!$C$1:$C$1001,,0))</f>
        <v>tgrizard1k@odnoklassniki.ru</v>
      </c>
      <c r="H58" s="2" t="str">
        <f>_xlfn.XLOOKUP(C58, customers!$A$1:$A$1001,customers!$G$1:$G$1001,,0)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_xlfn.XLOOKUP(C58, customers!$A$1:$A$1001,customers!$I$1:$I$1001,,0)</f>
        <v>Yes</v>
      </c>
    </row>
    <row r="59" spans="1:16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 customers!$A$1:$A$1001,customers!$B$1:$B$1001,,0)</f>
        <v>Rozele Relton</v>
      </c>
      <c r="G59" s="2" t="str">
        <f>IF(_xlfn.XLOOKUP(C59, customers!$A$1:$A$1001,customers!$C$1:$C$1001,,0)=0," ",_xlfn.XLOOKUP(C59, customers!$A$1:$A$1001,customers!$C$1:$C$1001,,0))</f>
        <v>rrelton1l@stanford.edu</v>
      </c>
      <c r="H59" s="2" t="str">
        <f>_xlfn.XLOOKUP(C59, customers!$A$1:$A$1001,customers!$G$1:$G$1001,,0)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_xlfn.XLOOKUP(C59, customers!$A$1:$A$1001,customers!$I$1:$I$1001,,0)</f>
        <v>No</v>
      </c>
    </row>
    <row r="60" spans="1:16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 customers!$A$1:$A$1001,customers!$B$1:$B$1001,,0)</f>
        <v>Willa Rolling</v>
      </c>
      <c r="G60" s="2" t="str">
        <f>IF(_xlfn.XLOOKUP(C60, customers!$A$1:$A$1001,customers!$C$1:$C$1001,,0)=0," ",_xlfn.XLOOKUP(C60, customers!$A$1:$A$1001,customers!$C$1:$C$1001,,0))</f>
        <v xml:space="preserve"> </v>
      </c>
      <c r="H60" s="2" t="str">
        <f>_xlfn.XLOOKUP(C60, customers!$A$1:$A$1001,customers!$G$1:$G$1001,,0)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_xlfn.XLOOKUP(C60, customers!$A$1:$A$1001,customers!$I$1:$I$1001,,0)</f>
        <v>Yes</v>
      </c>
    </row>
    <row r="61" spans="1:16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 customers!$A$1:$A$1001,customers!$B$1:$B$1001,,0)</f>
        <v>Stanislaus Gilroy</v>
      </c>
      <c r="G61" s="2" t="str">
        <f>IF(_xlfn.XLOOKUP(C61, customers!$A$1:$A$1001,customers!$C$1:$C$1001,,0)=0," ",_xlfn.XLOOKUP(C61, customers!$A$1:$A$1001,customers!$C$1:$C$1001,,0))</f>
        <v>sgilroy1n@eepurl.com</v>
      </c>
      <c r="H61" s="2" t="str">
        <f>_xlfn.XLOOKUP(C61, customers!$A$1:$A$1001,customers!$G$1:$G$1001,,0)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_xlfn.XLOOKUP(C61, customers!$A$1:$A$1001,customers!$I$1:$I$1001,,0)</f>
        <v>Yes</v>
      </c>
    </row>
    <row r="62" spans="1:16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 customers!$A$1:$A$1001,customers!$B$1:$B$1001,,0)</f>
        <v>Correy Cottingham</v>
      </c>
      <c r="G62" s="2" t="str">
        <f>IF(_xlfn.XLOOKUP(C62, customers!$A$1:$A$1001,customers!$C$1:$C$1001,,0)=0," ",_xlfn.XLOOKUP(C62, customers!$A$1:$A$1001,customers!$C$1:$C$1001,,0))</f>
        <v>ccottingham1o@wikipedia.org</v>
      </c>
      <c r="H62" s="2" t="str">
        <f>_xlfn.XLOOKUP(C62, customers!$A$1:$A$1001,customers!$G$1:$G$1001,,0)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_xlfn.XLOOKUP(C62, customers!$A$1:$A$1001,customers!$I$1:$I$1001,,0)</f>
        <v>No</v>
      </c>
    </row>
    <row r="63" spans="1:16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 customers!$A$1:$A$1001,customers!$B$1:$B$1001,,0)</f>
        <v>Pammi Endacott</v>
      </c>
      <c r="G63" s="2" t="str">
        <f>IF(_xlfn.XLOOKUP(C63, customers!$A$1:$A$1001,customers!$C$1:$C$1001,,0)=0," ",_xlfn.XLOOKUP(C63, customers!$A$1:$A$1001,customers!$C$1:$C$1001,,0))</f>
        <v xml:space="preserve"> </v>
      </c>
      <c r="H63" s="2" t="str">
        <f>_xlfn.XLOOKUP(C63, customers!$A$1:$A$1001,customers!$G$1:$G$1001,,0)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_xlfn.XLOOKUP(C63, customers!$A$1:$A$1001,customers!$I$1:$I$1001,,0)</f>
        <v>Yes</v>
      </c>
    </row>
    <row r="64" spans="1:16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 customers!$A$1:$A$1001,customers!$B$1:$B$1001,,0)</f>
        <v>Nona Linklater</v>
      </c>
      <c r="G64" s="2" t="str">
        <f>IF(_xlfn.XLOOKUP(C64, customers!$A$1:$A$1001,customers!$C$1:$C$1001,,0)=0," ",_xlfn.XLOOKUP(C64, customers!$A$1:$A$1001,customers!$C$1:$C$1001,,0))</f>
        <v xml:space="preserve"> </v>
      </c>
      <c r="H64" s="2" t="str">
        <f>_xlfn.XLOOKUP(C64, customers!$A$1:$A$1001,customers!$G$1:$G$1001,,0)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_xlfn.XLOOKUP(C64, customers!$A$1:$A$1001,customers!$I$1:$I$1001,,0)</f>
        <v>Yes</v>
      </c>
    </row>
    <row r="65" spans="1:16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 customers!$A$1:$A$1001,customers!$B$1:$B$1001,,0)</f>
        <v>Annadiane Dykes</v>
      </c>
      <c r="G65" s="2" t="str">
        <f>IF(_xlfn.XLOOKUP(C65, customers!$A$1:$A$1001,customers!$C$1:$C$1001,,0)=0," ",_xlfn.XLOOKUP(C65, customers!$A$1:$A$1001,customers!$C$1:$C$1001,,0))</f>
        <v>adykes1r@eventbrite.com</v>
      </c>
      <c r="H65" s="2" t="str">
        <f>_xlfn.XLOOKUP(C65, customers!$A$1:$A$1001,customers!$G$1:$G$1001,,0)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_xlfn.XLOOKUP(C65, customers!$A$1:$A$1001,customers!$I$1:$I$1001,,0)</f>
        <v>No</v>
      </c>
    </row>
    <row r="66" spans="1:16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 customers!$A$1:$A$1001,customers!$B$1:$B$1001,,0)</f>
        <v>Felecia Dodgson</v>
      </c>
      <c r="G66" s="2" t="str">
        <f>IF(_xlfn.XLOOKUP(C66, customers!$A$1:$A$1001,customers!$C$1:$C$1001,,0)=0," ",_xlfn.XLOOKUP(C66, customers!$A$1:$A$1001,customers!$C$1:$C$1001,,0))</f>
        <v xml:space="preserve"> </v>
      </c>
      <c r="H66" s="2" t="str">
        <f>_xlfn.XLOOKUP(C66, customers!$A$1:$A$1001,customers!$G$1:$G$1001,,0)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_xlfn.XLOOKUP(C66, customers!$A$1:$A$1001,customers!$I$1:$I$1001,,0)</f>
        <v>Yes</v>
      </c>
    </row>
    <row r="67" spans="1:16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 customers!$A$1:$A$1001,customers!$B$1:$B$1001,,0)</f>
        <v>Angelia Cockrem</v>
      </c>
      <c r="G67" s="2" t="str">
        <f>IF(_xlfn.XLOOKUP(C67, customers!$A$1:$A$1001,customers!$C$1:$C$1001,,0)=0," ",_xlfn.XLOOKUP(C67, customers!$A$1:$A$1001,customers!$C$1:$C$1001,,0))</f>
        <v>acockrem1t@engadget.com</v>
      </c>
      <c r="H67" s="2" t="str">
        <f>_xlfn.XLOOKUP(C67, customers!$A$1:$A$1001,customers!$G$1:$G$1001,,0)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E67*L67</f>
        <v>82.339999999999989</v>
      </c>
      <c r="N67" t="str">
        <f t="shared" ref="N67:N130" si="4">IF(I67="Rob","Robusta",IF(I67="Exc","Excelsa",IF(I67="Ara","Arabica",IF(I67="Lib","Liberica"))))</f>
        <v>Robusta</v>
      </c>
      <c r="O67" t="str">
        <f t="shared" ref="O67:O130" si="5">IF(J67="M","Medium",IF(J67="L","Light",IF(J67="D","Dark")))</f>
        <v>Dark</v>
      </c>
      <c r="P67" t="str">
        <f>_xlfn.XLOOKUP(C67, customers!$A$1:$A$1001,customers!$I$1:$I$1001,,0)</f>
        <v>Yes</v>
      </c>
    </row>
    <row r="68" spans="1:16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 customers!$A$1:$A$1001,customers!$B$1:$B$1001,,0)</f>
        <v>Belvia Umpleby</v>
      </c>
      <c r="G68" s="2" t="str">
        <f>IF(_xlfn.XLOOKUP(C68, customers!$A$1:$A$1001,customers!$C$1:$C$1001,,0)=0," ",_xlfn.XLOOKUP(C68, customers!$A$1:$A$1001,customers!$C$1:$C$1001,,0))</f>
        <v>bumpleby1u@soundcloud.com</v>
      </c>
      <c r="H68" s="2" t="str">
        <f>_xlfn.XLOOKUP(C68, customers!$A$1:$A$1001,customers!$G$1:$G$1001,,0)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_xlfn.XLOOKUP(C68, customers!$A$1:$A$1001,customers!$I$1:$I$1001,,0)</f>
        <v>Yes</v>
      </c>
    </row>
    <row r="69" spans="1:16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 customers!$A$1:$A$1001,customers!$B$1:$B$1001,,0)</f>
        <v>Nat Saleway</v>
      </c>
      <c r="G69" s="2" t="str">
        <f>IF(_xlfn.XLOOKUP(C69, customers!$A$1:$A$1001,customers!$C$1:$C$1001,,0)=0," ",_xlfn.XLOOKUP(C69, customers!$A$1:$A$1001,customers!$C$1:$C$1001,,0))</f>
        <v>nsaleway1v@dedecms.com</v>
      </c>
      <c r="H69" s="2" t="str">
        <f>_xlfn.XLOOKUP(C69, customers!$A$1:$A$1001,customers!$G$1:$G$1001,,0)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_xlfn.XLOOKUP(C69, customers!$A$1:$A$1001,customers!$I$1:$I$1001,,0)</f>
        <v>No</v>
      </c>
    </row>
    <row r="70" spans="1:16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 customers!$A$1:$A$1001,customers!$B$1:$B$1001,,0)</f>
        <v>Hayward Goulter</v>
      </c>
      <c r="G70" s="2" t="str">
        <f>IF(_xlfn.XLOOKUP(C70, customers!$A$1:$A$1001,customers!$C$1:$C$1001,,0)=0," ",_xlfn.XLOOKUP(C70, customers!$A$1:$A$1001,customers!$C$1:$C$1001,,0))</f>
        <v>hgoulter1w@abc.net.au</v>
      </c>
      <c r="H70" s="2" t="str">
        <f>_xlfn.XLOOKUP(C70, customers!$A$1:$A$1001,customers!$G$1:$G$1001,,0)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_xlfn.XLOOKUP(C70, customers!$A$1:$A$1001,customers!$I$1:$I$1001,,0)</f>
        <v>No</v>
      </c>
    </row>
    <row r="71" spans="1:16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 customers!$A$1:$A$1001,customers!$B$1:$B$1001,,0)</f>
        <v>Gay Rizzello</v>
      </c>
      <c r="G71" s="2" t="str">
        <f>IF(_xlfn.XLOOKUP(C71, customers!$A$1:$A$1001,customers!$C$1:$C$1001,,0)=0," ",_xlfn.XLOOKUP(C71, customers!$A$1:$A$1001,customers!$C$1:$C$1001,,0))</f>
        <v>grizzello1x@symantec.com</v>
      </c>
      <c r="H71" s="2" t="str">
        <f>_xlfn.XLOOKUP(C71, customers!$A$1:$A$1001,customers!$G$1:$G$1001,,0)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_xlfn.XLOOKUP(C71, customers!$A$1:$A$1001,customers!$I$1:$I$1001,,0)</f>
        <v>Yes</v>
      </c>
    </row>
    <row r="72" spans="1:16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 customers!$A$1:$A$1001,customers!$B$1:$B$1001,,0)</f>
        <v>Shannon List</v>
      </c>
      <c r="G72" s="2" t="str">
        <f>IF(_xlfn.XLOOKUP(C72, customers!$A$1:$A$1001,customers!$C$1:$C$1001,,0)=0," ",_xlfn.XLOOKUP(C72, customers!$A$1:$A$1001,customers!$C$1:$C$1001,,0))</f>
        <v>slist1y@mapquest.com</v>
      </c>
      <c r="H72" s="2" t="str">
        <f>_xlfn.XLOOKUP(C72, customers!$A$1:$A$1001,customers!$G$1:$G$1001,,0)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_xlfn.XLOOKUP(C72, customers!$A$1:$A$1001,customers!$I$1:$I$1001,,0)</f>
        <v>No</v>
      </c>
    </row>
    <row r="73" spans="1:16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 customers!$A$1:$A$1001,customers!$B$1:$B$1001,,0)</f>
        <v>Shirlene Edmondson</v>
      </c>
      <c r="G73" s="2" t="str">
        <f>IF(_xlfn.XLOOKUP(C73, customers!$A$1:$A$1001,customers!$C$1:$C$1001,,0)=0," ",_xlfn.XLOOKUP(C73, customers!$A$1:$A$1001,customers!$C$1:$C$1001,,0))</f>
        <v>sedmondson1z@theguardian.com</v>
      </c>
      <c r="H73" s="2" t="str">
        <f>_xlfn.XLOOKUP(C73, customers!$A$1:$A$1001,customers!$G$1:$G$1001,,0)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_xlfn.XLOOKUP(C73, customers!$A$1:$A$1001,customers!$I$1:$I$1001,,0)</f>
        <v>No</v>
      </c>
    </row>
    <row r="74" spans="1:16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 customers!$A$1:$A$1001,customers!$B$1:$B$1001,,0)</f>
        <v>Aurlie McCarl</v>
      </c>
      <c r="G74" s="2" t="str">
        <f>IF(_xlfn.XLOOKUP(C74, customers!$A$1:$A$1001,customers!$C$1:$C$1001,,0)=0," ",_xlfn.XLOOKUP(C74, customers!$A$1:$A$1001,customers!$C$1:$C$1001,,0))</f>
        <v xml:space="preserve"> </v>
      </c>
      <c r="H74" s="2" t="str">
        <f>_xlfn.XLOOKUP(C74, customers!$A$1:$A$1001,customers!$G$1:$G$1001,,0)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_xlfn.XLOOKUP(C74, customers!$A$1:$A$1001,customers!$I$1:$I$1001,,0)</f>
        <v>No</v>
      </c>
    </row>
    <row r="75" spans="1:16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 customers!$A$1:$A$1001,customers!$B$1:$B$1001,,0)</f>
        <v>Alikee Carryer</v>
      </c>
      <c r="G75" s="2" t="str">
        <f>IF(_xlfn.XLOOKUP(C75, customers!$A$1:$A$1001,customers!$C$1:$C$1001,,0)=0," ",_xlfn.XLOOKUP(C75, customers!$A$1:$A$1001,customers!$C$1:$C$1001,,0))</f>
        <v xml:space="preserve"> </v>
      </c>
      <c r="H75" s="2" t="str">
        <f>_xlfn.XLOOKUP(C75, customers!$A$1:$A$1001,customers!$G$1:$G$1001,,0)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_xlfn.XLOOKUP(C75, customers!$A$1:$A$1001,customers!$I$1:$I$1001,,0)</f>
        <v>Yes</v>
      </c>
    </row>
    <row r="76" spans="1:16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 customers!$A$1:$A$1001,customers!$B$1:$B$1001,,0)</f>
        <v>Jennifer Rangall</v>
      </c>
      <c r="G76" s="2" t="str">
        <f>IF(_xlfn.XLOOKUP(C76, customers!$A$1:$A$1001,customers!$C$1:$C$1001,,0)=0," ",_xlfn.XLOOKUP(C76, customers!$A$1:$A$1001,customers!$C$1:$C$1001,,0))</f>
        <v>jrangall22@newsvine.com</v>
      </c>
      <c r="H76" s="2" t="str">
        <f>_xlfn.XLOOKUP(C76, customers!$A$1:$A$1001,customers!$G$1:$G$1001,,0)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_xlfn.XLOOKUP(C76, customers!$A$1:$A$1001,customers!$I$1:$I$1001,,0)</f>
        <v>Yes</v>
      </c>
    </row>
    <row r="77" spans="1:16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 customers!$A$1:$A$1001,customers!$B$1:$B$1001,,0)</f>
        <v>Kipper Boorn</v>
      </c>
      <c r="G77" s="2" t="str">
        <f>IF(_xlfn.XLOOKUP(C77, customers!$A$1:$A$1001,customers!$C$1:$C$1001,,0)=0," ",_xlfn.XLOOKUP(C77, customers!$A$1:$A$1001,customers!$C$1:$C$1001,,0))</f>
        <v>kboorn23@ezinearticles.com</v>
      </c>
      <c r="H77" s="2" t="str">
        <f>_xlfn.XLOOKUP(C77, customers!$A$1:$A$1001,customers!$G$1:$G$1001,,0)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_xlfn.XLOOKUP(C77, customers!$A$1:$A$1001,customers!$I$1:$I$1001,,0)</f>
        <v>Yes</v>
      </c>
    </row>
    <row r="78" spans="1:16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 customers!$A$1:$A$1001,customers!$B$1:$B$1001,,0)</f>
        <v>Melania Beadle</v>
      </c>
      <c r="G78" s="2" t="str">
        <f>IF(_xlfn.XLOOKUP(C78, customers!$A$1:$A$1001,customers!$C$1:$C$1001,,0)=0," ",_xlfn.XLOOKUP(C78, customers!$A$1:$A$1001,customers!$C$1:$C$1001,,0))</f>
        <v xml:space="preserve"> </v>
      </c>
      <c r="H78" s="2" t="str">
        <f>_xlfn.XLOOKUP(C78, customers!$A$1:$A$1001,customers!$G$1:$G$1001,,0)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_xlfn.XLOOKUP(C78, customers!$A$1:$A$1001,customers!$I$1:$I$1001,,0)</f>
        <v>Yes</v>
      </c>
    </row>
    <row r="79" spans="1:16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 customers!$A$1:$A$1001,customers!$B$1:$B$1001,,0)</f>
        <v>Colene Elgey</v>
      </c>
      <c r="G79" s="2" t="str">
        <f>IF(_xlfn.XLOOKUP(C79, customers!$A$1:$A$1001,customers!$C$1:$C$1001,,0)=0," ",_xlfn.XLOOKUP(C79, customers!$A$1:$A$1001,customers!$C$1:$C$1001,,0))</f>
        <v>celgey25@webs.com</v>
      </c>
      <c r="H79" s="2" t="str">
        <f>_xlfn.XLOOKUP(C79, customers!$A$1:$A$1001,customers!$G$1:$G$1001,,0)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_xlfn.XLOOKUP(C79, customers!$A$1:$A$1001,customers!$I$1:$I$1001,,0)</f>
        <v>No</v>
      </c>
    </row>
    <row r="80" spans="1:16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 customers!$A$1:$A$1001,customers!$B$1:$B$1001,,0)</f>
        <v>Lothaire Mizzi</v>
      </c>
      <c r="G80" s="2" t="str">
        <f>IF(_xlfn.XLOOKUP(C80, customers!$A$1:$A$1001,customers!$C$1:$C$1001,,0)=0," ",_xlfn.XLOOKUP(C80, customers!$A$1:$A$1001,customers!$C$1:$C$1001,,0))</f>
        <v>lmizzi26@rakuten.co.jp</v>
      </c>
      <c r="H80" s="2" t="str">
        <f>_xlfn.XLOOKUP(C80, customers!$A$1:$A$1001,customers!$G$1:$G$1001,,0)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_xlfn.XLOOKUP(C80, customers!$A$1:$A$1001,customers!$I$1:$I$1001,,0)</f>
        <v>Yes</v>
      </c>
    </row>
    <row r="81" spans="1:16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 customers!$A$1:$A$1001,customers!$B$1:$B$1001,,0)</f>
        <v>Cletis Giacomazzo</v>
      </c>
      <c r="G81" s="2" t="str">
        <f>IF(_xlfn.XLOOKUP(C81, customers!$A$1:$A$1001,customers!$C$1:$C$1001,,0)=0," ",_xlfn.XLOOKUP(C81, customers!$A$1:$A$1001,customers!$C$1:$C$1001,,0))</f>
        <v>cgiacomazzo27@jigsy.com</v>
      </c>
      <c r="H81" s="2" t="str">
        <f>_xlfn.XLOOKUP(C81, customers!$A$1:$A$1001,customers!$G$1:$G$1001,,0)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_xlfn.XLOOKUP(C81, customers!$A$1:$A$1001,customers!$I$1:$I$1001,,0)</f>
        <v>No</v>
      </c>
    </row>
    <row r="82" spans="1:16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 customers!$A$1:$A$1001,customers!$B$1:$B$1001,,0)</f>
        <v>Ami Arnow</v>
      </c>
      <c r="G82" s="2" t="str">
        <f>IF(_xlfn.XLOOKUP(C82, customers!$A$1:$A$1001,customers!$C$1:$C$1001,,0)=0," ",_xlfn.XLOOKUP(C82, customers!$A$1:$A$1001,customers!$C$1:$C$1001,,0))</f>
        <v>aarnow28@arizona.edu</v>
      </c>
      <c r="H82" s="2" t="str">
        <f>_xlfn.XLOOKUP(C82, customers!$A$1:$A$1001,customers!$G$1:$G$1001,,0)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_xlfn.XLOOKUP(C82, customers!$A$1:$A$1001,customers!$I$1:$I$1001,,0)</f>
        <v>Yes</v>
      </c>
    </row>
    <row r="83" spans="1:16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 customers!$A$1:$A$1001,customers!$B$1:$B$1001,,0)</f>
        <v>Sheppard Yann</v>
      </c>
      <c r="G83" s="2" t="str">
        <f>IF(_xlfn.XLOOKUP(C83, customers!$A$1:$A$1001,customers!$C$1:$C$1001,,0)=0," ",_xlfn.XLOOKUP(C83, customers!$A$1:$A$1001,customers!$C$1:$C$1001,,0))</f>
        <v>syann29@senate.gov</v>
      </c>
      <c r="H83" s="2" t="str">
        <f>_xlfn.XLOOKUP(C83, customers!$A$1:$A$1001,customers!$G$1:$G$1001,,0)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_xlfn.XLOOKUP(C83, customers!$A$1:$A$1001,customers!$I$1:$I$1001,,0)</f>
        <v>Yes</v>
      </c>
    </row>
    <row r="84" spans="1:16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 customers!$A$1:$A$1001,customers!$B$1:$B$1001,,0)</f>
        <v>Bunny Naulls</v>
      </c>
      <c r="G84" s="2" t="str">
        <f>IF(_xlfn.XLOOKUP(C84, customers!$A$1:$A$1001,customers!$C$1:$C$1001,,0)=0," ",_xlfn.XLOOKUP(C84, customers!$A$1:$A$1001,customers!$C$1:$C$1001,,0))</f>
        <v>bnaulls2a@tiny.cc</v>
      </c>
      <c r="H84" s="2" t="str">
        <f>_xlfn.XLOOKUP(C84, customers!$A$1:$A$1001,customers!$G$1:$G$1001,,0)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_xlfn.XLOOKUP(C84, customers!$A$1:$A$1001,customers!$I$1:$I$1001,,0)</f>
        <v>Yes</v>
      </c>
    </row>
    <row r="85" spans="1:16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 customers!$A$1:$A$1001,customers!$B$1:$B$1001,,0)</f>
        <v>Hally Lorait</v>
      </c>
      <c r="G85" s="2" t="str">
        <f>IF(_xlfn.XLOOKUP(C85, customers!$A$1:$A$1001,customers!$C$1:$C$1001,,0)=0," ",_xlfn.XLOOKUP(C85, customers!$A$1:$A$1001,customers!$C$1:$C$1001,,0))</f>
        <v xml:space="preserve"> </v>
      </c>
      <c r="H85" s="2" t="str">
        <f>_xlfn.XLOOKUP(C85, customers!$A$1:$A$1001,customers!$G$1:$G$1001,,0)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_xlfn.XLOOKUP(C85, customers!$A$1:$A$1001,customers!$I$1:$I$1001,,0)</f>
        <v>Yes</v>
      </c>
    </row>
    <row r="86" spans="1:16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 customers!$A$1:$A$1001,customers!$B$1:$B$1001,,0)</f>
        <v>Zaccaria Sherewood</v>
      </c>
      <c r="G86" s="2" t="str">
        <f>IF(_xlfn.XLOOKUP(C86, customers!$A$1:$A$1001,customers!$C$1:$C$1001,,0)=0," ",_xlfn.XLOOKUP(C86, customers!$A$1:$A$1001,customers!$C$1:$C$1001,,0))</f>
        <v>zsherewood2c@apache.org</v>
      </c>
      <c r="H86" s="2" t="str">
        <f>_xlfn.XLOOKUP(C86, customers!$A$1:$A$1001,customers!$G$1:$G$1001,,0)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_xlfn.XLOOKUP(C86, customers!$A$1:$A$1001,customers!$I$1:$I$1001,,0)</f>
        <v>No</v>
      </c>
    </row>
    <row r="87" spans="1:16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 customers!$A$1:$A$1001,customers!$B$1:$B$1001,,0)</f>
        <v>Jeffrey Dufaire</v>
      </c>
      <c r="G87" s="2" t="str">
        <f>IF(_xlfn.XLOOKUP(C87, customers!$A$1:$A$1001,customers!$C$1:$C$1001,,0)=0," ",_xlfn.XLOOKUP(C87, customers!$A$1:$A$1001,customers!$C$1:$C$1001,,0))</f>
        <v>jdufaire2d@fc2.com</v>
      </c>
      <c r="H87" s="2" t="str">
        <f>_xlfn.XLOOKUP(C87, customers!$A$1:$A$1001,customers!$G$1:$G$1001,,0)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_xlfn.XLOOKUP(C87, customers!$A$1:$A$1001,customers!$I$1:$I$1001,,0)</f>
        <v>No</v>
      </c>
    </row>
    <row r="88" spans="1:16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 customers!$A$1:$A$1001,customers!$B$1:$B$1001,,0)</f>
        <v>Jeffrey Dufaire</v>
      </c>
      <c r="G88" s="2" t="str">
        <f>IF(_xlfn.XLOOKUP(C88, customers!$A$1:$A$1001,customers!$C$1:$C$1001,,0)=0," ",_xlfn.XLOOKUP(C88, customers!$A$1:$A$1001,customers!$C$1:$C$1001,,0))</f>
        <v>jdufaire2d@fc2.com</v>
      </c>
      <c r="H88" s="2" t="str">
        <f>_xlfn.XLOOKUP(C88, customers!$A$1:$A$1001,customers!$G$1:$G$1001,,0)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_xlfn.XLOOKUP(C88, customers!$A$1:$A$1001,customers!$I$1:$I$1001,,0)</f>
        <v>No</v>
      </c>
    </row>
    <row r="89" spans="1:16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 customers!$A$1:$A$1001,customers!$B$1:$B$1001,,0)</f>
        <v>Beitris Keaveney</v>
      </c>
      <c r="G89" s="2" t="str">
        <f>IF(_xlfn.XLOOKUP(C89, customers!$A$1:$A$1001,customers!$C$1:$C$1001,,0)=0," ",_xlfn.XLOOKUP(C89, customers!$A$1:$A$1001,customers!$C$1:$C$1001,,0))</f>
        <v>bkeaveney2f@netlog.com</v>
      </c>
      <c r="H89" s="2" t="str">
        <f>_xlfn.XLOOKUP(C89, customers!$A$1:$A$1001,customers!$G$1:$G$1001,,0)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_xlfn.XLOOKUP(C89, customers!$A$1:$A$1001,customers!$I$1:$I$1001,,0)</f>
        <v>No</v>
      </c>
    </row>
    <row r="90" spans="1:16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 customers!$A$1:$A$1001,customers!$B$1:$B$1001,,0)</f>
        <v>Elna Grise</v>
      </c>
      <c r="G90" s="2" t="str">
        <f>IF(_xlfn.XLOOKUP(C90, customers!$A$1:$A$1001,customers!$C$1:$C$1001,,0)=0," ",_xlfn.XLOOKUP(C90, customers!$A$1:$A$1001,customers!$C$1:$C$1001,,0))</f>
        <v>egrise2g@cargocollective.com</v>
      </c>
      <c r="H90" s="2" t="str">
        <f>_xlfn.XLOOKUP(C90, customers!$A$1:$A$1001,customers!$G$1:$G$1001,,0)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_xlfn.XLOOKUP(C90, customers!$A$1:$A$1001,customers!$I$1:$I$1001,,0)</f>
        <v>No</v>
      </c>
    </row>
    <row r="91" spans="1:16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 customers!$A$1:$A$1001,customers!$B$1:$B$1001,,0)</f>
        <v>Torie Gottelier</v>
      </c>
      <c r="G91" s="2" t="str">
        <f>IF(_xlfn.XLOOKUP(C91, customers!$A$1:$A$1001,customers!$C$1:$C$1001,,0)=0," ",_xlfn.XLOOKUP(C91, customers!$A$1:$A$1001,customers!$C$1:$C$1001,,0))</f>
        <v>tgottelier2h@vistaprint.com</v>
      </c>
      <c r="H91" s="2" t="str">
        <f>_xlfn.XLOOKUP(C91, customers!$A$1:$A$1001,customers!$G$1:$G$1001,,0)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_xlfn.XLOOKUP(C91, customers!$A$1:$A$1001,customers!$I$1:$I$1001,,0)</f>
        <v>No</v>
      </c>
    </row>
    <row r="92" spans="1:16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 customers!$A$1:$A$1001,customers!$B$1:$B$1001,,0)</f>
        <v>Loydie Langlais</v>
      </c>
      <c r="G92" s="2" t="str">
        <f>IF(_xlfn.XLOOKUP(C92, customers!$A$1:$A$1001,customers!$C$1:$C$1001,,0)=0," ",_xlfn.XLOOKUP(C92, customers!$A$1:$A$1001,customers!$C$1:$C$1001,,0))</f>
        <v xml:space="preserve"> </v>
      </c>
      <c r="H92" s="2" t="str">
        <f>_xlfn.XLOOKUP(C92, customers!$A$1:$A$1001,customers!$G$1:$G$1001,,0)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_xlfn.XLOOKUP(C92, customers!$A$1:$A$1001,customers!$I$1:$I$1001,,0)</f>
        <v>Yes</v>
      </c>
    </row>
    <row r="93" spans="1:16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 customers!$A$1:$A$1001,customers!$B$1:$B$1001,,0)</f>
        <v>Adham Greenhead</v>
      </c>
      <c r="G93" s="2" t="str">
        <f>IF(_xlfn.XLOOKUP(C93, customers!$A$1:$A$1001,customers!$C$1:$C$1001,,0)=0," ",_xlfn.XLOOKUP(C93, customers!$A$1:$A$1001,customers!$C$1:$C$1001,,0))</f>
        <v>agreenhead2j@dailymail.co.uk</v>
      </c>
      <c r="H93" s="2" t="str">
        <f>_xlfn.XLOOKUP(C93, customers!$A$1:$A$1001,customers!$G$1:$G$1001,,0)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_xlfn.XLOOKUP(C93, customers!$A$1:$A$1001,customers!$I$1:$I$1001,,0)</f>
        <v>No</v>
      </c>
    </row>
    <row r="94" spans="1:16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 customers!$A$1:$A$1001,customers!$B$1:$B$1001,,0)</f>
        <v>Hamish MacSherry</v>
      </c>
      <c r="G94" s="2" t="str">
        <f>IF(_xlfn.XLOOKUP(C94, customers!$A$1:$A$1001,customers!$C$1:$C$1001,,0)=0," ",_xlfn.XLOOKUP(C94, customers!$A$1:$A$1001,customers!$C$1:$C$1001,,0))</f>
        <v xml:space="preserve"> </v>
      </c>
      <c r="H94" s="2" t="str">
        <f>_xlfn.XLOOKUP(C94, customers!$A$1:$A$1001,customers!$G$1:$G$1001,,0)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_xlfn.XLOOKUP(C94, customers!$A$1:$A$1001,customers!$I$1:$I$1001,,0)</f>
        <v>Yes</v>
      </c>
    </row>
    <row r="95" spans="1:16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 customers!$A$1:$A$1001,customers!$B$1:$B$1001,,0)</f>
        <v>Else Langcaster</v>
      </c>
      <c r="G95" s="2" t="str">
        <f>IF(_xlfn.XLOOKUP(C95, customers!$A$1:$A$1001,customers!$C$1:$C$1001,,0)=0," ",_xlfn.XLOOKUP(C95, customers!$A$1:$A$1001,customers!$C$1:$C$1001,,0))</f>
        <v>elangcaster2l@spotify.com</v>
      </c>
      <c r="H95" s="2" t="str">
        <f>_xlfn.XLOOKUP(C95, customers!$A$1:$A$1001,customers!$G$1:$G$1001,,0)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_xlfn.XLOOKUP(C95, customers!$A$1:$A$1001,customers!$I$1:$I$1001,,0)</f>
        <v>Yes</v>
      </c>
    </row>
    <row r="96" spans="1:16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 customers!$A$1:$A$1001,customers!$B$1:$B$1001,,0)</f>
        <v>Rudy Farquharson</v>
      </c>
      <c r="G96" s="2" t="str">
        <f>IF(_xlfn.XLOOKUP(C96, customers!$A$1:$A$1001,customers!$C$1:$C$1001,,0)=0," ",_xlfn.XLOOKUP(C96, customers!$A$1:$A$1001,customers!$C$1:$C$1001,,0))</f>
        <v xml:space="preserve"> </v>
      </c>
      <c r="H96" s="2" t="str">
        <f>_xlfn.XLOOKUP(C96, customers!$A$1:$A$1001,customers!$G$1:$G$1001,,0)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_xlfn.XLOOKUP(C96, customers!$A$1:$A$1001,customers!$I$1:$I$1001,,0)</f>
        <v>Yes</v>
      </c>
    </row>
    <row r="97" spans="1:16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 customers!$A$1:$A$1001,customers!$B$1:$B$1001,,0)</f>
        <v>Norene Magauran</v>
      </c>
      <c r="G97" s="2" t="str">
        <f>IF(_xlfn.XLOOKUP(C97, customers!$A$1:$A$1001,customers!$C$1:$C$1001,,0)=0," ",_xlfn.XLOOKUP(C97, customers!$A$1:$A$1001,customers!$C$1:$C$1001,,0))</f>
        <v>nmagauran2n@51.la</v>
      </c>
      <c r="H97" s="2" t="str">
        <f>_xlfn.XLOOKUP(C97, customers!$A$1:$A$1001,customers!$G$1:$G$1001,,0)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_xlfn.XLOOKUP(C97, customers!$A$1:$A$1001,customers!$I$1:$I$1001,,0)</f>
        <v>No</v>
      </c>
    </row>
    <row r="98" spans="1:16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 customers!$A$1:$A$1001,customers!$B$1:$B$1001,,0)</f>
        <v>Vicki Kirdsch</v>
      </c>
      <c r="G98" s="2" t="str">
        <f>IF(_xlfn.XLOOKUP(C98, customers!$A$1:$A$1001,customers!$C$1:$C$1001,,0)=0," ",_xlfn.XLOOKUP(C98, customers!$A$1:$A$1001,customers!$C$1:$C$1001,,0))</f>
        <v>vkirdsch2o@google.fr</v>
      </c>
      <c r="H98" s="2" t="str">
        <f>_xlfn.XLOOKUP(C98, customers!$A$1:$A$1001,customers!$G$1:$G$1001,,0)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_xlfn.XLOOKUP(C98, customers!$A$1:$A$1001,customers!$I$1:$I$1001,,0)</f>
        <v>No</v>
      </c>
    </row>
    <row r="99" spans="1:16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 customers!$A$1:$A$1001,customers!$B$1:$B$1001,,0)</f>
        <v>Ilysa Whapple</v>
      </c>
      <c r="G99" s="2" t="str">
        <f>IF(_xlfn.XLOOKUP(C99, customers!$A$1:$A$1001,customers!$C$1:$C$1001,,0)=0," ",_xlfn.XLOOKUP(C99, customers!$A$1:$A$1001,customers!$C$1:$C$1001,,0))</f>
        <v>iwhapple2p@com.com</v>
      </c>
      <c r="H99" s="2" t="str">
        <f>_xlfn.XLOOKUP(C99, customers!$A$1:$A$1001,customers!$G$1:$G$1001,,0)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_xlfn.XLOOKUP(C99, customers!$A$1:$A$1001,customers!$I$1:$I$1001,,0)</f>
        <v>No</v>
      </c>
    </row>
    <row r="100" spans="1:16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 customers!$A$1:$A$1001,customers!$B$1:$B$1001,,0)</f>
        <v>Ruy Cancellieri</v>
      </c>
      <c r="G100" s="2" t="str">
        <f>IF(_xlfn.XLOOKUP(C100, customers!$A$1:$A$1001,customers!$C$1:$C$1001,,0)=0," ",_xlfn.XLOOKUP(C100, customers!$A$1:$A$1001,customers!$C$1:$C$1001,,0))</f>
        <v xml:space="preserve"> </v>
      </c>
      <c r="H100" s="2" t="str">
        <f>_xlfn.XLOOKUP(C100, customers!$A$1:$A$1001,customers!$G$1:$G$1001,,0)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_xlfn.XLOOKUP(C100, customers!$A$1:$A$1001,customers!$I$1:$I$1001,,0)</f>
        <v>No</v>
      </c>
    </row>
    <row r="101" spans="1:16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 customers!$A$1:$A$1001,customers!$B$1:$B$1001,,0)</f>
        <v>Aube Follett</v>
      </c>
      <c r="G101" s="2" t="str">
        <f>IF(_xlfn.XLOOKUP(C101, customers!$A$1:$A$1001,customers!$C$1:$C$1001,,0)=0," ",_xlfn.XLOOKUP(C101, customers!$A$1:$A$1001,customers!$C$1:$C$1001,,0))</f>
        <v xml:space="preserve"> </v>
      </c>
      <c r="H101" s="2" t="str">
        <f>_xlfn.XLOOKUP(C101, customers!$A$1:$A$1001,customers!$G$1:$G$1001,,0)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_xlfn.XLOOKUP(C101, customers!$A$1:$A$1001,customers!$I$1:$I$1001,,0)</f>
        <v>Yes</v>
      </c>
    </row>
    <row r="102" spans="1:16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 customers!$A$1:$A$1001,customers!$B$1:$B$1001,,0)</f>
        <v>Rudiger Di Bartolomeo</v>
      </c>
      <c r="G102" s="2" t="str">
        <f>IF(_xlfn.XLOOKUP(C102, customers!$A$1:$A$1001,customers!$C$1:$C$1001,,0)=0," ",_xlfn.XLOOKUP(C102, customers!$A$1:$A$1001,customers!$C$1:$C$1001,,0))</f>
        <v xml:space="preserve"> </v>
      </c>
      <c r="H102" s="2" t="str">
        <f>_xlfn.XLOOKUP(C102, customers!$A$1:$A$1001,customers!$G$1:$G$1001,,0)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_xlfn.XLOOKUP(C102, customers!$A$1:$A$1001,customers!$I$1:$I$1001,,0)</f>
        <v>Yes</v>
      </c>
    </row>
    <row r="103" spans="1:16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 customers!$A$1:$A$1001,customers!$B$1:$B$1001,,0)</f>
        <v>Nickey Youles</v>
      </c>
      <c r="G103" s="2" t="str">
        <f>IF(_xlfn.XLOOKUP(C103, customers!$A$1:$A$1001,customers!$C$1:$C$1001,,0)=0," ",_xlfn.XLOOKUP(C103, customers!$A$1:$A$1001,customers!$C$1:$C$1001,,0))</f>
        <v>nyoules2t@reference.com</v>
      </c>
      <c r="H103" s="2" t="str">
        <f>_xlfn.XLOOKUP(C103, customers!$A$1:$A$1001,customers!$G$1:$G$1001,,0)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_xlfn.XLOOKUP(C103, customers!$A$1:$A$1001,customers!$I$1:$I$1001,,0)</f>
        <v>Yes</v>
      </c>
    </row>
    <row r="104" spans="1:16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 customers!$A$1:$A$1001,customers!$B$1:$B$1001,,0)</f>
        <v>Dyanna Aizikovitz</v>
      </c>
      <c r="G104" s="2" t="str">
        <f>IF(_xlfn.XLOOKUP(C104, customers!$A$1:$A$1001,customers!$C$1:$C$1001,,0)=0," ",_xlfn.XLOOKUP(C104, customers!$A$1:$A$1001,customers!$C$1:$C$1001,,0))</f>
        <v>daizikovitz2u@answers.com</v>
      </c>
      <c r="H104" s="2" t="str">
        <f>_xlfn.XLOOKUP(C104, customers!$A$1:$A$1001,customers!$G$1:$G$1001,,0)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_xlfn.XLOOKUP(C104, customers!$A$1:$A$1001,customers!$I$1:$I$1001,,0)</f>
        <v>Yes</v>
      </c>
    </row>
    <row r="105" spans="1:16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 customers!$A$1:$A$1001,customers!$B$1:$B$1001,,0)</f>
        <v>Bram Revel</v>
      </c>
      <c r="G105" s="2" t="str">
        <f>IF(_xlfn.XLOOKUP(C105, customers!$A$1:$A$1001,customers!$C$1:$C$1001,,0)=0," ",_xlfn.XLOOKUP(C105, customers!$A$1:$A$1001,customers!$C$1:$C$1001,,0))</f>
        <v>brevel2v@fastcompany.com</v>
      </c>
      <c r="H105" s="2" t="str">
        <f>_xlfn.XLOOKUP(C105, customers!$A$1:$A$1001,customers!$G$1:$G$1001,,0)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_xlfn.XLOOKUP(C105, customers!$A$1:$A$1001,customers!$I$1:$I$1001,,0)</f>
        <v>No</v>
      </c>
    </row>
    <row r="106" spans="1:16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 customers!$A$1:$A$1001,customers!$B$1:$B$1001,,0)</f>
        <v>Emiline Priddis</v>
      </c>
      <c r="G106" s="2" t="str">
        <f>IF(_xlfn.XLOOKUP(C106, customers!$A$1:$A$1001,customers!$C$1:$C$1001,,0)=0," ",_xlfn.XLOOKUP(C106, customers!$A$1:$A$1001,customers!$C$1:$C$1001,,0))</f>
        <v>epriddis2w@nationalgeographic.com</v>
      </c>
      <c r="H106" s="2" t="str">
        <f>_xlfn.XLOOKUP(C106, customers!$A$1:$A$1001,customers!$G$1:$G$1001,,0)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_xlfn.XLOOKUP(C106, customers!$A$1:$A$1001,customers!$I$1:$I$1001,,0)</f>
        <v>No</v>
      </c>
    </row>
    <row r="107" spans="1:16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 customers!$A$1:$A$1001,customers!$B$1:$B$1001,,0)</f>
        <v>Queenie Veel</v>
      </c>
      <c r="G107" s="2" t="str">
        <f>IF(_xlfn.XLOOKUP(C107, customers!$A$1:$A$1001,customers!$C$1:$C$1001,,0)=0," ",_xlfn.XLOOKUP(C107, customers!$A$1:$A$1001,customers!$C$1:$C$1001,,0))</f>
        <v>qveel2x@jugem.jp</v>
      </c>
      <c r="H107" s="2" t="str">
        <f>_xlfn.XLOOKUP(C107, customers!$A$1:$A$1001,customers!$G$1:$G$1001,,0)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_xlfn.XLOOKUP(C107, customers!$A$1:$A$1001,customers!$I$1:$I$1001,,0)</f>
        <v>Yes</v>
      </c>
    </row>
    <row r="108" spans="1:16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 customers!$A$1:$A$1001,customers!$B$1:$B$1001,,0)</f>
        <v>Lind Conyers</v>
      </c>
      <c r="G108" s="2" t="str">
        <f>IF(_xlfn.XLOOKUP(C108, customers!$A$1:$A$1001,customers!$C$1:$C$1001,,0)=0," ",_xlfn.XLOOKUP(C108, customers!$A$1:$A$1001,customers!$C$1:$C$1001,,0))</f>
        <v>lconyers2y@twitter.com</v>
      </c>
      <c r="H108" s="2" t="str">
        <f>_xlfn.XLOOKUP(C108, customers!$A$1:$A$1001,customers!$G$1:$G$1001,,0)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_xlfn.XLOOKUP(C108, customers!$A$1:$A$1001,customers!$I$1:$I$1001,,0)</f>
        <v>No</v>
      </c>
    </row>
    <row r="109" spans="1:16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 customers!$A$1:$A$1001,customers!$B$1:$B$1001,,0)</f>
        <v>Pen Wye</v>
      </c>
      <c r="G109" s="2" t="str">
        <f>IF(_xlfn.XLOOKUP(C109, customers!$A$1:$A$1001,customers!$C$1:$C$1001,,0)=0," ",_xlfn.XLOOKUP(C109, customers!$A$1:$A$1001,customers!$C$1:$C$1001,,0))</f>
        <v>pwye2z@dagondesign.com</v>
      </c>
      <c r="H109" s="2" t="str">
        <f>_xlfn.XLOOKUP(C109, customers!$A$1:$A$1001,customers!$G$1:$G$1001,,0)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_xlfn.XLOOKUP(C109, customers!$A$1:$A$1001,customers!$I$1:$I$1001,,0)</f>
        <v>Yes</v>
      </c>
    </row>
    <row r="110" spans="1:16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 customers!$A$1:$A$1001,customers!$B$1:$B$1001,,0)</f>
        <v>Isahella Hagland</v>
      </c>
      <c r="G110" s="2" t="str">
        <f>IF(_xlfn.XLOOKUP(C110, customers!$A$1:$A$1001,customers!$C$1:$C$1001,,0)=0," ",_xlfn.XLOOKUP(C110, customers!$A$1:$A$1001,customers!$C$1:$C$1001,,0))</f>
        <v xml:space="preserve"> </v>
      </c>
      <c r="H110" s="2" t="str">
        <f>_xlfn.XLOOKUP(C110, customers!$A$1:$A$1001,customers!$G$1:$G$1001,,0)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_xlfn.XLOOKUP(C110, customers!$A$1:$A$1001,customers!$I$1:$I$1001,,0)</f>
        <v>No</v>
      </c>
    </row>
    <row r="111" spans="1:16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 customers!$A$1:$A$1001,customers!$B$1:$B$1001,,0)</f>
        <v>Terry Sheryn</v>
      </c>
      <c r="G111" s="2" t="str">
        <f>IF(_xlfn.XLOOKUP(C111, customers!$A$1:$A$1001,customers!$C$1:$C$1001,,0)=0," ",_xlfn.XLOOKUP(C111, customers!$A$1:$A$1001,customers!$C$1:$C$1001,,0))</f>
        <v>tsheryn31@mtv.com</v>
      </c>
      <c r="H111" s="2" t="str">
        <f>_xlfn.XLOOKUP(C111, customers!$A$1:$A$1001,customers!$G$1:$G$1001,,0)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_xlfn.XLOOKUP(C111, customers!$A$1:$A$1001,customers!$I$1:$I$1001,,0)</f>
        <v>Yes</v>
      </c>
    </row>
    <row r="112" spans="1:16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 customers!$A$1:$A$1001,customers!$B$1:$B$1001,,0)</f>
        <v>Marie-jeanne Redgrave</v>
      </c>
      <c r="G112" s="2" t="str">
        <f>IF(_xlfn.XLOOKUP(C112, customers!$A$1:$A$1001,customers!$C$1:$C$1001,,0)=0," ",_xlfn.XLOOKUP(C112, customers!$A$1:$A$1001,customers!$C$1:$C$1001,,0))</f>
        <v>mredgrave32@cargocollective.com</v>
      </c>
      <c r="H112" s="2" t="str">
        <f>_xlfn.XLOOKUP(C112, customers!$A$1:$A$1001,customers!$G$1:$G$1001,,0)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_xlfn.XLOOKUP(C112, customers!$A$1:$A$1001,customers!$I$1:$I$1001,,0)</f>
        <v>Yes</v>
      </c>
    </row>
    <row r="113" spans="1:16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 customers!$A$1:$A$1001,customers!$B$1:$B$1001,,0)</f>
        <v>Betty Fominov</v>
      </c>
      <c r="G113" s="2" t="str">
        <f>IF(_xlfn.XLOOKUP(C113, customers!$A$1:$A$1001,customers!$C$1:$C$1001,,0)=0," ",_xlfn.XLOOKUP(C113, customers!$A$1:$A$1001,customers!$C$1:$C$1001,,0))</f>
        <v>bfominov33@yale.edu</v>
      </c>
      <c r="H113" s="2" t="str">
        <f>_xlfn.XLOOKUP(C113, customers!$A$1:$A$1001,customers!$G$1:$G$1001,,0)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_xlfn.XLOOKUP(C113, customers!$A$1:$A$1001,customers!$I$1:$I$1001,,0)</f>
        <v>No</v>
      </c>
    </row>
    <row r="114" spans="1:16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 customers!$A$1:$A$1001,customers!$B$1:$B$1001,,0)</f>
        <v>Shawnee Critchlow</v>
      </c>
      <c r="G114" s="2" t="str">
        <f>IF(_xlfn.XLOOKUP(C114, customers!$A$1:$A$1001,customers!$C$1:$C$1001,,0)=0," ",_xlfn.XLOOKUP(C114, customers!$A$1:$A$1001,customers!$C$1:$C$1001,,0))</f>
        <v>scritchlow34@un.org</v>
      </c>
      <c r="H114" s="2" t="str">
        <f>_xlfn.XLOOKUP(C114, customers!$A$1:$A$1001,customers!$G$1:$G$1001,,0)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_xlfn.XLOOKUP(C114, customers!$A$1:$A$1001,customers!$I$1:$I$1001,,0)</f>
        <v>No</v>
      </c>
    </row>
    <row r="115" spans="1:16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 customers!$A$1:$A$1001,customers!$B$1:$B$1001,,0)</f>
        <v>Merrel Steptow</v>
      </c>
      <c r="G115" s="2" t="str">
        <f>IF(_xlfn.XLOOKUP(C115, customers!$A$1:$A$1001,customers!$C$1:$C$1001,,0)=0," ",_xlfn.XLOOKUP(C115, customers!$A$1:$A$1001,customers!$C$1:$C$1001,,0))</f>
        <v>msteptow35@earthlink.net</v>
      </c>
      <c r="H115" s="2" t="str">
        <f>_xlfn.XLOOKUP(C115, customers!$A$1:$A$1001,customers!$G$1:$G$1001,,0)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_xlfn.XLOOKUP(C115, customers!$A$1:$A$1001,customers!$I$1:$I$1001,,0)</f>
        <v>No</v>
      </c>
    </row>
    <row r="116" spans="1:16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 customers!$A$1:$A$1001,customers!$B$1:$B$1001,,0)</f>
        <v>Carmina Hubbuck</v>
      </c>
      <c r="G116" s="2" t="str">
        <f>IF(_xlfn.XLOOKUP(C116, customers!$A$1:$A$1001,customers!$C$1:$C$1001,,0)=0," ",_xlfn.XLOOKUP(C116, customers!$A$1:$A$1001,customers!$C$1:$C$1001,,0))</f>
        <v xml:space="preserve"> </v>
      </c>
      <c r="H116" s="2" t="str">
        <f>_xlfn.XLOOKUP(C116, customers!$A$1:$A$1001,customers!$G$1:$G$1001,,0)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_xlfn.XLOOKUP(C116, customers!$A$1:$A$1001,customers!$I$1:$I$1001,,0)</f>
        <v>No</v>
      </c>
    </row>
    <row r="117" spans="1:16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 customers!$A$1:$A$1001,customers!$B$1:$B$1001,,0)</f>
        <v>Ingeberg Mulliner</v>
      </c>
      <c r="G117" s="2" t="str">
        <f>IF(_xlfn.XLOOKUP(C117, customers!$A$1:$A$1001,customers!$C$1:$C$1001,,0)=0," ",_xlfn.XLOOKUP(C117, customers!$A$1:$A$1001,customers!$C$1:$C$1001,,0))</f>
        <v>imulliner37@pinterest.com</v>
      </c>
      <c r="H117" s="2" t="str">
        <f>_xlfn.XLOOKUP(C117, customers!$A$1:$A$1001,customers!$G$1:$G$1001,,0)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_xlfn.XLOOKUP(C117, customers!$A$1:$A$1001,customers!$I$1:$I$1001,,0)</f>
        <v>No</v>
      </c>
    </row>
    <row r="118" spans="1:16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 customers!$A$1:$A$1001,customers!$B$1:$B$1001,,0)</f>
        <v>Geneva Standley</v>
      </c>
      <c r="G118" s="2" t="str">
        <f>IF(_xlfn.XLOOKUP(C118, customers!$A$1:$A$1001,customers!$C$1:$C$1001,,0)=0," ",_xlfn.XLOOKUP(C118, customers!$A$1:$A$1001,customers!$C$1:$C$1001,,0))</f>
        <v>gstandley38@dion.ne.jp</v>
      </c>
      <c r="H118" s="2" t="str">
        <f>_xlfn.XLOOKUP(C118, customers!$A$1:$A$1001,customers!$G$1:$G$1001,,0)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_xlfn.XLOOKUP(C118, customers!$A$1:$A$1001,customers!$I$1:$I$1001,,0)</f>
        <v>Yes</v>
      </c>
    </row>
    <row r="119" spans="1:16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 customers!$A$1:$A$1001,customers!$B$1:$B$1001,,0)</f>
        <v>Brook Drage</v>
      </c>
      <c r="G119" s="2" t="str">
        <f>IF(_xlfn.XLOOKUP(C119, customers!$A$1:$A$1001,customers!$C$1:$C$1001,,0)=0," ",_xlfn.XLOOKUP(C119, customers!$A$1:$A$1001,customers!$C$1:$C$1001,,0))</f>
        <v>bdrage39@youku.com</v>
      </c>
      <c r="H119" s="2" t="str">
        <f>_xlfn.XLOOKUP(C119, customers!$A$1:$A$1001,customers!$G$1:$G$1001,,0)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_xlfn.XLOOKUP(C119, customers!$A$1:$A$1001,customers!$I$1:$I$1001,,0)</f>
        <v>No</v>
      </c>
    </row>
    <row r="120" spans="1:16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 customers!$A$1:$A$1001,customers!$B$1:$B$1001,,0)</f>
        <v>Muffin Yallop</v>
      </c>
      <c r="G120" s="2" t="str">
        <f>IF(_xlfn.XLOOKUP(C120, customers!$A$1:$A$1001,customers!$C$1:$C$1001,,0)=0," ",_xlfn.XLOOKUP(C120, customers!$A$1:$A$1001,customers!$C$1:$C$1001,,0))</f>
        <v>myallop3a@fema.gov</v>
      </c>
      <c r="H120" s="2" t="str">
        <f>_xlfn.XLOOKUP(C120, customers!$A$1:$A$1001,customers!$G$1:$G$1001,,0)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_xlfn.XLOOKUP(C120, customers!$A$1:$A$1001,customers!$I$1:$I$1001,,0)</f>
        <v>Yes</v>
      </c>
    </row>
    <row r="121" spans="1:16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 customers!$A$1:$A$1001,customers!$B$1:$B$1001,,0)</f>
        <v>Cordi Switsur</v>
      </c>
      <c r="G121" s="2" t="str">
        <f>IF(_xlfn.XLOOKUP(C121, customers!$A$1:$A$1001,customers!$C$1:$C$1001,,0)=0," ",_xlfn.XLOOKUP(C121, customers!$A$1:$A$1001,customers!$C$1:$C$1001,,0))</f>
        <v>cswitsur3b@chronoengine.com</v>
      </c>
      <c r="H121" s="2" t="str">
        <f>_xlfn.XLOOKUP(C121, customers!$A$1:$A$1001,customers!$G$1:$G$1001,,0)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_xlfn.XLOOKUP(C121, customers!$A$1:$A$1001,customers!$I$1:$I$1001,,0)</f>
        <v>No</v>
      </c>
    </row>
    <row r="122" spans="1:16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 customers!$A$1:$A$1001,customers!$B$1:$B$1001,,0)</f>
        <v>Cordi Switsur</v>
      </c>
      <c r="G122" s="2" t="str">
        <f>IF(_xlfn.XLOOKUP(C122, customers!$A$1:$A$1001,customers!$C$1:$C$1001,,0)=0," ",_xlfn.XLOOKUP(C122, customers!$A$1:$A$1001,customers!$C$1:$C$1001,,0))</f>
        <v>cswitsur3b@chronoengine.com</v>
      </c>
      <c r="H122" s="2" t="str">
        <f>_xlfn.XLOOKUP(C122, customers!$A$1:$A$1001,customers!$G$1:$G$1001,,0)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_xlfn.XLOOKUP(C122, customers!$A$1:$A$1001,customers!$I$1:$I$1001,,0)</f>
        <v>No</v>
      </c>
    </row>
    <row r="123" spans="1:16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 customers!$A$1:$A$1001,customers!$B$1:$B$1001,,0)</f>
        <v>Cordi Switsur</v>
      </c>
      <c r="G123" s="2" t="str">
        <f>IF(_xlfn.XLOOKUP(C123, customers!$A$1:$A$1001,customers!$C$1:$C$1001,,0)=0," ",_xlfn.XLOOKUP(C123, customers!$A$1:$A$1001,customers!$C$1:$C$1001,,0))</f>
        <v>cswitsur3b@chronoengine.com</v>
      </c>
      <c r="H123" s="2" t="str">
        <f>_xlfn.XLOOKUP(C123, customers!$A$1:$A$1001,customers!$G$1:$G$1001,,0)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_xlfn.XLOOKUP(C123, customers!$A$1:$A$1001,customers!$I$1:$I$1001,,0)</f>
        <v>No</v>
      </c>
    </row>
    <row r="124" spans="1:16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 customers!$A$1:$A$1001,customers!$B$1:$B$1001,,0)</f>
        <v>Mahala Ludwell</v>
      </c>
      <c r="G124" s="2" t="str">
        <f>IF(_xlfn.XLOOKUP(C124, customers!$A$1:$A$1001,customers!$C$1:$C$1001,,0)=0," ",_xlfn.XLOOKUP(C124, customers!$A$1:$A$1001,customers!$C$1:$C$1001,,0))</f>
        <v>mludwell3e@blogger.com</v>
      </c>
      <c r="H124" s="2" t="str">
        <f>_xlfn.XLOOKUP(C124, customers!$A$1:$A$1001,customers!$G$1:$G$1001,,0)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_xlfn.XLOOKUP(C124, customers!$A$1:$A$1001,customers!$I$1:$I$1001,,0)</f>
        <v>Yes</v>
      </c>
    </row>
    <row r="125" spans="1:16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 customers!$A$1:$A$1001,customers!$B$1:$B$1001,,0)</f>
        <v>Doll Beauchamp</v>
      </c>
      <c r="G125" s="2" t="str">
        <f>IF(_xlfn.XLOOKUP(C125, customers!$A$1:$A$1001,customers!$C$1:$C$1001,,0)=0," ",_xlfn.XLOOKUP(C125, customers!$A$1:$A$1001,customers!$C$1:$C$1001,,0))</f>
        <v>dbeauchamp3f@usda.gov</v>
      </c>
      <c r="H125" s="2" t="str">
        <f>_xlfn.XLOOKUP(C125, customers!$A$1:$A$1001,customers!$G$1:$G$1001,,0)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_xlfn.XLOOKUP(C125, customers!$A$1:$A$1001,customers!$I$1:$I$1001,,0)</f>
        <v>No</v>
      </c>
    </row>
    <row r="126" spans="1:16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 customers!$A$1:$A$1001,customers!$B$1:$B$1001,,0)</f>
        <v>Stanford Rodliff</v>
      </c>
      <c r="G126" s="2" t="str">
        <f>IF(_xlfn.XLOOKUP(C126, customers!$A$1:$A$1001,customers!$C$1:$C$1001,,0)=0," ",_xlfn.XLOOKUP(C126, customers!$A$1:$A$1001,customers!$C$1:$C$1001,,0))</f>
        <v>srodliff3g@ted.com</v>
      </c>
      <c r="H126" s="2" t="str">
        <f>_xlfn.XLOOKUP(C126, customers!$A$1:$A$1001,customers!$G$1:$G$1001,,0)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_xlfn.XLOOKUP(C126, customers!$A$1:$A$1001,customers!$I$1:$I$1001,,0)</f>
        <v>Yes</v>
      </c>
    </row>
    <row r="127" spans="1:16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 customers!$A$1:$A$1001,customers!$B$1:$B$1001,,0)</f>
        <v>Stevana Woodham</v>
      </c>
      <c r="G127" s="2" t="str">
        <f>IF(_xlfn.XLOOKUP(C127, customers!$A$1:$A$1001,customers!$C$1:$C$1001,,0)=0," ",_xlfn.XLOOKUP(C127, customers!$A$1:$A$1001,customers!$C$1:$C$1001,,0))</f>
        <v>swoodham3h@businesswire.com</v>
      </c>
      <c r="H127" s="2" t="str">
        <f>_xlfn.XLOOKUP(C127, customers!$A$1:$A$1001,customers!$G$1:$G$1001,,0)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_xlfn.XLOOKUP(C127, customers!$A$1:$A$1001,customers!$I$1:$I$1001,,0)</f>
        <v>Yes</v>
      </c>
    </row>
    <row r="128" spans="1:16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 customers!$A$1:$A$1001,customers!$B$1:$B$1001,,0)</f>
        <v>Hewet Synnot</v>
      </c>
      <c r="G128" s="2" t="str">
        <f>IF(_xlfn.XLOOKUP(C128, customers!$A$1:$A$1001,customers!$C$1:$C$1001,,0)=0," ",_xlfn.XLOOKUP(C128, customers!$A$1:$A$1001,customers!$C$1:$C$1001,,0))</f>
        <v>hsynnot3i@about.com</v>
      </c>
      <c r="H128" s="2" t="str">
        <f>_xlfn.XLOOKUP(C128, customers!$A$1:$A$1001,customers!$G$1:$G$1001,,0)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_xlfn.XLOOKUP(C128, customers!$A$1:$A$1001,customers!$I$1:$I$1001,,0)</f>
        <v>No</v>
      </c>
    </row>
    <row r="129" spans="1:16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 customers!$A$1:$A$1001,customers!$B$1:$B$1001,,0)</f>
        <v>Raleigh Lepere</v>
      </c>
      <c r="G129" s="2" t="str">
        <f>IF(_xlfn.XLOOKUP(C129, customers!$A$1:$A$1001,customers!$C$1:$C$1001,,0)=0," ",_xlfn.XLOOKUP(C129, customers!$A$1:$A$1001,customers!$C$1:$C$1001,,0))</f>
        <v>rlepere3j@shop-pro.jp</v>
      </c>
      <c r="H129" s="2" t="str">
        <f>_xlfn.XLOOKUP(C129, customers!$A$1:$A$1001,customers!$G$1:$G$1001,,0)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_xlfn.XLOOKUP(C129, customers!$A$1:$A$1001,customers!$I$1:$I$1001,,0)</f>
        <v>No</v>
      </c>
    </row>
    <row r="130" spans="1:16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 customers!$A$1:$A$1001,customers!$B$1:$B$1001,,0)</f>
        <v>Timofei Woofinden</v>
      </c>
      <c r="G130" s="2" t="str">
        <f>IF(_xlfn.XLOOKUP(C130, customers!$A$1:$A$1001,customers!$C$1:$C$1001,,0)=0," ",_xlfn.XLOOKUP(C130, customers!$A$1:$A$1001,customers!$C$1:$C$1001,,0))</f>
        <v>twoofinden3k@businesswire.com</v>
      </c>
      <c r="H130" s="2" t="str">
        <f>_xlfn.XLOOKUP(C130, customers!$A$1:$A$1001,customers!$G$1:$G$1001,,0)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_xlfn.XLOOKUP(C130, customers!$A$1:$A$1001,customers!$I$1:$I$1001,,0)</f>
        <v>No</v>
      </c>
    </row>
    <row r="131" spans="1:16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 customers!$A$1:$A$1001,customers!$B$1:$B$1001,,0)</f>
        <v>Evelina Dacca</v>
      </c>
      <c r="G131" s="2" t="str">
        <f>IF(_xlfn.XLOOKUP(C131, customers!$A$1:$A$1001,customers!$C$1:$C$1001,,0)=0," ",_xlfn.XLOOKUP(C131, customers!$A$1:$A$1001,customers!$C$1:$C$1001,,0))</f>
        <v>edacca3l@google.pl</v>
      </c>
      <c r="H131" s="2" t="str">
        <f>_xlfn.XLOOKUP(C131, customers!$A$1:$A$1001,customers!$G$1:$G$1001,,0)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E131*L131</f>
        <v>12.15</v>
      </c>
      <c r="N131" t="str">
        <f t="shared" ref="N131:N194" si="7">IF(I131="Rob","Robusta",IF(I131="Exc","Excelsa",IF(I131="Ara","Arabica",IF(I131="Lib","Liberica"))))</f>
        <v>Excelsa</v>
      </c>
      <c r="O131" t="str">
        <f t="shared" ref="O131:O194" si="8">IF(J131="M","Medium",IF(J131="L","Light",IF(J131="D","Dark")))</f>
        <v>Dark</v>
      </c>
      <c r="P131" t="str">
        <f>_xlfn.XLOOKUP(C131, customers!$A$1:$A$1001,customers!$I$1:$I$1001,,0)</f>
        <v>Yes</v>
      </c>
    </row>
    <row r="132" spans="1:16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 customers!$A$1:$A$1001,customers!$B$1:$B$1001,,0)</f>
        <v>Bidget Tremellier</v>
      </c>
      <c r="G132" s="2" t="str">
        <f>IF(_xlfn.XLOOKUP(C132, customers!$A$1:$A$1001,customers!$C$1:$C$1001,,0)=0," ",_xlfn.XLOOKUP(C132, customers!$A$1:$A$1001,customers!$C$1:$C$1001,,0))</f>
        <v xml:space="preserve"> </v>
      </c>
      <c r="H132" s="2" t="str">
        <f>_xlfn.XLOOKUP(C132, customers!$A$1:$A$1001,customers!$G$1:$G$1001,,0)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_xlfn.XLOOKUP(C132, customers!$A$1:$A$1001,customers!$I$1:$I$1001,,0)</f>
        <v>Yes</v>
      </c>
    </row>
    <row r="133" spans="1:16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 customers!$A$1:$A$1001,customers!$B$1:$B$1001,,0)</f>
        <v>Bobinette Hindsberg</v>
      </c>
      <c r="G133" s="2" t="str">
        <f>IF(_xlfn.XLOOKUP(C133, customers!$A$1:$A$1001,customers!$C$1:$C$1001,,0)=0," ",_xlfn.XLOOKUP(C133, customers!$A$1:$A$1001,customers!$C$1:$C$1001,,0))</f>
        <v>bhindsberg3n@blogs.com</v>
      </c>
      <c r="H133" s="2" t="str">
        <f>_xlfn.XLOOKUP(C133, customers!$A$1:$A$1001,customers!$G$1:$G$1001,,0)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_xlfn.XLOOKUP(C133, customers!$A$1:$A$1001,customers!$I$1:$I$1001,,0)</f>
        <v>Yes</v>
      </c>
    </row>
    <row r="134" spans="1:16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 customers!$A$1:$A$1001,customers!$B$1:$B$1001,,0)</f>
        <v>Osbert Robins</v>
      </c>
      <c r="G134" s="2" t="str">
        <f>IF(_xlfn.XLOOKUP(C134, customers!$A$1:$A$1001,customers!$C$1:$C$1001,,0)=0," ",_xlfn.XLOOKUP(C134, customers!$A$1:$A$1001,customers!$C$1:$C$1001,,0))</f>
        <v>orobins3o@salon.com</v>
      </c>
      <c r="H134" s="2" t="str">
        <f>_xlfn.XLOOKUP(C134, customers!$A$1:$A$1001,customers!$G$1:$G$1001,,0)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_xlfn.XLOOKUP(C134, customers!$A$1:$A$1001,customers!$I$1:$I$1001,,0)</f>
        <v>Yes</v>
      </c>
    </row>
    <row r="135" spans="1:16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 customers!$A$1:$A$1001,customers!$B$1:$B$1001,,0)</f>
        <v>Othello Syseland</v>
      </c>
      <c r="G135" s="2" t="str">
        <f>IF(_xlfn.XLOOKUP(C135, customers!$A$1:$A$1001,customers!$C$1:$C$1001,,0)=0," ",_xlfn.XLOOKUP(C135, customers!$A$1:$A$1001,customers!$C$1:$C$1001,,0))</f>
        <v>osyseland3p@independent.co.uk</v>
      </c>
      <c r="H135" s="2" t="str">
        <f>_xlfn.XLOOKUP(C135, customers!$A$1:$A$1001,customers!$G$1:$G$1001,,0)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_xlfn.XLOOKUP(C135, customers!$A$1:$A$1001,customers!$I$1:$I$1001,,0)</f>
        <v>No</v>
      </c>
    </row>
    <row r="136" spans="1:16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 customers!$A$1:$A$1001,customers!$B$1:$B$1001,,0)</f>
        <v>Ewell Hanby</v>
      </c>
      <c r="G136" s="2" t="str">
        <f>IF(_xlfn.XLOOKUP(C136, customers!$A$1:$A$1001,customers!$C$1:$C$1001,,0)=0," ",_xlfn.XLOOKUP(C136, customers!$A$1:$A$1001,customers!$C$1:$C$1001,,0))</f>
        <v xml:space="preserve"> </v>
      </c>
      <c r="H136" s="2" t="str">
        <f>_xlfn.XLOOKUP(C136, customers!$A$1:$A$1001,customers!$G$1:$G$1001,,0)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_xlfn.XLOOKUP(C136, customers!$A$1:$A$1001,customers!$I$1:$I$1001,,0)</f>
        <v>Yes</v>
      </c>
    </row>
    <row r="137" spans="1:16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 customers!$A$1:$A$1001,customers!$B$1:$B$1001,,0)</f>
        <v>Blancha McAmish</v>
      </c>
      <c r="G137" s="2" t="str">
        <f>IF(_xlfn.XLOOKUP(C137, customers!$A$1:$A$1001,customers!$C$1:$C$1001,,0)=0," ",_xlfn.XLOOKUP(C137, customers!$A$1:$A$1001,customers!$C$1:$C$1001,,0))</f>
        <v>bmcamish2e@tripadvisor.com</v>
      </c>
      <c r="H137" s="2" t="str">
        <f>_xlfn.XLOOKUP(C137, customers!$A$1:$A$1001,customers!$G$1:$G$1001,,0)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_xlfn.XLOOKUP(C137, customers!$A$1:$A$1001,customers!$I$1:$I$1001,,0)</f>
        <v>Yes</v>
      </c>
    </row>
    <row r="138" spans="1:16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 customers!$A$1:$A$1001,customers!$B$1:$B$1001,,0)</f>
        <v>Lowell Keenleyside</v>
      </c>
      <c r="G138" s="2" t="str">
        <f>IF(_xlfn.XLOOKUP(C138, customers!$A$1:$A$1001,customers!$C$1:$C$1001,,0)=0," ",_xlfn.XLOOKUP(C138, customers!$A$1:$A$1001,customers!$C$1:$C$1001,,0))</f>
        <v>lkeenleyside3s@topsy.com</v>
      </c>
      <c r="H138" s="2" t="str">
        <f>_xlfn.XLOOKUP(C138, customers!$A$1:$A$1001,customers!$G$1:$G$1001,,0)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_xlfn.XLOOKUP(C138, customers!$A$1:$A$1001,customers!$I$1:$I$1001,,0)</f>
        <v>No</v>
      </c>
    </row>
    <row r="139" spans="1:16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 customers!$A$1:$A$1001,customers!$B$1:$B$1001,,0)</f>
        <v>Elonore Joliffe</v>
      </c>
      <c r="G139" s="2" t="str">
        <f>IF(_xlfn.XLOOKUP(C139, customers!$A$1:$A$1001,customers!$C$1:$C$1001,,0)=0," ",_xlfn.XLOOKUP(C139, customers!$A$1:$A$1001,customers!$C$1:$C$1001,,0))</f>
        <v xml:space="preserve"> </v>
      </c>
      <c r="H139" s="2" t="str">
        <f>_xlfn.XLOOKUP(C139, customers!$A$1:$A$1001,customers!$G$1:$G$1001,,0)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_xlfn.XLOOKUP(C139, customers!$A$1:$A$1001,customers!$I$1:$I$1001,,0)</f>
        <v>No</v>
      </c>
    </row>
    <row r="140" spans="1:16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 customers!$A$1:$A$1001,customers!$B$1:$B$1001,,0)</f>
        <v>Abraham Coleman</v>
      </c>
      <c r="G140" s="2" t="str">
        <f>IF(_xlfn.XLOOKUP(C140, customers!$A$1:$A$1001,customers!$C$1:$C$1001,,0)=0," ",_xlfn.XLOOKUP(C140, customers!$A$1:$A$1001,customers!$C$1:$C$1001,,0))</f>
        <v xml:space="preserve"> </v>
      </c>
      <c r="H140" s="2" t="str">
        <f>_xlfn.XLOOKUP(C140, customers!$A$1:$A$1001,customers!$G$1:$G$1001,,0)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_xlfn.XLOOKUP(C140, customers!$A$1:$A$1001,customers!$I$1:$I$1001,,0)</f>
        <v>No</v>
      </c>
    </row>
    <row r="141" spans="1:16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 customers!$A$1:$A$1001,customers!$B$1:$B$1001,,0)</f>
        <v>Rivy Farington</v>
      </c>
      <c r="G141" s="2" t="str">
        <f>IF(_xlfn.XLOOKUP(C141, customers!$A$1:$A$1001,customers!$C$1:$C$1001,,0)=0," ",_xlfn.XLOOKUP(C141, customers!$A$1:$A$1001,customers!$C$1:$C$1001,,0))</f>
        <v xml:space="preserve"> </v>
      </c>
      <c r="H141" s="2" t="str">
        <f>_xlfn.XLOOKUP(C141, customers!$A$1:$A$1001,customers!$G$1:$G$1001,,0)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_xlfn.XLOOKUP(C141, customers!$A$1:$A$1001,customers!$I$1:$I$1001,,0)</f>
        <v>Yes</v>
      </c>
    </row>
    <row r="142" spans="1:16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 customers!$A$1:$A$1001,customers!$B$1:$B$1001,,0)</f>
        <v>Vallie Kundt</v>
      </c>
      <c r="G142" s="2" t="str">
        <f>IF(_xlfn.XLOOKUP(C142, customers!$A$1:$A$1001,customers!$C$1:$C$1001,,0)=0," ",_xlfn.XLOOKUP(C142, customers!$A$1:$A$1001,customers!$C$1:$C$1001,,0))</f>
        <v>vkundt3w@bigcartel.com</v>
      </c>
      <c r="H142" s="2" t="str">
        <f>_xlfn.XLOOKUP(C142, customers!$A$1:$A$1001,customers!$G$1:$G$1001,,0)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_xlfn.XLOOKUP(C142, customers!$A$1:$A$1001,customers!$I$1:$I$1001,,0)</f>
        <v>Yes</v>
      </c>
    </row>
    <row r="143" spans="1:16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 customers!$A$1:$A$1001,customers!$B$1:$B$1001,,0)</f>
        <v>Boyd Bett</v>
      </c>
      <c r="G143" s="2" t="str">
        <f>IF(_xlfn.XLOOKUP(C143, customers!$A$1:$A$1001,customers!$C$1:$C$1001,,0)=0," ",_xlfn.XLOOKUP(C143, customers!$A$1:$A$1001,customers!$C$1:$C$1001,,0))</f>
        <v>bbett3x@google.de</v>
      </c>
      <c r="H143" s="2" t="str">
        <f>_xlfn.XLOOKUP(C143, customers!$A$1:$A$1001,customers!$G$1:$G$1001,,0)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_xlfn.XLOOKUP(C143, customers!$A$1:$A$1001,customers!$I$1:$I$1001,,0)</f>
        <v>Yes</v>
      </c>
    </row>
    <row r="144" spans="1:16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 customers!$A$1:$A$1001,customers!$B$1:$B$1001,,0)</f>
        <v>Julio Armytage</v>
      </c>
      <c r="G144" s="2" t="str">
        <f>IF(_xlfn.XLOOKUP(C144, customers!$A$1:$A$1001,customers!$C$1:$C$1001,,0)=0," ",_xlfn.XLOOKUP(C144, customers!$A$1:$A$1001,customers!$C$1:$C$1001,,0))</f>
        <v xml:space="preserve"> </v>
      </c>
      <c r="H144" s="2" t="str">
        <f>_xlfn.XLOOKUP(C144, customers!$A$1:$A$1001,customers!$G$1:$G$1001,,0)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_xlfn.XLOOKUP(C144, customers!$A$1:$A$1001,customers!$I$1:$I$1001,,0)</f>
        <v>Yes</v>
      </c>
    </row>
    <row r="145" spans="1:16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 customers!$A$1:$A$1001,customers!$B$1:$B$1001,,0)</f>
        <v>Deana Staite</v>
      </c>
      <c r="G145" s="2" t="str">
        <f>IF(_xlfn.XLOOKUP(C145, customers!$A$1:$A$1001,customers!$C$1:$C$1001,,0)=0," ",_xlfn.XLOOKUP(C145, customers!$A$1:$A$1001,customers!$C$1:$C$1001,,0))</f>
        <v>dstaite3z@scientificamerican.com</v>
      </c>
      <c r="H145" s="2" t="str">
        <f>_xlfn.XLOOKUP(C145, customers!$A$1:$A$1001,customers!$G$1:$G$1001,,0)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_xlfn.XLOOKUP(C145, customers!$A$1:$A$1001,customers!$I$1:$I$1001,,0)</f>
        <v>No</v>
      </c>
    </row>
    <row r="146" spans="1:16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 customers!$A$1:$A$1001,customers!$B$1:$B$1001,,0)</f>
        <v>Winn Keyse</v>
      </c>
      <c r="G146" s="2" t="str">
        <f>IF(_xlfn.XLOOKUP(C146, customers!$A$1:$A$1001,customers!$C$1:$C$1001,,0)=0," ",_xlfn.XLOOKUP(C146, customers!$A$1:$A$1001,customers!$C$1:$C$1001,,0))</f>
        <v>wkeyse40@apple.com</v>
      </c>
      <c r="H146" s="2" t="str">
        <f>_xlfn.XLOOKUP(C146, customers!$A$1:$A$1001,customers!$G$1:$G$1001,,0)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_xlfn.XLOOKUP(C146, customers!$A$1:$A$1001,customers!$I$1:$I$1001,,0)</f>
        <v>Yes</v>
      </c>
    </row>
    <row r="147" spans="1:16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 customers!$A$1:$A$1001,customers!$B$1:$B$1001,,0)</f>
        <v>Osmund Clausen-Thue</v>
      </c>
      <c r="G147" s="2" t="str">
        <f>IF(_xlfn.XLOOKUP(C147, customers!$A$1:$A$1001,customers!$C$1:$C$1001,,0)=0," ",_xlfn.XLOOKUP(C147, customers!$A$1:$A$1001,customers!$C$1:$C$1001,,0))</f>
        <v>oclausenthue41@marriott.com</v>
      </c>
      <c r="H147" s="2" t="str">
        <f>_xlfn.XLOOKUP(C147, customers!$A$1:$A$1001,customers!$G$1:$G$1001,,0)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_xlfn.XLOOKUP(C147, customers!$A$1:$A$1001,customers!$I$1:$I$1001,,0)</f>
        <v>No</v>
      </c>
    </row>
    <row r="148" spans="1:16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 customers!$A$1:$A$1001,customers!$B$1:$B$1001,,0)</f>
        <v>Leonore Francisco</v>
      </c>
      <c r="G148" s="2" t="str">
        <f>IF(_xlfn.XLOOKUP(C148, customers!$A$1:$A$1001,customers!$C$1:$C$1001,,0)=0," ",_xlfn.XLOOKUP(C148, customers!$A$1:$A$1001,customers!$C$1:$C$1001,,0))</f>
        <v>lfrancisco42@fema.gov</v>
      </c>
      <c r="H148" s="2" t="str">
        <f>_xlfn.XLOOKUP(C148, customers!$A$1:$A$1001,customers!$G$1:$G$1001,,0)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_xlfn.XLOOKUP(C148, customers!$A$1:$A$1001,customers!$I$1:$I$1001,,0)</f>
        <v>No</v>
      </c>
    </row>
    <row r="149" spans="1:16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 customers!$A$1:$A$1001,customers!$B$1:$B$1001,,0)</f>
        <v>Leonore Francisco</v>
      </c>
      <c r="G149" s="2" t="str">
        <f>IF(_xlfn.XLOOKUP(C149, customers!$A$1:$A$1001,customers!$C$1:$C$1001,,0)=0," ",_xlfn.XLOOKUP(C149, customers!$A$1:$A$1001,customers!$C$1:$C$1001,,0))</f>
        <v>lfrancisco42@fema.gov</v>
      </c>
      <c r="H149" s="2" t="str">
        <f>_xlfn.XLOOKUP(C149, customers!$A$1:$A$1001,customers!$G$1:$G$1001,,0)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_xlfn.XLOOKUP(C149, customers!$A$1:$A$1001,customers!$I$1:$I$1001,,0)</f>
        <v>No</v>
      </c>
    </row>
    <row r="150" spans="1:16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 customers!$A$1:$A$1001,customers!$B$1:$B$1001,,0)</f>
        <v>Giacobo Skingle</v>
      </c>
      <c r="G150" s="2" t="str">
        <f>IF(_xlfn.XLOOKUP(C150, customers!$A$1:$A$1001,customers!$C$1:$C$1001,,0)=0," ",_xlfn.XLOOKUP(C150, customers!$A$1:$A$1001,customers!$C$1:$C$1001,,0))</f>
        <v>gskingle44@clickbank.net</v>
      </c>
      <c r="H150" s="2" t="str">
        <f>_xlfn.XLOOKUP(C150, customers!$A$1:$A$1001,customers!$G$1:$G$1001,,0)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_xlfn.XLOOKUP(C150, customers!$A$1:$A$1001,customers!$I$1:$I$1001,,0)</f>
        <v>Yes</v>
      </c>
    </row>
    <row r="151" spans="1:16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 customers!$A$1:$A$1001,customers!$B$1:$B$1001,,0)</f>
        <v>Gerard Pirdy</v>
      </c>
      <c r="G151" s="2" t="str">
        <f>IF(_xlfn.XLOOKUP(C151, customers!$A$1:$A$1001,customers!$C$1:$C$1001,,0)=0," ",_xlfn.XLOOKUP(C151, customers!$A$1:$A$1001,customers!$C$1:$C$1001,,0))</f>
        <v xml:space="preserve"> </v>
      </c>
      <c r="H151" s="2" t="str">
        <f>_xlfn.XLOOKUP(C151, customers!$A$1:$A$1001,customers!$G$1:$G$1001,,0)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_xlfn.XLOOKUP(C151, customers!$A$1:$A$1001,customers!$I$1:$I$1001,,0)</f>
        <v>Yes</v>
      </c>
    </row>
    <row r="152" spans="1:16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 customers!$A$1:$A$1001,customers!$B$1:$B$1001,,0)</f>
        <v>Jacinthe Balsillie</v>
      </c>
      <c r="G152" s="2" t="str">
        <f>IF(_xlfn.XLOOKUP(C152, customers!$A$1:$A$1001,customers!$C$1:$C$1001,,0)=0," ",_xlfn.XLOOKUP(C152, customers!$A$1:$A$1001,customers!$C$1:$C$1001,,0))</f>
        <v>jbalsillie46@princeton.edu</v>
      </c>
      <c r="H152" s="2" t="str">
        <f>_xlfn.XLOOKUP(C152, customers!$A$1:$A$1001,customers!$G$1:$G$1001,,0)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_xlfn.XLOOKUP(C152, customers!$A$1:$A$1001,customers!$I$1:$I$1001,,0)</f>
        <v>Yes</v>
      </c>
    </row>
    <row r="153" spans="1:16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 customers!$A$1:$A$1001,customers!$B$1:$B$1001,,0)</f>
        <v>Quinton Fouracres</v>
      </c>
      <c r="G153" s="2" t="str">
        <f>IF(_xlfn.XLOOKUP(C153, customers!$A$1:$A$1001,customers!$C$1:$C$1001,,0)=0," ",_xlfn.XLOOKUP(C153, customers!$A$1:$A$1001,customers!$C$1:$C$1001,,0))</f>
        <v xml:space="preserve"> </v>
      </c>
      <c r="H153" s="2" t="str">
        <f>_xlfn.XLOOKUP(C153, customers!$A$1:$A$1001,customers!$G$1:$G$1001,,0)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_xlfn.XLOOKUP(C153, customers!$A$1:$A$1001,customers!$I$1:$I$1001,,0)</f>
        <v>Yes</v>
      </c>
    </row>
    <row r="154" spans="1:16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 customers!$A$1:$A$1001,customers!$B$1:$B$1001,,0)</f>
        <v>Bettina Leffek</v>
      </c>
      <c r="G154" s="2" t="str">
        <f>IF(_xlfn.XLOOKUP(C154, customers!$A$1:$A$1001,customers!$C$1:$C$1001,,0)=0," ",_xlfn.XLOOKUP(C154, customers!$A$1:$A$1001,customers!$C$1:$C$1001,,0))</f>
        <v>bleffek48@ning.com</v>
      </c>
      <c r="H154" s="2" t="str">
        <f>_xlfn.XLOOKUP(C154, customers!$A$1:$A$1001,customers!$G$1:$G$1001,,0)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_xlfn.XLOOKUP(C154, customers!$A$1:$A$1001,customers!$I$1:$I$1001,,0)</f>
        <v>Yes</v>
      </c>
    </row>
    <row r="155" spans="1:16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 customers!$A$1:$A$1001,customers!$B$1:$B$1001,,0)</f>
        <v>Hetti Penson</v>
      </c>
      <c r="G155" s="2" t="str">
        <f>IF(_xlfn.XLOOKUP(C155, customers!$A$1:$A$1001,customers!$C$1:$C$1001,,0)=0," ",_xlfn.XLOOKUP(C155, customers!$A$1:$A$1001,customers!$C$1:$C$1001,,0))</f>
        <v xml:space="preserve"> </v>
      </c>
      <c r="H155" s="2" t="str">
        <f>_xlfn.XLOOKUP(C155, customers!$A$1:$A$1001,customers!$G$1:$G$1001,,0)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_xlfn.XLOOKUP(C155, customers!$A$1:$A$1001,customers!$I$1:$I$1001,,0)</f>
        <v>No</v>
      </c>
    </row>
    <row r="156" spans="1:16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 customers!$A$1:$A$1001,customers!$B$1:$B$1001,,0)</f>
        <v>Jocko Pray</v>
      </c>
      <c r="G156" s="2" t="str">
        <f>IF(_xlfn.XLOOKUP(C156, customers!$A$1:$A$1001,customers!$C$1:$C$1001,,0)=0," ",_xlfn.XLOOKUP(C156, customers!$A$1:$A$1001,customers!$C$1:$C$1001,,0))</f>
        <v>jpray4a@youtube.com</v>
      </c>
      <c r="H156" s="2" t="str">
        <f>_xlfn.XLOOKUP(C156, customers!$A$1:$A$1001,customers!$G$1:$G$1001,,0)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_xlfn.XLOOKUP(C156, customers!$A$1:$A$1001,customers!$I$1:$I$1001,,0)</f>
        <v>No</v>
      </c>
    </row>
    <row r="157" spans="1:16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 customers!$A$1:$A$1001,customers!$B$1:$B$1001,,0)</f>
        <v>Grete Holborn</v>
      </c>
      <c r="G157" s="2" t="str">
        <f>IF(_xlfn.XLOOKUP(C157, customers!$A$1:$A$1001,customers!$C$1:$C$1001,,0)=0," ",_xlfn.XLOOKUP(C157, customers!$A$1:$A$1001,customers!$C$1:$C$1001,,0))</f>
        <v>gholborn4b@ow.ly</v>
      </c>
      <c r="H157" s="2" t="str">
        <f>_xlfn.XLOOKUP(C157, customers!$A$1:$A$1001,customers!$G$1:$G$1001,,0)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_xlfn.XLOOKUP(C157, customers!$A$1:$A$1001,customers!$I$1:$I$1001,,0)</f>
        <v>Yes</v>
      </c>
    </row>
    <row r="158" spans="1:16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 customers!$A$1:$A$1001,customers!$B$1:$B$1001,,0)</f>
        <v>Fielding Keinrat</v>
      </c>
      <c r="G158" s="2" t="str">
        <f>IF(_xlfn.XLOOKUP(C158, customers!$A$1:$A$1001,customers!$C$1:$C$1001,,0)=0," ",_xlfn.XLOOKUP(C158, customers!$A$1:$A$1001,customers!$C$1:$C$1001,,0))</f>
        <v>fkeinrat4c@dailymail.co.uk</v>
      </c>
      <c r="H158" s="2" t="str">
        <f>_xlfn.XLOOKUP(C158, customers!$A$1:$A$1001,customers!$G$1:$G$1001,,0)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_xlfn.XLOOKUP(C158, customers!$A$1:$A$1001,customers!$I$1:$I$1001,,0)</f>
        <v>Yes</v>
      </c>
    </row>
    <row r="159" spans="1:16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 customers!$A$1:$A$1001,customers!$B$1:$B$1001,,0)</f>
        <v>Paulo Yea</v>
      </c>
      <c r="G159" s="2" t="str">
        <f>IF(_xlfn.XLOOKUP(C159, customers!$A$1:$A$1001,customers!$C$1:$C$1001,,0)=0," ",_xlfn.XLOOKUP(C159, customers!$A$1:$A$1001,customers!$C$1:$C$1001,,0))</f>
        <v>pyea4d@aol.com</v>
      </c>
      <c r="H159" s="2" t="str">
        <f>_xlfn.XLOOKUP(C159, customers!$A$1:$A$1001,customers!$G$1:$G$1001,,0)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_xlfn.XLOOKUP(C159, customers!$A$1:$A$1001,customers!$I$1:$I$1001,,0)</f>
        <v>No</v>
      </c>
    </row>
    <row r="160" spans="1:16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 customers!$A$1:$A$1001,customers!$B$1:$B$1001,,0)</f>
        <v>Say Risborough</v>
      </c>
      <c r="G160" s="2" t="str">
        <f>IF(_xlfn.XLOOKUP(C160, customers!$A$1:$A$1001,customers!$C$1:$C$1001,,0)=0," ",_xlfn.XLOOKUP(C160, customers!$A$1:$A$1001,customers!$C$1:$C$1001,,0))</f>
        <v xml:space="preserve"> </v>
      </c>
      <c r="H160" s="2" t="str">
        <f>_xlfn.XLOOKUP(C160, customers!$A$1:$A$1001,customers!$G$1:$G$1001,,0)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_xlfn.XLOOKUP(C160, customers!$A$1:$A$1001,customers!$I$1:$I$1001,,0)</f>
        <v>Yes</v>
      </c>
    </row>
    <row r="161" spans="1:16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 customers!$A$1:$A$1001,customers!$B$1:$B$1001,,0)</f>
        <v>Alexa Sizey</v>
      </c>
      <c r="G161" s="2" t="str">
        <f>IF(_xlfn.XLOOKUP(C161, customers!$A$1:$A$1001,customers!$C$1:$C$1001,,0)=0," ",_xlfn.XLOOKUP(C161, customers!$A$1:$A$1001,customers!$C$1:$C$1001,,0))</f>
        <v xml:space="preserve"> </v>
      </c>
      <c r="H161" s="2" t="str">
        <f>_xlfn.XLOOKUP(C161, customers!$A$1:$A$1001,customers!$G$1:$G$1001,,0)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_xlfn.XLOOKUP(C161, customers!$A$1:$A$1001,customers!$I$1:$I$1001,,0)</f>
        <v>No</v>
      </c>
    </row>
    <row r="162" spans="1:16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 customers!$A$1:$A$1001,customers!$B$1:$B$1001,,0)</f>
        <v>Kari Swede</v>
      </c>
      <c r="G162" s="2" t="str">
        <f>IF(_xlfn.XLOOKUP(C162, customers!$A$1:$A$1001,customers!$C$1:$C$1001,,0)=0," ",_xlfn.XLOOKUP(C162, customers!$A$1:$A$1001,customers!$C$1:$C$1001,,0))</f>
        <v>kswede4g@addthis.com</v>
      </c>
      <c r="H162" s="2" t="str">
        <f>_xlfn.XLOOKUP(C162, customers!$A$1:$A$1001,customers!$G$1:$G$1001,,0)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_xlfn.XLOOKUP(C162, customers!$A$1:$A$1001,customers!$I$1:$I$1001,,0)</f>
        <v>No</v>
      </c>
    </row>
    <row r="163" spans="1:16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 customers!$A$1:$A$1001,customers!$B$1:$B$1001,,0)</f>
        <v>Leontine Rubrow</v>
      </c>
      <c r="G163" s="2" t="str">
        <f>IF(_xlfn.XLOOKUP(C163, customers!$A$1:$A$1001,customers!$C$1:$C$1001,,0)=0," ",_xlfn.XLOOKUP(C163, customers!$A$1:$A$1001,customers!$C$1:$C$1001,,0))</f>
        <v>lrubrow4h@microsoft.com</v>
      </c>
      <c r="H163" s="2" t="str">
        <f>_xlfn.XLOOKUP(C163, customers!$A$1:$A$1001,customers!$G$1:$G$1001,,0)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_xlfn.XLOOKUP(C163, customers!$A$1:$A$1001,customers!$I$1:$I$1001,,0)</f>
        <v>No</v>
      </c>
    </row>
    <row r="164" spans="1:16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 customers!$A$1:$A$1001,customers!$B$1:$B$1001,,0)</f>
        <v>Dottie Tift</v>
      </c>
      <c r="G164" s="2" t="str">
        <f>IF(_xlfn.XLOOKUP(C164, customers!$A$1:$A$1001,customers!$C$1:$C$1001,,0)=0," ",_xlfn.XLOOKUP(C164, customers!$A$1:$A$1001,customers!$C$1:$C$1001,,0))</f>
        <v>dtift4i@netvibes.com</v>
      </c>
      <c r="H164" s="2" t="str">
        <f>_xlfn.XLOOKUP(C164, customers!$A$1:$A$1001,customers!$G$1:$G$1001,,0)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_xlfn.XLOOKUP(C164, customers!$A$1:$A$1001,customers!$I$1:$I$1001,,0)</f>
        <v>Yes</v>
      </c>
    </row>
    <row r="165" spans="1:16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 customers!$A$1:$A$1001,customers!$B$1:$B$1001,,0)</f>
        <v>Gerardo Schonfeld</v>
      </c>
      <c r="G165" s="2" t="str">
        <f>IF(_xlfn.XLOOKUP(C165, customers!$A$1:$A$1001,customers!$C$1:$C$1001,,0)=0," ",_xlfn.XLOOKUP(C165, customers!$A$1:$A$1001,customers!$C$1:$C$1001,,0))</f>
        <v>gschonfeld4j@oracle.com</v>
      </c>
      <c r="H165" s="2" t="str">
        <f>_xlfn.XLOOKUP(C165, customers!$A$1:$A$1001,customers!$G$1:$G$1001,,0)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_xlfn.XLOOKUP(C165, customers!$A$1:$A$1001,customers!$I$1:$I$1001,,0)</f>
        <v>No</v>
      </c>
    </row>
    <row r="166" spans="1:16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 customers!$A$1:$A$1001,customers!$B$1:$B$1001,,0)</f>
        <v>Claiborne Feye</v>
      </c>
      <c r="G166" s="2" t="str">
        <f>IF(_xlfn.XLOOKUP(C166, customers!$A$1:$A$1001,customers!$C$1:$C$1001,,0)=0," ",_xlfn.XLOOKUP(C166, customers!$A$1:$A$1001,customers!$C$1:$C$1001,,0))</f>
        <v>cfeye4k@google.co.jp</v>
      </c>
      <c r="H166" s="2" t="str">
        <f>_xlfn.XLOOKUP(C166, customers!$A$1:$A$1001,customers!$G$1:$G$1001,,0)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_xlfn.XLOOKUP(C166, customers!$A$1:$A$1001,customers!$I$1:$I$1001,,0)</f>
        <v>No</v>
      </c>
    </row>
    <row r="167" spans="1:16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 customers!$A$1:$A$1001,customers!$B$1:$B$1001,,0)</f>
        <v>Mina Elstone</v>
      </c>
      <c r="G167" s="2" t="str">
        <f>IF(_xlfn.XLOOKUP(C167, customers!$A$1:$A$1001,customers!$C$1:$C$1001,,0)=0," ",_xlfn.XLOOKUP(C167, customers!$A$1:$A$1001,customers!$C$1:$C$1001,,0))</f>
        <v xml:space="preserve"> </v>
      </c>
      <c r="H167" s="2" t="str">
        <f>_xlfn.XLOOKUP(C167, customers!$A$1:$A$1001,customers!$G$1:$G$1001,,0)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_xlfn.XLOOKUP(C167, customers!$A$1:$A$1001,customers!$I$1:$I$1001,,0)</f>
        <v>Yes</v>
      </c>
    </row>
    <row r="168" spans="1:16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 customers!$A$1:$A$1001,customers!$B$1:$B$1001,,0)</f>
        <v>Sherman Mewrcik</v>
      </c>
      <c r="G168" s="2" t="str">
        <f>IF(_xlfn.XLOOKUP(C168, customers!$A$1:$A$1001,customers!$C$1:$C$1001,,0)=0," ",_xlfn.XLOOKUP(C168, customers!$A$1:$A$1001,customers!$C$1:$C$1001,,0))</f>
        <v xml:space="preserve"> </v>
      </c>
      <c r="H168" s="2" t="str">
        <f>_xlfn.XLOOKUP(C168, customers!$A$1:$A$1001,customers!$G$1:$G$1001,,0)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_xlfn.XLOOKUP(C168, customers!$A$1:$A$1001,customers!$I$1:$I$1001,,0)</f>
        <v>Yes</v>
      </c>
    </row>
    <row r="169" spans="1:16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 customers!$A$1:$A$1001,customers!$B$1:$B$1001,,0)</f>
        <v>Tamarah Fero</v>
      </c>
      <c r="G169" s="2" t="str">
        <f>IF(_xlfn.XLOOKUP(C169, customers!$A$1:$A$1001,customers!$C$1:$C$1001,,0)=0," ",_xlfn.XLOOKUP(C169, customers!$A$1:$A$1001,customers!$C$1:$C$1001,,0))</f>
        <v>tfero4n@comsenz.com</v>
      </c>
      <c r="H169" s="2" t="str">
        <f>_xlfn.XLOOKUP(C169, customers!$A$1:$A$1001,customers!$G$1:$G$1001,,0)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_xlfn.XLOOKUP(C169, customers!$A$1:$A$1001,customers!$I$1:$I$1001,,0)</f>
        <v>Yes</v>
      </c>
    </row>
    <row r="170" spans="1:16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 customers!$A$1:$A$1001,customers!$B$1:$B$1001,,0)</f>
        <v>Stanislaus Valsler</v>
      </c>
      <c r="G170" s="2" t="str">
        <f>IF(_xlfn.XLOOKUP(C170, customers!$A$1:$A$1001,customers!$C$1:$C$1001,,0)=0," ",_xlfn.XLOOKUP(C170, customers!$A$1:$A$1001,customers!$C$1:$C$1001,,0))</f>
        <v xml:space="preserve"> </v>
      </c>
      <c r="H170" s="2" t="str">
        <f>_xlfn.XLOOKUP(C170, customers!$A$1:$A$1001,customers!$G$1:$G$1001,,0)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_xlfn.XLOOKUP(C170, customers!$A$1:$A$1001,customers!$I$1:$I$1001,,0)</f>
        <v>No</v>
      </c>
    </row>
    <row r="171" spans="1:16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 customers!$A$1:$A$1001,customers!$B$1:$B$1001,,0)</f>
        <v>Felita Dauney</v>
      </c>
      <c r="G171" s="2" t="str">
        <f>IF(_xlfn.XLOOKUP(C171, customers!$A$1:$A$1001,customers!$C$1:$C$1001,,0)=0," ",_xlfn.XLOOKUP(C171, customers!$A$1:$A$1001,customers!$C$1:$C$1001,,0))</f>
        <v>fdauney4p@sphinn.com</v>
      </c>
      <c r="H171" s="2" t="str">
        <f>_xlfn.XLOOKUP(C171, customers!$A$1:$A$1001,customers!$G$1:$G$1001,,0)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_xlfn.XLOOKUP(C171, customers!$A$1:$A$1001,customers!$I$1:$I$1001,,0)</f>
        <v>No</v>
      </c>
    </row>
    <row r="172" spans="1:16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 customers!$A$1:$A$1001,customers!$B$1:$B$1001,,0)</f>
        <v>Serena Earley</v>
      </c>
      <c r="G172" s="2" t="str">
        <f>IF(_xlfn.XLOOKUP(C172, customers!$A$1:$A$1001,customers!$C$1:$C$1001,,0)=0," ",_xlfn.XLOOKUP(C172, customers!$A$1:$A$1001,customers!$C$1:$C$1001,,0))</f>
        <v>searley4q@youku.com</v>
      </c>
      <c r="H172" s="2" t="str">
        <f>_xlfn.XLOOKUP(C172, customers!$A$1:$A$1001,customers!$G$1:$G$1001,,0)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_xlfn.XLOOKUP(C172, customers!$A$1:$A$1001,customers!$I$1:$I$1001,,0)</f>
        <v>No</v>
      </c>
    </row>
    <row r="173" spans="1:16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 customers!$A$1:$A$1001,customers!$B$1:$B$1001,,0)</f>
        <v>Minny Chamberlayne</v>
      </c>
      <c r="G173" s="2" t="str">
        <f>IF(_xlfn.XLOOKUP(C173, customers!$A$1:$A$1001,customers!$C$1:$C$1001,,0)=0," ",_xlfn.XLOOKUP(C173, customers!$A$1:$A$1001,customers!$C$1:$C$1001,,0))</f>
        <v>mchamberlayne4r@bigcartel.com</v>
      </c>
      <c r="H173" s="2" t="str">
        <f>_xlfn.XLOOKUP(C173, customers!$A$1:$A$1001,customers!$G$1:$G$1001,,0)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_xlfn.XLOOKUP(C173, customers!$A$1:$A$1001,customers!$I$1:$I$1001,,0)</f>
        <v>Yes</v>
      </c>
    </row>
    <row r="174" spans="1:16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 customers!$A$1:$A$1001,customers!$B$1:$B$1001,,0)</f>
        <v>Bartholemy Flaherty</v>
      </c>
      <c r="G174" s="2" t="str">
        <f>IF(_xlfn.XLOOKUP(C174, customers!$A$1:$A$1001,customers!$C$1:$C$1001,,0)=0," ",_xlfn.XLOOKUP(C174, customers!$A$1:$A$1001,customers!$C$1:$C$1001,,0))</f>
        <v>bflaherty4s@moonfruit.com</v>
      </c>
      <c r="H174" s="2" t="str">
        <f>_xlfn.XLOOKUP(C174, customers!$A$1:$A$1001,customers!$G$1:$G$1001,,0)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_xlfn.XLOOKUP(C174, customers!$A$1:$A$1001,customers!$I$1:$I$1001,,0)</f>
        <v>No</v>
      </c>
    </row>
    <row r="175" spans="1:16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 customers!$A$1:$A$1001,customers!$B$1:$B$1001,,0)</f>
        <v>Oran Colbeck</v>
      </c>
      <c r="G175" s="2" t="str">
        <f>IF(_xlfn.XLOOKUP(C175, customers!$A$1:$A$1001,customers!$C$1:$C$1001,,0)=0," ",_xlfn.XLOOKUP(C175, customers!$A$1:$A$1001,customers!$C$1:$C$1001,,0))</f>
        <v>ocolbeck4t@sina.com.cn</v>
      </c>
      <c r="H175" s="2" t="str">
        <f>_xlfn.XLOOKUP(C175, customers!$A$1:$A$1001,customers!$G$1:$G$1001,,0)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_xlfn.XLOOKUP(C175, customers!$A$1:$A$1001,customers!$I$1:$I$1001,,0)</f>
        <v>No</v>
      </c>
    </row>
    <row r="176" spans="1:16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 customers!$A$1:$A$1001,customers!$B$1:$B$1001,,0)</f>
        <v>Elysee Sketch</v>
      </c>
      <c r="G176" s="2" t="str">
        <f>IF(_xlfn.XLOOKUP(C176, customers!$A$1:$A$1001,customers!$C$1:$C$1001,,0)=0," ",_xlfn.XLOOKUP(C176, customers!$A$1:$A$1001,customers!$C$1:$C$1001,,0))</f>
        <v xml:space="preserve"> </v>
      </c>
      <c r="H176" s="2" t="str">
        <f>_xlfn.XLOOKUP(C176, customers!$A$1:$A$1001,customers!$G$1:$G$1001,,0)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_xlfn.XLOOKUP(C176, customers!$A$1:$A$1001,customers!$I$1:$I$1001,,0)</f>
        <v>Yes</v>
      </c>
    </row>
    <row r="177" spans="1:16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 customers!$A$1:$A$1001,customers!$B$1:$B$1001,,0)</f>
        <v>Ethelda Hobbing</v>
      </c>
      <c r="G177" s="2" t="str">
        <f>IF(_xlfn.XLOOKUP(C177, customers!$A$1:$A$1001,customers!$C$1:$C$1001,,0)=0," ",_xlfn.XLOOKUP(C177, customers!$A$1:$A$1001,customers!$C$1:$C$1001,,0))</f>
        <v>ehobbing4v@nsw.gov.au</v>
      </c>
      <c r="H177" s="2" t="str">
        <f>_xlfn.XLOOKUP(C177, customers!$A$1:$A$1001,customers!$G$1:$G$1001,,0)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_xlfn.XLOOKUP(C177, customers!$A$1:$A$1001,customers!$I$1:$I$1001,,0)</f>
        <v>Yes</v>
      </c>
    </row>
    <row r="178" spans="1:16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 customers!$A$1:$A$1001,customers!$B$1:$B$1001,,0)</f>
        <v>Odille Thynne</v>
      </c>
      <c r="G178" s="2" t="str">
        <f>IF(_xlfn.XLOOKUP(C178, customers!$A$1:$A$1001,customers!$C$1:$C$1001,,0)=0," ",_xlfn.XLOOKUP(C178, customers!$A$1:$A$1001,customers!$C$1:$C$1001,,0))</f>
        <v>othynne4w@auda.org.au</v>
      </c>
      <c r="H178" s="2" t="str">
        <f>_xlfn.XLOOKUP(C178, customers!$A$1:$A$1001,customers!$G$1:$G$1001,,0)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_xlfn.XLOOKUP(C178, customers!$A$1:$A$1001,customers!$I$1:$I$1001,,0)</f>
        <v>Yes</v>
      </c>
    </row>
    <row r="179" spans="1:16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 customers!$A$1:$A$1001,customers!$B$1:$B$1001,,0)</f>
        <v>Emlynne Heining</v>
      </c>
      <c r="G179" s="2" t="str">
        <f>IF(_xlfn.XLOOKUP(C179, customers!$A$1:$A$1001,customers!$C$1:$C$1001,,0)=0," ",_xlfn.XLOOKUP(C179, customers!$A$1:$A$1001,customers!$C$1:$C$1001,,0))</f>
        <v>eheining4x@flickr.com</v>
      </c>
      <c r="H179" s="2" t="str">
        <f>_xlfn.XLOOKUP(C179, customers!$A$1:$A$1001,customers!$G$1:$G$1001,,0)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_xlfn.XLOOKUP(C179, customers!$A$1:$A$1001,customers!$I$1:$I$1001,,0)</f>
        <v>Yes</v>
      </c>
    </row>
    <row r="180" spans="1:16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 customers!$A$1:$A$1001,customers!$B$1:$B$1001,,0)</f>
        <v>Katerina Melloi</v>
      </c>
      <c r="G180" s="2" t="str">
        <f>IF(_xlfn.XLOOKUP(C180, customers!$A$1:$A$1001,customers!$C$1:$C$1001,,0)=0," ",_xlfn.XLOOKUP(C180, customers!$A$1:$A$1001,customers!$C$1:$C$1001,,0))</f>
        <v>kmelloi4y@imdb.com</v>
      </c>
      <c r="H180" s="2" t="str">
        <f>_xlfn.XLOOKUP(C180, customers!$A$1:$A$1001,customers!$G$1:$G$1001,,0)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_xlfn.XLOOKUP(C180, customers!$A$1:$A$1001,customers!$I$1:$I$1001,,0)</f>
        <v>No</v>
      </c>
    </row>
    <row r="181" spans="1:16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 customers!$A$1:$A$1001,customers!$B$1:$B$1001,,0)</f>
        <v>Tiffany Scardafield</v>
      </c>
      <c r="G181" s="2" t="str">
        <f>IF(_xlfn.XLOOKUP(C181, customers!$A$1:$A$1001,customers!$C$1:$C$1001,,0)=0," ",_xlfn.XLOOKUP(C181, customers!$A$1:$A$1001,customers!$C$1:$C$1001,,0))</f>
        <v xml:space="preserve"> </v>
      </c>
      <c r="H181" s="2" t="str">
        <f>_xlfn.XLOOKUP(C181, customers!$A$1:$A$1001,customers!$G$1:$G$1001,,0)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_xlfn.XLOOKUP(C181, customers!$A$1:$A$1001,customers!$I$1:$I$1001,,0)</f>
        <v>No</v>
      </c>
    </row>
    <row r="182" spans="1:16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 customers!$A$1:$A$1001,customers!$B$1:$B$1001,,0)</f>
        <v>Abrahan Mussen</v>
      </c>
      <c r="G182" s="2" t="str">
        <f>IF(_xlfn.XLOOKUP(C182, customers!$A$1:$A$1001,customers!$C$1:$C$1001,,0)=0," ",_xlfn.XLOOKUP(C182, customers!$A$1:$A$1001,customers!$C$1:$C$1001,,0))</f>
        <v>amussen50@51.la</v>
      </c>
      <c r="H182" s="2" t="str">
        <f>_xlfn.XLOOKUP(C182, customers!$A$1:$A$1001,customers!$G$1:$G$1001,,0)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_xlfn.XLOOKUP(C182, customers!$A$1:$A$1001,customers!$I$1:$I$1001,,0)</f>
        <v>No</v>
      </c>
    </row>
    <row r="183" spans="1:16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 customers!$A$1:$A$1001,customers!$B$1:$B$1001,,0)</f>
        <v>Abrahan Mussen</v>
      </c>
      <c r="G183" s="2" t="str">
        <f>IF(_xlfn.XLOOKUP(C183, customers!$A$1:$A$1001,customers!$C$1:$C$1001,,0)=0," ",_xlfn.XLOOKUP(C183, customers!$A$1:$A$1001,customers!$C$1:$C$1001,,0))</f>
        <v>amussen50@51.la</v>
      </c>
      <c r="H183" s="2" t="str">
        <f>_xlfn.XLOOKUP(C183, customers!$A$1:$A$1001,customers!$G$1:$G$1001,,0)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_xlfn.XLOOKUP(C183, customers!$A$1:$A$1001,customers!$I$1:$I$1001,,0)</f>
        <v>No</v>
      </c>
    </row>
    <row r="184" spans="1:16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 customers!$A$1:$A$1001,customers!$B$1:$B$1001,,0)</f>
        <v>Anny Mundford</v>
      </c>
      <c r="G184" s="2" t="str">
        <f>IF(_xlfn.XLOOKUP(C184, customers!$A$1:$A$1001,customers!$C$1:$C$1001,,0)=0," ",_xlfn.XLOOKUP(C184, customers!$A$1:$A$1001,customers!$C$1:$C$1001,,0))</f>
        <v>amundford52@nbcnews.com</v>
      </c>
      <c r="H184" s="2" t="str">
        <f>_xlfn.XLOOKUP(C184, customers!$A$1:$A$1001,customers!$G$1:$G$1001,,0)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_xlfn.XLOOKUP(C184, customers!$A$1:$A$1001,customers!$I$1:$I$1001,,0)</f>
        <v>No</v>
      </c>
    </row>
    <row r="185" spans="1:16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 customers!$A$1:$A$1001,customers!$B$1:$B$1001,,0)</f>
        <v>Tory Walas</v>
      </c>
      <c r="G185" s="2" t="str">
        <f>IF(_xlfn.XLOOKUP(C185, customers!$A$1:$A$1001,customers!$C$1:$C$1001,,0)=0," ",_xlfn.XLOOKUP(C185, customers!$A$1:$A$1001,customers!$C$1:$C$1001,,0))</f>
        <v>twalas53@google.ca</v>
      </c>
      <c r="H185" s="2" t="str">
        <f>_xlfn.XLOOKUP(C185, customers!$A$1:$A$1001,customers!$G$1:$G$1001,,0)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_xlfn.XLOOKUP(C185, customers!$A$1:$A$1001,customers!$I$1:$I$1001,,0)</f>
        <v>No</v>
      </c>
    </row>
    <row r="186" spans="1:16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 customers!$A$1:$A$1001,customers!$B$1:$B$1001,,0)</f>
        <v>Isa Blazewicz</v>
      </c>
      <c r="G186" s="2" t="str">
        <f>IF(_xlfn.XLOOKUP(C186, customers!$A$1:$A$1001,customers!$C$1:$C$1001,,0)=0," ",_xlfn.XLOOKUP(C186, customers!$A$1:$A$1001,customers!$C$1:$C$1001,,0))</f>
        <v>iblazewicz54@thetimes.co.uk</v>
      </c>
      <c r="H186" s="2" t="str">
        <f>_xlfn.XLOOKUP(C186, customers!$A$1:$A$1001,customers!$G$1:$G$1001,,0)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_xlfn.XLOOKUP(C186, customers!$A$1:$A$1001,customers!$I$1:$I$1001,,0)</f>
        <v>No</v>
      </c>
    </row>
    <row r="187" spans="1:16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 customers!$A$1:$A$1001,customers!$B$1:$B$1001,,0)</f>
        <v>Angie Rizzetti</v>
      </c>
      <c r="G187" s="2" t="str">
        <f>IF(_xlfn.XLOOKUP(C187, customers!$A$1:$A$1001,customers!$C$1:$C$1001,,0)=0," ",_xlfn.XLOOKUP(C187, customers!$A$1:$A$1001,customers!$C$1:$C$1001,,0))</f>
        <v>arizzetti55@naver.com</v>
      </c>
      <c r="H187" s="2" t="str">
        <f>_xlfn.XLOOKUP(C187, customers!$A$1:$A$1001,customers!$G$1:$G$1001,,0)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_xlfn.XLOOKUP(C187, customers!$A$1:$A$1001,customers!$I$1:$I$1001,,0)</f>
        <v>Yes</v>
      </c>
    </row>
    <row r="188" spans="1:16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 customers!$A$1:$A$1001,customers!$B$1:$B$1001,,0)</f>
        <v>Mord Meriet</v>
      </c>
      <c r="G188" s="2" t="str">
        <f>IF(_xlfn.XLOOKUP(C188, customers!$A$1:$A$1001,customers!$C$1:$C$1001,,0)=0," ",_xlfn.XLOOKUP(C188, customers!$A$1:$A$1001,customers!$C$1:$C$1001,,0))</f>
        <v>mmeriet56@noaa.gov</v>
      </c>
      <c r="H188" s="2" t="str">
        <f>_xlfn.XLOOKUP(C188, customers!$A$1:$A$1001,customers!$G$1:$G$1001,,0)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_xlfn.XLOOKUP(C188, customers!$A$1:$A$1001,customers!$I$1:$I$1001,,0)</f>
        <v>No</v>
      </c>
    </row>
    <row r="189" spans="1:16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 customers!$A$1:$A$1001,customers!$B$1:$B$1001,,0)</f>
        <v>Lawrence Pratt</v>
      </c>
      <c r="G189" s="2" t="str">
        <f>IF(_xlfn.XLOOKUP(C189, customers!$A$1:$A$1001,customers!$C$1:$C$1001,,0)=0," ",_xlfn.XLOOKUP(C189, customers!$A$1:$A$1001,customers!$C$1:$C$1001,,0))</f>
        <v>lpratt57@netvibes.com</v>
      </c>
      <c r="H189" s="2" t="str">
        <f>_xlfn.XLOOKUP(C189, customers!$A$1:$A$1001,customers!$G$1:$G$1001,,0)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_xlfn.XLOOKUP(C189, customers!$A$1:$A$1001,customers!$I$1:$I$1001,,0)</f>
        <v>Yes</v>
      </c>
    </row>
    <row r="190" spans="1:16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 customers!$A$1:$A$1001,customers!$B$1:$B$1001,,0)</f>
        <v>Astrix Kitchingham</v>
      </c>
      <c r="G190" s="2" t="str">
        <f>IF(_xlfn.XLOOKUP(C190, customers!$A$1:$A$1001,customers!$C$1:$C$1001,,0)=0," ",_xlfn.XLOOKUP(C190, customers!$A$1:$A$1001,customers!$C$1:$C$1001,,0))</f>
        <v>akitchingham58@com.com</v>
      </c>
      <c r="H190" s="2" t="str">
        <f>_xlfn.XLOOKUP(C190, customers!$A$1:$A$1001,customers!$G$1:$G$1001,,0)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_xlfn.XLOOKUP(C190, customers!$A$1:$A$1001,customers!$I$1:$I$1001,,0)</f>
        <v>Yes</v>
      </c>
    </row>
    <row r="191" spans="1:16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 customers!$A$1:$A$1001,customers!$B$1:$B$1001,,0)</f>
        <v>Burnard Bartholin</v>
      </c>
      <c r="G191" s="2" t="str">
        <f>IF(_xlfn.XLOOKUP(C191, customers!$A$1:$A$1001,customers!$C$1:$C$1001,,0)=0," ",_xlfn.XLOOKUP(C191, customers!$A$1:$A$1001,customers!$C$1:$C$1001,,0))</f>
        <v>bbartholin59@xinhuanet.com</v>
      </c>
      <c r="H191" s="2" t="str">
        <f>_xlfn.XLOOKUP(C191, customers!$A$1:$A$1001,customers!$G$1:$G$1001,,0)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_xlfn.XLOOKUP(C191, customers!$A$1:$A$1001,customers!$I$1:$I$1001,,0)</f>
        <v>Yes</v>
      </c>
    </row>
    <row r="192" spans="1:16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 customers!$A$1:$A$1001,customers!$B$1:$B$1001,,0)</f>
        <v>Madelene Prinn</v>
      </c>
      <c r="G192" s="2" t="str">
        <f>IF(_xlfn.XLOOKUP(C192, customers!$A$1:$A$1001,customers!$C$1:$C$1001,,0)=0," ",_xlfn.XLOOKUP(C192, customers!$A$1:$A$1001,customers!$C$1:$C$1001,,0))</f>
        <v>mprinn5a@usa.gov</v>
      </c>
      <c r="H192" s="2" t="str">
        <f>_xlfn.XLOOKUP(C192, customers!$A$1:$A$1001,customers!$G$1:$G$1001,,0)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_xlfn.XLOOKUP(C192, customers!$A$1:$A$1001,customers!$I$1:$I$1001,,0)</f>
        <v>Yes</v>
      </c>
    </row>
    <row r="193" spans="1:16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 customers!$A$1:$A$1001,customers!$B$1:$B$1001,,0)</f>
        <v>Alisun Baudino</v>
      </c>
      <c r="G193" s="2" t="str">
        <f>IF(_xlfn.XLOOKUP(C193, customers!$A$1:$A$1001,customers!$C$1:$C$1001,,0)=0," ",_xlfn.XLOOKUP(C193, customers!$A$1:$A$1001,customers!$C$1:$C$1001,,0))</f>
        <v>abaudino5b@netvibes.com</v>
      </c>
      <c r="H193" s="2" t="str">
        <f>_xlfn.XLOOKUP(C193, customers!$A$1:$A$1001,customers!$G$1:$G$1001,,0)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_xlfn.XLOOKUP(C193, customers!$A$1:$A$1001,customers!$I$1:$I$1001,,0)</f>
        <v>Yes</v>
      </c>
    </row>
    <row r="194" spans="1:16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 customers!$A$1:$A$1001,customers!$B$1:$B$1001,,0)</f>
        <v>Philipa Petrushanko</v>
      </c>
      <c r="G194" s="2" t="str">
        <f>IF(_xlfn.XLOOKUP(C194, customers!$A$1:$A$1001,customers!$C$1:$C$1001,,0)=0," ",_xlfn.XLOOKUP(C194, customers!$A$1:$A$1001,customers!$C$1:$C$1001,,0))</f>
        <v>ppetrushanko5c@blinklist.com</v>
      </c>
      <c r="H194" s="2" t="str">
        <f>_xlfn.XLOOKUP(C194, customers!$A$1:$A$1001,customers!$G$1:$G$1001,,0)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_xlfn.XLOOKUP(C194, customers!$A$1:$A$1001,customers!$I$1:$I$1001,,0)</f>
        <v>Yes</v>
      </c>
    </row>
    <row r="195" spans="1:16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 customers!$A$1:$A$1001,customers!$B$1:$B$1001,,0)</f>
        <v>Kimberli Mustchin</v>
      </c>
      <c r="G195" s="2" t="str">
        <f>IF(_xlfn.XLOOKUP(C195, customers!$A$1:$A$1001,customers!$C$1:$C$1001,,0)=0," ",_xlfn.XLOOKUP(C195, customers!$A$1:$A$1001,customers!$C$1:$C$1001,,0))</f>
        <v xml:space="preserve"> </v>
      </c>
      <c r="H195" s="2" t="str">
        <f>_xlfn.XLOOKUP(C195, customers!$A$1:$A$1001,customers!$G$1:$G$1001,,0)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E195*L195</f>
        <v>44.55</v>
      </c>
      <c r="N195" t="str">
        <f t="shared" ref="N195:N258" si="10">IF(I195="Rob","Robusta",IF(I195="Exc","Excelsa",IF(I195="Ara","Arabica",IF(I195="Lib","Liberica"))))</f>
        <v>Excelsa</v>
      </c>
      <c r="O195" t="str">
        <f t="shared" ref="O195:O258" si="11">IF(J195="M","Medium",IF(J195="L","Light",IF(J195="D","Dark")))</f>
        <v>Light</v>
      </c>
      <c r="P195" t="str">
        <f>_xlfn.XLOOKUP(C195, customers!$A$1:$A$1001,customers!$I$1:$I$1001,,0)</f>
        <v>No</v>
      </c>
    </row>
    <row r="196" spans="1:16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 customers!$A$1:$A$1001,customers!$B$1:$B$1001,,0)</f>
        <v>Emlynne Laird</v>
      </c>
      <c r="G196" s="2" t="str">
        <f>IF(_xlfn.XLOOKUP(C196, customers!$A$1:$A$1001,customers!$C$1:$C$1001,,0)=0," ",_xlfn.XLOOKUP(C196, customers!$A$1:$A$1001,customers!$C$1:$C$1001,,0))</f>
        <v>elaird5e@bing.com</v>
      </c>
      <c r="H196" s="2" t="str">
        <f>_xlfn.XLOOKUP(C196, customers!$A$1:$A$1001,customers!$G$1:$G$1001,,0)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_xlfn.XLOOKUP(C196, customers!$A$1:$A$1001,customers!$I$1:$I$1001,,0)</f>
        <v>No</v>
      </c>
    </row>
    <row r="197" spans="1:16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 customers!$A$1:$A$1001,customers!$B$1:$B$1001,,0)</f>
        <v>Marlena Howsden</v>
      </c>
      <c r="G197" s="2" t="str">
        <f>IF(_xlfn.XLOOKUP(C197, customers!$A$1:$A$1001,customers!$C$1:$C$1001,,0)=0," ",_xlfn.XLOOKUP(C197, customers!$A$1:$A$1001,customers!$C$1:$C$1001,,0))</f>
        <v>mhowsden5f@infoseek.co.jp</v>
      </c>
      <c r="H197" s="2" t="str">
        <f>_xlfn.XLOOKUP(C197, customers!$A$1:$A$1001,customers!$G$1:$G$1001,,0)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_xlfn.XLOOKUP(C197, customers!$A$1:$A$1001,customers!$I$1:$I$1001,,0)</f>
        <v>No</v>
      </c>
    </row>
    <row r="198" spans="1:16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 customers!$A$1:$A$1001,customers!$B$1:$B$1001,,0)</f>
        <v>Nealson Cuttler</v>
      </c>
      <c r="G198" s="2" t="str">
        <f>IF(_xlfn.XLOOKUP(C198, customers!$A$1:$A$1001,customers!$C$1:$C$1001,,0)=0," ",_xlfn.XLOOKUP(C198, customers!$A$1:$A$1001,customers!$C$1:$C$1001,,0))</f>
        <v>ncuttler5g@parallels.com</v>
      </c>
      <c r="H198" s="2" t="str">
        <f>_xlfn.XLOOKUP(C198, customers!$A$1:$A$1001,customers!$G$1:$G$1001,,0)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_xlfn.XLOOKUP(C198, customers!$A$1:$A$1001,customers!$I$1:$I$1001,,0)</f>
        <v>No</v>
      </c>
    </row>
    <row r="199" spans="1:16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 customers!$A$1:$A$1001,customers!$B$1:$B$1001,,0)</f>
        <v>Nealson Cuttler</v>
      </c>
      <c r="G199" s="2" t="str">
        <f>IF(_xlfn.XLOOKUP(C199, customers!$A$1:$A$1001,customers!$C$1:$C$1001,,0)=0," ",_xlfn.XLOOKUP(C199, customers!$A$1:$A$1001,customers!$C$1:$C$1001,,0))</f>
        <v>ncuttler5g@parallels.com</v>
      </c>
      <c r="H199" s="2" t="str">
        <f>_xlfn.XLOOKUP(C199, customers!$A$1:$A$1001,customers!$G$1:$G$1001,,0)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_xlfn.XLOOKUP(C199, customers!$A$1:$A$1001,customers!$I$1:$I$1001,,0)</f>
        <v>No</v>
      </c>
    </row>
    <row r="200" spans="1:16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 customers!$A$1:$A$1001,customers!$B$1:$B$1001,,0)</f>
        <v>Nealson Cuttler</v>
      </c>
      <c r="G200" s="2" t="str">
        <f>IF(_xlfn.XLOOKUP(C200, customers!$A$1:$A$1001,customers!$C$1:$C$1001,,0)=0," ",_xlfn.XLOOKUP(C200, customers!$A$1:$A$1001,customers!$C$1:$C$1001,,0))</f>
        <v>ncuttler5g@parallels.com</v>
      </c>
      <c r="H200" s="2" t="str">
        <f>_xlfn.XLOOKUP(C200, customers!$A$1:$A$1001,customers!$G$1:$G$1001,,0)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_xlfn.XLOOKUP(C200, customers!$A$1:$A$1001,customers!$I$1:$I$1001,,0)</f>
        <v>No</v>
      </c>
    </row>
    <row r="201" spans="1:16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 customers!$A$1:$A$1001,customers!$B$1:$B$1001,,0)</f>
        <v>Nealson Cuttler</v>
      </c>
      <c r="G201" s="2" t="str">
        <f>IF(_xlfn.XLOOKUP(C201, customers!$A$1:$A$1001,customers!$C$1:$C$1001,,0)=0," ",_xlfn.XLOOKUP(C201, customers!$A$1:$A$1001,customers!$C$1:$C$1001,,0))</f>
        <v>ncuttler5g@parallels.com</v>
      </c>
      <c r="H201" s="2" t="str">
        <f>_xlfn.XLOOKUP(C201, customers!$A$1:$A$1001,customers!$G$1:$G$1001,,0)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_xlfn.XLOOKUP(C201, customers!$A$1:$A$1001,customers!$I$1:$I$1001,,0)</f>
        <v>No</v>
      </c>
    </row>
    <row r="202" spans="1:16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 customers!$A$1:$A$1001,customers!$B$1:$B$1001,,0)</f>
        <v>Nealson Cuttler</v>
      </c>
      <c r="G202" s="2" t="str">
        <f>IF(_xlfn.XLOOKUP(C202, customers!$A$1:$A$1001,customers!$C$1:$C$1001,,0)=0," ",_xlfn.XLOOKUP(C202, customers!$A$1:$A$1001,customers!$C$1:$C$1001,,0))</f>
        <v>ncuttler5g@parallels.com</v>
      </c>
      <c r="H202" s="2" t="str">
        <f>_xlfn.XLOOKUP(C202, customers!$A$1:$A$1001,customers!$G$1:$G$1001,,0)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_xlfn.XLOOKUP(C202, customers!$A$1:$A$1001,customers!$I$1:$I$1001,,0)</f>
        <v>No</v>
      </c>
    </row>
    <row r="203" spans="1:16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 customers!$A$1:$A$1001,customers!$B$1:$B$1001,,0)</f>
        <v>Adriana Lazarus</v>
      </c>
      <c r="G203" s="2" t="str">
        <f>IF(_xlfn.XLOOKUP(C203, customers!$A$1:$A$1001,customers!$C$1:$C$1001,,0)=0," ",_xlfn.XLOOKUP(C203, customers!$A$1:$A$1001,customers!$C$1:$C$1001,,0))</f>
        <v xml:space="preserve"> </v>
      </c>
      <c r="H203" s="2" t="str">
        <f>_xlfn.XLOOKUP(C203, customers!$A$1:$A$1001,customers!$G$1:$G$1001,,0)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_xlfn.XLOOKUP(C203, customers!$A$1:$A$1001,customers!$I$1:$I$1001,,0)</f>
        <v>No</v>
      </c>
    </row>
    <row r="204" spans="1:16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 customers!$A$1:$A$1001,customers!$B$1:$B$1001,,0)</f>
        <v>Tallie felip</v>
      </c>
      <c r="G204" s="2" t="str">
        <f>IF(_xlfn.XLOOKUP(C204, customers!$A$1:$A$1001,customers!$C$1:$C$1001,,0)=0," ",_xlfn.XLOOKUP(C204, customers!$A$1:$A$1001,customers!$C$1:$C$1001,,0))</f>
        <v>tfelip5m@typepad.com</v>
      </c>
      <c r="H204" s="2" t="str">
        <f>_xlfn.XLOOKUP(C204, customers!$A$1:$A$1001,customers!$G$1:$G$1001,,0)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_xlfn.XLOOKUP(C204, customers!$A$1:$A$1001,customers!$I$1:$I$1001,,0)</f>
        <v>Yes</v>
      </c>
    </row>
    <row r="205" spans="1:16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 customers!$A$1:$A$1001,customers!$B$1:$B$1001,,0)</f>
        <v>Vanna Le - Count</v>
      </c>
      <c r="G205" s="2" t="str">
        <f>IF(_xlfn.XLOOKUP(C205, customers!$A$1:$A$1001,customers!$C$1:$C$1001,,0)=0," ",_xlfn.XLOOKUP(C205, customers!$A$1:$A$1001,customers!$C$1:$C$1001,,0))</f>
        <v>vle5n@disqus.com</v>
      </c>
      <c r="H205" s="2" t="str">
        <f>_xlfn.XLOOKUP(C205, customers!$A$1:$A$1001,customers!$G$1:$G$1001,,0)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_xlfn.XLOOKUP(C205, customers!$A$1:$A$1001,customers!$I$1:$I$1001,,0)</f>
        <v>No</v>
      </c>
    </row>
    <row r="206" spans="1:16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 customers!$A$1:$A$1001,customers!$B$1:$B$1001,,0)</f>
        <v>Sarette Ducarel</v>
      </c>
      <c r="G206" s="2" t="str">
        <f>IF(_xlfn.XLOOKUP(C206, customers!$A$1:$A$1001,customers!$C$1:$C$1001,,0)=0," ",_xlfn.XLOOKUP(C206, customers!$A$1:$A$1001,customers!$C$1:$C$1001,,0))</f>
        <v xml:space="preserve"> </v>
      </c>
      <c r="H206" s="2" t="str">
        <f>_xlfn.XLOOKUP(C206, customers!$A$1:$A$1001,customers!$G$1:$G$1001,,0)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_xlfn.XLOOKUP(C206, customers!$A$1:$A$1001,customers!$I$1:$I$1001,,0)</f>
        <v>No</v>
      </c>
    </row>
    <row r="207" spans="1:16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 customers!$A$1:$A$1001,customers!$B$1:$B$1001,,0)</f>
        <v>Kendra Glison</v>
      </c>
      <c r="G207" s="2" t="str">
        <f>IF(_xlfn.XLOOKUP(C207, customers!$A$1:$A$1001,customers!$C$1:$C$1001,,0)=0," ",_xlfn.XLOOKUP(C207, customers!$A$1:$A$1001,customers!$C$1:$C$1001,,0))</f>
        <v xml:space="preserve"> </v>
      </c>
      <c r="H207" s="2" t="str">
        <f>_xlfn.XLOOKUP(C207, customers!$A$1:$A$1001,customers!$G$1:$G$1001,,0)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_xlfn.XLOOKUP(C207, customers!$A$1:$A$1001,customers!$I$1:$I$1001,,0)</f>
        <v>Yes</v>
      </c>
    </row>
    <row r="208" spans="1:16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 customers!$A$1:$A$1001,customers!$B$1:$B$1001,,0)</f>
        <v>Nertie Poolman</v>
      </c>
      <c r="G208" s="2" t="str">
        <f>IF(_xlfn.XLOOKUP(C208, customers!$A$1:$A$1001,customers!$C$1:$C$1001,,0)=0," ",_xlfn.XLOOKUP(C208, customers!$A$1:$A$1001,customers!$C$1:$C$1001,,0))</f>
        <v>npoolman5q@howstuffworks.com</v>
      </c>
      <c r="H208" s="2" t="str">
        <f>_xlfn.XLOOKUP(C208, customers!$A$1:$A$1001,customers!$G$1:$G$1001,,0)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_xlfn.XLOOKUP(C208, customers!$A$1:$A$1001,customers!$I$1:$I$1001,,0)</f>
        <v>No</v>
      </c>
    </row>
    <row r="209" spans="1:16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 customers!$A$1:$A$1001,customers!$B$1:$B$1001,,0)</f>
        <v>Orbadiah Duny</v>
      </c>
      <c r="G209" s="2" t="str">
        <f>IF(_xlfn.XLOOKUP(C209, customers!$A$1:$A$1001,customers!$C$1:$C$1001,,0)=0," ",_xlfn.XLOOKUP(C209, customers!$A$1:$A$1001,customers!$C$1:$C$1001,,0))</f>
        <v>oduny5r@constantcontact.com</v>
      </c>
      <c r="H209" s="2" t="str">
        <f>_xlfn.XLOOKUP(C209, customers!$A$1:$A$1001,customers!$G$1:$G$1001,,0)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_xlfn.XLOOKUP(C209, customers!$A$1:$A$1001,customers!$I$1:$I$1001,,0)</f>
        <v>Yes</v>
      </c>
    </row>
    <row r="210" spans="1:16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 customers!$A$1:$A$1001,customers!$B$1:$B$1001,,0)</f>
        <v>Constance Halfhide</v>
      </c>
      <c r="G210" s="2" t="str">
        <f>IF(_xlfn.XLOOKUP(C210, customers!$A$1:$A$1001,customers!$C$1:$C$1001,,0)=0," ",_xlfn.XLOOKUP(C210, customers!$A$1:$A$1001,customers!$C$1:$C$1001,,0))</f>
        <v>chalfhide5s@google.ru</v>
      </c>
      <c r="H210" s="2" t="str">
        <f>_xlfn.XLOOKUP(C210, customers!$A$1:$A$1001,customers!$G$1:$G$1001,,0)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_xlfn.XLOOKUP(C210, customers!$A$1:$A$1001,customers!$I$1:$I$1001,,0)</f>
        <v>Yes</v>
      </c>
    </row>
    <row r="211" spans="1:16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 customers!$A$1:$A$1001,customers!$B$1:$B$1001,,0)</f>
        <v>Fransisco Malecky</v>
      </c>
      <c r="G211" s="2" t="str">
        <f>IF(_xlfn.XLOOKUP(C211, customers!$A$1:$A$1001,customers!$C$1:$C$1001,,0)=0," ",_xlfn.XLOOKUP(C211, customers!$A$1:$A$1001,customers!$C$1:$C$1001,,0))</f>
        <v>fmalecky5t@list-manage.com</v>
      </c>
      <c r="H211" s="2" t="str">
        <f>_xlfn.XLOOKUP(C211, customers!$A$1:$A$1001,customers!$G$1:$G$1001,,0)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_xlfn.XLOOKUP(C211, customers!$A$1:$A$1001,customers!$I$1:$I$1001,,0)</f>
        <v>No</v>
      </c>
    </row>
    <row r="212" spans="1:16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 customers!$A$1:$A$1001,customers!$B$1:$B$1001,,0)</f>
        <v>Anselma Attwater</v>
      </c>
      <c r="G212" s="2" t="str">
        <f>IF(_xlfn.XLOOKUP(C212, customers!$A$1:$A$1001,customers!$C$1:$C$1001,,0)=0," ",_xlfn.XLOOKUP(C212, customers!$A$1:$A$1001,customers!$C$1:$C$1001,,0))</f>
        <v>aattwater5u@wikia.com</v>
      </c>
      <c r="H212" s="2" t="str">
        <f>_xlfn.XLOOKUP(C212, customers!$A$1:$A$1001,customers!$G$1:$G$1001,,0)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_xlfn.XLOOKUP(C212, customers!$A$1:$A$1001,customers!$I$1:$I$1001,,0)</f>
        <v>Yes</v>
      </c>
    </row>
    <row r="213" spans="1:16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 customers!$A$1:$A$1001,customers!$B$1:$B$1001,,0)</f>
        <v>Minette Whellans</v>
      </c>
      <c r="G213" s="2" t="str">
        <f>IF(_xlfn.XLOOKUP(C213, customers!$A$1:$A$1001,customers!$C$1:$C$1001,,0)=0," ",_xlfn.XLOOKUP(C213, customers!$A$1:$A$1001,customers!$C$1:$C$1001,,0))</f>
        <v>mwhellans5v@mapquest.com</v>
      </c>
      <c r="H213" s="2" t="str">
        <f>_xlfn.XLOOKUP(C213, customers!$A$1:$A$1001,customers!$G$1:$G$1001,,0)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_xlfn.XLOOKUP(C213, customers!$A$1:$A$1001,customers!$I$1:$I$1001,,0)</f>
        <v>No</v>
      </c>
    </row>
    <row r="214" spans="1:16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 customers!$A$1:$A$1001,customers!$B$1:$B$1001,,0)</f>
        <v>Dael Camilletti</v>
      </c>
      <c r="G214" s="2" t="str">
        <f>IF(_xlfn.XLOOKUP(C214, customers!$A$1:$A$1001,customers!$C$1:$C$1001,,0)=0," ",_xlfn.XLOOKUP(C214, customers!$A$1:$A$1001,customers!$C$1:$C$1001,,0))</f>
        <v>dcamilletti5w@businesswire.com</v>
      </c>
      <c r="H214" s="2" t="str">
        <f>_xlfn.XLOOKUP(C214, customers!$A$1:$A$1001,customers!$G$1:$G$1001,,0)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_xlfn.XLOOKUP(C214, customers!$A$1:$A$1001,customers!$I$1:$I$1001,,0)</f>
        <v>Yes</v>
      </c>
    </row>
    <row r="215" spans="1:16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 customers!$A$1:$A$1001,customers!$B$1:$B$1001,,0)</f>
        <v>Emiline Galgey</v>
      </c>
      <c r="G215" s="2" t="str">
        <f>IF(_xlfn.XLOOKUP(C215, customers!$A$1:$A$1001,customers!$C$1:$C$1001,,0)=0," ",_xlfn.XLOOKUP(C215, customers!$A$1:$A$1001,customers!$C$1:$C$1001,,0))</f>
        <v>egalgey5x@wufoo.com</v>
      </c>
      <c r="H215" s="2" t="str">
        <f>_xlfn.XLOOKUP(C215, customers!$A$1:$A$1001,customers!$G$1:$G$1001,,0)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_xlfn.XLOOKUP(C215, customers!$A$1:$A$1001,customers!$I$1:$I$1001,,0)</f>
        <v>No</v>
      </c>
    </row>
    <row r="216" spans="1:16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 customers!$A$1:$A$1001,customers!$B$1:$B$1001,,0)</f>
        <v>Murdock Hame</v>
      </c>
      <c r="G216" s="2" t="str">
        <f>IF(_xlfn.XLOOKUP(C216, customers!$A$1:$A$1001,customers!$C$1:$C$1001,,0)=0," ",_xlfn.XLOOKUP(C216, customers!$A$1:$A$1001,customers!$C$1:$C$1001,,0))</f>
        <v>mhame5y@newsvine.com</v>
      </c>
      <c r="H216" s="2" t="str">
        <f>_xlfn.XLOOKUP(C216, customers!$A$1:$A$1001,customers!$G$1:$G$1001,,0)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_xlfn.XLOOKUP(C216, customers!$A$1:$A$1001,customers!$I$1:$I$1001,,0)</f>
        <v>No</v>
      </c>
    </row>
    <row r="217" spans="1:16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 customers!$A$1:$A$1001,customers!$B$1:$B$1001,,0)</f>
        <v>Ilka Gurnee</v>
      </c>
      <c r="G217" s="2" t="str">
        <f>IF(_xlfn.XLOOKUP(C217, customers!$A$1:$A$1001,customers!$C$1:$C$1001,,0)=0," ",_xlfn.XLOOKUP(C217, customers!$A$1:$A$1001,customers!$C$1:$C$1001,,0))</f>
        <v>igurnee5z@usnews.com</v>
      </c>
      <c r="H217" s="2" t="str">
        <f>_xlfn.XLOOKUP(C217, customers!$A$1:$A$1001,customers!$G$1:$G$1001,,0)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_xlfn.XLOOKUP(C217, customers!$A$1:$A$1001,customers!$I$1:$I$1001,,0)</f>
        <v>No</v>
      </c>
    </row>
    <row r="218" spans="1:16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 customers!$A$1:$A$1001,customers!$B$1:$B$1001,,0)</f>
        <v>Alfy Snowding</v>
      </c>
      <c r="G218" s="2" t="str">
        <f>IF(_xlfn.XLOOKUP(C218, customers!$A$1:$A$1001,customers!$C$1:$C$1001,,0)=0," ",_xlfn.XLOOKUP(C218, customers!$A$1:$A$1001,customers!$C$1:$C$1001,,0))</f>
        <v>asnowding60@comsenz.com</v>
      </c>
      <c r="H218" s="2" t="str">
        <f>_xlfn.XLOOKUP(C218, customers!$A$1:$A$1001,customers!$G$1:$G$1001,,0)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_xlfn.XLOOKUP(C218, customers!$A$1:$A$1001,customers!$I$1:$I$1001,,0)</f>
        <v>Yes</v>
      </c>
    </row>
    <row r="219" spans="1:16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 customers!$A$1:$A$1001,customers!$B$1:$B$1001,,0)</f>
        <v>Godfry Poinsett</v>
      </c>
      <c r="G219" s="2" t="str">
        <f>IF(_xlfn.XLOOKUP(C219, customers!$A$1:$A$1001,customers!$C$1:$C$1001,,0)=0," ",_xlfn.XLOOKUP(C219, customers!$A$1:$A$1001,customers!$C$1:$C$1001,,0))</f>
        <v>gpoinsett61@berkeley.edu</v>
      </c>
      <c r="H219" s="2" t="str">
        <f>_xlfn.XLOOKUP(C219, customers!$A$1:$A$1001,customers!$G$1:$G$1001,,0)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_xlfn.XLOOKUP(C219, customers!$A$1:$A$1001,customers!$I$1:$I$1001,,0)</f>
        <v>No</v>
      </c>
    </row>
    <row r="220" spans="1:16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 customers!$A$1:$A$1001,customers!$B$1:$B$1001,,0)</f>
        <v>Rem Furman</v>
      </c>
      <c r="G220" s="2" t="str">
        <f>IF(_xlfn.XLOOKUP(C220, customers!$A$1:$A$1001,customers!$C$1:$C$1001,,0)=0," ",_xlfn.XLOOKUP(C220, customers!$A$1:$A$1001,customers!$C$1:$C$1001,,0))</f>
        <v>rfurman62@t.co</v>
      </c>
      <c r="H220" s="2" t="str">
        <f>_xlfn.XLOOKUP(C220, customers!$A$1:$A$1001,customers!$G$1:$G$1001,,0)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_xlfn.XLOOKUP(C220, customers!$A$1:$A$1001,customers!$I$1:$I$1001,,0)</f>
        <v>Yes</v>
      </c>
    </row>
    <row r="221" spans="1:16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 customers!$A$1:$A$1001,customers!$B$1:$B$1001,,0)</f>
        <v>Charis Crosier</v>
      </c>
      <c r="G221" s="2" t="str">
        <f>IF(_xlfn.XLOOKUP(C221, customers!$A$1:$A$1001,customers!$C$1:$C$1001,,0)=0," ",_xlfn.XLOOKUP(C221, customers!$A$1:$A$1001,customers!$C$1:$C$1001,,0))</f>
        <v>ccrosier63@xrea.com</v>
      </c>
      <c r="H221" s="2" t="str">
        <f>_xlfn.XLOOKUP(C221, customers!$A$1:$A$1001,customers!$G$1:$G$1001,,0)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_xlfn.XLOOKUP(C221, customers!$A$1:$A$1001,customers!$I$1:$I$1001,,0)</f>
        <v>No</v>
      </c>
    </row>
    <row r="222" spans="1:16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 customers!$A$1:$A$1001,customers!$B$1:$B$1001,,0)</f>
        <v>Charis Crosier</v>
      </c>
      <c r="G222" s="2" t="str">
        <f>IF(_xlfn.XLOOKUP(C222, customers!$A$1:$A$1001,customers!$C$1:$C$1001,,0)=0," ",_xlfn.XLOOKUP(C222, customers!$A$1:$A$1001,customers!$C$1:$C$1001,,0))</f>
        <v>ccrosier63@xrea.com</v>
      </c>
      <c r="H222" s="2" t="str">
        <f>_xlfn.XLOOKUP(C222, customers!$A$1:$A$1001,customers!$G$1:$G$1001,,0)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_xlfn.XLOOKUP(C222, customers!$A$1:$A$1001,customers!$I$1:$I$1001,,0)</f>
        <v>No</v>
      </c>
    </row>
    <row r="223" spans="1:16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 customers!$A$1:$A$1001,customers!$B$1:$B$1001,,0)</f>
        <v>Lenka Rushmer</v>
      </c>
      <c r="G223" s="2" t="str">
        <f>IF(_xlfn.XLOOKUP(C223, customers!$A$1:$A$1001,customers!$C$1:$C$1001,,0)=0," ",_xlfn.XLOOKUP(C223, customers!$A$1:$A$1001,customers!$C$1:$C$1001,,0))</f>
        <v>lrushmer65@europa.eu</v>
      </c>
      <c r="H223" s="2" t="str">
        <f>_xlfn.XLOOKUP(C223, customers!$A$1:$A$1001,customers!$G$1:$G$1001,,0)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_xlfn.XLOOKUP(C223, customers!$A$1:$A$1001,customers!$I$1:$I$1001,,0)</f>
        <v>Yes</v>
      </c>
    </row>
    <row r="224" spans="1:16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 customers!$A$1:$A$1001,customers!$B$1:$B$1001,,0)</f>
        <v>Waneta Edinborough</v>
      </c>
      <c r="G224" s="2" t="str">
        <f>IF(_xlfn.XLOOKUP(C224, customers!$A$1:$A$1001,customers!$C$1:$C$1001,,0)=0," ",_xlfn.XLOOKUP(C224, customers!$A$1:$A$1001,customers!$C$1:$C$1001,,0))</f>
        <v>wedinborough66@github.io</v>
      </c>
      <c r="H224" s="2" t="str">
        <f>_xlfn.XLOOKUP(C224, customers!$A$1:$A$1001,customers!$G$1:$G$1001,,0)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_xlfn.XLOOKUP(C224, customers!$A$1:$A$1001,customers!$I$1:$I$1001,,0)</f>
        <v>No</v>
      </c>
    </row>
    <row r="225" spans="1:16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 customers!$A$1:$A$1001,customers!$B$1:$B$1001,,0)</f>
        <v>Bobbe Piggott</v>
      </c>
      <c r="G225" s="2" t="str">
        <f>IF(_xlfn.XLOOKUP(C225, customers!$A$1:$A$1001,customers!$C$1:$C$1001,,0)=0," ",_xlfn.XLOOKUP(C225, customers!$A$1:$A$1001,customers!$C$1:$C$1001,,0))</f>
        <v xml:space="preserve"> </v>
      </c>
      <c r="H225" s="2" t="str">
        <f>_xlfn.XLOOKUP(C225, customers!$A$1:$A$1001,customers!$G$1:$G$1001,,0)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_xlfn.XLOOKUP(C225, customers!$A$1:$A$1001,customers!$I$1:$I$1001,,0)</f>
        <v>Yes</v>
      </c>
    </row>
    <row r="226" spans="1:16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 customers!$A$1:$A$1001,customers!$B$1:$B$1001,,0)</f>
        <v>Ketty Bromehead</v>
      </c>
      <c r="G226" s="2" t="str">
        <f>IF(_xlfn.XLOOKUP(C226, customers!$A$1:$A$1001,customers!$C$1:$C$1001,,0)=0," ",_xlfn.XLOOKUP(C226, customers!$A$1:$A$1001,customers!$C$1:$C$1001,,0))</f>
        <v>kbromehead68@un.org</v>
      </c>
      <c r="H226" s="2" t="str">
        <f>_xlfn.XLOOKUP(C226, customers!$A$1:$A$1001,customers!$G$1:$G$1001,,0)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_xlfn.XLOOKUP(C226, customers!$A$1:$A$1001,customers!$I$1:$I$1001,,0)</f>
        <v>Yes</v>
      </c>
    </row>
    <row r="227" spans="1:16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 customers!$A$1:$A$1001,customers!$B$1:$B$1001,,0)</f>
        <v>Elsbeth Westerman</v>
      </c>
      <c r="G227" s="2" t="str">
        <f>IF(_xlfn.XLOOKUP(C227, customers!$A$1:$A$1001,customers!$C$1:$C$1001,,0)=0," ",_xlfn.XLOOKUP(C227, customers!$A$1:$A$1001,customers!$C$1:$C$1001,,0))</f>
        <v>ewesterman69@si.edu</v>
      </c>
      <c r="H227" s="2" t="str">
        <f>_xlfn.XLOOKUP(C227, customers!$A$1:$A$1001,customers!$G$1:$G$1001,,0)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_xlfn.XLOOKUP(C227, customers!$A$1:$A$1001,customers!$I$1:$I$1001,,0)</f>
        <v>No</v>
      </c>
    </row>
    <row r="228" spans="1:16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 customers!$A$1:$A$1001,customers!$B$1:$B$1001,,0)</f>
        <v>Anabelle Hutchens</v>
      </c>
      <c r="G228" s="2" t="str">
        <f>IF(_xlfn.XLOOKUP(C228, customers!$A$1:$A$1001,customers!$C$1:$C$1001,,0)=0," ",_xlfn.XLOOKUP(C228, customers!$A$1:$A$1001,customers!$C$1:$C$1001,,0))</f>
        <v>ahutchens6a@amazonaws.com</v>
      </c>
      <c r="H228" s="2" t="str">
        <f>_xlfn.XLOOKUP(C228, customers!$A$1:$A$1001,customers!$G$1:$G$1001,,0)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_xlfn.XLOOKUP(C228, customers!$A$1:$A$1001,customers!$I$1:$I$1001,,0)</f>
        <v>No</v>
      </c>
    </row>
    <row r="229" spans="1:16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 customers!$A$1:$A$1001,customers!$B$1:$B$1001,,0)</f>
        <v>Noak Wyvill</v>
      </c>
      <c r="G229" s="2" t="str">
        <f>IF(_xlfn.XLOOKUP(C229, customers!$A$1:$A$1001,customers!$C$1:$C$1001,,0)=0," ",_xlfn.XLOOKUP(C229, customers!$A$1:$A$1001,customers!$C$1:$C$1001,,0))</f>
        <v>nwyvill6b@naver.com</v>
      </c>
      <c r="H229" s="2" t="str">
        <f>_xlfn.XLOOKUP(C229, customers!$A$1:$A$1001,customers!$G$1:$G$1001,,0)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_xlfn.XLOOKUP(C229, customers!$A$1:$A$1001,customers!$I$1:$I$1001,,0)</f>
        <v>Yes</v>
      </c>
    </row>
    <row r="230" spans="1:16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 customers!$A$1:$A$1001,customers!$B$1:$B$1001,,0)</f>
        <v>Beltran Mathon</v>
      </c>
      <c r="G230" s="2" t="str">
        <f>IF(_xlfn.XLOOKUP(C230, customers!$A$1:$A$1001,customers!$C$1:$C$1001,,0)=0," ",_xlfn.XLOOKUP(C230, customers!$A$1:$A$1001,customers!$C$1:$C$1001,,0))</f>
        <v>bmathon6c@barnesandnoble.com</v>
      </c>
      <c r="H230" s="2" t="str">
        <f>_xlfn.XLOOKUP(C230, customers!$A$1:$A$1001,customers!$G$1:$G$1001,,0)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_xlfn.XLOOKUP(C230, customers!$A$1:$A$1001,customers!$I$1:$I$1001,,0)</f>
        <v>No</v>
      </c>
    </row>
    <row r="231" spans="1:16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 customers!$A$1:$A$1001,customers!$B$1:$B$1001,,0)</f>
        <v>Kristos Streight</v>
      </c>
      <c r="G231" s="2" t="str">
        <f>IF(_xlfn.XLOOKUP(C231, customers!$A$1:$A$1001,customers!$C$1:$C$1001,,0)=0," ",_xlfn.XLOOKUP(C231, customers!$A$1:$A$1001,customers!$C$1:$C$1001,,0))</f>
        <v>kstreight6d@about.com</v>
      </c>
      <c r="H231" s="2" t="str">
        <f>_xlfn.XLOOKUP(C231, customers!$A$1:$A$1001,customers!$G$1:$G$1001,,0)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_xlfn.XLOOKUP(C231, customers!$A$1:$A$1001,customers!$I$1:$I$1001,,0)</f>
        <v>No</v>
      </c>
    </row>
    <row r="232" spans="1:16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 customers!$A$1:$A$1001,customers!$B$1:$B$1001,,0)</f>
        <v>Portie Cutchie</v>
      </c>
      <c r="G232" s="2" t="str">
        <f>IF(_xlfn.XLOOKUP(C232, customers!$A$1:$A$1001,customers!$C$1:$C$1001,,0)=0," ",_xlfn.XLOOKUP(C232, customers!$A$1:$A$1001,customers!$C$1:$C$1001,,0))</f>
        <v>pcutchie6e@globo.com</v>
      </c>
      <c r="H232" s="2" t="str">
        <f>_xlfn.XLOOKUP(C232, customers!$A$1:$A$1001,customers!$G$1:$G$1001,,0)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_xlfn.XLOOKUP(C232, customers!$A$1:$A$1001,customers!$I$1:$I$1001,,0)</f>
        <v>No</v>
      </c>
    </row>
    <row r="233" spans="1:16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 customers!$A$1:$A$1001,customers!$B$1:$B$1001,,0)</f>
        <v>Sinclare Edsell</v>
      </c>
      <c r="G233" s="2" t="str">
        <f>IF(_xlfn.XLOOKUP(C233, customers!$A$1:$A$1001,customers!$C$1:$C$1001,,0)=0," ",_xlfn.XLOOKUP(C233, customers!$A$1:$A$1001,customers!$C$1:$C$1001,,0))</f>
        <v xml:space="preserve"> </v>
      </c>
      <c r="H233" s="2" t="str">
        <f>_xlfn.XLOOKUP(C233, customers!$A$1:$A$1001,customers!$G$1:$G$1001,,0)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_xlfn.XLOOKUP(C233, customers!$A$1:$A$1001,customers!$I$1:$I$1001,,0)</f>
        <v>Yes</v>
      </c>
    </row>
    <row r="234" spans="1:16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 customers!$A$1:$A$1001,customers!$B$1:$B$1001,,0)</f>
        <v>Conny Gheraldi</v>
      </c>
      <c r="G234" s="2" t="str">
        <f>IF(_xlfn.XLOOKUP(C234, customers!$A$1:$A$1001,customers!$C$1:$C$1001,,0)=0," ",_xlfn.XLOOKUP(C234, customers!$A$1:$A$1001,customers!$C$1:$C$1001,,0))</f>
        <v>cgheraldi6g@opera.com</v>
      </c>
      <c r="H234" s="2" t="str">
        <f>_xlfn.XLOOKUP(C234, customers!$A$1:$A$1001,customers!$G$1:$G$1001,,0)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_xlfn.XLOOKUP(C234, customers!$A$1:$A$1001,customers!$I$1:$I$1001,,0)</f>
        <v>No</v>
      </c>
    </row>
    <row r="235" spans="1:16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 customers!$A$1:$A$1001,customers!$B$1:$B$1001,,0)</f>
        <v>Beryle Kenwell</v>
      </c>
      <c r="G235" s="2" t="str">
        <f>IF(_xlfn.XLOOKUP(C235, customers!$A$1:$A$1001,customers!$C$1:$C$1001,,0)=0," ",_xlfn.XLOOKUP(C235, customers!$A$1:$A$1001,customers!$C$1:$C$1001,,0))</f>
        <v>bkenwell6h@over-blog.com</v>
      </c>
      <c r="H235" s="2" t="str">
        <f>_xlfn.XLOOKUP(C235, customers!$A$1:$A$1001,customers!$G$1:$G$1001,,0)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_xlfn.XLOOKUP(C235, customers!$A$1:$A$1001,customers!$I$1:$I$1001,,0)</f>
        <v>No</v>
      </c>
    </row>
    <row r="236" spans="1:16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 customers!$A$1:$A$1001,customers!$B$1:$B$1001,,0)</f>
        <v>Tomas Sutty</v>
      </c>
      <c r="G236" s="2" t="str">
        <f>IF(_xlfn.XLOOKUP(C236, customers!$A$1:$A$1001,customers!$C$1:$C$1001,,0)=0," ",_xlfn.XLOOKUP(C236, customers!$A$1:$A$1001,customers!$C$1:$C$1001,,0))</f>
        <v>tsutty6i@google.es</v>
      </c>
      <c r="H236" s="2" t="str">
        <f>_xlfn.XLOOKUP(C236, customers!$A$1:$A$1001,customers!$G$1:$G$1001,,0)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_xlfn.XLOOKUP(C236, customers!$A$1:$A$1001,customers!$I$1:$I$1001,,0)</f>
        <v>No</v>
      </c>
    </row>
    <row r="237" spans="1:16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 customers!$A$1:$A$1001,customers!$B$1:$B$1001,,0)</f>
        <v>Samuele Ales0</v>
      </c>
      <c r="G237" s="2" t="str">
        <f>IF(_xlfn.XLOOKUP(C237, customers!$A$1:$A$1001,customers!$C$1:$C$1001,,0)=0," ",_xlfn.XLOOKUP(C237, customers!$A$1:$A$1001,customers!$C$1:$C$1001,,0))</f>
        <v xml:space="preserve"> </v>
      </c>
      <c r="H237" s="2" t="str">
        <f>_xlfn.XLOOKUP(C237, customers!$A$1:$A$1001,customers!$G$1:$G$1001,,0)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_xlfn.XLOOKUP(C237, customers!$A$1:$A$1001,customers!$I$1:$I$1001,,0)</f>
        <v>No</v>
      </c>
    </row>
    <row r="238" spans="1:16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 customers!$A$1:$A$1001,customers!$B$1:$B$1001,,0)</f>
        <v>Carlie Harce</v>
      </c>
      <c r="G238" s="2" t="str">
        <f>IF(_xlfn.XLOOKUP(C238, customers!$A$1:$A$1001,customers!$C$1:$C$1001,,0)=0," ",_xlfn.XLOOKUP(C238, customers!$A$1:$A$1001,customers!$C$1:$C$1001,,0))</f>
        <v>charce6k@cafepress.com</v>
      </c>
      <c r="H238" s="2" t="str">
        <f>_xlfn.XLOOKUP(C238, customers!$A$1:$A$1001,customers!$G$1:$G$1001,,0)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_xlfn.XLOOKUP(C238, customers!$A$1:$A$1001,customers!$I$1:$I$1001,,0)</f>
        <v>No</v>
      </c>
    </row>
    <row r="239" spans="1:16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 customers!$A$1:$A$1001,customers!$B$1:$B$1001,,0)</f>
        <v>Craggy Bril</v>
      </c>
      <c r="G239" s="2" t="str">
        <f>IF(_xlfn.XLOOKUP(C239, customers!$A$1:$A$1001,customers!$C$1:$C$1001,,0)=0," ",_xlfn.XLOOKUP(C239, customers!$A$1:$A$1001,customers!$C$1:$C$1001,,0))</f>
        <v xml:space="preserve"> </v>
      </c>
      <c r="H239" s="2" t="str">
        <f>_xlfn.XLOOKUP(C239, customers!$A$1:$A$1001,customers!$G$1:$G$1001,,0)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_xlfn.XLOOKUP(C239, customers!$A$1:$A$1001,customers!$I$1:$I$1001,,0)</f>
        <v>Yes</v>
      </c>
    </row>
    <row r="240" spans="1:16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 customers!$A$1:$A$1001,customers!$B$1:$B$1001,,0)</f>
        <v>Friederike Drysdale</v>
      </c>
      <c r="G240" s="2" t="str">
        <f>IF(_xlfn.XLOOKUP(C240, customers!$A$1:$A$1001,customers!$C$1:$C$1001,,0)=0," ",_xlfn.XLOOKUP(C240, customers!$A$1:$A$1001,customers!$C$1:$C$1001,,0))</f>
        <v>fdrysdale6m@symantec.com</v>
      </c>
      <c r="H240" s="2" t="str">
        <f>_xlfn.XLOOKUP(C240, customers!$A$1:$A$1001,customers!$G$1:$G$1001,,0)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_xlfn.XLOOKUP(C240, customers!$A$1:$A$1001,customers!$I$1:$I$1001,,0)</f>
        <v>Yes</v>
      </c>
    </row>
    <row r="241" spans="1:16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 customers!$A$1:$A$1001,customers!$B$1:$B$1001,,0)</f>
        <v>Devon Magowan</v>
      </c>
      <c r="G241" s="2" t="str">
        <f>IF(_xlfn.XLOOKUP(C241, customers!$A$1:$A$1001,customers!$C$1:$C$1001,,0)=0," ",_xlfn.XLOOKUP(C241, customers!$A$1:$A$1001,customers!$C$1:$C$1001,,0))</f>
        <v>dmagowan6n@fc2.com</v>
      </c>
      <c r="H241" s="2" t="str">
        <f>_xlfn.XLOOKUP(C241, customers!$A$1:$A$1001,customers!$G$1:$G$1001,,0)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_xlfn.XLOOKUP(C241, customers!$A$1:$A$1001,customers!$I$1:$I$1001,,0)</f>
        <v>No</v>
      </c>
    </row>
    <row r="242" spans="1:16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 customers!$A$1:$A$1001,customers!$B$1:$B$1001,,0)</f>
        <v>Codi Littrell</v>
      </c>
      <c r="G242" s="2" t="str">
        <f>IF(_xlfn.XLOOKUP(C242, customers!$A$1:$A$1001,customers!$C$1:$C$1001,,0)=0," ",_xlfn.XLOOKUP(C242, customers!$A$1:$A$1001,customers!$C$1:$C$1001,,0))</f>
        <v xml:space="preserve"> </v>
      </c>
      <c r="H242" s="2" t="str">
        <f>_xlfn.XLOOKUP(C242, customers!$A$1:$A$1001,customers!$G$1:$G$1001,,0)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_xlfn.XLOOKUP(C242, customers!$A$1:$A$1001,customers!$I$1:$I$1001,,0)</f>
        <v>Yes</v>
      </c>
    </row>
    <row r="243" spans="1:16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 customers!$A$1:$A$1001,customers!$B$1:$B$1001,,0)</f>
        <v>Christel Speak</v>
      </c>
      <c r="G243" s="2" t="str">
        <f>IF(_xlfn.XLOOKUP(C243, customers!$A$1:$A$1001,customers!$C$1:$C$1001,,0)=0," ",_xlfn.XLOOKUP(C243, customers!$A$1:$A$1001,customers!$C$1:$C$1001,,0))</f>
        <v xml:space="preserve"> </v>
      </c>
      <c r="H243" s="2" t="str">
        <f>_xlfn.XLOOKUP(C243, customers!$A$1:$A$1001,customers!$G$1:$G$1001,,0)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_xlfn.XLOOKUP(C243, customers!$A$1:$A$1001,customers!$I$1:$I$1001,,0)</f>
        <v>No</v>
      </c>
    </row>
    <row r="244" spans="1:16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 customers!$A$1:$A$1001,customers!$B$1:$B$1001,,0)</f>
        <v>Sibella Rushbrooke</v>
      </c>
      <c r="G244" s="2" t="str">
        <f>IF(_xlfn.XLOOKUP(C244, customers!$A$1:$A$1001,customers!$C$1:$C$1001,,0)=0," ",_xlfn.XLOOKUP(C244, customers!$A$1:$A$1001,customers!$C$1:$C$1001,,0))</f>
        <v>srushbrooke6q@youku.com</v>
      </c>
      <c r="H244" s="2" t="str">
        <f>_xlfn.XLOOKUP(C244, customers!$A$1:$A$1001,customers!$G$1:$G$1001,,0)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_xlfn.XLOOKUP(C244, customers!$A$1:$A$1001,customers!$I$1:$I$1001,,0)</f>
        <v>Yes</v>
      </c>
    </row>
    <row r="245" spans="1:16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 customers!$A$1:$A$1001,customers!$B$1:$B$1001,,0)</f>
        <v>Tammie Drynan</v>
      </c>
      <c r="G245" s="2" t="str">
        <f>IF(_xlfn.XLOOKUP(C245, customers!$A$1:$A$1001,customers!$C$1:$C$1001,,0)=0," ",_xlfn.XLOOKUP(C245, customers!$A$1:$A$1001,customers!$C$1:$C$1001,,0))</f>
        <v>tdrynan6r@deviantart.com</v>
      </c>
      <c r="H245" s="2" t="str">
        <f>_xlfn.XLOOKUP(C245, customers!$A$1:$A$1001,customers!$G$1:$G$1001,,0)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_xlfn.XLOOKUP(C245, customers!$A$1:$A$1001,customers!$I$1:$I$1001,,0)</f>
        <v>Yes</v>
      </c>
    </row>
    <row r="246" spans="1:16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 customers!$A$1:$A$1001,customers!$B$1:$B$1001,,0)</f>
        <v>Effie Yurkov</v>
      </c>
      <c r="G246" s="2" t="str">
        <f>IF(_xlfn.XLOOKUP(C246, customers!$A$1:$A$1001,customers!$C$1:$C$1001,,0)=0," ",_xlfn.XLOOKUP(C246, customers!$A$1:$A$1001,customers!$C$1:$C$1001,,0))</f>
        <v>eyurkov6s@hud.gov</v>
      </c>
      <c r="H246" s="2" t="str">
        <f>_xlfn.XLOOKUP(C246, customers!$A$1:$A$1001,customers!$G$1:$G$1001,,0)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_xlfn.XLOOKUP(C246, customers!$A$1:$A$1001,customers!$I$1:$I$1001,,0)</f>
        <v>No</v>
      </c>
    </row>
    <row r="247" spans="1:16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 customers!$A$1:$A$1001,customers!$B$1:$B$1001,,0)</f>
        <v>Lexie Mallan</v>
      </c>
      <c r="G247" s="2" t="str">
        <f>IF(_xlfn.XLOOKUP(C247, customers!$A$1:$A$1001,customers!$C$1:$C$1001,,0)=0," ",_xlfn.XLOOKUP(C247, customers!$A$1:$A$1001,customers!$C$1:$C$1001,,0))</f>
        <v>lmallan6t@state.gov</v>
      </c>
      <c r="H247" s="2" t="str">
        <f>_xlfn.XLOOKUP(C247, customers!$A$1:$A$1001,customers!$G$1:$G$1001,,0)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_xlfn.XLOOKUP(C247, customers!$A$1:$A$1001,customers!$I$1:$I$1001,,0)</f>
        <v>Yes</v>
      </c>
    </row>
    <row r="248" spans="1:16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 customers!$A$1:$A$1001,customers!$B$1:$B$1001,,0)</f>
        <v>Georgena Bentjens</v>
      </c>
      <c r="G248" s="2" t="str">
        <f>IF(_xlfn.XLOOKUP(C248, customers!$A$1:$A$1001,customers!$C$1:$C$1001,,0)=0," ",_xlfn.XLOOKUP(C248, customers!$A$1:$A$1001,customers!$C$1:$C$1001,,0))</f>
        <v>gbentjens6u@netlog.com</v>
      </c>
      <c r="H248" s="2" t="str">
        <f>_xlfn.XLOOKUP(C248, customers!$A$1:$A$1001,customers!$G$1:$G$1001,,0)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_xlfn.XLOOKUP(C248, customers!$A$1:$A$1001,customers!$I$1:$I$1001,,0)</f>
        <v>No</v>
      </c>
    </row>
    <row r="249" spans="1:16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 customers!$A$1:$A$1001,customers!$B$1:$B$1001,,0)</f>
        <v>Delmar Beasant</v>
      </c>
      <c r="G249" s="2" t="str">
        <f>IF(_xlfn.XLOOKUP(C249, customers!$A$1:$A$1001,customers!$C$1:$C$1001,,0)=0," ",_xlfn.XLOOKUP(C249, customers!$A$1:$A$1001,customers!$C$1:$C$1001,,0))</f>
        <v xml:space="preserve"> </v>
      </c>
      <c r="H249" s="2" t="str">
        <f>_xlfn.XLOOKUP(C249, customers!$A$1:$A$1001,customers!$G$1:$G$1001,,0)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_xlfn.XLOOKUP(C249, customers!$A$1:$A$1001,customers!$I$1:$I$1001,,0)</f>
        <v>Yes</v>
      </c>
    </row>
    <row r="250" spans="1:16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 customers!$A$1:$A$1001,customers!$B$1:$B$1001,,0)</f>
        <v>Lyn Entwistle</v>
      </c>
      <c r="G250" s="2" t="str">
        <f>IF(_xlfn.XLOOKUP(C250, customers!$A$1:$A$1001,customers!$C$1:$C$1001,,0)=0," ",_xlfn.XLOOKUP(C250, customers!$A$1:$A$1001,customers!$C$1:$C$1001,,0))</f>
        <v>lentwistle6w@omniture.com</v>
      </c>
      <c r="H250" s="2" t="str">
        <f>_xlfn.XLOOKUP(C250, customers!$A$1:$A$1001,customers!$G$1:$G$1001,,0)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_xlfn.XLOOKUP(C250, customers!$A$1:$A$1001,customers!$I$1:$I$1001,,0)</f>
        <v>Yes</v>
      </c>
    </row>
    <row r="251" spans="1:16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 customers!$A$1:$A$1001,customers!$B$1:$B$1001,,0)</f>
        <v>Zacharias Kiffe</v>
      </c>
      <c r="G251" s="2" t="str">
        <f>IF(_xlfn.XLOOKUP(C251, customers!$A$1:$A$1001,customers!$C$1:$C$1001,,0)=0," ",_xlfn.XLOOKUP(C251, customers!$A$1:$A$1001,customers!$C$1:$C$1001,,0))</f>
        <v>zkiffe74@cyberchimps.com</v>
      </c>
      <c r="H251" s="2" t="str">
        <f>_xlfn.XLOOKUP(C251, customers!$A$1:$A$1001,customers!$G$1:$G$1001,,0)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_xlfn.XLOOKUP(C251, customers!$A$1:$A$1001,customers!$I$1:$I$1001,,0)</f>
        <v>Yes</v>
      </c>
    </row>
    <row r="252" spans="1:16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 customers!$A$1:$A$1001,customers!$B$1:$B$1001,,0)</f>
        <v>Mercedes Acott</v>
      </c>
      <c r="G252" s="2" t="str">
        <f>IF(_xlfn.XLOOKUP(C252, customers!$A$1:$A$1001,customers!$C$1:$C$1001,,0)=0," ",_xlfn.XLOOKUP(C252, customers!$A$1:$A$1001,customers!$C$1:$C$1001,,0))</f>
        <v>macott6y@pagesperso-orange.fr</v>
      </c>
      <c r="H252" s="2" t="str">
        <f>_xlfn.XLOOKUP(C252, customers!$A$1:$A$1001,customers!$G$1:$G$1001,,0)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_xlfn.XLOOKUP(C252, customers!$A$1:$A$1001,customers!$I$1:$I$1001,,0)</f>
        <v>Yes</v>
      </c>
    </row>
    <row r="253" spans="1:16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 customers!$A$1:$A$1001,customers!$B$1:$B$1001,,0)</f>
        <v>Connor Heaviside</v>
      </c>
      <c r="G253" s="2" t="str">
        <f>IF(_xlfn.XLOOKUP(C253, customers!$A$1:$A$1001,customers!$C$1:$C$1001,,0)=0," ",_xlfn.XLOOKUP(C253, customers!$A$1:$A$1001,customers!$C$1:$C$1001,,0))</f>
        <v>cheaviside6z@rediff.com</v>
      </c>
      <c r="H253" s="2" t="str">
        <f>_xlfn.XLOOKUP(C253, customers!$A$1:$A$1001,customers!$G$1:$G$1001,,0)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_xlfn.XLOOKUP(C253, customers!$A$1:$A$1001,customers!$I$1:$I$1001,,0)</f>
        <v>Yes</v>
      </c>
    </row>
    <row r="254" spans="1:16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 customers!$A$1:$A$1001,customers!$B$1:$B$1001,,0)</f>
        <v>Devy Bulbrook</v>
      </c>
      <c r="G254" s="2" t="str">
        <f>IF(_xlfn.XLOOKUP(C254, customers!$A$1:$A$1001,customers!$C$1:$C$1001,,0)=0," ",_xlfn.XLOOKUP(C254, customers!$A$1:$A$1001,customers!$C$1:$C$1001,,0))</f>
        <v xml:space="preserve"> </v>
      </c>
      <c r="H254" s="2" t="str">
        <f>_xlfn.XLOOKUP(C254, customers!$A$1:$A$1001,customers!$G$1:$G$1001,,0)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_xlfn.XLOOKUP(C254, customers!$A$1:$A$1001,customers!$I$1:$I$1001,,0)</f>
        <v>No</v>
      </c>
    </row>
    <row r="255" spans="1:16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 customers!$A$1:$A$1001,customers!$B$1:$B$1001,,0)</f>
        <v>Leia Kernan</v>
      </c>
      <c r="G255" s="2" t="str">
        <f>IF(_xlfn.XLOOKUP(C255, customers!$A$1:$A$1001,customers!$C$1:$C$1001,,0)=0," ",_xlfn.XLOOKUP(C255, customers!$A$1:$A$1001,customers!$C$1:$C$1001,,0))</f>
        <v>lkernan71@wsj.com</v>
      </c>
      <c r="H255" s="2" t="str">
        <f>_xlfn.XLOOKUP(C255, customers!$A$1:$A$1001,customers!$G$1:$G$1001,,0)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_xlfn.XLOOKUP(C255, customers!$A$1:$A$1001,customers!$I$1:$I$1001,,0)</f>
        <v>No</v>
      </c>
    </row>
    <row r="256" spans="1:16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 customers!$A$1:$A$1001,customers!$B$1:$B$1001,,0)</f>
        <v>Rosaline McLae</v>
      </c>
      <c r="G256" s="2" t="str">
        <f>IF(_xlfn.XLOOKUP(C256, customers!$A$1:$A$1001,customers!$C$1:$C$1001,,0)=0," ",_xlfn.XLOOKUP(C256, customers!$A$1:$A$1001,customers!$C$1:$C$1001,,0))</f>
        <v>rmclae72@dailymotion.com</v>
      </c>
      <c r="H256" s="2" t="str">
        <f>_xlfn.XLOOKUP(C256, customers!$A$1:$A$1001,customers!$G$1:$G$1001,,0)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_xlfn.XLOOKUP(C256, customers!$A$1:$A$1001,customers!$I$1:$I$1001,,0)</f>
        <v>No</v>
      </c>
    </row>
    <row r="257" spans="1:16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 customers!$A$1:$A$1001,customers!$B$1:$B$1001,,0)</f>
        <v>Cleve Blowfelde</v>
      </c>
      <c r="G257" s="2" t="str">
        <f>IF(_xlfn.XLOOKUP(C257, customers!$A$1:$A$1001,customers!$C$1:$C$1001,,0)=0," ",_xlfn.XLOOKUP(C257, customers!$A$1:$A$1001,customers!$C$1:$C$1001,,0))</f>
        <v>cblowfelde73@ustream.tv</v>
      </c>
      <c r="H257" s="2" t="str">
        <f>_xlfn.XLOOKUP(C257, customers!$A$1:$A$1001,customers!$G$1:$G$1001,,0)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_xlfn.XLOOKUP(C257, customers!$A$1:$A$1001,customers!$I$1:$I$1001,,0)</f>
        <v>No</v>
      </c>
    </row>
    <row r="258" spans="1:16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 customers!$A$1:$A$1001,customers!$B$1:$B$1001,,0)</f>
        <v>Zacharias Kiffe</v>
      </c>
      <c r="G258" s="2" t="str">
        <f>IF(_xlfn.XLOOKUP(C258, customers!$A$1:$A$1001,customers!$C$1:$C$1001,,0)=0," ",_xlfn.XLOOKUP(C258, customers!$A$1:$A$1001,customers!$C$1:$C$1001,,0))</f>
        <v>zkiffe74@cyberchimps.com</v>
      </c>
      <c r="H258" s="2" t="str">
        <f>_xlfn.XLOOKUP(C258, customers!$A$1:$A$1001,customers!$G$1:$G$1001,,0)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_xlfn.XLOOKUP(C258, customers!$A$1:$A$1001,customers!$I$1:$I$1001,,0)</f>
        <v>Yes</v>
      </c>
    </row>
    <row r="259" spans="1:16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 customers!$A$1:$A$1001,customers!$B$1:$B$1001,,0)</f>
        <v>Denyse O'Calleran</v>
      </c>
      <c r="G259" s="2" t="str">
        <f>IF(_xlfn.XLOOKUP(C259, customers!$A$1:$A$1001,customers!$C$1:$C$1001,,0)=0," ",_xlfn.XLOOKUP(C259, customers!$A$1:$A$1001,customers!$C$1:$C$1001,,0))</f>
        <v>docalleran75@ucla.edu</v>
      </c>
      <c r="H259" s="2" t="str">
        <f>_xlfn.XLOOKUP(C259, customers!$A$1:$A$1001,customers!$G$1:$G$1001,,0)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E259*L259</f>
        <v>27.945</v>
      </c>
      <c r="N259" t="str">
        <f t="shared" ref="N259:N322" si="13">IF(I259="Rob","Robusta",IF(I259="Exc","Excelsa",IF(I259="Ara","Arabica",IF(I259="Lib","Liberica"))))</f>
        <v>Excelsa</v>
      </c>
      <c r="O259" t="str">
        <f t="shared" ref="O259:O322" si="14">IF(J259="M","Medium",IF(J259="L","Light",IF(J259="D","Dark")))</f>
        <v>Dark</v>
      </c>
      <c r="P259" t="str">
        <f>_xlfn.XLOOKUP(C259, customers!$A$1:$A$1001,customers!$I$1:$I$1001,,0)</f>
        <v>Yes</v>
      </c>
    </row>
    <row r="260" spans="1:16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 customers!$A$1:$A$1001,customers!$B$1:$B$1001,,0)</f>
        <v>Cobby Cromwell</v>
      </c>
      <c r="G260" s="2" t="str">
        <f>IF(_xlfn.XLOOKUP(C260, customers!$A$1:$A$1001,customers!$C$1:$C$1001,,0)=0," ",_xlfn.XLOOKUP(C260, customers!$A$1:$A$1001,customers!$C$1:$C$1001,,0))</f>
        <v>ccromwell76@desdev.cn</v>
      </c>
      <c r="H260" s="2" t="str">
        <f>_xlfn.XLOOKUP(C260, customers!$A$1:$A$1001,customers!$G$1:$G$1001,,0)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_xlfn.XLOOKUP(C260, customers!$A$1:$A$1001,customers!$I$1:$I$1001,,0)</f>
        <v>No</v>
      </c>
    </row>
    <row r="261" spans="1:16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 customers!$A$1:$A$1001,customers!$B$1:$B$1001,,0)</f>
        <v>Irv Hay</v>
      </c>
      <c r="G261" s="2" t="str">
        <f>IF(_xlfn.XLOOKUP(C261, customers!$A$1:$A$1001,customers!$C$1:$C$1001,,0)=0," ",_xlfn.XLOOKUP(C261, customers!$A$1:$A$1001,customers!$C$1:$C$1001,,0))</f>
        <v>ihay77@lulu.com</v>
      </c>
      <c r="H261" s="2" t="str">
        <f>_xlfn.XLOOKUP(C261, customers!$A$1:$A$1001,customers!$G$1:$G$1001,,0)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_xlfn.XLOOKUP(C261, customers!$A$1:$A$1001,customers!$I$1:$I$1001,,0)</f>
        <v>No</v>
      </c>
    </row>
    <row r="262" spans="1:16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 customers!$A$1:$A$1001,customers!$B$1:$B$1001,,0)</f>
        <v>Tani Taffarello</v>
      </c>
      <c r="G262" s="2" t="str">
        <f>IF(_xlfn.XLOOKUP(C262, customers!$A$1:$A$1001,customers!$C$1:$C$1001,,0)=0," ",_xlfn.XLOOKUP(C262, customers!$A$1:$A$1001,customers!$C$1:$C$1001,,0))</f>
        <v>ttaffarello78@sciencedaily.com</v>
      </c>
      <c r="H262" s="2" t="str">
        <f>_xlfn.XLOOKUP(C262, customers!$A$1:$A$1001,customers!$G$1:$G$1001,,0)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_xlfn.XLOOKUP(C262, customers!$A$1:$A$1001,customers!$I$1:$I$1001,,0)</f>
        <v>Yes</v>
      </c>
    </row>
    <row r="263" spans="1:16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 customers!$A$1:$A$1001,customers!$B$1:$B$1001,,0)</f>
        <v>Monique Canty</v>
      </c>
      <c r="G263" s="2" t="str">
        <f>IF(_xlfn.XLOOKUP(C263, customers!$A$1:$A$1001,customers!$C$1:$C$1001,,0)=0," ",_xlfn.XLOOKUP(C263, customers!$A$1:$A$1001,customers!$C$1:$C$1001,,0))</f>
        <v>mcanty79@jigsy.com</v>
      </c>
      <c r="H263" s="2" t="str">
        <f>_xlfn.XLOOKUP(C263, customers!$A$1:$A$1001,customers!$G$1:$G$1001,,0)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_xlfn.XLOOKUP(C263, customers!$A$1:$A$1001,customers!$I$1:$I$1001,,0)</f>
        <v>Yes</v>
      </c>
    </row>
    <row r="264" spans="1:16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 customers!$A$1:$A$1001,customers!$B$1:$B$1001,,0)</f>
        <v>Javier Kopke</v>
      </c>
      <c r="G264" s="2" t="str">
        <f>IF(_xlfn.XLOOKUP(C264, customers!$A$1:$A$1001,customers!$C$1:$C$1001,,0)=0," ",_xlfn.XLOOKUP(C264, customers!$A$1:$A$1001,customers!$C$1:$C$1001,,0))</f>
        <v>jkopke7a@auda.org.au</v>
      </c>
      <c r="H264" s="2" t="str">
        <f>_xlfn.XLOOKUP(C264, customers!$A$1:$A$1001,customers!$G$1:$G$1001,,0)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_xlfn.XLOOKUP(C264, customers!$A$1:$A$1001,customers!$I$1:$I$1001,,0)</f>
        <v>No</v>
      </c>
    </row>
    <row r="265" spans="1:16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 customers!$A$1:$A$1001,customers!$B$1:$B$1001,,0)</f>
        <v>Mar McIver</v>
      </c>
      <c r="G265" s="2" t="str">
        <f>IF(_xlfn.XLOOKUP(C265, customers!$A$1:$A$1001,customers!$C$1:$C$1001,,0)=0," ",_xlfn.XLOOKUP(C265, customers!$A$1:$A$1001,customers!$C$1:$C$1001,,0))</f>
        <v xml:space="preserve"> </v>
      </c>
      <c r="H265" s="2" t="str">
        <f>_xlfn.XLOOKUP(C265, customers!$A$1:$A$1001,customers!$G$1:$G$1001,,0)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_xlfn.XLOOKUP(C265, customers!$A$1:$A$1001,customers!$I$1:$I$1001,,0)</f>
        <v>No</v>
      </c>
    </row>
    <row r="266" spans="1:16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 customers!$A$1:$A$1001,customers!$B$1:$B$1001,,0)</f>
        <v>Arabella Fransewich</v>
      </c>
      <c r="G266" s="2" t="str">
        <f>IF(_xlfn.XLOOKUP(C266, customers!$A$1:$A$1001,customers!$C$1:$C$1001,,0)=0," ",_xlfn.XLOOKUP(C266, customers!$A$1:$A$1001,customers!$C$1:$C$1001,,0))</f>
        <v xml:space="preserve"> </v>
      </c>
      <c r="H266" s="2" t="str">
        <f>_xlfn.XLOOKUP(C266, customers!$A$1:$A$1001,customers!$G$1:$G$1001,,0)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_xlfn.XLOOKUP(C266, customers!$A$1:$A$1001,customers!$I$1:$I$1001,,0)</f>
        <v>Yes</v>
      </c>
    </row>
    <row r="267" spans="1:16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 customers!$A$1:$A$1001,customers!$B$1:$B$1001,,0)</f>
        <v>Violette Hellmore</v>
      </c>
      <c r="G267" s="2" t="str">
        <f>IF(_xlfn.XLOOKUP(C267, customers!$A$1:$A$1001,customers!$C$1:$C$1001,,0)=0," ",_xlfn.XLOOKUP(C267, customers!$A$1:$A$1001,customers!$C$1:$C$1001,,0))</f>
        <v>vhellmore7d@bbc.co.uk</v>
      </c>
      <c r="H267" s="2" t="str">
        <f>_xlfn.XLOOKUP(C267, customers!$A$1:$A$1001,customers!$G$1:$G$1001,,0)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_xlfn.XLOOKUP(C267, customers!$A$1:$A$1001,customers!$I$1:$I$1001,,0)</f>
        <v>Yes</v>
      </c>
    </row>
    <row r="268" spans="1:16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 customers!$A$1:$A$1001,customers!$B$1:$B$1001,,0)</f>
        <v>Myles Seawright</v>
      </c>
      <c r="G268" s="2" t="str">
        <f>IF(_xlfn.XLOOKUP(C268, customers!$A$1:$A$1001,customers!$C$1:$C$1001,,0)=0," ",_xlfn.XLOOKUP(C268, customers!$A$1:$A$1001,customers!$C$1:$C$1001,,0))</f>
        <v>mseawright7e@nbcnews.com</v>
      </c>
      <c r="H268" s="2" t="str">
        <f>_xlfn.XLOOKUP(C268, customers!$A$1:$A$1001,customers!$G$1:$G$1001,,0)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_xlfn.XLOOKUP(C268, customers!$A$1:$A$1001,customers!$I$1:$I$1001,,0)</f>
        <v>No</v>
      </c>
    </row>
    <row r="269" spans="1:16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 customers!$A$1:$A$1001,customers!$B$1:$B$1001,,0)</f>
        <v>Silvana Northeast</v>
      </c>
      <c r="G269" s="2" t="str">
        <f>IF(_xlfn.XLOOKUP(C269, customers!$A$1:$A$1001,customers!$C$1:$C$1001,,0)=0," ",_xlfn.XLOOKUP(C269, customers!$A$1:$A$1001,customers!$C$1:$C$1001,,0))</f>
        <v>snortheast7f@mashable.com</v>
      </c>
      <c r="H269" s="2" t="str">
        <f>_xlfn.XLOOKUP(C269, customers!$A$1:$A$1001,customers!$G$1:$G$1001,,0)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_xlfn.XLOOKUP(C269, customers!$A$1:$A$1001,customers!$I$1:$I$1001,,0)</f>
        <v>Yes</v>
      </c>
    </row>
    <row r="270" spans="1:16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 customers!$A$1:$A$1001,customers!$B$1:$B$1001,,0)</f>
        <v>Anselma Attwater</v>
      </c>
      <c r="G270" s="2" t="str">
        <f>IF(_xlfn.XLOOKUP(C270, customers!$A$1:$A$1001,customers!$C$1:$C$1001,,0)=0," ",_xlfn.XLOOKUP(C270, customers!$A$1:$A$1001,customers!$C$1:$C$1001,,0))</f>
        <v>aattwater5u@wikia.com</v>
      </c>
      <c r="H270" s="2" t="str">
        <f>_xlfn.XLOOKUP(C270, customers!$A$1:$A$1001,customers!$G$1:$G$1001,,0)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_xlfn.XLOOKUP(C270, customers!$A$1:$A$1001,customers!$I$1:$I$1001,,0)</f>
        <v>Yes</v>
      </c>
    </row>
    <row r="271" spans="1:16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 customers!$A$1:$A$1001,customers!$B$1:$B$1001,,0)</f>
        <v>Monica Fearon</v>
      </c>
      <c r="G271" s="2" t="str">
        <f>IF(_xlfn.XLOOKUP(C271, customers!$A$1:$A$1001,customers!$C$1:$C$1001,,0)=0," ",_xlfn.XLOOKUP(C271, customers!$A$1:$A$1001,customers!$C$1:$C$1001,,0))</f>
        <v>mfearon7h@reverbnation.com</v>
      </c>
      <c r="H271" s="2" t="str">
        <f>_xlfn.XLOOKUP(C271, customers!$A$1:$A$1001,customers!$G$1:$G$1001,,0)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_xlfn.XLOOKUP(C271, customers!$A$1:$A$1001,customers!$I$1:$I$1001,,0)</f>
        <v>No</v>
      </c>
    </row>
    <row r="272" spans="1:16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 customers!$A$1:$A$1001,customers!$B$1:$B$1001,,0)</f>
        <v>Barney Chisnell</v>
      </c>
      <c r="G272" s="2" t="str">
        <f>IF(_xlfn.XLOOKUP(C272, customers!$A$1:$A$1001,customers!$C$1:$C$1001,,0)=0," ",_xlfn.XLOOKUP(C272, customers!$A$1:$A$1001,customers!$C$1:$C$1001,,0))</f>
        <v xml:space="preserve"> </v>
      </c>
      <c r="H272" s="2" t="str">
        <f>_xlfn.XLOOKUP(C272, customers!$A$1:$A$1001,customers!$G$1:$G$1001,,0)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_xlfn.XLOOKUP(C272, customers!$A$1:$A$1001,customers!$I$1:$I$1001,,0)</f>
        <v>Yes</v>
      </c>
    </row>
    <row r="273" spans="1:16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 customers!$A$1:$A$1001,customers!$B$1:$B$1001,,0)</f>
        <v>Jasper Sisneros</v>
      </c>
      <c r="G273" s="2" t="str">
        <f>IF(_xlfn.XLOOKUP(C273, customers!$A$1:$A$1001,customers!$C$1:$C$1001,,0)=0," ",_xlfn.XLOOKUP(C273, customers!$A$1:$A$1001,customers!$C$1:$C$1001,,0))</f>
        <v>jsisneros7j@a8.net</v>
      </c>
      <c r="H273" s="2" t="str">
        <f>_xlfn.XLOOKUP(C273, customers!$A$1:$A$1001,customers!$G$1:$G$1001,,0)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_xlfn.XLOOKUP(C273, customers!$A$1:$A$1001,customers!$I$1:$I$1001,,0)</f>
        <v>Yes</v>
      </c>
    </row>
    <row r="274" spans="1:16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 customers!$A$1:$A$1001,customers!$B$1:$B$1001,,0)</f>
        <v>Zachariah Carlson</v>
      </c>
      <c r="G274" s="2" t="str">
        <f>IF(_xlfn.XLOOKUP(C274, customers!$A$1:$A$1001,customers!$C$1:$C$1001,,0)=0," ",_xlfn.XLOOKUP(C274, customers!$A$1:$A$1001,customers!$C$1:$C$1001,,0))</f>
        <v>zcarlson7k@bigcartel.com</v>
      </c>
      <c r="H274" s="2" t="str">
        <f>_xlfn.XLOOKUP(C274, customers!$A$1:$A$1001,customers!$G$1:$G$1001,,0)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_xlfn.XLOOKUP(C274, customers!$A$1:$A$1001,customers!$I$1:$I$1001,,0)</f>
        <v>Yes</v>
      </c>
    </row>
    <row r="275" spans="1:16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 customers!$A$1:$A$1001,customers!$B$1:$B$1001,,0)</f>
        <v>Warner Maddox</v>
      </c>
      <c r="G275" s="2" t="str">
        <f>IF(_xlfn.XLOOKUP(C275, customers!$A$1:$A$1001,customers!$C$1:$C$1001,,0)=0," ",_xlfn.XLOOKUP(C275, customers!$A$1:$A$1001,customers!$C$1:$C$1001,,0))</f>
        <v>wmaddox7l@timesonline.co.uk</v>
      </c>
      <c r="H275" s="2" t="str">
        <f>_xlfn.XLOOKUP(C275, customers!$A$1:$A$1001,customers!$G$1:$G$1001,,0)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_xlfn.XLOOKUP(C275, customers!$A$1:$A$1001,customers!$I$1:$I$1001,,0)</f>
        <v>No</v>
      </c>
    </row>
    <row r="276" spans="1:16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 customers!$A$1:$A$1001,customers!$B$1:$B$1001,,0)</f>
        <v>Donnie Hedlestone</v>
      </c>
      <c r="G276" s="2" t="str">
        <f>IF(_xlfn.XLOOKUP(C276, customers!$A$1:$A$1001,customers!$C$1:$C$1001,,0)=0," ",_xlfn.XLOOKUP(C276, customers!$A$1:$A$1001,customers!$C$1:$C$1001,,0))</f>
        <v>dhedlestone7m@craigslist.org</v>
      </c>
      <c r="H276" s="2" t="str">
        <f>_xlfn.XLOOKUP(C276, customers!$A$1:$A$1001,customers!$G$1:$G$1001,,0)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_xlfn.XLOOKUP(C276, customers!$A$1:$A$1001,customers!$I$1:$I$1001,,0)</f>
        <v>No</v>
      </c>
    </row>
    <row r="277" spans="1:16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 customers!$A$1:$A$1001,customers!$B$1:$B$1001,,0)</f>
        <v>Teddi Crowthe</v>
      </c>
      <c r="G277" s="2" t="str">
        <f>IF(_xlfn.XLOOKUP(C277, customers!$A$1:$A$1001,customers!$C$1:$C$1001,,0)=0," ",_xlfn.XLOOKUP(C277, customers!$A$1:$A$1001,customers!$C$1:$C$1001,,0))</f>
        <v>tcrowthe7n@europa.eu</v>
      </c>
      <c r="H277" s="2" t="str">
        <f>_xlfn.XLOOKUP(C277, customers!$A$1:$A$1001,customers!$G$1:$G$1001,,0)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_xlfn.XLOOKUP(C277, customers!$A$1:$A$1001,customers!$I$1:$I$1001,,0)</f>
        <v>No</v>
      </c>
    </row>
    <row r="278" spans="1:16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 customers!$A$1:$A$1001,customers!$B$1:$B$1001,,0)</f>
        <v>Dorelia Bury</v>
      </c>
      <c r="G278" s="2" t="str">
        <f>IF(_xlfn.XLOOKUP(C278, customers!$A$1:$A$1001,customers!$C$1:$C$1001,,0)=0," ",_xlfn.XLOOKUP(C278, customers!$A$1:$A$1001,customers!$C$1:$C$1001,,0))</f>
        <v>dbury7o@tinyurl.com</v>
      </c>
      <c r="H278" s="2" t="str">
        <f>_xlfn.XLOOKUP(C278, customers!$A$1:$A$1001,customers!$G$1:$G$1001,,0)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_xlfn.XLOOKUP(C278, customers!$A$1:$A$1001,customers!$I$1:$I$1001,,0)</f>
        <v>Yes</v>
      </c>
    </row>
    <row r="279" spans="1:16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 customers!$A$1:$A$1001,customers!$B$1:$B$1001,,0)</f>
        <v>Gussy Broadbear</v>
      </c>
      <c r="G279" s="2" t="str">
        <f>IF(_xlfn.XLOOKUP(C279, customers!$A$1:$A$1001,customers!$C$1:$C$1001,,0)=0," ",_xlfn.XLOOKUP(C279, customers!$A$1:$A$1001,customers!$C$1:$C$1001,,0))</f>
        <v>gbroadbear7p@omniture.com</v>
      </c>
      <c r="H279" s="2" t="str">
        <f>_xlfn.XLOOKUP(C279, customers!$A$1:$A$1001,customers!$G$1:$G$1001,,0)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_xlfn.XLOOKUP(C279, customers!$A$1:$A$1001,customers!$I$1:$I$1001,,0)</f>
        <v>No</v>
      </c>
    </row>
    <row r="280" spans="1:16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 customers!$A$1:$A$1001,customers!$B$1:$B$1001,,0)</f>
        <v>Emlynne Palfrey</v>
      </c>
      <c r="G280" s="2" t="str">
        <f>IF(_xlfn.XLOOKUP(C280, customers!$A$1:$A$1001,customers!$C$1:$C$1001,,0)=0," ",_xlfn.XLOOKUP(C280, customers!$A$1:$A$1001,customers!$C$1:$C$1001,,0))</f>
        <v>epalfrey7q@devhub.com</v>
      </c>
      <c r="H280" s="2" t="str">
        <f>_xlfn.XLOOKUP(C280, customers!$A$1:$A$1001,customers!$G$1:$G$1001,,0)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_xlfn.XLOOKUP(C280, customers!$A$1:$A$1001,customers!$I$1:$I$1001,,0)</f>
        <v>Yes</v>
      </c>
    </row>
    <row r="281" spans="1:16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 customers!$A$1:$A$1001,customers!$B$1:$B$1001,,0)</f>
        <v>Parsifal Metrick</v>
      </c>
      <c r="G281" s="2" t="str">
        <f>IF(_xlfn.XLOOKUP(C281, customers!$A$1:$A$1001,customers!$C$1:$C$1001,,0)=0," ",_xlfn.XLOOKUP(C281, customers!$A$1:$A$1001,customers!$C$1:$C$1001,,0))</f>
        <v>pmetrick7r@rakuten.co.jp</v>
      </c>
      <c r="H281" s="2" t="str">
        <f>_xlfn.XLOOKUP(C281, customers!$A$1:$A$1001,customers!$G$1:$G$1001,,0)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_xlfn.XLOOKUP(C281, customers!$A$1:$A$1001,customers!$I$1:$I$1001,,0)</f>
        <v>Yes</v>
      </c>
    </row>
    <row r="282" spans="1:16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 customers!$A$1:$A$1001,customers!$B$1:$B$1001,,0)</f>
        <v>Christopher Grieveson</v>
      </c>
      <c r="G282" s="2" t="str">
        <f>IF(_xlfn.XLOOKUP(C282, customers!$A$1:$A$1001,customers!$C$1:$C$1001,,0)=0," ",_xlfn.XLOOKUP(C282, customers!$A$1:$A$1001,customers!$C$1:$C$1001,,0))</f>
        <v xml:space="preserve"> </v>
      </c>
      <c r="H282" s="2" t="str">
        <f>_xlfn.XLOOKUP(C282, customers!$A$1:$A$1001,customers!$G$1:$G$1001,,0)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_xlfn.XLOOKUP(C282, customers!$A$1:$A$1001,customers!$I$1:$I$1001,,0)</f>
        <v>Yes</v>
      </c>
    </row>
    <row r="283" spans="1:16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 customers!$A$1:$A$1001,customers!$B$1:$B$1001,,0)</f>
        <v>Karlan Karby</v>
      </c>
      <c r="G283" s="2" t="str">
        <f>IF(_xlfn.XLOOKUP(C283, customers!$A$1:$A$1001,customers!$C$1:$C$1001,,0)=0," ",_xlfn.XLOOKUP(C283, customers!$A$1:$A$1001,customers!$C$1:$C$1001,,0))</f>
        <v>kkarby7t@sbwire.com</v>
      </c>
      <c r="H283" s="2" t="str">
        <f>_xlfn.XLOOKUP(C283, customers!$A$1:$A$1001,customers!$G$1:$G$1001,,0)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_xlfn.XLOOKUP(C283, customers!$A$1:$A$1001,customers!$I$1:$I$1001,,0)</f>
        <v>Yes</v>
      </c>
    </row>
    <row r="284" spans="1:16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 customers!$A$1:$A$1001,customers!$B$1:$B$1001,,0)</f>
        <v>Flory Crumpe</v>
      </c>
      <c r="G284" s="2" t="str">
        <f>IF(_xlfn.XLOOKUP(C284, customers!$A$1:$A$1001,customers!$C$1:$C$1001,,0)=0," ",_xlfn.XLOOKUP(C284, customers!$A$1:$A$1001,customers!$C$1:$C$1001,,0))</f>
        <v>fcrumpe7u@ftc.gov</v>
      </c>
      <c r="H284" s="2" t="str">
        <f>_xlfn.XLOOKUP(C284, customers!$A$1:$A$1001,customers!$G$1:$G$1001,,0)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_xlfn.XLOOKUP(C284, customers!$A$1:$A$1001,customers!$I$1:$I$1001,,0)</f>
        <v>No</v>
      </c>
    </row>
    <row r="285" spans="1:16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 customers!$A$1:$A$1001,customers!$B$1:$B$1001,,0)</f>
        <v>Amity Chatto</v>
      </c>
      <c r="G285" s="2" t="str">
        <f>IF(_xlfn.XLOOKUP(C285, customers!$A$1:$A$1001,customers!$C$1:$C$1001,,0)=0," ",_xlfn.XLOOKUP(C285, customers!$A$1:$A$1001,customers!$C$1:$C$1001,,0))</f>
        <v>achatto7v@sakura.ne.jp</v>
      </c>
      <c r="H285" s="2" t="str">
        <f>_xlfn.XLOOKUP(C285, customers!$A$1:$A$1001,customers!$G$1:$G$1001,,0)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_xlfn.XLOOKUP(C285, customers!$A$1:$A$1001,customers!$I$1:$I$1001,,0)</f>
        <v>Yes</v>
      </c>
    </row>
    <row r="286" spans="1:16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 customers!$A$1:$A$1001,customers!$B$1:$B$1001,,0)</f>
        <v>Nanine McCarthy</v>
      </c>
      <c r="G286" s="2" t="str">
        <f>IF(_xlfn.XLOOKUP(C286, customers!$A$1:$A$1001,customers!$C$1:$C$1001,,0)=0," ",_xlfn.XLOOKUP(C286, customers!$A$1:$A$1001,customers!$C$1:$C$1001,,0))</f>
        <v xml:space="preserve"> </v>
      </c>
      <c r="H286" s="2" t="str">
        <f>_xlfn.XLOOKUP(C286, customers!$A$1:$A$1001,customers!$G$1:$G$1001,,0)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_xlfn.XLOOKUP(C286, customers!$A$1:$A$1001,customers!$I$1:$I$1001,,0)</f>
        <v>No</v>
      </c>
    </row>
    <row r="287" spans="1:16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 customers!$A$1:$A$1001,customers!$B$1:$B$1001,,0)</f>
        <v>Lyndsey Megany</v>
      </c>
      <c r="G287" s="2" t="str">
        <f>IF(_xlfn.XLOOKUP(C287, customers!$A$1:$A$1001,customers!$C$1:$C$1001,,0)=0," ",_xlfn.XLOOKUP(C287, customers!$A$1:$A$1001,customers!$C$1:$C$1001,,0))</f>
        <v xml:space="preserve"> </v>
      </c>
      <c r="H287" s="2" t="str">
        <f>_xlfn.XLOOKUP(C287, customers!$A$1:$A$1001,customers!$G$1:$G$1001,,0)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_xlfn.XLOOKUP(C287, customers!$A$1:$A$1001,customers!$I$1:$I$1001,,0)</f>
        <v>No</v>
      </c>
    </row>
    <row r="288" spans="1:16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 customers!$A$1:$A$1001,customers!$B$1:$B$1001,,0)</f>
        <v>Byram Mergue</v>
      </c>
      <c r="G288" s="2" t="str">
        <f>IF(_xlfn.XLOOKUP(C288, customers!$A$1:$A$1001,customers!$C$1:$C$1001,,0)=0," ",_xlfn.XLOOKUP(C288, customers!$A$1:$A$1001,customers!$C$1:$C$1001,,0))</f>
        <v>bmergue7y@umn.edu</v>
      </c>
      <c r="H288" s="2" t="str">
        <f>_xlfn.XLOOKUP(C288, customers!$A$1:$A$1001,customers!$G$1:$G$1001,,0)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_xlfn.XLOOKUP(C288, customers!$A$1:$A$1001,customers!$I$1:$I$1001,,0)</f>
        <v>Yes</v>
      </c>
    </row>
    <row r="289" spans="1:16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 customers!$A$1:$A$1001,customers!$B$1:$B$1001,,0)</f>
        <v>Kerr Patise</v>
      </c>
      <c r="G289" s="2" t="str">
        <f>IF(_xlfn.XLOOKUP(C289, customers!$A$1:$A$1001,customers!$C$1:$C$1001,,0)=0," ",_xlfn.XLOOKUP(C289, customers!$A$1:$A$1001,customers!$C$1:$C$1001,,0))</f>
        <v>kpatise7z@jigsy.com</v>
      </c>
      <c r="H289" s="2" t="str">
        <f>_xlfn.XLOOKUP(C289, customers!$A$1:$A$1001,customers!$G$1:$G$1001,,0)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_xlfn.XLOOKUP(C289, customers!$A$1:$A$1001,customers!$I$1:$I$1001,,0)</f>
        <v>No</v>
      </c>
    </row>
    <row r="290" spans="1:16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 customers!$A$1:$A$1001,customers!$B$1:$B$1001,,0)</f>
        <v>Mathew Goulter</v>
      </c>
      <c r="G290" s="2" t="str">
        <f>IF(_xlfn.XLOOKUP(C290, customers!$A$1:$A$1001,customers!$C$1:$C$1001,,0)=0," ",_xlfn.XLOOKUP(C290, customers!$A$1:$A$1001,customers!$C$1:$C$1001,,0))</f>
        <v xml:space="preserve"> </v>
      </c>
      <c r="H290" s="2" t="str">
        <f>_xlfn.XLOOKUP(C290, customers!$A$1:$A$1001,customers!$G$1:$G$1001,,0)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_xlfn.XLOOKUP(C290, customers!$A$1:$A$1001,customers!$I$1:$I$1001,,0)</f>
        <v>Yes</v>
      </c>
    </row>
    <row r="291" spans="1:16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 customers!$A$1:$A$1001,customers!$B$1:$B$1001,,0)</f>
        <v>Marris Grcic</v>
      </c>
      <c r="G291" s="2" t="str">
        <f>IF(_xlfn.XLOOKUP(C291, customers!$A$1:$A$1001,customers!$C$1:$C$1001,,0)=0," ",_xlfn.XLOOKUP(C291, customers!$A$1:$A$1001,customers!$C$1:$C$1001,,0))</f>
        <v xml:space="preserve"> </v>
      </c>
      <c r="H291" s="2" t="str">
        <f>_xlfn.XLOOKUP(C291, customers!$A$1:$A$1001,customers!$G$1:$G$1001,,0)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_xlfn.XLOOKUP(C291, customers!$A$1:$A$1001,customers!$I$1:$I$1001,,0)</f>
        <v>Yes</v>
      </c>
    </row>
    <row r="292" spans="1:16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 customers!$A$1:$A$1001,customers!$B$1:$B$1001,,0)</f>
        <v>Domeniga Duke</v>
      </c>
      <c r="G292" s="2" t="str">
        <f>IF(_xlfn.XLOOKUP(C292, customers!$A$1:$A$1001,customers!$C$1:$C$1001,,0)=0," ",_xlfn.XLOOKUP(C292, customers!$A$1:$A$1001,customers!$C$1:$C$1001,,0))</f>
        <v>dduke82@vkontakte.ru</v>
      </c>
      <c r="H292" s="2" t="str">
        <f>_xlfn.XLOOKUP(C292, customers!$A$1:$A$1001,customers!$G$1:$G$1001,,0)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_xlfn.XLOOKUP(C292, customers!$A$1:$A$1001,customers!$I$1:$I$1001,,0)</f>
        <v>No</v>
      </c>
    </row>
    <row r="293" spans="1:16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 customers!$A$1:$A$1001,customers!$B$1:$B$1001,,0)</f>
        <v>Violante Skouling</v>
      </c>
      <c r="G293" s="2" t="str">
        <f>IF(_xlfn.XLOOKUP(C293, customers!$A$1:$A$1001,customers!$C$1:$C$1001,,0)=0," ",_xlfn.XLOOKUP(C293, customers!$A$1:$A$1001,customers!$C$1:$C$1001,,0))</f>
        <v xml:space="preserve"> </v>
      </c>
      <c r="H293" s="2" t="str">
        <f>_xlfn.XLOOKUP(C293, customers!$A$1:$A$1001,customers!$G$1:$G$1001,,0)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_xlfn.XLOOKUP(C293, customers!$A$1:$A$1001,customers!$I$1:$I$1001,,0)</f>
        <v>No</v>
      </c>
    </row>
    <row r="294" spans="1:16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 customers!$A$1:$A$1001,customers!$B$1:$B$1001,,0)</f>
        <v>Isidore Hussey</v>
      </c>
      <c r="G294" s="2" t="str">
        <f>IF(_xlfn.XLOOKUP(C294, customers!$A$1:$A$1001,customers!$C$1:$C$1001,,0)=0," ",_xlfn.XLOOKUP(C294, customers!$A$1:$A$1001,customers!$C$1:$C$1001,,0))</f>
        <v>ihussey84@mapy.cz</v>
      </c>
      <c r="H294" s="2" t="str">
        <f>_xlfn.XLOOKUP(C294, customers!$A$1:$A$1001,customers!$G$1:$G$1001,,0)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_xlfn.XLOOKUP(C294, customers!$A$1:$A$1001,customers!$I$1:$I$1001,,0)</f>
        <v>No</v>
      </c>
    </row>
    <row r="295" spans="1:16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 customers!$A$1:$A$1001,customers!$B$1:$B$1001,,0)</f>
        <v>Cassie Pinkerton</v>
      </c>
      <c r="G295" s="2" t="str">
        <f>IF(_xlfn.XLOOKUP(C295, customers!$A$1:$A$1001,customers!$C$1:$C$1001,,0)=0," ",_xlfn.XLOOKUP(C295, customers!$A$1:$A$1001,customers!$C$1:$C$1001,,0))</f>
        <v>cpinkerton85@upenn.edu</v>
      </c>
      <c r="H295" s="2" t="str">
        <f>_xlfn.XLOOKUP(C295, customers!$A$1:$A$1001,customers!$G$1:$G$1001,,0)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_xlfn.XLOOKUP(C295, customers!$A$1:$A$1001,customers!$I$1:$I$1001,,0)</f>
        <v>No</v>
      </c>
    </row>
    <row r="296" spans="1:16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 customers!$A$1:$A$1001,customers!$B$1:$B$1001,,0)</f>
        <v>Micki Fero</v>
      </c>
      <c r="G296" s="2" t="str">
        <f>IF(_xlfn.XLOOKUP(C296, customers!$A$1:$A$1001,customers!$C$1:$C$1001,,0)=0," ",_xlfn.XLOOKUP(C296, customers!$A$1:$A$1001,customers!$C$1:$C$1001,,0))</f>
        <v xml:space="preserve"> </v>
      </c>
      <c r="H296" s="2" t="str">
        <f>_xlfn.XLOOKUP(C296, customers!$A$1:$A$1001,customers!$G$1:$G$1001,,0)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_xlfn.XLOOKUP(C296, customers!$A$1:$A$1001,customers!$I$1:$I$1001,,0)</f>
        <v>No</v>
      </c>
    </row>
    <row r="297" spans="1:16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 customers!$A$1:$A$1001,customers!$B$1:$B$1001,,0)</f>
        <v>Cybill Graddell</v>
      </c>
      <c r="G297" s="2" t="str">
        <f>IF(_xlfn.XLOOKUP(C297, customers!$A$1:$A$1001,customers!$C$1:$C$1001,,0)=0," ",_xlfn.XLOOKUP(C297, customers!$A$1:$A$1001,customers!$C$1:$C$1001,,0))</f>
        <v xml:space="preserve"> </v>
      </c>
      <c r="H297" s="2" t="str">
        <f>_xlfn.XLOOKUP(C297, customers!$A$1:$A$1001,customers!$G$1:$G$1001,,0)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_xlfn.XLOOKUP(C297, customers!$A$1:$A$1001,customers!$I$1:$I$1001,,0)</f>
        <v>No</v>
      </c>
    </row>
    <row r="298" spans="1:16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 customers!$A$1:$A$1001,customers!$B$1:$B$1001,,0)</f>
        <v>Dorian Vizor</v>
      </c>
      <c r="G298" s="2" t="str">
        <f>IF(_xlfn.XLOOKUP(C298, customers!$A$1:$A$1001,customers!$C$1:$C$1001,,0)=0," ",_xlfn.XLOOKUP(C298, customers!$A$1:$A$1001,customers!$C$1:$C$1001,,0))</f>
        <v>dvizor88@furl.net</v>
      </c>
      <c r="H298" s="2" t="str">
        <f>_xlfn.XLOOKUP(C298, customers!$A$1:$A$1001,customers!$G$1:$G$1001,,0)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_xlfn.XLOOKUP(C298, customers!$A$1:$A$1001,customers!$I$1:$I$1001,,0)</f>
        <v>Yes</v>
      </c>
    </row>
    <row r="299" spans="1:16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 customers!$A$1:$A$1001,customers!$B$1:$B$1001,,0)</f>
        <v>Eddi Sedgebeer</v>
      </c>
      <c r="G299" s="2" t="str">
        <f>IF(_xlfn.XLOOKUP(C299, customers!$A$1:$A$1001,customers!$C$1:$C$1001,,0)=0," ",_xlfn.XLOOKUP(C299, customers!$A$1:$A$1001,customers!$C$1:$C$1001,,0))</f>
        <v>esedgebeer89@oaic.gov.au</v>
      </c>
      <c r="H299" s="2" t="str">
        <f>_xlfn.XLOOKUP(C299, customers!$A$1:$A$1001,customers!$G$1:$G$1001,,0)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_xlfn.XLOOKUP(C299, customers!$A$1:$A$1001,customers!$I$1:$I$1001,,0)</f>
        <v>Yes</v>
      </c>
    </row>
    <row r="300" spans="1:16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 customers!$A$1:$A$1001,customers!$B$1:$B$1001,,0)</f>
        <v>Ken Lestrange</v>
      </c>
      <c r="G300" s="2" t="str">
        <f>IF(_xlfn.XLOOKUP(C300, customers!$A$1:$A$1001,customers!$C$1:$C$1001,,0)=0," ",_xlfn.XLOOKUP(C300, customers!$A$1:$A$1001,customers!$C$1:$C$1001,,0))</f>
        <v>klestrange8a@lulu.com</v>
      </c>
      <c r="H300" s="2" t="str">
        <f>_xlfn.XLOOKUP(C300, customers!$A$1:$A$1001,customers!$G$1:$G$1001,,0)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_xlfn.XLOOKUP(C300, customers!$A$1:$A$1001,customers!$I$1:$I$1001,,0)</f>
        <v>Yes</v>
      </c>
    </row>
    <row r="301" spans="1:16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 customers!$A$1:$A$1001,customers!$B$1:$B$1001,,0)</f>
        <v>Lacee Tanti</v>
      </c>
      <c r="G301" s="2" t="str">
        <f>IF(_xlfn.XLOOKUP(C301, customers!$A$1:$A$1001,customers!$C$1:$C$1001,,0)=0," ",_xlfn.XLOOKUP(C301, customers!$A$1:$A$1001,customers!$C$1:$C$1001,,0))</f>
        <v>ltanti8b@techcrunch.com</v>
      </c>
      <c r="H301" s="2" t="str">
        <f>_xlfn.XLOOKUP(C301, customers!$A$1:$A$1001,customers!$G$1:$G$1001,,0)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_xlfn.XLOOKUP(C301, customers!$A$1:$A$1001,customers!$I$1:$I$1001,,0)</f>
        <v>Yes</v>
      </c>
    </row>
    <row r="302" spans="1:16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 customers!$A$1:$A$1001,customers!$B$1:$B$1001,,0)</f>
        <v>Arel De Lasci</v>
      </c>
      <c r="G302" s="2" t="str">
        <f>IF(_xlfn.XLOOKUP(C302, customers!$A$1:$A$1001,customers!$C$1:$C$1001,,0)=0," ",_xlfn.XLOOKUP(C302, customers!$A$1:$A$1001,customers!$C$1:$C$1001,,0))</f>
        <v>ade8c@1und1.de</v>
      </c>
      <c r="H302" s="2" t="str">
        <f>_xlfn.XLOOKUP(C302, customers!$A$1:$A$1001,customers!$G$1:$G$1001,,0)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_xlfn.XLOOKUP(C302, customers!$A$1:$A$1001,customers!$I$1:$I$1001,,0)</f>
        <v>Yes</v>
      </c>
    </row>
    <row r="303" spans="1:16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 customers!$A$1:$A$1001,customers!$B$1:$B$1001,,0)</f>
        <v>Trescha Jedrachowicz</v>
      </c>
      <c r="G303" s="2" t="str">
        <f>IF(_xlfn.XLOOKUP(C303, customers!$A$1:$A$1001,customers!$C$1:$C$1001,,0)=0," ",_xlfn.XLOOKUP(C303, customers!$A$1:$A$1001,customers!$C$1:$C$1001,,0))</f>
        <v>tjedrachowicz8d@acquirethisname.com</v>
      </c>
      <c r="H303" s="2" t="str">
        <f>_xlfn.XLOOKUP(C303, customers!$A$1:$A$1001,customers!$G$1:$G$1001,,0)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_xlfn.XLOOKUP(C303, customers!$A$1:$A$1001,customers!$I$1:$I$1001,,0)</f>
        <v>Yes</v>
      </c>
    </row>
    <row r="304" spans="1:16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 customers!$A$1:$A$1001,customers!$B$1:$B$1001,,0)</f>
        <v>Perkin Stonner</v>
      </c>
      <c r="G304" s="2" t="str">
        <f>IF(_xlfn.XLOOKUP(C304, customers!$A$1:$A$1001,customers!$C$1:$C$1001,,0)=0," ",_xlfn.XLOOKUP(C304, customers!$A$1:$A$1001,customers!$C$1:$C$1001,,0))</f>
        <v>pstonner8e@moonfruit.com</v>
      </c>
      <c r="H304" s="2" t="str">
        <f>_xlfn.XLOOKUP(C304, customers!$A$1:$A$1001,customers!$G$1:$G$1001,,0)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_xlfn.XLOOKUP(C304, customers!$A$1:$A$1001,customers!$I$1:$I$1001,,0)</f>
        <v>No</v>
      </c>
    </row>
    <row r="305" spans="1:16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 customers!$A$1:$A$1001,customers!$B$1:$B$1001,,0)</f>
        <v>Darrin Tingly</v>
      </c>
      <c r="G305" s="2" t="str">
        <f>IF(_xlfn.XLOOKUP(C305, customers!$A$1:$A$1001,customers!$C$1:$C$1001,,0)=0," ",_xlfn.XLOOKUP(C305, customers!$A$1:$A$1001,customers!$C$1:$C$1001,,0))</f>
        <v>dtingly8f@goo.ne.jp</v>
      </c>
      <c r="H305" s="2" t="str">
        <f>_xlfn.XLOOKUP(C305, customers!$A$1:$A$1001,customers!$G$1:$G$1001,,0)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_xlfn.XLOOKUP(C305, customers!$A$1:$A$1001,customers!$I$1:$I$1001,,0)</f>
        <v>Yes</v>
      </c>
    </row>
    <row r="306" spans="1:16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 customers!$A$1:$A$1001,customers!$B$1:$B$1001,,0)</f>
        <v>Claudetta Rushe</v>
      </c>
      <c r="G306" s="2" t="str">
        <f>IF(_xlfn.XLOOKUP(C306, customers!$A$1:$A$1001,customers!$C$1:$C$1001,,0)=0," ",_xlfn.XLOOKUP(C306, customers!$A$1:$A$1001,customers!$C$1:$C$1001,,0))</f>
        <v>crushe8n@about.me</v>
      </c>
      <c r="H306" s="2" t="str">
        <f>_xlfn.XLOOKUP(C306, customers!$A$1:$A$1001,customers!$G$1:$G$1001,,0)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_xlfn.XLOOKUP(C306, customers!$A$1:$A$1001,customers!$I$1:$I$1001,,0)</f>
        <v>Yes</v>
      </c>
    </row>
    <row r="307" spans="1:16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 customers!$A$1:$A$1001,customers!$B$1:$B$1001,,0)</f>
        <v>Benn Checci</v>
      </c>
      <c r="G307" s="2" t="str">
        <f>IF(_xlfn.XLOOKUP(C307, customers!$A$1:$A$1001,customers!$C$1:$C$1001,,0)=0," ",_xlfn.XLOOKUP(C307, customers!$A$1:$A$1001,customers!$C$1:$C$1001,,0))</f>
        <v>bchecci8h@usa.gov</v>
      </c>
      <c r="H307" s="2" t="str">
        <f>_xlfn.XLOOKUP(C307, customers!$A$1:$A$1001,customers!$G$1:$G$1001,,0)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_xlfn.XLOOKUP(C307, customers!$A$1:$A$1001,customers!$I$1:$I$1001,,0)</f>
        <v>No</v>
      </c>
    </row>
    <row r="308" spans="1:16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 customers!$A$1:$A$1001,customers!$B$1:$B$1001,,0)</f>
        <v>Janifer Bagot</v>
      </c>
      <c r="G308" s="2" t="str">
        <f>IF(_xlfn.XLOOKUP(C308, customers!$A$1:$A$1001,customers!$C$1:$C$1001,,0)=0," ",_xlfn.XLOOKUP(C308, customers!$A$1:$A$1001,customers!$C$1:$C$1001,,0))</f>
        <v>jbagot8i@mac.com</v>
      </c>
      <c r="H308" s="2" t="str">
        <f>_xlfn.XLOOKUP(C308, customers!$A$1:$A$1001,customers!$G$1:$G$1001,,0)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_xlfn.XLOOKUP(C308, customers!$A$1:$A$1001,customers!$I$1:$I$1001,,0)</f>
        <v>No</v>
      </c>
    </row>
    <row r="309" spans="1:16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 customers!$A$1:$A$1001,customers!$B$1:$B$1001,,0)</f>
        <v>Ermin Beeble</v>
      </c>
      <c r="G309" s="2" t="str">
        <f>IF(_xlfn.XLOOKUP(C309, customers!$A$1:$A$1001,customers!$C$1:$C$1001,,0)=0," ",_xlfn.XLOOKUP(C309, customers!$A$1:$A$1001,customers!$C$1:$C$1001,,0))</f>
        <v>ebeeble8j@soundcloud.com</v>
      </c>
      <c r="H309" s="2" t="str">
        <f>_xlfn.XLOOKUP(C309, customers!$A$1:$A$1001,customers!$G$1:$G$1001,,0)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_xlfn.XLOOKUP(C309, customers!$A$1:$A$1001,customers!$I$1:$I$1001,,0)</f>
        <v>Yes</v>
      </c>
    </row>
    <row r="310" spans="1:16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 customers!$A$1:$A$1001,customers!$B$1:$B$1001,,0)</f>
        <v>Cos Fluin</v>
      </c>
      <c r="G310" s="2" t="str">
        <f>IF(_xlfn.XLOOKUP(C310, customers!$A$1:$A$1001,customers!$C$1:$C$1001,,0)=0," ",_xlfn.XLOOKUP(C310, customers!$A$1:$A$1001,customers!$C$1:$C$1001,,0))</f>
        <v>cfluin8k@flickr.com</v>
      </c>
      <c r="H310" s="2" t="str">
        <f>_xlfn.XLOOKUP(C310, customers!$A$1:$A$1001,customers!$G$1:$G$1001,,0)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_xlfn.XLOOKUP(C310, customers!$A$1:$A$1001,customers!$I$1:$I$1001,,0)</f>
        <v>No</v>
      </c>
    </row>
    <row r="311" spans="1:16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 customers!$A$1:$A$1001,customers!$B$1:$B$1001,,0)</f>
        <v>Eveleen Bletsor</v>
      </c>
      <c r="G311" s="2" t="str">
        <f>IF(_xlfn.XLOOKUP(C311, customers!$A$1:$A$1001,customers!$C$1:$C$1001,,0)=0," ",_xlfn.XLOOKUP(C311, customers!$A$1:$A$1001,customers!$C$1:$C$1001,,0))</f>
        <v>ebletsor8l@vinaora.com</v>
      </c>
      <c r="H311" s="2" t="str">
        <f>_xlfn.XLOOKUP(C311, customers!$A$1:$A$1001,customers!$G$1:$G$1001,,0)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_xlfn.XLOOKUP(C311, customers!$A$1:$A$1001,customers!$I$1:$I$1001,,0)</f>
        <v>Yes</v>
      </c>
    </row>
    <row r="312" spans="1:16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 customers!$A$1:$A$1001,customers!$B$1:$B$1001,,0)</f>
        <v>Paola Brydell</v>
      </c>
      <c r="G312" s="2" t="str">
        <f>IF(_xlfn.XLOOKUP(C312, customers!$A$1:$A$1001,customers!$C$1:$C$1001,,0)=0," ",_xlfn.XLOOKUP(C312, customers!$A$1:$A$1001,customers!$C$1:$C$1001,,0))</f>
        <v>pbrydell8m@bloglovin.com</v>
      </c>
      <c r="H312" s="2" t="str">
        <f>_xlfn.XLOOKUP(C312, customers!$A$1:$A$1001,customers!$G$1:$G$1001,,0)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_xlfn.XLOOKUP(C312, customers!$A$1:$A$1001,customers!$I$1:$I$1001,,0)</f>
        <v>No</v>
      </c>
    </row>
    <row r="313" spans="1:16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 customers!$A$1:$A$1001,customers!$B$1:$B$1001,,0)</f>
        <v>Claudetta Rushe</v>
      </c>
      <c r="G313" s="2" t="str">
        <f>IF(_xlfn.XLOOKUP(C313, customers!$A$1:$A$1001,customers!$C$1:$C$1001,,0)=0," ",_xlfn.XLOOKUP(C313, customers!$A$1:$A$1001,customers!$C$1:$C$1001,,0))</f>
        <v>crushe8n@about.me</v>
      </c>
      <c r="H313" s="2" t="str">
        <f>_xlfn.XLOOKUP(C313, customers!$A$1:$A$1001,customers!$G$1:$G$1001,,0)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_xlfn.XLOOKUP(C313, customers!$A$1:$A$1001,customers!$I$1:$I$1001,,0)</f>
        <v>Yes</v>
      </c>
    </row>
    <row r="314" spans="1:16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 customers!$A$1:$A$1001,customers!$B$1:$B$1001,,0)</f>
        <v>Natka Leethem</v>
      </c>
      <c r="G314" s="2" t="str">
        <f>IF(_xlfn.XLOOKUP(C314, customers!$A$1:$A$1001,customers!$C$1:$C$1001,,0)=0," ",_xlfn.XLOOKUP(C314, customers!$A$1:$A$1001,customers!$C$1:$C$1001,,0))</f>
        <v>nleethem8o@mac.com</v>
      </c>
      <c r="H314" s="2" t="str">
        <f>_xlfn.XLOOKUP(C314, customers!$A$1:$A$1001,customers!$G$1:$G$1001,,0)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_xlfn.XLOOKUP(C314, customers!$A$1:$A$1001,customers!$I$1:$I$1001,,0)</f>
        <v>Yes</v>
      </c>
    </row>
    <row r="315" spans="1:16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 customers!$A$1:$A$1001,customers!$B$1:$B$1001,,0)</f>
        <v>Ailene Nesfield</v>
      </c>
      <c r="G315" s="2" t="str">
        <f>IF(_xlfn.XLOOKUP(C315, customers!$A$1:$A$1001,customers!$C$1:$C$1001,,0)=0," ",_xlfn.XLOOKUP(C315, customers!$A$1:$A$1001,customers!$C$1:$C$1001,,0))</f>
        <v>anesfield8p@people.com.cn</v>
      </c>
      <c r="H315" s="2" t="str">
        <f>_xlfn.XLOOKUP(C315, customers!$A$1:$A$1001,customers!$G$1:$G$1001,,0)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_xlfn.XLOOKUP(C315, customers!$A$1:$A$1001,customers!$I$1:$I$1001,,0)</f>
        <v>Yes</v>
      </c>
    </row>
    <row r="316" spans="1:16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 customers!$A$1:$A$1001,customers!$B$1:$B$1001,,0)</f>
        <v>Stacy Pickworth</v>
      </c>
      <c r="G316" s="2" t="str">
        <f>IF(_xlfn.XLOOKUP(C316, customers!$A$1:$A$1001,customers!$C$1:$C$1001,,0)=0," ",_xlfn.XLOOKUP(C316, customers!$A$1:$A$1001,customers!$C$1:$C$1001,,0))</f>
        <v xml:space="preserve"> </v>
      </c>
      <c r="H316" s="2" t="str">
        <f>_xlfn.XLOOKUP(C316, customers!$A$1:$A$1001,customers!$G$1:$G$1001,,0)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_xlfn.XLOOKUP(C316, customers!$A$1:$A$1001,customers!$I$1:$I$1001,,0)</f>
        <v>No</v>
      </c>
    </row>
    <row r="317" spans="1:16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 customers!$A$1:$A$1001,customers!$B$1:$B$1001,,0)</f>
        <v>Melli Brockway</v>
      </c>
      <c r="G317" s="2" t="str">
        <f>IF(_xlfn.XLOOKUP(C317, customers!$A$1:$A$1001,customers!$C$1:$C$1001,,0)=0," ",_xlfn.XLOOKUP(C317, customers!$A$1:$A$1001,customers!$C$1:$C$1001,,0))</f>
        <v>mbrockway8r@ibm.com</v>
      </c>
      <c r="H317" s="2" t="str">
        <f>_xlfn.XLOOKUP(C317, customers!$A$1:$A$1001,customers!$G$1:$G$1001,,0)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_xlfn.XLOOKUP(C317, customers!$A$1:$A$1001,customers!$I$1:$I$1001,,0)</f>
        <v>Yes</v>
      </c>
    </row>
    <row r="318" spans="1:16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 customers!$A$1:$A$1001,customers!$B$1:$B$1001,,0)</f>
        <v>Nanny Lush</v>
      </c>
      <c r="G318" s="2" t="str">
        <f>IF(_xlfn.XLOOKUP(C318, customers!$A$1:$A$1001,customers!$C$1:$C$1001,,0)=0," ",_xlfn.XLOOKUP(C318, customers!$A$1:$A$1001,customers!$C$1:$C$1001,,0))</f>
        <v>nlush8s@dedecms.com</v>
      </c>
      <c r="H318" s="2" t="str">
        <f>_xlfn.XLOOKUP(C318, customers!$A$1:$A$1001,customers!$G$1:$G$1001,,0)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_xlfn.XLOOKUP(C318, customers!$A$1:$A$1001,customers!$I$1:$I$1001,,0)</f>
        <v>No</v>
      </c>
    </row>
    <row r="319" spans="1:16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 customers!$A$1:$A$1001,customers!$B$1:$B$1001,,0)</f>
        <v>Selma McMillian</v>
      </c>
      <c r="G319" s="2" t="str">
        <f>IF(_xlfn.XLOOKUP(C319, customers!$A$1:$A$1001,customers!$C$1:$C$1001,,0)=0," ",_xlfn.XLOOKUP(C319, customers!$A$1:$A$1001,customers!$C$1:$C$1001,,0))</f>
        <v>smcmillian8t@csmonitor.com</v>
      </c>
      <c r="H319" s="2" t="str">
        <f>_xlfn.XLOOKUP(C319, customers!$A$1:$A$1001,customers!$G$1:$G$1001,,0)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_xlfn.XLOOKUP(C319, customers!$A$1:$A$1001,customers!$I$1:$I$1001,,0)</f>
        <v>No</v>
      </c>
    </row>
    <row r="320" spans="1:16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 customers!$A$1:$A$1001,customers!$B$1:$B$1001,,0)</f>
        <v>Tess Bennison</v>
      </c>
      <c r="G320" s="2" t="str">
        <f>IF(_xlfn.XLOOKUP(C320, customers!$A$1:$A$1001,customers!$C$1:$C$1001,,0)=0," ",_xlfn.XLOOKUP(C320, customers!$A$1:$A$1001,customers!$C$1:$C$1001,,0))</f>
        <v>tbennison8u@google.cn</v>
      </c>
      <c r="H320" s="2" t="str">
        <f>_xlfn.XLOOKUP(C320, customers!$A$1:$A$1001,customers!$G$1:$G$1001,,0)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_xlfn.XLOOKUP(C320, customers!$A$1:$A$1001,customers!$I$1:$I$1001,,0)</f>
        <v>Yes</v>
      </c>
    </row>
    <row r="321" spans="1:16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 customers!$A$1:$A$1001,customers!$B$1:$B$1001,,0)</f>
        <v>Gabie Tweed</v>
      </c>
      <c r="G321" s="2" t="str">
        <f>IF(_xlfn.XLOOKUP(C321, customers!$A$1:$A$1001,customers!$C$1:$C$1001,,0)=0," ",_xlfn.XLOOKUP(C321, customers!$A$1:$A$1001,customers!$C$1:$C$1001,,0))</f>
        <v>gtweed8v@yolasite.com</v>
      </c>
      <c r="H321" s="2" t="str">
        <f>_xlfn.XLOOKUP(C321, customers!$A$1:$A$1001,customers!$G$1:$G$1001,,0)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_xlfn.XLOOKUP(C321, customers!$A$1:$A$1001,customers!$I$1:$I$1001,,0)</f>
        <v>Yes</v>
      </c>
    </row>
    <row r="322" spans="1:16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 customers!$A$1:$A$1001,customers!$B$1:$B$1001,,0)</f>
        <v>Gabie Tweed</v>
      </c>
      <c r="G322" s="2" t="str">
        <f>IF(_xlfn.XLOOKUP(C322, customers!$A$1:$A$1001,customers!$C$1:$C$1001,,0)=0," ",_xlfn.XLOOKUP(C322, customers!$A$1:$A$1001,customers!$C$1:$C$1001,,0))</f>
        <v>gtweed8v@yolasite.com</v>
      </c>
      <c r="H322" s="2" t="str">
        <f>_xlfn.XLOOKUP(C322, customers!$A$1:$A$1001,customers!$G$1:$G$1001,,0)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_xlfn.XLOOKUP(C322, customers!$A$1:$A$1001,customers!$I$1:$I$1001,,0)</f>
        <v>Yes</v>
      </c>
    </row>
    <row r="323" spans="1:16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 customers!$A$1:$A$1001,customers!$B$1:$B$1001,,0)</f>
        <v>Gaile Goggin</v>
      </c>
      <c r="G323" s="2" t="str">
        <f>IF(_xlfn.XLOOKUP(C323, customers!$A$1:$A$1001,customers!$C$1:$C$1001,,0)=0," ",_xlfn.XLOOKUP(C323, customers!$A$1:$A$1001,customers!$C$1:$C$1001,,0))</f>
        <v>ggoggin8x@wix.com</v>
      </c>
      <c r="H323" s="2" t="str">
        <f>_xlfn.XLOOKUP(C323, customers!$A$1:$A$1001,customers!$G$1:$G$1001,,0)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E323*L323</f>
        <v>20.25</v>
      </c>
      <c r="N323" t="str">
        <f t="shared" ref="N323:N386" si="16">IF(I323="Rob","Robusta",IF(I323="Exc","Excelsa",IF(I323="Ara","Arabica",IF(I323="Lib","Liberica"))))</f>
        <v>Arabica</v>
      </c>
      <c r="O323" t="str">
        <f t="shared" ref="O323:O386" si="17">IF(J323="M","Medium",IF(J323="L","Light",IF(J323="D","Dark")))</f>
        <v>Medium</v>
      </c>
      <c r="P323" t="str">
        <f>_xlfn.XLOOKUP(C323, customers!$A$1:$A$1001,customers!$I$1:$I$1001,,0)</f>
        <v>Yes</v>
      </c>
    </row>
    <row r="324" spans="1:16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 customers!$A$1:$A$1001,customers!$B$1:$B$1001,,0)</f>
        <v>Skylar Jeyness</v>
      </c>
      <c r="G324" s="2" t="str">
        <f>IF(_xlfn.XLOOKUP(C324, customers!$A$1:$A$1001,customers!$C$1:$C$1001,,0)=0," ",_xlfn.XLOOKUP(C324, customers!$A$1:$A$1001,customers!$C$1:$C$1001,,0))</f>
        <v>sjeyness8y@biglobe.ne.jp</v>
      </c>
      <c r="H324" s="2" t="str">
        <f>_xlfn.XLOOKUP(C324, customers!$A$1:$A$1001,customers!$G$1:$G$1001,,0)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_xlfn.XLOOKUP(C324, customers!$A$1:$A$1001,customers!$I$1:$I$1001,,0)</f>
        <v>No</v>
      </c>
    </row>
    <row r="325" spans="1:16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 customers!$A$1:$A$1001,customers!$B$1:$B$1001,,0)</f>
        <v>Donica Bonhome</v>
      </c>
      <c r="G325" s="2" t="str">
        <f>IF(_xlfn.XLOOKUP(C325, customers!$A$1:$A$1001,customers!$C$1:$C$1001,,0)=0," ",_xlfn.XLOOKUP(C325, customers!$A$1:$A$1001,customers!$C$1:$C$1001,,0))</f>
        <v>dbonhome8z@shinystat.com</v>
      </c>
      <c r="H325" s="2" t="str">
        <f>_xlfn.XLOOKUP(C325, customers!$A$1:$A$1001,customers!$G$1:$G$1001,,0)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_xlfn.XLOOKUP(C325, customers!$A$1:$A$1001,customers!$I$1:$I$1001,,0)</f>
        <v>Yes</v>
      </c>
    </row>
    <row r="326" spans="1:16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 customers!$A$1:$A$1001,customers!$B$1:$B$1001,,0)</f>
        <v>Diena Peetermann</v>
      </c>
      <c r="G326" s="2" t="str">
        <f>IF(_xlfn.XLOOKUP(C326, customers!$A$1:$A$1001,customers!$C$1:$C$1001,,0)=0," ",_xlfn.XLOOKUP(C326, customers!$A$1:$A$1001,customers!$C$1:$C$1001,,0))</f>
        <v xml:space="preserve"> </v>
      </c>
      <c r="H326" s="2" t="str">
        <f>_xlfn.XLOOKUP(C326, customers!$A$1:$A$1001,customers!$G$1:$G$1001,,0)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_xlfn.XLOOKUP(C326, customers!$A$1:$A$1001,customers!$I$1:$I$1001,,0)</f>
        <v>No</v>
      </c>
    </row>
    <row r="327" spans="1:16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 customers!$A$1:$A$1001,customers!$B$1:$B$1001,,0)</f>
        <v>Trina Le Sarr</v>
      </c>
      <c r="G327" s="2" t="str">
        <f>IF(_xlfn.XLOOKUP(C327, customers!$A$1:$A$1001,customers!$C$1:$C$1001,,0)=0," ",_xlfn.XLOOKUP(C327, customers!$A$1:$A$1001,customers!$C$1:$C$1001,,0))</f>
        <v>tle91@epa.gov</v>
      </c>
      <c r="H327" s="2" t="str">
        <f>_xlfn.XLOOKUP(C327, customers!$A$1:$A$1001,customers!$G$1:$G$1001,,0)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_xlfn.XLOOKUP(C327, customers!$A$1:$A$1001,customers!$I$1:$I$1001,,0)</f>
        <v>Yes</v>
      </c>
    </row>
    <row r="328" spans="1:16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 customers!$A$1:$A$1001,customers!$B$1:$B$1001,,0)</f>
        <v>Flynn Antony</v>
      </c>
      <c r="G328" s="2" t="str">
        <f>IF(_xlfn.XLOOKUP(C328, customers!$A$1:$A$1001,customers!$C$1:$C$1001,,0)=0," ",_xlfn.XLOOKUP(C328, customers!$A$1:$A$1001,customers!$C$1:$C$1001,,0))</f>
        <v xml:space="preserve"> </v>
      </c>
      <c r="H328" s="2" t="str">
        <f>_xlfn.XLOOKUP(C328, customers!$A$1:$A$1001,customers!$G$1:$G$1001,,0)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_xlfn.XLOOKUP(C328, customers!$A$1:$A$1001,customers!$I$1:$I$1001,,0)</f>
        <v>No</v>
      </c>
    </row>
    <row r="329" spans="1:16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 customers!$A$1:$A$1001,customers!$B$1:$B$1001,,0)</f>
        <v>Baudoin Alldridge</v>
      </c>
      <c r="G329" s="2" t="str">
        <f>IF(_xlfn.XLOOKUP(C329, customers!$A$1:$A$1001,customers!$C$1:$C$1001,,0)=0," ",_xlfn.XLOOKUP(C329, customers!$A$1:$A$1001,customers!$C$1:$C$1001,,0))</f>
        <v>balldridge93@yandex.ru</v>
      </c>
      <c r="H329" s="2" t="str">
        <f>_xlfn.XLOOKUP(C329, customers!$A$1:$A$1001,customers!$G$1:$G$1001,,0)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_xlfn.XLOOKUP(C329, customers!$A$1:$A$1001,customers!$I$1:$I$1001,,0)</f>
        <v>Yes</v>
      </c>
    </row>
    <row r="330" spans="1:16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 customers!$A$1:$A$1001,customers!$B$1:$B$1001,,0)</f>
        <v>Homer Dulany</v>
      </c>
      <c r="G330" s="2" t="str">
        <f>IF(_xlfn.XLOOKUP(C330, customers!$A$1:$A$1001,customers!$C$1:$C$1001,,0)=0," ",_xlfn.XLOOKUP(C330, customers!$A$1:$A$1001,customers!$C$1:$C$1001,,0))</f>
        <v xml:space="preserve"> </v>
      </c>
      <c r="H330" s="2" t="str">
        <f>_xlfn.XLOOKUP(C330, customers!$A$1:$A$1001,customers!$G$1:$G$1001,,0)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_xlfn.XLOOKUP(C330, customers!$A$1:$A$1001,customers!$I$1:$I$1001,,0)</f>
        <v>Yes</v>
      </c>
    </row>
    <row r="331" spans="1:16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 customers!$A$1:$A$1001,customers!$B$1:$B$1001,,0)</f>
        <v>Lisa Goodger</v>
      </c>
      <c r="G331" s="2" t="str">
        <f>IF(_xlfn.XLOOKUP(C331, customers!$A$1:$A$1001,customers!$C$1:$C$1001,,0)=0," ",_xlfn.XLOOKUP(C331, customers!$A$1:$A$1001,customers!$C$1:$C$1001,,0))</f>
        <v>lgoodger95@guardian.co.uk</v>
      </c>
      <c r="H331" s="2" t="str">
        <f>_xlfn.XLOOKUP(C331, customers!$A$1:$A$1001,customers!$G$1:$G$1001,,0)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_xlfn.XLOOKUP(C331, customers!$A$1:$A$1001,customers!$I$1:$I$1001,,0)</f>
        <v>Yes</v>
      </c>
    </row>
    <row r="332" spans="1:16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 customers!$A$1:$A$1001,customers!$B$1:$B$1001,,0)</f>
        <v>Selma McMillian</v>
      </c>
      <c r="G332" s="2" t="str">
        <f>IF(_xlfn.XLOOKUP(C332, customers!$A$1:$A$1001,customers!$C$1:$C$1001,,0)=0," ",_xlfn.XLOOKUP(C332, customers!$A$1:$A$1001,customers!$C$1:$C$1001,,0))</f>
        <v>smcmillian8t@csmonitor.com</v>
      </c>
      <c r="H332" s="2" t="str">
        <f>_xlfn.XLOOKUP(C332, customers!$A$1:$A$1001,customers!$G$1:$G$1001,,0)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_xlfn.XLOOKUP(C332, customers!$A$1:$A$1001,customers!$I$1:$I$1001,,0)</f>
        <v>No</v>
      </c>
    </row>
    <row r="333" spans="1:16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 customers!$A$1:$A$1001,customers!$B$1:$B$1001,,0)</f>
        <v>Corine Drewett</v>
      </c>
      <c r="G333" s="2" t="str">
        <f>IF(_xlfn.XLOOKUP(C333, customers!$A$1:$A$1001,customers!$C$1:$C$1001,,0)=0," ",_xlfn.XLOOKUP(C333, customers!$A$1:$A$1001,customers!$C$1:$C$1001,,0))</f>
        <v>cdrewett97@wikipedia.org</v>
      </c>
      <c r="H333" s="2" t="str">
        <f>_xlfn.XLOOKUP(C333, customers!$A$1:$A$1001,customers!$G$1:$G$1001,,0)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_xlfn.XLOOKUP(C333, customers!$A$1:$A$1001,customers!$I$1:$I$1001,,0)</f>
        <v>Yes</v>
      </c>
    </row>
    <row r="334" spans="1:16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 customers!$A$1:$A$1001,customers!$B$1:$B$1001,,0)</f>
        <v>Quinn Parsons</v>
      </c>
      <c r="G334" s="2" t="str">
        <f>IF(_xlfn.XLOOKUP(C334, customers!$A$1:$A$1001,customers!$C$1:$C$1001,,0)=0," ",_xlfn.XLOOKUP(C334, customers!$A$1:$A$1001,customers!$C$1:$C$1001,,0))</f>
        <v>qparsons98@blogtalkradio.com</v>
      </c>
      <c r="H334" s="2" t="str">
        <f>_xlfn.XLOOKUP(C334, customers!$A$1:$A$1001,customers!$G$1:$G$1001,,0)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_xlfn.XLOOKUP(C334, customers!$A$1:$A$1001,customers!$I$1:$I$1001,,0)</f>
        <v>Yes</v>
      </c>
    </row>
    <row r="335" spans="1:16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 customers!$A$1:$A$1001,customers!$B$1:$B$1001,,0)</f>
        <v>Vivyan Ceely</v>
      </c>
      <c r="G335" s="2" t="str">
        <f>IF(_xlfn.XLOOKUP(C335, customers!$A$1:$A$1001,customers!$C$1:$C$1001,,0)=0," ",_xlfn.XLOOKUP(C335, customers!$A$1:$A$1001,customers!$C$1:$C$1001,,0))</f>
        <v>vceely99@auda.org.au</v>
      </c>
      <c r="H335" s="2" t="str">
        <f>_xlfn.XLOOKUP(C335, customers!$A$1:$A$1001,customers!$G$1:$G$1001,,0)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_xlfn.XLOOKUP(C335, customers!$A$1:$A$1001,customers!$I$1:$I$1001,,0)</f>
        <v>Yes</v>
      </c>
    </row>
    <row r="336" spans="1:16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 customers!$A$1:$A$1001,customers!$B$1:$B$1001,,0)</f>
        <v>Elonore Goodings</v>
      </c>
      <c r="G336" s="2" t="str">
        <f>IF(_xlfn.XLOOKUP(C336, customers!$A$1:$A$1001,customers!$C$1:$C$1001,,0)=0," ",_xlfn.XLOOKUP(C336, customers!$A$1:$A$1001,customers!$C$1:$C$1001,,0))</f>
        <v xml:space="preserve"> </v>
      </c>
      <c r="H336" s="2" t="str">
        <f>_xlfn.XLOOKUP(C336, customers!$A$1:$A$1001,customers!$G$1:$G$1001,,0)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_xlfn.XLOOKUP(C336, customers!$A$1:$A$1001,customers!$I$1:$I$1001,,0)</f>
        <v>No</v>
      </c>
    </row>
    <row r="337" spans="1:16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 customers!$A$1:$A$1001,customers!$B$1:$B$1001,,0)</f>
        <v>Clement Vasiliev</v>
      </c>
      <c r="G337" s="2" t="str">
        <f>IF(_xlfn.XLOOKUP(C337, customers!$A$1:$A$1001,customers!$C$1:$C$1001,,0)=0," ",_xlfn.XLOOKUP(C337, customers!$A$1:$A$1001,customers!$C$1:$C$1001,,0))</f>
        <v>cvasiliev9b@discuz.net</v>
      </c>
      <c r="H337" s="2" t="str">
        <f>_xlfn.XLOOKUP(C337, customers!$A$1:$A$1001,customers!$G$1:$G$1001,,0)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_xlfn.XLOOKUP(C337, customers!$A$1:$A$1001,customers!$I$1:$I$1001,,0)</f>
        <v>Yes</v>
      </c>
    </row>
    <row r="338" spans="1:16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 customers!$A$1:$A$1001,customers!$B$1:$B$1001,,0)</f>
        <v>Terencio O'Moylan</v>
      </c>
      <c r="G338" s="2" t="str">
        <f>IF(_xlfn.XLOOKUP(C338, customers!$A$1:$A$1001,customers!$C$1:$C$1001,,0)=0," ",_xlfn.XLOOKUP(C338, customers!$A$1:$A$1001,customers!$C$1:$C$1001,,0))</f>
        <v>tomoylan9c@liveinternet.ru</v>
      </c>
      <c r="H338" s="2" t="str">
        <f>_xlfn.XLOOKUP(C338, customers!$A$1:$A$1001,customers!$G$1:$G$1001,,0)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_xlfn.XLOOKUP(C338, customers!$A$1:$A$1001,customers!$I$1:$I$1001,,0)</f>
        <v>No</v>
      </c>
    </row>
    <row r="339" spans="1:16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 customers!$A$1:$A$1001,customers!$B$1:$B$1001,,0)</f>
        <v>Flynn Antony</v>
      </c>
      <c r="G339" s="2" t="str">
        <f>IF(_xlfn.XLOOKUP(C339, customers!$A$1:$A$1001,customers!$C$1:$C$1001,,0)=0," ",_xlfn.XLOOKUP(C339, customers!$A$1:$A$1001,customers!$C$1:$C$1001,,0))</f>
        <v xml:space="preserve"> </v>
      </c>
      <c r="H339" s="2" t="str">
        <f>_xlfn.XLOOKUP(C339, customers!$A$1:$A$1001,customers!$G$1:$G$1001,,0)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_xlfn.XLOOKUP(C339, customers!$A$1:$A$1001,customers!$I$1:$I$1001,,0)</f>
        <v>No</v>
      </c>
    </row>
    <row r="340" spans="1:16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 customers!$A$1:$A$1001,customers!$B$1:$B$1001,,0)</f>
        <v>Wyatan Fetherston</v>
      </c>
      <c r="G340" s="2" t="str">
        <f>IF(_xlfn.XLOOKUP(C340, customers!$A$1:$A$1001,customers!$C$1:$C$1001,,0)=0," ",_xlfn.XLOOKUP(C340, customers!$A$1:$A$1001,customers!$C$1:$C$1001,,0))</f>
        <v>wfetherston9e@constantcontact.com</v>
      </c>
      <c r="H340" s="2" t="str">
        <f>_xlfn.XLOOKUP(C340, customers!$A$1:$A$1001,customers!$G$1:$G$1001,,0)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_xlfn.XLOOKUP(C340, customers!$A$1:$A$1001,customers!$I$1:$I$1001,,0)</f>
        <v>No</v>
      </c>
    </row>
    <row r="341" spans="1:16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 customers!$A$1:$A$1001,customers!$B$1:$B$1001,,0)</f>
        <v>Emmaline Rasmus</v>
      </c>
      <c r="G341" s="2" t="str">
        <f>IF(_xlfn.XLOOKUP(C341, customers!$A$1:$A$1001,customers!$C$1:$C$1001,,0)=0," ",_xlfn.XLOOKUP(C341, customers!$A$1:$A$1001,customers!$C$1:$C$1001,,0))</f>
        <v>erasmus9f@techcrunch.com</v>
      </c>
      <c r="H341" s="2" t="str">
        <f>_xlfn.XLOOKUP(C341, customers!$A$1:$A$1001,customers!$G$1:$G$1001,,0)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_xlfn.XLOOKUP(C341, customers!$A$1:$A$1001,customers!$I$1:$I$1001,,0)</f>
        <v>Yes</v>
      </c>
    </row>
    <row r="342" spans="1:16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 customers!$A$1:$A$1001,customers!$B$1:$B$1001,,0)</f>
        <v>Wesley Giorgioni</v>
      </c>
      <c r="G342" s="2" t="str">
        <f>IF(_xlfn.XLOOKUP(C342, customers!$A$1:$A$1001,customers!$C$1:$C$1001,,0)=0," ",_xlfn.XLOOKUP(C342, customers!$A$1:$A$1001,customers!$C$1:$C$1001,,0))</f>
        <v>wgiorgioni9g@wikipedia.org</v>
      </c>
      <c r="H342" s="2" t="str">
        <f>_xlfn.XLOOKUP(C342, customers!$A$1:$A$1001,customers!$G$1:$G$1001,,0)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_xlfn.XLOOKUP(C342, customers!$A$1:$A$1001,customers!$I$1:$I$1001,,0)</f>
        <v>Yes</v>
      </c>
    </row>
    <row r="343" spans="1:16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 customers!$A$1:$A$1001,customers!$B$1:$B$1001,,0)</f>
        <v>Lucienne Scargle</v>
      </c>
      <c r="G343" s="2" t="str">
        <f>IF(_xlfn.XLOOKUP(C343, customers!$A$1:$A$1001,customers!$C$1:$C$1001,,0)=0," ",_xlfn.XLOOKUP(C343, customers!$A$1:$A$1001,customers!$C$1:$C$1001,,0))</f>
        <v>lscargle9h@myspace.com</v>
      </c>
      <c r="H343" s="2" t="str">
        <f>_xlfn.XLOOKUP(C343, customers!$A$1:$A$1001,customers!$G$1:$G$1001,,0)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_xlfn.XLOOKUP(C343, customers!$A$1:$A$1001,customers!$I$1:$I$1001,,0)</f>
        <v>No</v>
      </c>
    </row>
    <row r="344" spans="1:16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 customers!$A$1:$A$1001,customers!$B$1:$B$1001,,0)</f>
        <v>Lucienne Scargle</v>
      </c>
      <c r="G344" s="2" t="str">
        <f>IF(_xlfn.XLOOKUP(C344, customers!$A$1:$A$1001,customers!$C$1:$C$1001,,0)=0," ",_xlfn.XLOOKUP(C344, customers!$A$1:$A$1001,customers!$C$1:$C$1001,,0))</f>
        <v>lscargle9h@myspace.com</v>
      </c>
      <c r="H344" s="2" t="str">
        <f>_xlfn.XLOOKUP(C344, customers!$A$1:$A$1001,customers!$G$1:$G$1001,,0)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_xlfn.XLOOKUP(C344, customers!$A$1:$A$1001,customers!$I$1:$I$1001,,0)</f>
        <v>No</v>
      </c>
    </row>
    <row r="345" spans="1:16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 customers!$A$1:$A$1001,customers!$B$1:$B$1001,,0)</f>
        <v>Noam Climance</v>
      </c>
      <c r="G345" s="2" t="str">
        <f>IF(_xlfn.XLOOKUP(C345, customers!$A$1:$A$1001,customers!$C$1:$C$1001,,0)=0," ",_xlfn.XLOOKUP(C345, customers!$A$1:$A$1001,customers!$C$1:$C$1001,,0))</f>
        <v>nclimance9j@europa.eu</v>
      </c>
      <c r="H345" s="2" t="str">
        <f>_xlfn.XLOOKUP(C345, customers!$A$1:$A$1001,customers!$G$1:$G$1001,,0)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_xlfn.XLOOKUP(C345, customers!$A$1:$A$1001,customers!$I$1:$I$1001,,0)</f>
        <v>No</v>
      </c>
    </row>
    <row r="346" spans="1:16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 customers!$A$1:$A$1001,customers!$B$1:$B$1001,,0)</f>
        <v>Catarina Donn</v>
      </c>
      <c r="G346" s="2" t="str">
        <f>IF(_xlfn.XLOOKUP(C346, customers!$A$1:$A$1001,customers!$C$1:$C$1001,,0)=0," ",_xlfn.XLOOKUP(C346, customers!$A$1:$A$1001,customers!$C$1:$C$1001,,0))</f>
        <v xml:space="preserve"> </v>
      </c>
      <c r="H346" s="2" t="str">
        <f>_xlfn.XLOOKUP(C346, customers!$A$1:$A$1001,customers!$G$1:$G$1001,,0)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_xlfn.XLOOKUP(C346, customers!$A$1:$A$1001,customers!$I$1:$I$1001,,0)</f>
        <v>Yes</v>
      </c>
    </row>
    <row r="347" spans="1:16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 customers!$A$1:$A$1001,customers!$B$1:$B$1001,,0)</f>
        <v>Ameline Snazle</v>
      </c>
      <c r="G347" s="2" t="str">
        <f>IF(_xlfn.XLOOKUP(C347, customers!$A$1:$A$1001,customers!$C$1:$C$1001,,0)=0," ",_xlfn.XLOOKUP(C347, customers!$A$1:$A$1001,customers!$C$1:$C$1001,,0))</f>
        <v>asnazle9l@oracle.com</v>
      </c>
      <c r="H347" s="2" t="str">
        <f>_xlfn.XLOOKUP(C347, customers!$A$1:$A$1001,customers!$G$1:$G$1001,,0)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_xlfn.XLOOKUP(C347, customers!$A$1:$A$1001,customers!$I$1:$I$1001,,0)</f>
        <v>No</v>
      </c>
    </row>
    <row r="348" spans="1:16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 customers!$A$1:$A$1001,customers!$B$1:$B$1001,,0)</f>
        <v>Rebeka Worg</v>
      </c>
      <c r="G348" s="2" t="str">
        <f>IF(_xlfn.XLOOKUP(C348, customers!$A$1:$A$1001,customers!$C$1:$C$1001,,0)=0," ",_xlfn.XLOOKUP(C348, customers!$A$1:$A$1001,customers!$C$1:$C$1001,,0))</f>
        <v>rworg9m@arstechnica.com</v>
      </c>
      <c r="H348" s="2" t="str">
        <f>_xlfn.XLOOKUP(C348, customers!$A$1:$A$1001,customers!$G$1:$G$1001,,0)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_xlfn.XLOOKUP(C348, customers!$A$1:$A$1001,customers!$I$1:$I$1001,,0)</f>
        <v>Yes</v>
      </c>
    </row>
    <row r="349" spans="1:16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 customers!$A$1:$A$1001,customers!$B$1:$B$1001,,0)</f>
        <v>Lewes Danes</v>
      </c>
      <c r="G349" s="2" t="str">
        <f>IF(_xlfn.XLOOKUP(C349, customers!$A$1:$A$1001,customers!$C$1:$C$1001,,0)=0," ",_xlfn.XLOOKUP(C349, customers!$A$1:$A$1001,customers!$C$1:$C$1001,,0))</f>
        <v>ldanes9n@umn.edu</v>
      </c>
      <c r="H349" s="2" t="str">
        <f>_xlfn.XLOOKUP(C349, customers!$A$1:$A$1001,customers!$G$1:$G$1001,,0)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_xlfn.XLOOKUP(C349, customers!$A$1:$A$1001,customers!$I$1:$I$1001,,0)</f>
        <v>No</v>
      </c>
    </row>
    <row r="350" spans="1:16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 customers!$A$1:$A$1001,customers!$B$1:$B$1001,,0)</f>
        <v>Shelli Keynd</v>
      </c>
      <c r="G350" s="2" t="str">
        <f>IF(_xlfn.XLOOKUP(C350, customers!$A$1:$A$1001,customers!$C$1:$C$1001,,0)=0," ",_xlfn.XLOOKUP(C350, customers!$A$1:$A$1001,customers!$C$1:$C$1001,,0))</f>
        <v>skeynd9o@narod.ru</v>
      </c>
      <c r="H350" s="2" t="str">
        <f>_xlfn.XLOOKUP(C350, customers!$A$1:$A$1001,customers!$G$1:$G$1001,,0)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_xlfn.XLOOKUP(C350, customers!$A$1:$A$1001,customers!$I$1:$I$1001,,0)</f>
        <v>No</v>
      </c>
    </row>
    <row r="351" spans="1:16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 customers!$A$1:$A$1001,customers!$B$1:$B$1001,,0)</f>
        <v>Dell Daveridge</v>
      </c>
      <c r="G351" s="2" t="str">
        <f>IF(_xlfn.XLOOKUP(C351, customers!$A$1:$A$1001,customers!$C$1:$C$1001,,0)=0," ",_xlfn.XLOOKUP(C351, customers!$A$1:$A$1001,customers!$C$1:$C$1001,,0))</f>
        <v>ddaveridge9p@arstechnica.com</v>
      </c>
      <c r="H351" s="2" t="str">
        <f>_xlfn.XLOOKUP(C351, customers!$A$1:$A$1001,customers!$G$1:$G$1001,,0)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_xlfn.XLOOKUP(C351, customers!$A$1:$A$1001,customers!$I$1:$I$1001,,0)</f>
        <v>No</v>
      </c>
    </row>
    <row r="352" spans="1:16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 customers!$A$1:$A$1001,customers!$B$1:$B$1001,,0)</f>
        <v>Joshuah Awdry</v>
      </c>
      <c r="G352" s="2" t="str">
        <f>IF(_xlfn.XLOOKUP(C352, customers!$A$1:$A$1001,customers!$C$1:$C$1001,,0)=0," ",_xlfn.XLOOKUP(C352, customers!$A$1:$A$1001,customers!$C$1:$C$1001,,0))</f>
        <v>jawdry9q@utexas.edu</v>
      </c>
      <c r="H352" s="2" t="str">
        <f>_xlfn.XLOOKUP(C352, customers!$A$1:$A$1001,customers!$G$1:$G$1001,,0)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_xlfn.XLOOKUP(C352, customers!$A$1:$A$1001,customers!$I$1:$I$1001,,0)</f>
        <v>No</v>
      </c>
    </row>
    <row r="353" spans="1:16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 customers!$A$1:$A$1001,customers!$B$1:$B$1001,,0)</f>
        <v>Ethel Ryles</v>
      </c>
      <c r="G353" s="2" t="str">
        <f>IF(_xlfn.XLOOKUP(C353, customers!$A$1:$A$1001,customers!$C$1:$C$1001,,0)=0," ",_xlfn.XLOOKUP(C353, customers!$A$1:$A$1001,customers!$C$1:$C$1001,,0))</f>
        <v>eryles9r@fastcompany.com</v>
      </c>
      <c r="H353" s="2" t="str">
        <f>_xlfn.XLOOKUP(C353, customers!$A$1:$A$1001,customers!$G$1:$G$1001,,0)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_xlfn.XLOOKUP(C353, customers!$A$1:$A$1001,customers!$I$1:$I$1001,,0)</f>
        <v>No</v>
      </c>
    </row>
    <row r="354" spans="1:16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 customers!$A$1:$A$1001,customers!$B$1:$B$1001,,0)</f>
        <v>Flynn Antony</v>
      </c>
      <c r="G354" s="2" t="str">
        <f>IF(_xlfn.XLOOKUP(C354, customers!$A$1:$A$1001,customers!$C$1:$C$1001,,0)=0," ",_xlfn.XLOOKUP(C354, customers!$A$1:$A$1001,customers!$C$1:$C$1001,,0))</f>
        <v xml:space="preserve"> </v>
      </c>
      <c r="H354" s="2" t="str">
        <f>_xlfn.XLOOKUP(C354, customers!$A$1:$A$1001,customers!$G$1:$G$1001,,0)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_xlfn.XLOOKUP(C354, customers!$A$1:$A$1001,customers!$I$1:$I$1001,,0)</f>
        <v>No</v>
      </c>
    </row>
    <row r="355" spans="1:16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 customers!$A$1:$A$1001,customers!$B$1:$B$1001,,0)</f>
        <v>Maitilde Boxill</v>
      </c>
      <c r="G355" s="2" t="str">
        <f>IF(_xlfn.XLOOKUP(C355, customers!$A$1:$A$1001,customers!$C$1:$C$1001,,0)=0," ",_xlfn.XLOOKUP(C355, customers!$A$1:$A$1001,customers!$C$1:$C$1001,,0))</f>
        <v xml:space="preserve"> </v>
      </c>
      <c r="H355" s="2" t="str">
        <f>_xlfn.XLOOKUP(C355, customers!$A$1:$A$1001,customers!$G$1:$G$1001,,0)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_xlfn.XLOOKUP(C355, customers!$A$1:$A$1001,customers!$I$1:$I$1001,,0)</f>
        <v>Yes</v>
      </c>
    </row>
    <row r="356" spans="1:16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 customers!$A$1:$A$1001,customers!$B$1:$B$1001,,0)</f>
        <v>Jodee Caldicott</v>
      </c>
      <c r="G356" s="2" t="str">
        <f>IF(_xlfn.XLOOKUP(C356, customers!$A$1:$A$1001,customers!$C$1:$C$1001,,0)=0," ",_xlfn.XLOOKUP(C356, customers!$A$1:$A$1001,customers!$C$1:$C$1001,,0))</f>
        <v>jcaldicott9u@usda.gov</v>
      </c>
      <c r="H356" s="2" t="str">
        <f>_xlfn.XLOOKUP(C356, customers!$A$1:$A$1001,customers!$G$1:$G$1001,,0)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_xlfn.XLOOKUP(C356, customers!$A$1:$A$1001,customers!$I$1:$I$1001,,0)</f>
        <v>No</v>
      </c>
    </row>
    <row r="357" spans="1:16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 customers!$A$1:$A$1001,customers!$B$1:$B$1001,,0)</f>
        <v>Marianna Vedmore</v>
      </c>
      <c r="G357" s="2" t="str">
        <f>IF(_xlfn.XLOOKUP(C357, customers!$A$1:$A$1001,customers!$C$1:$C$1001,,0)=0," ",_xlfn.XLOOKUP(C357, customers!$A$1:$A$1001,customers!$C$1:$C$1001,,0))</f>
        <v>mvedmore9v@a8.net</v>
      </c>
      <c r="H357" s="2" t="str">
        <f>_xlfn.XLOOKUP(C357, customers!$A$1:$A$1001,customers!$G$1:$G$1001,,0)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_xlfn.XLOOKUP(C357, customers!$A$1:$A$1001,customers!$I$1:$I$1001,,0)</f>
        <v>Yes</v>
      </c>
    </row>
    <row r="358" spans="1:16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 customers!$A$1:$A$1001,customers!$B$1:$B$1001,,0)</f>
        <v>Willey Romao</v>
      </c>
      <c r="G358" s="2" t="str">
        <f>IF(_xlfn.XLOOKUP(C358, customers!$A$1:$A$1001,customers!$C$1:$C$1001,,0)=0," ",_xlfn.XLOOKUP(C358, customers!$A$1:$A$1001,customers!$C$1:$C$1001,,0))</f>
        <v>wromao9w@chronoengine.com</v>
      </c>
      <c r="H358" s="2" t="str">
        <f>_xlfn.XLOOKUP(C358, customers!$A$1:$A$1001,customers!$G$1:$G$1001,,0)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_xlfn.XLOOKUP(C358, customers!$A$1:$A$1001,customers!$I$1:$I$1001,,0)</f>
        <v>Yes</v>
      </c>
    </row>
    <row r="359" spans="1:16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 customers!$A$1:$A$1001,customers!$B$1:$B$1001,,0)</f>
        <v>Enriqueta Ixor</v>
      </c>
      <c r="G359" s="2" t="str">
        <f>IF(_xlfn.XLOOKUP(C359, customers!$A$1:$A$1001,customers!$C$1:$C$1001,,0)=0," ",_xlfn.XLOOKUP(C359, customers!$A$1:$A$1001,customers!$C$1:$C$1001,,0))</f>
        <v xml:space="preserve"> </v>
      </c>
      <c r="H359" s="2" t="str">
        <f>_xlfn.XLOOKUP(C359, customers!$A$1:$A$1001,customers!$G$1:$G$1001,,0)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_xlfn.XLOOKUP(C359, customers!$A$1:$A$1001,customers!$I$1:$I$1001,,0)</f>
        <v>No</v>
      </c>
    </row>
    <row r="360" spans="1:16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 customers!$A$1:$A$1001,customers!$B$1:$B$1001,,0)</f>
        <v>Tomasina Cotmore</v>
      </c>
      <c r="G360" s="2" t="str">
        <f>IF(_xlfn.XLOOKUP(C360, customers!$A$1:$A$1001,customers!$C$1:$C$1001,,0)=0," ",_xlfn.XLOOKUP(C360, customers!$A$1:$A$1001,customers!$C$1:$C$1001,,0))</f>
        <v>tcotmore9y@amazonaws.com</v>
      </c>
      <c r="H360" s="2" t="str">
        <f>_xlfn.XLOOKUP(C360, customers!$A$1:$A$1001,customers!$G$1:$G$1001,,0)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_xlfn.XLOOKUP(C360, customers!$A$1:$A$1001,customers!$I$1:$I$1001,,0)</f>
        <v>No</v>
      </c>
    </row>
    <row r="361" spans="1:16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 customers!$A$1:$A$1001,customers!$B$1:$B$1001,,0)</f>
        <v>Yuma Skipsey</v>
      </c>
      <c r="G361" s="2" t="str">
        <f>IF(_xlfn.XLOOKUP(C361, customers!$A$1:$A$1001,customers!$C$1:$C$1001,,0)=0," ",_xlfn.XLOOKUP(C361, customers!$A$1:$A$1001,customers!$C$1:$C$1001,,0))</f>
        <v>yskipsey9z@spotify.com</v>
      </c>
      <c r="H361" s="2" t="str">
        <f>_xlfn.XLOOKUP(C361, customers!$A$1:$A$1001,customers!$G$1:$G$1001,,0)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_xlfn.XLOOKUP(C361, customers!$A$1:$A$1001,customers!$I$1:$I$1001,,0)</f>
        <v>No</v>
      </c>
    </row>
    <row r="362" spans="1:16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 customers!$A$1:$A$1001,customers!$B$1:$B$1001,,0)</f>
        <v>Nicko Corps</v>
      </c>
      <c r="G362" s="2" t="str">
        <f>IF(_xlfn.XLOOKUP(C362, customers!$A$1:$A$1001,customers!$C$1:$C$1001,,0)=0," ",_xlfn.XLOOKUP(C362, customers!$A$1:$A$1001,customers!$C$1:$C$1001,,0))</f>
        <v>ncorpsa0@gmpg.org</v>
      </c>
      <c r="H362" s="2" t="str">
        <f>_xlfn.XLOOKUP(C362, customers!$A$1:$A$1001,customers!$G$1:$G$1001,,0)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_xlfn.XLOOKUP(C362, customers!$A$1:$A$1001,customers!$I$1:$I$1001,,0)</f>
        <v>No</v>
      </c>
    </row>
    <row r="363" spans="1:16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 customers!$A$1:$A$1001,customers!$B$1:$B$1001,,0)</f>
        <v>Nicko Corps</v>
      </c>
      <c r="G363" s="2" t="str">
        <f>IF(_xlfn.XLOOKUP(C363, customers!$A$1:$A$1001,customers!$C$1:$C$1001,,0)=0," ",_xlfn.XLOOKUP(C363, customers!$A$1:$A$1001,customers!$C$1:$C$1001,,0))</f>
        <v>ncorpsa0@gmpg.org</v>
      </c>
      <c r="H363" s="2" t="str">
        <f>_xlfn.XLOOKUP(C363, customers!$A$1:$A$1001,customers!$G$1:$G$1001,,0)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_xlfn.XLOOKUP(C363, customers!$A$1:$A$1001,customers!$I$1:$I$1001,,0)</f>
        <v>No</v>
      </c>
    </row>
    <row r="364" spans="1:16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 customers!$A$1:$A$1001,customers!$B$1:$B$1001,,0)</f>
        <v>Feliks Babber</v>
      </c>
      <c r="G364" s="2" t="str">
        <f>IF(_xlfn.XLOOKUP(C364, customers!$A$1:$A$1001,customers!$C$1:$C$1001,,0)=0," ",_xlfn.XLOOKUP(C364, customers!$A$1:$A$1001,customers!$C$1:$C$1001,,0))</f>
        <v>fbabbera2@stanford.edu</v>
      </c>
      <c r="H364" s="2" t="str">
        <f>_xlfn.XLOOKUP(C364, customers!$A$1:$A$1001,customers!$G$1:$G$1001,,0)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_xlfn.XLOOKUP(C364, customers!$A$1:$A$1001,customers!$I$1:$I$1001,,0)</f>
        <v>Yes</v>
      </c>
    </row>
    <row r="365" spans="1:16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 customers!$A$1:$A$1001,customers!$B$1:$B$1001,,0)</f>
        <v>Kaja Loxton</v>
      </c>
      <c r="G365" s="2" t="str">
        <f>IF(_xlfn.XLOOKUP(C365, customers!$A$1:$A$1001,customers!$C$1:$C$1001,,0)=0," ",_xlfn.XLOOKUP(C365, customers!$A$1:$A$1001,customers!$C$1:$C$1001,,0))</f>
        <v>kloxtona3@opensource.org</v>
      </c>
      <c r="H365" s="2" t="str">
        <f>_xlfn.XLOOKUP(C365, customers!$A$1:$A$1001,customers!$G$1:$G$1001,,0)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_xlfn.XLOOKUP(C365, customers!$A$1:$A$1001,customers!$I$1:$I$1001,,0)</f>
        <v>No</v>
      </c>
    </row>
    <row r="366" spans="1:16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 customers!$A$1:$A$1001,customers!$B$1:$B$1001,,0)</f>
        <v>Parker Tofful</v>
      </c>
      <c r="G366" s="2" t="str">
        <f>IF(_xlfn.XLOOKUP(C366, customers!$A$1:$A$1001,customers!$C$1:$C$1001,,0)=0," ",_xlfn.XLOOKUP(C366, customers!$A$1:$A$1001,customers!$C$1:$C$1001,,0))</f>
        <v>ptoffula4@posterous.com</v>
      </c>
      <c r="H366" s="2" t="str">
        <f>_xlfn.XLOOKUP(C366, customers!$A$1:$A$1001,customers!$G$1:$G$1001,,0)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_xlfn.XLOOKUP(C366, customers!$A$1:$A$1001,customers!$I$1:$I$1001,,0)</f>
        <v>Yes</v>
      </c>
    </row>
    <row r="367" spans="1:16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 customers!$A$1:$A$1001,customers!$B$1:$B$1001,,0)</f>
        <v>Casi Gwinnett</v>
      </c>
      <c r="G367" s="2" t="str">
        <f>IF(_xlfn.XLOOKUP(C367, customers!$A$1:$A$1001,customers!$C$1:$C$1001,,0)=0," ",_xlfn.XLOOKUP(C367, customers!$A$1:$A$1001,customers!$C$1:$C$1001,,0))</f>
        <v>cgwinnetta5@behance.net</v>
      </c>
      <c r="H367" s="2" t="str">
        <f>_xlfn.XLOOKUP(C367, customers!$A$1:$A$1001,customers!$G$1:$G$1001,,0)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_xlfn.XLOOKUP(C367, customers!$A$1:$A$1001,customers!$I$1:$I$1001,,0)</f>
        <v>No</v>
      </c>
    </row>
    <row r="368" spans="1:16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 customers!$A$1:$A$1001,customers!$B$1:$B$1001,,0)</f>
        <v>Saree Ellesworth</v>
      </c>
      <c r="G368" s="2" t="str">
        <f>IF(_xlfn.XLOOKUP(C368, customers!$A$1:$A$1001,customers!$C$1:$C$1001,,0)=0," ",_xlfn.XLOOKUP(C368, customers!$A$1:$A$1001,customers!$C$1:$C$1001,,0))</f>
        <v xml:space="preserve"> </v>
      </c>
      <c r="H368" s="2" t="str">
        <f>_xlfn.XLOOKUP(C368, customers!$A$1:$A$1001,customers!$G$1:$G$1001,,0)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_xlfn.XLOOKUP(C368, customers!$A$1:$A$1001,customers!$I$1:$I$1001,,0)</f>
        <v>No</v>
      </c>
    </row>
    <row r="369" spans="1:16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 customers!$A$1:$A$1001,customers!$B$1:$B$1001,,0)</f>
        <v>Silvio Iorizzi</v>
      </c>
      <c r="G369" s="2" t="str">
        <f>IF(_xlfn.XLOOKUP(C369, customers!$A$1:$A$1001,customers!$C$1:$C$1001,,0)=0," ",_xlfn.XLOOKUP(C369, customers!$A$1:$A$1001,customers!$C$1:$C$1001,,0))</f>
        <v xml:space="preserve"> </v>
      </c>
      <c r="H369" s="2" t="str">
        <f>_xlfn.XLOOKUP(C369, customers!$A$1:$A$1001,customers!$G$1:$G$1001,,0)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_xlfn.XLOOKUP(C369, customers!$A$1:$A$1001,customers!$I$1:$I$1001,,0)</f>
        <v>Yes</v>
      </c>
    </row>
    <row r="370" spans="1:16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 customers!$A$1:$A$1001,customers!$B$1:$B$1001,,0)</f>
        <v>Leesa Flaonier</v>
      </c>
      <c r="G370" s="2" t="str">
        <f>IF(_xlfn.XLOOKUP(C370, customers!$A$1:$A$1001,customers!$C$1:$C$1001,,0)=0," ",_xlfn.XLOOKUP(C370, customers!$A$1:$A$1001,customers!$C$1:$C$1001,,0))</f>
        <v>lflaoniera8@wordpress.org</v>
      </c>
      <c r="H370" s="2" t="str">
        <f>_xlfn.XLOOKUP(C370, customers!$A$1:$A$1001,customers!$G$1:$G$1001,,0)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_xlfn.XLOOKUP(C370, customers!$A$1:$A$1001,customers!$I$1:$I$1001,,0)</f>
        <v>No</v>
      </c>
    </row>
    <row r="371" spans="1:16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 customers!$A$1:$A$1001,customers!$B$1:$B$1001,,0)</f>
        <v>Abba Pummell</v>
      </c>
      <c r="G371" s="2" t="str">
        <f>IF(_xlfn.XLOOKUP(C371, customers!$A$1:$A$1001,customers!$C$1:$C$1001,,0)=0," ",_xlfn.XLOOKUP(C371, customers!$A$1:$A$1001,customers!$C$1:$C$1001,,0))</f>
        <v xml:space="preserve"> </v>
      </c>
      <c r="H371" s="2" t="str">
        <f>_xlfn.XLOOKUP(C371, customers!$A$1:$A$1001,customers!$G$1:$G$1001,,0)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_xlfn.XLOOKUP(C371, customers!$A$1:$A$1001,customers!$I$1:$I$1001,,0)</f>
        <v>Yes</v>
      </c>
    </row>
    <row r="372" spans="1:16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 customers!$A$1:$A$1001,customers!$B$1:$B$1001,,0)</f>
        <v>Corinna Catcheside</v>
      </c>
      <c r="G372" s="2" t="str">
        <f>IF(_xlfn.XLOOKUP(C372, customers!$A$1:$A$1001,customers!$C$1:$C$1001,,0)=0," ",_xlfn.XLOOKUP(C372, customers!$A$1:$A$1001,customers!$C$1:$C$1001,,0))</f>
        <v>ccatchesideaa@macromedia.com</v>
      </c>
      <c r="H372" s="2" t="str">
        <f>_xlfn.XLOOKUP(C372, customers!$A$1:$A$1001,customers!$G$1:$G$1001,,0)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_xlfn.XLOOKUP(C372, customers!$A$1:$A$1001,customers!$I$1:$I$1001,,0)</f>
        <v>Yes</v>
      </c>
    </row>
    <row r="373" spans="1:16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 customers!$A$1:$A$1001,customers!$B$1:$B$1001,,0)</f>
        <v>Cortney Gibbonson</v>
      </c>
      <c r="G373" s="2" t="str">
        <f>IF(_xlfn.XLOOKUP(C373, customers!$A$1:$A$1001,customers!$C$1:$C$1001,,0)=0," ",_xlfn.XLOOKUP(C373, customers!$A$1:$A$1001,customers!$C$1:$C$1001,,0))</f>
        <v>cgibbonsonab@accuweather.com</v>
      </c>
      <c r="H373" s="2" t="str">
        <f>_xlfn.XLOOKUP(C373, customers!$A$1:$A$1001,customers!$G$1:$G$1001,,0)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_xlfn.XLOOKUP(C373, customers!$A$1:$A$1001,customers!$I$1:$I$1001,,0)</f>
        <v>Yes</v>
      </c>
    </row>
    <row r="374" spans="1:16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 customers!$A$1:$A$1001,customers!$B$1:$B$1001,,0)</f>
        <v>Terri Farra</v>
      </c>
      <c r="G374" s="2" t="str">
        <f>IF(_xlfn.XLOOKUP(C374, customers!$A$1:$A$1001,customers!$C$1:$C$1001,,0)=0," ",_xlfn.XLOOKUP(C374, customers!$A$1:$A$1001,customers!$C$1:$C$1001,,0))</f>
        <v>tfarraac@behance.net</v>
      </c>
      <c r="H374" s="2" t="str">
        <f>_xlfn.XLOOKUP(C374, customers!$A$1:$A$1001,customers!$G$1:$G$1001,,0)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_xlfn.XLOOKUP(C374, customers!$A$1:$A$1001,customers!$I$1:$I$1001,,0)</f>
        <v>No</v>
      </c>
    </row>
    <row r="375" spans="1:16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 customers!$A$1:$A$1001,customers!$B$1:$B$1001,,0)</f>
        <v>Corney Curme</v>
      </c>
      <c r="G375" s="2" t="str">
        <f>IF(_xlfn.XLOOKUP(C375, customers!$A$1:$A$1001,customers!$C$1:$C$1001,,0)=0," ",_xlfn.XLOOKUP(C375, customers!$A$1:$A$1001,customers!$C$1:$C$1001,,0))</f>
        <v xml:space="preserve"> </v>
      </c>
      <c r="H375" s="2" t="str">
        <f>_xlfn.XLOOKUP(C375, customers!$A$1:$A$1001,customers!$G$1:$G$1001,,0)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_xlfn.XLOOKUP(C375, customers!$A$1:$A$1001,customers!$I$1:$I$1001,,0)</f>
        <v>Yes</v>
      </c>
    </row>
    <row r="376" spans="1:16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 customers!$A$1:$A$1001,customers!$B$1:$B$1001,,0)</f>
        <v>Gothart Bamfield</v>
      </c>
      <c r="G376" s="2" t="str">
        <f>IF(_xlfn.XLOOKUP(C376, customers!$A$1:$A$1001,customers!$C$1:$C$1001,,0)=0," ",_xlfn.XLOOKUP(C376, customers!$A$1:$A$1001,customers!$C$1:$C$1001,,0))</f>
        <v>gbamfieldae@yellowpages.com</v>
      </c>
      <c r="H376" s="2" t="str">
        <f>_xlfn.XLOOKUP(C376, customers!$A$1:$A$1001,customers!$G$1:$G$1001,,0)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_xlfn.XLOOKUP(C376, customers!$A$1:$A$1001,customers!$I$1:$I$1001,,0)</f>
        <v>Yes</v>
      </c>
    </row>
    <row r="377" spans="1:16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 customers!$A$1:$A$1001,customers!$B$1:$B$1001,,0)</f>
        <v>Waylin Hollingdale</v>
      </c>
      <c r="G377" s="2" t="str">
        <f>IF(_xlfn.XLOOKUP(C377, customers!$A$1:$A$1001,customers!$C$1:$C$1001,,0)=0," ",_xlfn.XLOOKUP(C377, customers!$A$1:$A$1001,customers!$C$1:$C$1001,,0))</f>
        <v>whollingdaleaf@about.me</v>
      </c>
      <c r="H377" s="2" t="str">
        <f>_xlfn.XLOOKUP(C377, customers!$A$1:$A$1001,customers!$G$1:$G$1001,,0)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_xlfn.XLOOKUP(C377, customers!$A$1:$A$1001,customers!$I$1:$I$1001,,0)</f>
        <v>Yes</v>
      </c>
    </row>
    <row r="378" spans="1:16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 customers!$A$1:$A$1001,customers!$B$1:$B$1001,,0)</f>
        <v>Judd De Leek</v>
      </c>
      <c r="G378" s="2" t="str">
        <f>IF(_xlfn.XLOOKUP(C378, customers!$A$1:$A$1001,customers!$C$1:$C$1001,,0)=0," ",_xlfn.XLOOKUP(C378, customers!$A$1:$A$1001,customers!$C$1:$C$1001,,0))</f>
        <v>jdeag@xrea.com</v>
      </c>
      <c r="H378" s="2" t="str">
        <f>_xlfn.XLOOKUP(C378, customers!$A$1:$A$1001,customers!$G$1:$G$1001,,0)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_xlfn.XLOOKUP(C378, customers!$A$1:$A$1001,customers!$I$1:$I$1001,,0)</f>
        <v>Yes</v>
      </c>
    </row>
    <row r="379" spans="1:16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 customers!$A$1:$A$1001,customers!$B$1:$B$1001,,0)</f>
        <v>Vanya Skullet</v>
      </c>
      <c r="G379" s="2" t="str">
        <f>IF(_xlfn.XLOOKUP(C379, customers!$A$1:$A$1001,customers!$C$1:$C$1001,,0)=0," ",_xlfn.XLOOKUP(C379, customers!$A$1:$A$1001,customers!$C$1:$C$1001,,0))</f>
        <v>vskulletah@tinyurl.com</v>
      </c>
      <c r="H379" s="2" t="str">
        <f>_xlfn.XLOOKUP(C379, customers!$A$1:$A$1001,customers!$G$1:$G$1001,,0)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_xlfn.XLOOKUP(C379, customers!$A$1:$A$1001,customers!$I$1:$I$1001,,0)</f>
        <v>No</v>
      </c>
    </row>
    <row r="380" spans="1:16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 customers!$A$1:$A$1001,customers!$B$1:$B$1001,,0)</f>
        <v>Jany Rudeforth</v>
      </c>
      <c r="G380" s="2" t="str">
        <f>IF(_xlfn.XLOOKUP(C380, customers!$A$1:$A$1001,customers!$C$1:$C$1001,,0)=0," ",_xlfn.XLOOKUP(C380, customers!$A$1:$A$1001,customers!$C$1:$C$1001,,0))</f>
        <v>jrudeforthai@wunderground.com</v>
      </c>
      <c r="H380" s="2" t="str">
        <f>_xlfn.XLOOKUP(C380, customers!$A$1:$A$1001,customers!$G$1:$G$1001,,0)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_xlfn.XLOOKUP(C380, customers!$A$1:$A$1001,customers!$I$1:$I$1001,,0)</f>
        <v>Yes</v>
      </c>
    </row>
    <row r="381" spans="1:16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 customers!$A$1:$A$1001,customers!$B$1:$B$1001,,0)</f>
        <v>Ashbey Tomaszewski</v>
      </c>
      <c r="G381" s="2" t="str">
        <f>IF(_xlfn.XLOOKUP(C381, customers!$A$1:$A$1001,customers!$C$1:$C$1001,,0)=0," ",_xlfn.XLOOKUP(C381, customers!$A$1:$A$1001,customers!$C$1:$C$1001,,0))</f>
        <v>atomaszewskiaj@answers.com</v>
      </c>
      <c r="H381" s="2" t="str">
        <f>_xlfn.XLOOKUP(C381, customers!$A$1:$A$1001,customers!$G$1:$G$1001,,0)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_xlfn.XLOOKUP(C381, customers!$A$1:$A$1001,customers!$I$1:$I$1001,,0)</f>
        <v>Yes</v>
      </c>
    </row>
    <row r="382" spans="1:16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 customers!$A$1:$A$1001,customers!$B$1:$B$1001,,0)</f>
        <v>Flynn Antony</v>
      </c>
      <c r="G382" s="2" t="str">
        <f>IF(_xlfn.XLOOKUP(C382, customers!$A$1:$A$1001,customers!$C$1:$C$1001,,0)=0," ",_xlfn.XLOOKUP(C382, customers!$A$1:$A$1001,customers!$C$1:$C$1001,,0))</f>
        <v xml:space="preserve"> </v>
      </c>
      <c r="H382" s="2" t="str">
        <f>_xlfn.XLOOKUP(C382, customers!$A$1:$A$1001,customers!$G$1:$G$1001,,0)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_xlfn.XLOOKUP(C382, customers!$A$1:$A$1001,customers!$I$1:$I$1001,,0)</f>
        <v>No</v>
      </c>
    </row>
    <row r="383" spans="1:16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 customers!$A$1:$A$1001,customers!$B$1:$B$1001,,0)</f>
        <v>Pren Bess</v>
      </c>
      <c r="G383" s="2" t="str">
        <f>IF(_xlfn.XLOOKUP(C383, customers!$A$1:$A$1001,customers!$C$1:$C$1001,,0)=0," ",_xlfn.XLOOKUP(C383, customers!$A$1:$A$1001,customers!$C$1:$C$1001,,0))</f>
        <v>pbessal@qq.com</v>
      </c>
      <c r="H383" s="2" t="str">
        <f>_xlfn.XLOOKUP(C383, customers!$A$1:$A$1001,customers!$G$1:$G$1001,,0)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_xlfn.XLOOKUP(C383, customers!$A$1:$A$1001,customers!$I$1:$I$1001,,0)</f>
        <v>Yes</v>
      </c>
    </row>
    <row r="384" spans="1:16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 customers!$A$1:$A$1001,customers!$B$1:$B$1001,,0)</f>
        <v>Elka Windress</v>
      </c>
      <c r="G384" s="2" t="str">
        <f>IF(_xlfn.XLOOKUP(C384, customers!$A$1:$A$1001,customers!$C$1:$C$1001,,0)=0," ",_xlfn.XLOOKUP(C384, customers!$A$1:$A$1001,customers!$C$1:$C$1001,,0))</f>
        <v>ewindressam@marketwatch.com</v>
      </c>
      <c r="H384" s="2" t="str">
        <f>_xlfn.XLOOKUP(C384, customers!$A$1:$A$1001,customers!$G$1:$G$1001,,0)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_xlfn.XLOOKUP(C384, customers!$A$1:$A$1001,customers!$I$1:$I$1001,,0)</f>
        <v>No</v>
      </c>
    </row>
    <row r="385" spans="1:16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 customers!$A$1:$A$1001,customers!$B$1:$B$1001,,0)</f>
        <v>Marty Kidstoun</v>
      </c>
      <c r="G385" s="2" t="str">
        <f>IF(_xlfn.XLOOKUP(C385, customers!$A$1:$A$1001,customers!$C$1:$C$1001,,0)=0," ",_xlfn.XLOOKUP(C385, customers!$A$1:$A$1001,customers!$C$1:$C$1001,,0))</f>
        <v xml:space="preserve"> </v>
      </c>
      <c r="H385" s="2" t="str">
        <f>_xlfn.XLOOKUP(C385, customers!$A$1:$A$1001,customers!$G$1:$G$1001,,0)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_xlfn.XLOOKUP(C385, customers!$A$1:$A$1001,customers!$I$1:$I$1001,,0)</f>
        <v>Yes</v>
      </c>
    </row>
    <row r="386" spans="1:16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 customers!$A$1:$A$1001,customers!$B$1:$B$1001,,0)</f>
        <v>Nickey Dimbleby</v>
      </c>
      <c r="G386" s="2" t="str">
        <f>IF(_xlfn.XLOOKUP(C386, customers!$A$1:$A$1001,customers!$C$1:$C$1001,,0)=0," ",_xlfn.XLOOKUP(C386, customers!$A$1:$A$1001,customers!$C$1:$C$1001,,0))</f>
        <v xml:space="preserve"> </v>
      </c>
      <c r="H386" s="2" t="str">
        <f>_xlfn.XLOOKUP(C386, customers!$A$1:$A$1001,customers!$G$1:$G$1001,,0)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_xlfn.XLOOKUP(C386, customers!$A$1:$A$1001,customers!$I$1:$I$1001,,0)</f>
        <v>No</v>
      </c>
    </row>
    <row r="387" spans="1:16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 customers!$A$1:$A$1001,customers!$B$1:$B$1001,,0)</f>
        <v>Virgil Baumadier</v>
      </c>
      <c r="G387" s="2" t="str">
        <f>IF(_xlfn.XLOOKUP(C387, customers!$A$1:$A$1001,customers!$C$1:$C$1001,,0)=0," ",_xlfn.XLOOKUP(C387, customers!$A$1:$A$1001,customers!$C$1:$C$1001,,0))</f>
        <v>vbaumadierap@google.cn</v>
      </c>
      <c r="H387" s="2" t="str">
        <f>_xlfn.XLOOKUP(C387, customers!$A$1:$A$1001,customers!$G$1:$G$1001,,0)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E387*L387</f>
        <v>43.650000000000006</v>
      </c>
      <c r="N387" t="str">
        <f t="shared" ref="N387:N450" si="19">IF(I387="Rob","Robusta",IF(I387="Exc","Excelsa",IF(I387="Ara","Arabica",IF(I387="Lib","Liberica"))))</f>
        <v>Liberica</v>
      </c>
      <c r="O387" t="str">
        <f t="shared" ref="O387:O450" si="20">IF(J387="M","Medium",IF(J387="L","Light",IF(J387="D","Dark")))</f>
        <v>Medium</v>
      </c>
      <c r="P387" t="str">
        <f>_xlfn.XLOOKUP(C387, customers!$A$1:$A$1001,customers!$I$1:$I$1001,,0)</f>
        <v>Yes</v>
      </c>
    </row>
    <row r="388" spans="1:16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 customers!$A$1:$A$1001,customers!$B$1:$B$1001,,0)</f>
        <v>Lenore Messenbird</v>
      </c>
      <c r="G388" s="2" t="str">
        <f>IF(_xlfn.XLOOKUP(C388, customers!$A$1:$A$1001,customers!$C$1:$C$1001,,0)=0," ",_xlfn.XLOOKUP(C388, customers!$A$1:$A$1001,customers!$C$1:$C$1001,,0))</f>
        <v xml:space="preserve"> </v>
      </c>
      <c r="H388" s="2" t="str">
        <f>_xlfn.XLOOKUP(C388, customers!$A$1:$A$1001,customers!$G$1:$G$1001,,0)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_xlfn.XLOOKUP(C388, customers!$A$1:$A$1001,customers!$I$1:$I$1001,,0)</f>
        <v>Yes</v>
      </c>
    </row>
    <row r="389" spans="1:16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 customers!$A$1:$A$1001,customers!$B$1:$B$1001,,0)</f>
        <v>Shirleen Welds</v>
      </c>
      <c r="G389" s="2" t="str">
        <f>IF(_xlfn.XLOOKUP(C389, customers!$A$1:$A$1001,customers!$C$1:$C$1001,,0)=0," ",_xlfn.XLOOKUP(C389, customers!$A$1:$A$1001,customers!$C$1:$C$1001,,0))</f>
        <v>sweldsar@wired.com</v>
      </c>
      <c r="H389" s="2" t="str">
        <f>_xlfn.XLOOKUP(C389, customers!$A$1:$A$1001,customers!$G$1:$G$1001,,0)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_xlfn.XLOOKUP(C389, customers!$A$1:$A$1001,customers!$I$1:$I$1001,,0)</f>
        <v>Yes</v>
      </c>
    </row>
    <row r="390" spans="1:16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 customers!$A$1:$A$1001,customers!$B$1:$B$1001,,0)</f>
        <v>Maisie Sarvar</v>
      </c>
      <c r="G390" s="2" t="str">
        <f>IF(_xlfn.XLOOKUP(C390, customers!$A$1:$A$1001,customers!$C$1:$C$1001,,0)=0," ",_xlfn.XLOOKUP(C390, customers!$A$1:$A$1001,customers!$C$1:$C$1001,,0))</f>
        <v>msarvaras@artisteer.com</v>
      </c>
      <c r="H390" s="2" t="str">
        <f>_xlfn.XLOOKUP(C390, customers!$A$1:$A$1001,customers!$G$1:$G$1001,,0)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_xlfn.XLOOKUP(C390, customers!$A$1:$A$1001,customers!$I$1:$I$1001,,0)</f>
        <v>Yes</v>
      </c>
    </row>
    <row r="391" spans="1:16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 customers!$A$1:$A$1001,customers!$B$1:$B$1001,,0)</f>
        <v>Andrej Havick</v>
      </c>
      <c r="G391" s="2" t="str">
        <f>IF(_xlfn.XLOOKUP(C391, customers!$A$1:$A$1001,customers!$C$1:$C$1001,,0)=0," ",_xlfn.XLOOKUP(C391, customers!$A$1:$A$1001,customers!$C$1:$C$1001,,0))</f>
        <v>ahavickat@nsw.gov.au</v>
      </c>
      <c r="H391" s="2" t="str">
        <f>_xlfn.XLOOKUP(C391, customers!$A$1:$A$1001,customers!$G$1:$G$1001,,0)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_xlfn.XLOOKUP(C391, customers!$A$1:$A$1001,customers!$I$1:$I$1001,,0)</f>
        <v>Yes</v>
      </c>
    </row>
    <row r="392" spans="1:16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 customers!$A$1:$A$1001,customers!$B$1:$B$1001,,0)</f>
        <v>Sloan Diviny</v>
      </c>
      <c r="G392" s="2" t="str">
        <f>IF(_xlfn.XLOOKUP(C392, customers!$A$1:$A$1001,customers!$C$1:$C$1001,,0)=0," ",_xlfn.XLOOKUP(C392, customers!$A$1:$A$1001,customers!$C$1:$C$1001,,0))</f>
        <v>sdivinyau@ask.com</v>
      </c>
      <c r="H392" s="2" t="str">
        <f>_xlfn.XLOOKUP(C392, customers!$A$1:$A$1001,customers!$G$1:$G$1001,,0)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_xlfn.XLOOKUP(C392, customers!$A$1:$A$1001,customers!$I$1:$I$1001,,0)</f>
        <v>Yes</v>
      </c>
    </row>
    <row r="393" spans="1:16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 customers!$A$1:$A$1001,customers!$B$1:$B$1001,,0)</f>
        <v>Itch Norquoy</v>
      </c>
      <c r="G393" s="2" t="str">
        <f>IF(_xlfn.XLOOKUP(C393, customers!$A$1:$A$1001,customers!$C$1:$C$1001,,0)=0," ",_xlfn.XLOOKUP(C393, customers!$A$1:$A$1001,customers!$C$1:$C$1001,,0))</f>
        <v>inorquoyav@businessweek.com</v>
      </c>
      <c r="H393" s="2" t="str">
        <f>_xlfn.XLOOKUP(C393, customers!$A$1:$A$1001,customers!$G$1:$G$1001,,0)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_xlfn.XLOOKUP(C393, customers!$A$1:$A$1001,customers!$I$1:$I$1001,,0)</f>
        <v>No</v>
      </c>
    </row>
    <row r="394" spans="1:16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 customers!$A$1:$A$1001,customers!$B$1:$B$1001,,0)</f>
        <v>Anson Iddison</v>
      </c>
      <c r="G394" s="2" t="str">
        <f>IF(_xlfn.XLOOKUP(C394, customers!$A$1:$A$1001,customers!$C$1:$C$1001,,0)=0," ",_xlfn.XLOOKUP(C394, customers!$A$1:$A$1001,customers!$C$1:$C$1001,,0))</f>
        <v>aiddisonaw@usa.gov</v>
      </c>
      <c r="H394" s="2" t="str">
        <f>_xlfn.XLOOKUP(C394, customers!$A$1:$A$1001,customers!$G$1:$G$1001,,0)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_xlfn.XLOOKUP(C394, customers!$A$1:$A$1001,customers!$I$1:$I$1001,,0)</f>
        <v>No</v>
      </c>
    </row>
    <row r="395" spans="1:16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 customers!$A$1:$A$1001,customers!$B$1:$B$1001,,0)</f>
        <v>Anson Iddison</v>
      </c>
      <c r="G395" s="2" t="str">
        <f>IF(_xlfn.XLOOKUP(C395, customers!$A$1:$A$1001,customers!$C$1:$C$1001,,0)=0," ",_xlfn.XLOOKUP(C395, customers!$A$1:$A$1001,customers!$C$1:$C$1001,,0))</f>
        <v>aiddisonaw@usa.gov</v>
      </c>
      <c r="H395" s="2" t="str">
        <f>_xlfn.XLOOKUP(C395, customers!$A$1:$A$1001,customers!$G$1:$G$1001,,0)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_xlfn.XLOOKUP(C395, customers!$A$1:$A$1001,customers!$I$1:$I$1001,,0)</f>
        <v>No</v>
      </c>
    </row>
    <row r="396" spans="1:16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 customers!$A$1:$A$1001,customers!$B$1:$B$1001,,0)</f>
        <v>Randal Longfield</v>
      </c>
      <c r="G396" s="2" t="str">
        <f>IF(_xlfn.XLOOKUP(C396, customers!$A$1:$A$1001,customers!$C$1:$C$1001,,0)=0," ",_xlfn.XLOOKUP(C396, customers!$A$1:$A$1001,customers!$C$1:$C$1001,,0))</f>
        <v>rlongfielday@bluehost.com</v>
      </c>
      <c r="H396" s="2" t="str">
        <f>_xlfn.XLOOKUP(C396, customers!$A$1:$A$1001,customers!$G$1:$G$1001,,0)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_xlfn.XLOOKUP(C396, customers!$A$1:$A$1001,customers!$I$1:$I$1001,,0)</f>
        <v>No</v>
      </c>
    </row>
    <row r="397" spans="1:16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 customers!$A$1:$A$1001,customers!$B$1:$B$1001,,0)</f>
        <v>Gregorius Kislingbury</v>
      </c>
      <c r="G397" s="2" t="str">
        <f>IF(_xlfn.XLOOKUP(C397, customers!$A$1:$A$1001,customers!$C$1:$C$1001,,0)=0," ",_xlfn.XLOOKUP(C397, customers!$A$1:$A$1001,customers!$C$1:$C$1001,,0))</f>
        <v>gkislingburyaz@samsung.com</v>
      </c>
      <c r="H397" s="2" t="str">
        <f>_xlfn.XLOOKUP(C397, customers!$A$1:$A$1001,customers!$G$1:$G$1001,,0)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_xlfn.XLOOKUP(C397, customers!$A$1:$A$1001,customers!$I$1:$I$1001,,0)</f>
        <v>Yes</v>
      </c>
    </row>
    <row r="398" spans="1:16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 customers!$A$1:$A$1001,customers!$B$1:$B$1001,,0)</f>
        <v>Xenos Gibbons</v>
      </c>
      <c r="G398" s="2" t="str">
        <f>IF(_xlfn.XLOOKUP(C398, customers!$A$1:$A$1001,customers!$C$1:$C$1001,,0)=0," ",_xlfn.XLOOKUP(C398, customers!$A$1:$A$1001,customers!$C$1:$C$1001,,0))</f>
        <v>xgibbonsb0@artisteer.com</v>
      </c>
      <c r="H398" s="2" t="str">
        <f>_xlfn.XLOOKUP(C398, customers!$A$1:$A$1001,customers!$G$1:$G$1001,,0)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_xlfn.XLOOKUP(C398, customers!$A$1:$A$1001,customers!$I$1:$I$1001,,0)</f>
        <v>No</v>
      </c>
    </row>
    <row r="399" spans="1:16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 customers!$A$1:$A$1001,customers!$B$1:$B$1001,,0)</f>
        <v>Fleur Parres</v>
      </c>
      <c r="G399" s="2" t="str">
        <f>IF(_xlfn.XLOOKUP(C399, customers!$A$1:$A$1001,customers!$C$1:$C$1001,,0)=0," ",_xlfn.XLOOKUP(C399, customers!$A$1:$A$1001,customers!$C$1:$C$1001,,0))</f>
        <v>fparresb1@imageshack.us</v>
      </c>
      <c r="H399" s="2" t="str">
        <f>_xlfn.XLOOKUP(C399, customers!$A$1:$A$1001,customers!$G$1:$G$1001,,0)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_xlfn.XLOOKUP(C399, customers!$A$1:$A$1001,customers!$I$1:$I$1001,,0)</f>
        <v>Yes</v>
      </c>
    </row>
    <row r="400" spans="1:16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 customers!$A$1:$A$1001,customers!$B$1:$B$1001,,0)</f>
        <v>Gran Sibray</v>
      </c>
      <c r="G400" s="2" t="str">
        <f>IF(_xlfn.XLOOKUP(C400, customers!$A$1:$A$1001,customers!$C$1:$C$1001,,0)=0," ",_xlfn.XLOOKUP(C400, customers!$A$1:$A$1001,customers!$C$1:$C$1001,,0))</f>
        <v>gsibrayb2@wsj.com</v>
      </c>
      <c r="H400" s="2" t="str">
        <f>_xlfn.XLOOKUP(C400, customers!$A$1:$A$1001,customers!$G$1:$G$1001,,0)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_xlfn.XLOOKUP(C400, customers!$A$1:$A$1001,customers!$I$1:$I$1001,,0)</f>
        <v>Yes</v>
      </c>
    </row>
    <row r="401" spans="1:16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 customers!$A$1:$A$1001,customers!$B$1:$B$1001,,0)</f>
        <v>Ingelbert Hotchkin</v>
      </c>
      <c r="G401" s="2" t="str">
        <f>IF(_xlfn.XLOOKUP(C401, customers!$A$1:$A$1001,customers!$C$1:$C$1001,,0)=0," ",_xlfn.XLOOKUP(C401, customers!$A$1:$A$1001,customers!$C$1:$C$1001,,0))</f>
        <v>ihotchkinb3@mit.edu</v>
      </c>
      <c r="H401" s="2" t="str">
        <f>_xlfn.XLOOKUP(C401, customers!$A$1:$A$1001,customers!$G$1:$G$1001,,0)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_xlfn.XLOOKUP(C401, customers!$A$1:$A$1001,customers!$I$1:$I$1001,,0)</f>
        <v>No</v>
      </c>
    </row>
    <row r="402" spans="1:16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 customers!$A$1:$A$1001,customers!$B$1:$B$1001,,0)</f>
        <v>Neely Broadberrie</v>
      </c>
      <c r="G402" s="2" t="str">
        <f>IF(_xlfn.XLOOKUP(C402, customers!$A$1:$A$1001,customers!$C$1:$C$1001,,0)=0," ",_xlfn.XLOOKUP(C402, customers!$A$1:$A$1001,customers!$C$1:$C$1001,,0))</f>
        <v>nbroadberrieb4@gnu.org</v>
      </c>
      <c r="H402" s="2" t="str">
        <f>_xlfn.XLOOKUP(C402, customers!$A$1:$A$1001,customers!$G$1:$G$1001,,0)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_xlfn.XLOOKUP(C402, customers!$A$1:$A$1001,customers!$I$1:$I$1001,,0)</f>
        <v>No</v>
      </c>
    </row>
    <row r="403" spans="1:16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 customers!$A$1:$A$1001,customers!$B$1:$B$1001,,0)</f>
        <v>Rutger Pithcock</v>
      </c>
      <c r="G403" s="2" t="str">
        <f>IF(_xlfn.XLOOKUP(C403, customers!$A$1:$A$1001,customers!$C$1:$C$1001,,0)=0," ",_xlfn.XLOOKUP(C403, customers!$A$1:$A$1001,customers!$C$1:$C$1001,,0))</f>
        <v>rpithcockb5@yellowbook.com</v>
      </c>
      <c r="H403" s="2" t="str">
        <f>_xlfn.XLOOKUP(C403, customers!$A$1:$A$1001,customers!$G$1:$G$1001,,0)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_xlfn.XLOOKUP(C403, customers!$A$1:$A$1001,customers!$I$1:$I$1001,,0)</f>
        <v>Yes</v>
      </c>
    </row>
    <row r="404" spans="1:16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 customers!$A$1:$A$1001,customers!$B$1:$B$1001,,0)</f>
        <v>Gale Croysdale</v>
      </c>
      <c r="G404" s="2" t="str">
        <f>IF(_xlfn.XLOOKUP(C404, customers!$A$1:$A$1001,customers!$C$1:$C$1001,,0)=0," ",_xlfn.XLOOKUP(C404, customers!$A$1:$A$1001,customers!$C$1:$C$1001,,0))</f>
        <v>gcroysdaleb6@nih.gov</v>
      </c>
      <c r="H404" s="2" t="str">
        <f>_xlfn.XLOOKUP(C404, customers!$A$1:$A$1001,customers!$G$1:$G$1001,,0)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_xlfn.XLOOKUP(C404, customers!$A$1:$A$1001,customers!$I$1:$I$1001,,0)</f>
        <v>Yes</v>
      </c>
    </row>
    <row r="405" spans="1:16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 customers!$A$1:$A$1001,customers!$B$1:$B$1001,,0)</f>
        <v>Benedetto Gozzett</v>
      </c>
      <c r="G405" s="2" t="str">
        <f>IF(_xlfn.XLOOKUP(C405, customers!$A$1:$A$1001,customers!$C$1:$C$1001,,0)=0," ",_xlfn.XLOOKUP(C405, customers!$A$1:$A$1001,customers!$C$1:$C$1001,,0))</f>
        <v>bgozzettb7@github.com</v>
      </c>
      <c r="H405" s="2" t="str">
        <f>_xlfn.XLOOKUP(C405, customers!$A$1:$A$1001,customers!$G$1:$G$1001,,0)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_xlfn.XLOOKUP(C405, customers!$A$1:$A$1001,customers!$I$1:$I$1001,,0)</f>
        <v>No</v>
      </c>
    </row>
    <row r="406" spans="1:16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 customers!$A$1:$A$1001,customers!$B$1:$B$1001,,0)</f>
        <v>Tania Craggs</v>
      </c>
      <c r="G406" s="2" t="str">
        <f>IF(_xlfn.XLOOKUP(C406, customers!$A$1:$A$1001,customers!$C$1:$C$1001,,0)=0," ",_xlfn.XLOOKUP(C406, customers!$A$1:$A$1001,customers!$C$1:$C$1001,,0))</f>
        <v>tcraggsb8@house.gov</v>
      </c>
      <c r="H406" s="2" t="str">
        <f>_xlfn.XLOOKUP(C406, customers!$A$1:$A$1001,customers!$G$1:$G$1001,,0)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_xlfn.XLOOKUP(C406, customers!$A$1:$A$1001,customers!$I$1:$I$1001,,0)</f>
        <v>No</v>
      </c>
    </row>
    <row r="407" spans="1:16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 customers!$A$1:$A$1001,customers!$B$1:$B$1001,,0)</f>
        <v>Leonie Cullrford</v>
      </c>
      <c r="G407" s="2" t="str">
        <f>IF(_xlfn.XLOOKUP(C407, customers!$A$1:$A$1001,customers!$C$1:$C$1001,,0)=0," ",_xlfn.XLOOKUP(C407, customers!$A$1:$A$1001,customers!$C$1:$C$1001,,0))</f>
        <v>lcullrfordb9@xing.com</v>
      </c>
      <c r="H407" s="2" t="str">
        <f>_xlfn.XLOOKUP(C407, customers!$A$1:$A$1001,customers!$G$1:$G$1001,,0)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_xlfn.XLOOKUP(C407, customers!$A$1:$A$1001,customers!$I$1:$I$1001,,0)</f>
        <v>Yes</v>
      </c>
    </row>
    <row r="408" spans="1:16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 customers!$A$1:$A$1001,customers!$B$1:$B$1001,,0)</f>
        <v>Auguste Rizon</v>
      </c>
      <c r="G408" s="2" t="str">
        <f>IF(_xlfn.XLOOKUP(C408, customers!$A$1:$A$1001,customers!$C$1:$C$1001,,0)=0," ",_xlfn.XLOOKUP(C408, customers!$A$1:$A$1001,customers!$C$1:$C$1001,,0))</f>
        <v>arizonba@xing.com</v>
      </c>
      <c r="H408" s="2" t="str">
        <f>_xlfn.XLOOKUP(C408, customers!$A$1:$A$1001,customers!$G$1:$G$1001,,0)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_xlfn.XLOOKUP(C408, customers!$A$1:$A$1001,customers!$I$1:$I$1001,,0)</f>
        <v>Yes</v>
      </c>
    </row>
    <row r="409" spans="1:16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 customers!$A$1:$A$1001,customers!$B$1:$B$1001,,0)</f>
        <v>Lorin Guerrazzi</v>
      </c>
      <c r="G409" s="2" t="str">
        <f>IF(_xlfn.XLOOKUP(C409, customers!$A$1:$A$1001,customers!$C$1:$C$1001,,0)=0," ",_xlfn.XLOOKUP(C409, customers!$A$1:$A$1001,customers!$C$1:$C$1001,,0))</f>
        <v xml:space="preserve"> </v>
      </c>
      <c r="H409" s="2" t="str">
        <f>_xlfn.XLOOKUP(C409, customers!$A$1:$A$1001,customers!$G$1:$G$1001,,0)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_xlfn.XLOOKUP(C409, customers!$A$1:$A$1001,customers!$I$1:$I$1001,,0)</f>
        <v>No</v>
      </c>
    </row>
    <row r="410" spans="1:16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 customers!$A$1:$A$1001,customers!$B$1:$B$1001,,0)</f>
        <v>Felice Miell</v>
      </c>
      <c r="G410" s="2" t="str">
        <f>IF(_xlfn.XLOOKUP(C410, customers!$A$1:$A$1001,customers!$C$1:$C$1001,,0)=0," ",_xlfn.XLOOKUP(C410, customers!$A$1:$A$1001,customers!$C$1:$C$1001,,0))</f>
        <v>fmiellbc@spiegel.de</v>
      </c>
      <c r="H410" s="2" t="str">
        <f>_xlfn.XLOOKUP(C410, customers!$A$1:$A$1001,customers!$G$1:$G$1001,,0)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_xlfn.XLOOKUP(C410, customers!$A$1:$A$1001,customers!$I$1:$I$1001,,0)</f>
        <v>Yes</v>
      </c>
    </row>
    <row r="411" spans="1:16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 customers!$A$1:$A$1001,customers!$B$1:$B$1001,,0)</f>
        <v>Hamish Skeech</v>
      </c>
      <c r="G411" s="2" t="str">
        <f>IF(_xlfn.XLOOKUP(C411, customers!$A$1:$A$1001,customers!$C$1:$C$1001,,0)=0," ",_xlfn.XLOOKUP(C411, customers!$A$1:$A$1001,customers!$C$1:$C$1001,,0))</f>
        <v xml:space="preserve"> </v>
      </c>
      <c r="H411" s="2" t="str">
        <f>_xlfn.XLOOKUP(C411, customers!$A$1:$A$1001,customers!$G$1:$G$1001,,0)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_xlfn.XLOOKUP(C411, customers!$A$1:$A$1001,customers!$I$1:$I$1001,,0)</f>
        <v>Yes</v>
      </c>
    </row>
    <row r="412" spans="1:16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 customers!$A$1:$A$1001,customers!$B$1:$B$1001,,0)</f>
        <v>Giordano Lorenzin</v>
      </c>
      <c r="G412" s="2" t="str">
        <f>IF(_xlfn.XLOOKUP(C412, customers!$A$1:$A$1001,customers!$C$1:$C$1001,,0)=0," ",_xlfn.XLOOKUP(C412, customers!$A$1:$A$1001,customers!$C$1:$C$1001,,0))</f>
        <v xml:space="preserve"> </v>
      </c>
      <c r="H412" s="2" t="str">
        <f>_xlfn.XLOOKUP(C412, customers!$A$1:$A$1001,customers!$G$1:$G$1001,,0)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_xlfn.XLOOKUP(C412, customers!$A$1:$A$1001,customers!$I$1:$I$1001,,0)</f>
        <v>No</v>
      </c>
    </row>
    <row r="413" spans="1:16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 customers!$A$1:$A$1001,customers!$B$1:$B$1001,,0)</f>
        <v>Harwilll Bishell</v>
      </c>
      <c r="G413" s="2" t="str">
        <f>IF(_xlfn.XLOOKUP(C413, customers!$A$1:$A$1001,customers!$C$1:$C$1001,,0)=0," ",_xlfn.XLOOKUP(C413, customers!$A$1:$A$1001,customers!$C$1:$C$1001,,0))</f>
        <v xml:space="preserve"> </v>
      </c>
      <c r="H413" s="2" t="str">
        <f>_xlfn.XLOOKUP(C413, customers!$A$1:$A$1001,customers!$G$1:$G$1001,,0)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_xlfn.XLOOKUP(C413, customers!$A$1:$A$1001,customers!$I$1:$I$1001,,0)</f>
        <v>Yes</v>
      </c>
    </row>
    <row r="414" spans="1:16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 customers!$A$1:$A$1001,customers!$B$1:$B$1001,,0)</f>
        <v>Freeland Missenden</v>
      </c>
      <c r="G414" s="2" t="str">
        <f>IF(_xlfn.XLOOKUP(C414, customers!$A$1:$A$1001,customers!$C$1:$C$1001,,0)=0," ",_xlfn.XLOOKUP(C414, customers!$A$1:$A$1001,customers!$C$1:$C$1001,,0))</f>
        <v xml:space="preserve"> </v>
      </c>
      <c r="H414" s="2" t="str">
        <f>_xlfn.XLOOKUP(C414, customers!$A$1:$A$1001,customers!$G$1:$G$1001,,0)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_xlfn.XLOOKUP(C414, customers!$A$1:$A$1001,customers!$I$1:$I$1001,,0)</f>
        <v>Yes</v>
      </c>
    </row>
    <row r="415" spans="1:16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 customers!$A$1:$A$1001,customers!$B$1:$B$1001,,0)</f>
        <v>Waylan Springall</v>
      </c>
      <c r="G415" s="2" t="str">
        <f>IF(_xlfn.XLOOKUP(C415, customers!$A$1:$A$1001,customers!$C$1:$C$1001,,0)=0," ",_xlfn.XLOOKUP(C415, customers!$A$1:$A$1001,customers!$C$1:$C$1001,,0))</f>
        <v>wspringallbh@jugem.jp</v>
      </c>
      <c r="H415" s="2" t="str">
        <f>_xlfn.XLOOKUP(C415, customers!$A$1:$A$1001,customers!$G$1:$G$1001,,0)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_xlfn.XLOOKUP(C415, customers!$A$1:$A$1001,customers!$I$1:$I$1001,,0)</f>
        <v>Yes</v>
      </c>
    </row>
    <row r="416" spans="1:16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 customers!$A$1:$A$1001,customers!$B$1:$B$1001,,0)</f>
        <v>Kiri Avramow</v>
      </c>
      <c r="G416" s="2" t="str">
        <f>IF(_xlfn.XLOOKUP(C416, customers!$A$1:$A$1001,customers!$C$1:$C$1001,,0)=0," ",_xlfn.XLOOKUP(C416, customers!$A$1:$A$1001,customers!$C$1:$C$1001,,0))</f>
        <v xml:space="preserve"> </v>
      </c>
      <c r="H416" s="2" t="str">
        <f>_xlfn.XLOOKUP(C416, customers!$A$1:$A$1001,customers!$G$1:$G$1001,,0)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_xlfn.XLOOKUP(C416, customers!$A$1:$A$1001,customers!$I$1:$I$1001,,0)</f>
        <v>Yes</v>
      </c>
    </row>
    <row r="417" spans="1:16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 customers!$A$1:$A$1001,customers!$B$1:$B$1001,,0)</f>
        <v>Gregg Hawkyens</v>
      </c>
      <c r="G417" s="2" t="str">
        <f>IF(_xlfn.XLOOKUP(C417, customers!$A$1:$A$1001,customers!$C$1:$C$1001,,0)=0," ",_xlfn.XLOOKUP(C417, customers!$A$1:$A$1001,customers!$C$1:$C$1001,,0))</f>
        <v>ghawkyensbj@census.gov</v>
      </c>
      <c r="H417" s="2" t="str">
        <f>_xlfn.XLOOKUP(C417, customers!$A$1:$A$1001,customers!$G$1:$G$1001,,0)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_xlfn.XLOOKUP(C417, customers!$A$1:$A$1001,customers!$I$1:$I$1001,,0)</f>
        <v>No</v>
      </c>
    </row>
    <row r="418" spans="1:16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 customers!$A$1:$A$1001,customers!$B$1:$B$1001,,0)</f>
        <v>Reggis Pracy</v>
      </c>
      <c r="G418" s="2" t="str">
        <f>IF(_xlfn.XLOOKUP(C418, customers!$A$1:$A$1001,customers!$C$1:$C$1001,,0)=0," ",_xlfn.XLOOKUP(C418, customers!$A$1:$A$1001,customers!$C$1:$C$1001,,0))</f>
        <v xml:space="preserve"> </v>
      </c>
      <c r="H418" s="2" t="str">
        <f>_xlfn.XLOOKUP(C418, customers!$A$1:$A$1001,customers!$G$1:$G$1001,,0)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_xlfn.XLOOKUP(C418, customers!$A$1:$A$1001,customers!$I$1:$I$1001,,0)</f>
        <v>Yes</v>
      </c>
    </row>
    <row r="419" spans="1:16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 customers!$A$1:$A$1001,customers!$B$1:$B$1001,,0)</f>
        <v>Paula Denis</v>
      </c>
      <c r="G419" s="2" t="str">
        <f>IF(_xlfn.XLOOKUP(C419, customers!$A$1:$A$1001,customers!$C$1:$C$1001,,0)=0," ",_xlfn.XLOOKUP(C419, customers!$A$1:$A$1001,customers!$C$1:$C$1001,,0))</f>
        <v xml:space="preserve"> </v>
      </c>
      <c r="H419" s="2" t="str">
        <f>_xlfn.XLOOKUP(C419, customers!$A$1:$A$1001,customers!$G$1:$G$1001,,0)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_xlfn.XLOOKUP(C419, customers!$A$1:$A$1001,customers!$I$1:$I$1001,,0)</f>
        <v>Yes</v>
      </c>
    </row>
    <row r="420" spans="1:16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 customers!$A$1:$A$1001,customers!$B$1:$B$1001,,0)</f>
        <v>Broderick McGilvra</v>
      </c>
      <c r="G420" s="2" t="str">
        <f>IF(_xlfn.XLOOKUP(C420, customers!$A$1:$A$1001,customers!$C$1:$C$1001,,0)=0," ",_xlfn.XLOOKUP(C420, customers!$A$1:$A$1001,customers!$C$1:$C$1001,,0))</f>
        <v>bmcgilvrabm@so-net.ne.jp</v>
      </c>
      <c r="H420" s="2" t="str">
        <f>_xlfn.XLOOKUP(C420, customers!$A$1:$A$1001,customers!$G$1:$G$1001,,0)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_xlfn.XLOOKUP(C420, customers!$A$1:$A$1001,customers!$I$1:$I$1001,,0)</f>
        <v>Yes</v>
      </c>
    </row>
    <row r="421" spans="1:16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 customers!$A$1:$A$1001,customers!$B$1:$B$1001,,0)</f>
        <v>Annabella Danzey</v>
      </c>
      <c r="G421" s="2" t="str">
        <f>IF(_xlfn.XLOOKUP(C421, customers!$A$1:$A$1001,customers!$C$1:$C$1001,,0)=0," ",_xlfn.XLOOKUP(C421, customers!$A$1:$A$1001,customers!$C$1:$C$1001,,0))</f>
        <v>adanzeybn@github.com</v>
      </c>
      <c r="H421" s="2" t="str">
        <f>_xlfn.XLOOKUP(C421, customers!$A$1:$A$1001,customers!$G$1:$G$1001,,0)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_xlfn.XLOOKUP(C421, customers!$A$1:$A$1001,customers!$I$1:$I$1001,,0)</f>
        <v>Yes</v>
      </c>
    </row>
    <row r="422" spans="1:16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 customers!$A$1:$A$1001,customers!$B$1:$B$1001,,0)</f>
        <v>Terri Farra</v>
      </c>
      <c r="G422" s="2" t="str">
        <f>IF(_xlfn.XLOOKUP(C422, customers!$A$1:$A$1001,customers!$C$1:$C$1001,,0)=0," ",_xlfn.XLOOKUP(C422, customers!$A$1:$A$1001,customers!$C$1:$C$1001,,0))</f>
        <v>tfarraac@behance.net</v>
      </c>
      <c r="H422" s="2" t="str">
        <f>_xlfn.XLOOKUP(C422, customers!$A$1:$A$1001,customers!$G$1:$G$1001,,0)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_xlfn.XLOOKUP(C422, customers!$A$1:$A$1001,customers!$I$1:$I$1001,,0)</f>
        <v>No</v>
      </c>
    </row>
    <row r="423" spans="1:16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 customers!$A$1:$A$1001,customers!$B$1:$B$1001,,0)</f>
        <v>Terri Farra</v>
      </c>
      <c r="G423" s="2" t="str">
        <f>IF(_xlfn.XLOOKUP(C423, customers!$A$1:$A$1001,customers!$C$1:$C$1001,,0)=0," ",_xlfn.XLOOKUP(C423, customers!$A$1:$A$1001,customers!$C$1:$C$1001,,0))</f>
        <v>tfarraac@behance.net</v>
      </c>
      <c r="H423" s="2" t="str">
        <f>_xlfn.XLOOKUP(C423, customers!$A$1:$A$1001,customers!$G$1:$G$1001,,0)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_xlfn.XLOOKUP(C423, customers!$A$1:$A$1001,customers!$I$1:$I$1001,,0)</f>
        <v>No</v>
      </c>
    </row>
    <row r="424" spans="1:16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 customers!$A$1:$A$1001,customers!$B$1:$B$1001,,0)</f>
        <v>Nevins Glowacz</v>
      </c>
      <c r="G424" s="2" t="str">
        <f>IF(_xlfn.XLOOKUP(C424, customers!$A$1:$A$1001,customers!$C$1:$C$1001,,0)=0," ",_xlfn.XLOOKUP(C424, customers!$A$1:$A$1001,customers!$C$1:$C$1001,,0))</f>
        <v xml:space="preserve"> </v>
      </c>
      <c r="H424" s="2" t="str">
        <f>_xlfn.XLOOKUP(C424, customers!$A$1:$A$1001,customers!$G$1:$G$1001,,0)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_xlfn.XLOOKUP(C424, customers!$A$1:$A$1001,customers!$I$1:$I$1001,,0)</f>
        <v>No</v>
      </c>
    </row>
    <row r="425" spans="1:16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 customers!$A$1:$A$1001,customers!$B$1:$B$1001,,0)</f>
        <v>Adelice Isabell</v>
      </c>
      <c r="G425" s="2" t="str">
        <f>IF(_xlfn.XLOOKUP(C425, customers!$A$1:$A$1001,customers!$C$1:$C$1001,,0)=0," ",_xlfn.XLOOKUP(C425, customers!$A$1:$A$1001,customers!$C$1:$C$1001,,0))</f>
        <v xml:space="preserve"> </v>
      </c>
      <c r="H425" s="2" t="str">
        <f>_xlfn.XLOOKUP(C425, customers!$A$1:$A$1001,customers!$G$1:$G$1001,,0)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_xlfn.XLOOKUP(C425, customers!$A$1:$A$1001,customers!$I$1:$I$1001,,0)</f>
        <v>No</v>
      </c>
    </row>
    <row r="426" spans="1:16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 customers!$A$1:$A$1001,customers!$B$1:$B$1001,,0)</f>
        <v>Yulma Dombrell</v>
      </c>
      <c r="G426" s="2" t="str">
        <f>IF(_xlfn.XLOOKUP(C426, customers!$A$1:$A$1001,customers!$C$1:$C$1001,,0)=0," ",_xlfn.XLOOKUP(C426, customers!$A$1:$A$1001,customers!$C$1:$C$1001,,0))</f>
        <v>ydombrellbs@dedecms.com</v>
      </c>
      <c r="H426" s="2" t="str">
        <f>_xlfn.XLOOKUP(C426, customers!$A$1:$A$1001,customers!$G$1:$G$1001,,0)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_xlfn.XLOOKUP(C426, customers!$A$1:$A$1001,customers!$I$1:$I$1001,,0)</f>
        <v>Yes</v>
      </c>
    </row>
    <row r="427" spans="1:16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 customers!$A$1:$A$1001,customers!$B$1:$B$1001,,0)</f>
        <v>Alric Darth</v>
      </c>
      <c r="G427" s="2" t="str">
        <f>IF(_xlfn.XLOOKUP(C427, customers!$A$1:$A$1001,customers!$C$1:$C$1001,,0)=0," ",_xlfn.XLOOKUP(C427, customers!$A$1:$A$1001,customers!$C$1:$C$1001,,0))</f>
        <v>adarthbt@t.co</v>
      </c>
      <c r="H427" s="2" t="str">
        <f>_xlfn.XLOOKUP(C427, customers!$A$1:$A$1001,customers!$G$1:$G$1001,,0)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_xlfn.XLOOKUP(C427, customers!$A$1:$A$1001,customers!$I$1:$I$1001,,0)</f>
        <v>No</v>
      </c>
    </row>
    <row r="428" spans="1:16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 customers!$A$1:$A$1001,customers!$B$1:$B$1001,,0)</f>
        <v>Manuel Darrigoe</v>
      </c>
      <c r="G428" s="2" t="str">
        <f>IF(_xlfn.XLOOKUP(C428, customers!$A$1:$A$1001,customers!$C$1:$C$1001,,0)=0," ",_xlfn.XLOOKUP(C428, customers!$A$1:$A$1001,customers!$C$1:$C$1001,,0))</f>
        <v>mdarrigoebu@hud.gov</v>
      </c>
      <c r="H428" s="2" t="str">
        <f>_xlfn.XLOOKUP(C428, customers!$A$1:$A$1001,customers!$G$1:$G$1001,,0)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_xlfn.XLOOKUP(C428, customers!$A$1:$A$1001,customers!$I$1:$I$1001,,0)</f>
        <v>Yes</v>
      </c>
    </row>
    <row r="429" spans="1:16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 customers!$A$1:$A$1001,customers!$B$1:$B$1001,,0)</f>
        <v>Kynthia Berick</v>
      </c>
      <c r="G429" s="2" t="str">
        <f>IF(_xlfn.XLOOKUP(C429, customers!$A$1:$A$1001,customers!$C$1:$C$1001,,0)=0," ",_xlfn.XLOOKUP(C429, customers!$A$1:$A$1001,customers!$C$1:$C$1001,,0))</f>
        <v xml:space="preserve"> </v>
      </c>
      <c r="H429" s="2" t="str">
        <f>_xlfn.XLOOKUP(C429, customers!$A$1:$A$1001,customers!$G$1:$G$1001,,0)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_xlfn.XLOOKUP(C429, customers!$A$1:$A$1001,customers!$I$1:$I$1001,,0)</f>
        <v>Yes</v>
      </c>
    </row>
    <row r="430" spans="1:16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 customers!$A$1:$A$1001,customers!$B$1:$B$1001,,0)</f>
        <v>Minetta Ackrill</v>
      </c>
      <c r="G430" s="2" t="str">
        <f>IF(_xlfn.XLOOKUP(C430, customers!$A$1:$A$1001,customers!$C$1:$C$1001,,0)=0," ",_xlfn.XLOOKUP(C430, customers!$A$1:$A$1001,customers!$C$1:$C$1001,,0))</f>
        <v>mackrillbw@bandcamp.com</v>
      </c>
      <c r="H430" s="2" t="str">
        <f>_xlfn.XLOOKUP(C430, customers!$A$1:$A$1001,customers!$G$1:$G$1001,,0)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_xlfn.XLOOKUP(C430, customers!$A$1:$A$1001,customers!$I$1:$I$1001,,0)</f>
        <v>No</v>
      </c>
    </row>
    <row r="431" spans="1:16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 customers!$A$1:$A$1001,customers!$B$1:$B$1001,,0)</f>
        <v>Terri Farra</v>
      </c>
      <c r="G431" s="2" t="str">
        <f>IF(_xlfn.XLOOKUP(C431, customers!$A$1:$A$1001,customers!$C$1:$C$1001,,0)=0," ",_xlfn.XLOOKUP(C431, customers!$A$1:$A$1001,customers!$C$1:$C$1001,,0))</f>
        <v>tfarraac@behance.net</v>
      </c>
      <c r="H431" s="2" t="str">
        <f>_xlfn.XLOOKUP(C431, customers!$A$1:$A$1001,customers!$G$1:$G$1001,,0)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_xlfn.XLOOKUP(C431, customers!$A$1:$A$1001,customers!$I$1:$I$1001,,0)</f>
        <v>No</v>
      </c>
    </row>
    <row r="432" spans="1:16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 customers!$A$1:$A$1001,customers!$B$1:$B$1001,,0)</f>
        <v>Melosa Kippen</v>
      </c>
      <c r="G432" s="2" t="str">
        <f>IF(_xlfn.XLOOKUP(C432, customers!$A$1:$A$1001,customers!$C$1:$C$1001,,0)=0," ",_xlfn.XLOOKUP(C432, customers!$A$1:$A$1001,customers!$C$1:$C$1001,,0))</f>
        <v>mkippenby@dion.ne.jp</v>
      </c>
      <c r="H432" s="2" t="str">
        <f>_xlfn.XLOOKUP(C432, customers!$A$1:$A$1001,customers!$G$1:$G$1001,,0)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_xlfn.XLOOKUP(C432, customers!$A$1:$A$1001,customers!$I$1:$I$1001,,0)</f>
        <v>Yes</v>
      </c>
    </row>
    <row r="433" spans="1:16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 customers!$A$1:$A$1001,customers!$B$1:$B$1001,,0)</f>
        <v>Witty Ranson</v>
      </c>
      <c r="G433" s="2" t="str">
        <f>IF(_xlfn.XLOOKUP(C433, customers!$A$1:$A$1001,customers!$C$1:$C$1001,,0)=0," ",_xlfn.XLOOKUP(C433, customers!$A$1:$A$1001,customers!$C$1:$C$1001,,0))</f>
        <v>wransonbz@ted.com</v>
      </c>
      <c r="H433" s="2" t="str">
        <f>_xlfn.XLOOKUP(C433, customers!$A$1:$A$1001,customers!$G$1:$G$1001,,0)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_xlfn.XLOOKUP(C433, customers!$A$1:$A$1001,customers!$I$1:$I$1001,,0)</f>
        <v>Yes</v>
      </c>
    </row>
    <row r="434" spans="1:16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 customers!$A$1:$A$1001,customers!$B$1:$B$1001,,0)</f>
        <v>Rod Gowdie</v>
      </c>
      <c r="G434" s="2" t="str">
        <f>IF(_xlfn.XLOOKUP(C434, customers!$A$1:$A$1001,customers!$C$1:$C$1001,,0)=0," ",_xlfn.XLOOKUP(C434, customers!$A$1:$A$1001,customers!$C$1:$C$1001,,0))</f>
        <v xml:space="preserve"> </v>
      </c>
      <c r="H434" s="2" t="str">
        <f>_xlfn.XLOOKUP(C434, customers!$A$1:$A$1001,customers!$G$1:$G$1001,,0)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_xlfn.XLOOKUP(C434, customers!$A$1:$A$1001,customers!$I$1:$I$1001,,0)</f>
        <v>No</v>
      </c>
    </row>
    <row r="435" spans="1:16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 customers!$A$1:$A$1001,customers!$B$1:$B$1001,,0)</f>
        <v>Lemuel Rignold</v>
      </c>
      <c r="G435" s="2" t="str">
        <f>IF(_xlfn.XLOOKUP(C435, customers!$A$1:$A$1001,customers!$C$1:$C$1001,,0)=0," ",_xlfn.XLOOKUP(C435, customers!$A$1:$A$1001,customers!$C$1:$C$1001,,0))</f>
        <v>lrignoldc1@miibeian.gov.cn</v>
      </c>
      <c r="H435" s="2" t="str">
        <f>_xlfn.XLOOKUP(C435, customers!$A$1:$A$1001,customers!$G$1:$G$1001,,0)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_xlfn.XLOOKUP(C435, customers!$A$1:$A$1001,customers!$I$1:$I$1001,,0)</f>
        <v>Yes</v>
      </c>
    </row>
    <row r="436" spans="1:16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 customers!$A$1:$A$1001,customers!$B$1:$B$1001,,0)</f>
        <v>Nevsa Fields</v>
      </c>
      <c r="G436" s="2" t="str">
        <f>IF(_xlfn.XLOOKUP(C436, customers!$A$1:$A$1001,customers!$C$1:$C$1001,,0)=0," ",_xlfn.XLOOKUP(C436, customers!$A$1:$A$1001,customers!$C$1:$C$1001,,0))</f>
        <v xml:space="preserve"> </v>
      </c>
      <c r="H436" s="2" t="str">
        <f>_xlfn.XLOOKUP(C436, customers!$A$1:$A$1001,customers!$G$1:$G$1001,,0)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_xlfn.XLOOKUP(C436, customers!$A$1:$A$1001,customers!$I$1:$I$1001,,0)</f>
        <v>No</v>
      </c>
    </row>
    <row r="437" spans="1:16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 customers!$A$1:$A$1001,customers!$B$1:$B$1001,,0)</f>
        <v>Chance Rowthorn</v>
      </c>
      <c r="G437" s="2" t="str">
        <f>IF(_xlfn.XLOOKUP(C437, customers!$A$1:$A$1001,customers!$C$1:$C$1001,,0)=0," ",_xlfn.XLOOKUP(C437, customers!$A$1:$A$1001,customers!$C$1:$C$1001,,0))</f>
        <v>crowthornc3@msn.com</v>
      </c>
      <c r="H437" s="2" t="str">
        <f>_xlfn.XLOOKUP(C437, customers!$A$1:$A$1001,customers!$G$1:$G$1001,,0)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_xlfn.XLOOKUP(C437, customers!$A$1:$A$1001,customers!$I$1:$I$1001,,0)</f>
        <v>No</v>
      </c>
    </row>
    <row r="438" spans="1:16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 customers!$A$1:$A$1001,customers!$B$1:$B$1001,,0)</f>
        <v>Orly Ryland</v>
      </c>
      <c r="G438" s="2" t="str">
        <f>IF(_xlfn.XLOOKUP(C438, customers!$A$1:$A$1001,customers!$C$1:$C$1001,,0)=0," ",_xlfn.XLOOKUP(C438, customers!$A$1:$A$1001,customers!$C$1:$C$1001,,0))</f>
        <v>orylandc4@deviantart.com</v>
      </c>
      <c r="H438" s="2" t="str">
        <f>_xlfn.XLOOKUP(C438, customers!$A$1:$A$1001,customers!$G$1:$G$1001,,0)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_xlfn.XLOOKUP(C438, customers!$A$1:$A$1001,customers!$I$1:$I$1001,,0)</f>
        <v>Yes</v>
      </c>
    </row>
    <row r="439" spans="1:16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 customers!$A$1:$A$1001,customers!$B$1:$B$1001,,0)</f>
        <v>Willabella Abramski</v>
      </c>
      <c r="G439" s="2" t="str">
        <f>IF(_xlfn.XLOOKUP(C439, customers!$A$1:$A$1001,customers!$C$1:$C$1001,,0)=0," ",_xlfn.XLOOKUP(C439, customers!$A$1:$A$1001,customers!$C$1:$C$1001,,0))</f>
        <v xml:space="preserve"> </v>
      </c>
      <c r="H439" s="2" t="str">
        <f>_xlfn.XLOOKUP(C439, customers!$A$1:$A$1001,customers!$G$1:$G$1001,,0)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_xlfn.XLOOKUP(C439, customers!$A$1:$A$1001,customers!$I$1:$I$1001,,0)</f>
        <v>No</v>
      </c>
    </row>
    <row r="440" spans="1:16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 customers!$A$1:$A$1001,customers!$B$1:$B$1001,,0)</f>
        <v>Morgen Seson</v>
      </c>
      <c r="G440" s="2" t="str">
        <f>IF(_xlfn.XLOOKUP(C440, customers!$A$1:$A$1001,customers!$C$1:$C$1001,,0)=0," ",_xlfn.XLOOKUP(C440, customers!$A$1:$A$1001,customers!$C$1:$C$1001,,0))</f>
        <v>msesonck@census.gov</v>
      </c>
      <c r="H440" s="2" t="str">
        <f>_xlfn.XLOOKUP(C440, customers!$A$1:$A$1001,customers!$G$1:$G$1001,,0)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_xlfn.XLOOKUP(C440, customers!$A$1:$A$1001,customers!$I$1:$I$1001,,0)</f>
        <v>No</v>
      </c>
    </row>
    <row r="441" spans="1:16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 customers!$A$1:$A$1001,customers!$B$1:$B$1001,,0)</f>
        <v>Chickie Ragless</v>
      </c>
      <c r="G441" s="2" t="str">
        <f>IF(_xlfn.XLOOKUP(C441, customers!$A$1:$A$1001,customers!$C$1:$C$1001,,0)=0," ",_xlfn.XLOOKUP(C441, customers!$A$1:$A$1001,customers!$C$1:$C$1001,,0))</f>
        <v>craglessc7@webmd.com</v>
      </c>
      <c r="H441" s="2" t="str">
        <f>_xlfn.XLOOKUP(C441, customers!$A$1:$A$1001,customers!$G$1:$G$1001,,0)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_xlfn.XLOOKUP(C441, customers!$A$1:$A$1001,customers!$I$1:$I$1001,,0)</f>
        <v>No</v>
      </c>
    </row>
    <row r="442" spans="1:16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 customers!$A$1:$A$1001,customers!$B$1:$B$1001,,0)</f>
        <v>Freda Hollows</v>
      </c>
      <c r="G442" s="2" t="str">
        <f>IF(_xlfn.XLOOKUP(C442, customers!$A$1:$A$1001,customers!$C$1:$C$1001,,0)=0," ",_xlfn.XLOOKUP(C442, customers!$A$1:$A$1001,customers!$C$1:$C$1001,,0))</f>
        <v>fhollowsc8@blogtalkradio.com</v>
      </c>
      <c r="H442" s="2" t="str">
        <f>_xlfn.XLOOKUP(C442, customers!$A$1:$A$1001,customers!$G$1:$G$1001,,0)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_xlfn.XLOOKUP(C442, customers!$A$1:$A$1001,customers!$I$1:$I$1001,,0)</f>
        <v>Yes</v>
      </c>
    </row>
    <row r="443" spans="1:16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 customers!$A$1:$A$1001,customers!$B$1:$B$1001,,0)</f>
        <v>Livy Lathleiff</v>
      </c>
      <c r="G443" s="2" t="str">
        <f>IF(_xlfn.XLOOKUP(C443, customers!$A$1:$A$1001,customers!$C$1:$C$1001,,0)=0," ",_xlfn.XLOOKUP(C443, customers!$A$1:$A$1001,customers!$C$1:$C$1001,,0))</f>
        <v>llathleiffc9@nationalgeographic.com</v>
      </c>
      <c r="H443" s="2" t="str">
        <f>_xlfn.XLOOKUP(C443, customers!$A$1:$A$1001,customers!$G$1:$G$1001,,0)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_xlfn.XLOOKUP(C443, customers!$A$1:$A$1001,customers!$I$1:$I$1001,,0)</f>
        <v>Yes</v>
      </c>
    </row>
    <row r="444" spans="1:16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 customers!$A$1:$A$1001,customers!$B$1:$B$1001,,0)</f>
        <v>Koralle Heads</v>
      </c>
      <c r="G444" s="2" t="str">
        <f>IF(_xlfn.XLOOKUP(C444, customers!$A$1:$A$1001,customers!$C$1:$C$1001,,0)=0," ",_xlfn.XLOOKUP(C444, customers!$A$1:$A$1001,customers!$C$1:$C$1001,,0))</f>
        <v>kheadsca@jalbum.net</v>
      </c>
      <c r="H444" s="2" t="str">
        <f>_xlfn.XLOOKUP(C444, customers!$A$1:$A$1001,customers!$G$1:$G$1001,,0)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_xlfn.XLOOKUP(C444, customers!$A$1:$A$1001,customers!$I$1:$I$1001,,0)</f>
        <v>No</v>
      </c>
    </row>
    <row r="445" spans="1:16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 customers!$A$1:$A$1001,customers!$B$1:$B$1001,,0)</f>
        <v>Theo Bowne</v>
      </c>
      <c r="G445" s="2" t="str">
        <f>IF(_xlfn.XLOOKUP(C445, customers!$A$1:$A$1001,customers!$C$1:$C$1001,,0)=0," ",_xlfn.XLOOKUP(C445, customers!$A$1:$A$1001,customers!$C$1:$C$1001,,0))</f>
        <v>tbownecb@unicef.org</v>
      </c>
      <c r="H445" s="2" t="str">
        <f>_xlfn.XLOOKUP(C445, customers!$A$1:$A$1001,customers!$G$1:$G$1001,,0)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_xlfn.XLOOKUP(C445, customers!$A$1:$A$1001,customers!$I$1:$I$1001,,0)</f>
        <v>Yes</v>
      </c>
    </row>
    <row r="446" spans="1:16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 customers!$A$1:$A$1001,customers!$B$1:$B$1001,,0)</f>
        <v>Rasia Jacquemard</v>
      </c>
      <c r="G446" s="2" t="str">
        <f>IF(_xlfn.XLOOKUP(C446, customers!$A$1:$A$1001,customers!$C$1:$C$1001,,0)=0," ",_xlfn.XLOOKUP(C446, customers!$A$1:$A$1001,customers!$C$1:$C$1001,,0))</f>
        <v>rjacquemardcc@acquirethisname.com</v>
      </c>
      <c r="H446" s="2" t="str">
        <f>_xlfn.XLOOKUP(C446, customers!$A$1:$A$1001,customers!$G$1:$G$1001,,0)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_xlfn.XLOOKUP(C446, customers!$A$1:$A$1001,customers!$I$1:$I$1001,,0)</f>
        <v>No</v>
      </c>
    </row>
    <row r="447" spans="1:16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 customers!$A$1:$A$1001,customers!$B$1:$B$1001,,0)</f>
        <v>Kizzie Warman</v>
      </c>
      <c r="G447" s="2" t="str">
        <f>IF(_xlfn.XLOOKUP(C447, customers!$A$1:$A$1001,customers!$C$1:$C$1001,,0)=0," ",_xlfn.XLOOKUP(C447, customers!$A$1:$A$1001,customers!$C$1:$C$1001,,0))</f>
        <v>kwarmancd@printfriendly.com</v>
      </c>
      <c r="H447" s="2" t="str">
        <f>_xlfn.XLOOKUP(C447, customers!$A$1:$A$1001,customers!$G$1:$G$1001,,0)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_xlfn.XLOOKUP(C447, customers!$A$1:$A$1001,customers!$I$1:$I$1001,,0)</f>
        <v>Yes</v>
      </c>
    </row>
    <row r="448" spans="1:16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 customers!$A$1:$A$1001,customers!$B$1:$B$1001,,0)</f>
        <v>Wain Cholomin</v>
      </c>
      <c r="G448" s="2" t="str">
        <f>IF(_xlfn.XLOOKUP(C448, customers!$A$1:$A$1001,customers!$C$1:$C$1001,,0)=0," ",_xlfn.XLOOKUP(C448, customers!$A$1:$A$1001,customers!$C$1:$C$1001,,0))</f>
        <v>wcholomince@about.com</v>
      </c>
      <c r="H448" s="2" t="str">
        <f>_xlfn.XLOOKUP(C448, customers!$A$1:$A$1001,customers!$G$1:$G$1001,,0)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_xlfn.XLOOKUP(C448, customers!$A$1:$A$1001,customers!$I$1:$I$1001,,0)</f>
        <v>Yes</v>
      </c>
    </row>
    <row r="449" spans="1:16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 customers!$A$1:$A$1001,customers!$B$1:$B$1001,,0)</f>
        <v>Arleen Braidman</v>
      </c>
      <c r="G449" s="2" t="str">
        <f>IF(_xlfn.XLOOKUP(C449, customers!$A$1:$A$1001,customers!$C$1:$C$1001,,0)=0," ",_xlfn.XLOOKUP(C449, customers!$A$1:$A$1001,customers!$C$1:$C$1001,,0))</f>
        <v>abraidmancf@census.gov</v>
      </c>
      <c r="H449" s="2" t="str">
        <f>_xlfn.XLOOKUP(C449, customers!$A$1:$A$1001,customers!$G$1:$G$1001,,0)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_xlfn.XLOOKUP(C449, customers!$A$1:$A$1001,customers!$I$1:$I$1001,,0)</f>
        <v>No</v>
      </c>
    </row>
    <row r="450" spans="1:16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 customers!$A$1:$A$1001,customers!$B$1:$B$1001,,0)</f>
        <v>Pru Durban</v>
      </c>
      <c r="G450" s="2" t="str">
        <f>IF(_xlfn.XLOOKUP(C450, customers!$A$1:$A$1001,customers!$C$1:$C$1001,,0)=0," ",_xlfn.XLOOKUP(C450, customers!$A$1:$A$1001,customers!$C$1:$C$1001,,0))</f>
        <v>pdurbancg@symantec.com</v>
      </c>
      <c r="H450" s="2" t="str">
        <f>_xlfn.XLOOKUP(C450, customers!$A$1:$A$1001,customers!$G$1:$G$1001,,0)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_xlfn.XLOOKUP(C450, customers!$A$1:$A$1001,customers!$I$1:$I$1001,,0)</f>
        <v>No</v>
      </c>
    </row>
    <row r="451" spans="1:16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 customers!$A$1:$A$1001,customers!$B$1:$B$1001,,0)</f>
        <v>Antone Harrold</v>
      </c>
      <c r="G451" s="2" t="str">
        <f>IF(_xlfn.XLOOKUP(C451, customers!$A$1:$A$1001,customers!$C$1:$C$1001,,0)=0," ",_xlfn.XLOOKUP(C451, customers!$A$1:$A$1001,customers!$C$1:$C$1001,,0))</f>
        <v>aharroldch@miibeian.gov.cn</v>
      </c>
      <c r="H451" s="2" t="str">
        <f>_xlfn.XLOOKUP(C451, customers!$A$1:$A$1001,customers!$G$1:$G$1001,,0)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E451*L451</f>
        <v>5.3699999999999992</v>
      </c>
      <c r="N451" t="str">
        <f t="shared" ref="N451:N514" si="22">IF(I451="Rob","Robusta",IF(I451="Exc","Excelsa",IF(I451="Ara","Arabica",IF(I451="Lib","Liberica"))))</f>
        <v>Robusta</v>
      </c>
      <c r="O451" t="str">
        <f t="shared" ref="O451:O514" si="23">IF(J451="M","Medium",IF(J451="L","Light",IF(J451="D","Dark")))</f>
        <v>Dark</v>
      </c>
      <c r="P451" t="str">
        <f>_xlfn.XLOOKUP(C451, customers!$A$1:$A$1001,customers!$I$1:$I$1001,,0)</f>
        <v>No</v>
      </c>
    </row>
    <row r="452" spans="1:16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 customers!$A$1:$A$1001,customers!$B$1:$B$1001,,0)</f>
        <v>Sim Pamphilon</v>
      </c>
      <c r="G452" s="2" t="str">
        <f>IF(_xlfn.XLOOKUP(C452, customers!$A$1:$A$1001,customers!$C$1:$C$1001,,0)=0," ",_xlfn.XLOOKUP(C452, customers!$A$1:$A$1001,customers!$C$1:$C$1001,,0))</f>
        <v>spamphilonci@mlb.com</v>
      </c>
      <c r="H452" s="2" t="str">
        <f>_xlfn.XLOOKUP(C452, customers!$A$1:$A$1001,customers!$G$1:$G$1001,,0)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_xlfn.XLOOKUP(C452, customers!$A$1:$A$1001,customers!$I$1:$I$1001,,0)</f>
        <v>No</v>
      </c>
    </row>
    <row r="453" spans="1:16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 customers!$A$1:$A$1001,customers!$B$1:$B$1001,,0)</f>
        <v>Mohandis Spurden</v>
      </c>
      <c r="G453" s="2" t="str">
        <f>IF(_xlfn.XLOOKUP(C453, customers!$A$1:$A$1001,customers!$C$1:$C$1001,,0)=0," ",_xlfn.XLOOKUP(C453, customers!$A$1:$A$1001,customers!$C$1:$C$1001,,0))</f>
        <v>mspurdencj@exblog.jp</v>
      </c>
      <c r="H453" s="2" t="str">
        <f>_xlfn.XLOOKUP(C453, customers!$A$1:$A$1001,customers!$G$1:$G$1001,,0)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_xlfn.XLOOKUP(C453, customers!$A$1:$A$1001,customers!$I$1:$I$1001,,0)</f>
        <v>Yes</v>
      </c>
    </row>
    <row r="454" spans="1:16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 customers!$A$1:$A$1001,customers!$B$1:$B$1001,,0)</f>
        <v>Morgen Seson</v>
      </c>
      <c r="G454" s="2" t="str">
        <f>IF(_xlfn.XLOOKUP(C454, customers!$A$1:$A$1001,customers!$C$1:$C$1001,,0)=0," ",_xlfn.XLOOKUP(C454, customers!$A$1:$A$1001,customers!$C$1:$C$1001,,0))</f>
        <v>msesonck@census.gov</v>
      </c>
      <c r="H454" s="2" t="str">
        <f>_xlfn.XLOOKUP(C454, customers!$A$1:$A$1001,customers!$G$1:$G$1001,,0)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_xlfn.XLOOKUP(C454, customers!$A$1:$A$1001,customers!$I$1:$I$1001,,0)</f>
        <v>No</v>
      </c>
    </row>
    <row r="455" spans="1:16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 customers!$A$1:$A$1001,customers!$B$1:$B$1001,,0)</f>
        <v>Nalani Pirrone</v>
      </c>
      <c r="G455" s="2" t="str">
        <f>IF(_xlfn.XLOOKUP(C455, customers!$A$1:$A$1001,customers!$C$1:$C$1001,,0)=0," ",_xlfn.XLOOKUP(C455, customers!$A$1:$A$1001,customers!$C$1:$C$1001,,0))</f>
        <v>npirronecl@weibo.com</v>
      </c>
      <c r="H455" s="2" t="str">
        <f>_xlfn.XLOOKUP(C455, customers!$A$1:$A$1001,customers!$G$1:$G$1001,,0)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_xlfn.XLOOKUP(C455, customers!$A$1:$A$1001,customers!$I$1:$I$1001,,0)</f>
        <v>No</v>
      </c>
    </row>
    <row r="456" spans="1:16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 customers!$A$1:$A$1001,customers!$B$1:$B$1001,,0)</f>
        <v>Reube Cawley</v>
      </c>
      <c r="G456" s="2" t="str">
        <f>IF(_xlfn.XLOOKUP(C456, customers!$A$1:$A$1001,customers!$C$1:$C$1001,,0)=0," ",_xlfn.XLOOKUP(C456, customers!$A$1:$A$1001,customers!$C$1:$C$1001,,0))</f>
        <v>rcawleycm@yellowbook.com</v>
      </c>
      <c r="H456" s="2" t="str">
        <f>_xlfn.XLOOKUP(C456, customers!$A$1:$A$1001,customers!$G$1:$G$1001,,0)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_xlfn.XLOOKUP(C456, customers!$A$1:$A$1001,customers!$I$1:$I$1001,,0)</f>
        <v>Yes</v>
      </c>
    </row>
    <row r="457" spans="1:16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 customers!$A$1:$A$1001,customers!$B$1:$B$1001,,0)</f>
        <v>Stan Barribal</v>
      </c>
      <c r="G457" s="2" t="str">
        <f>IF(_xlfn.XLOOKUP(C457, customers!$A$1:$A$1001,customers!$C$1:$C$1001,,0)=0," ",_xlfn.XLOOKUP(C457, customers!$A$1:$A$1001,customers!$C$1:$C$1001,,0))</f>
        <v>sbarribalcn@microsoft.com</v>
      </c>
      <c r="H457" s="2" t="str">
        <f>_xlfn.XLOOKUP(C457, customers!$A$1:$A$1001,customers!$G$1:$G$1001,,0)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_xlfn.XLOOKUP(C457, customers!$A$1:$A$1001,customers!$I$1:$I$1001,,0)</f>
        <v>Yes</v>
      </c>
    </row>
    <row r="458" spans="1:16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 customers!$A$1:$A$1001,customers!$B$1:$B$1001,,0)</f>
        <v>Agnes Adamides</v>
      </c>
      <c r="G458" s="2" t="str">
        <f>IF(_xlfn.XLOOKUP(C458, customers!$A$1:$A$1001,customers!$C$1:$C$1001,,0)=0," ",_xlfn.XLOOKUP(C458, customers!$A$1:$A$1001,customers!$C$1:$C$1001,,0))</f>
        <v>aadamidesco@bizjournals.com</v>
      </c>
      <c r="H458" s="2" t="str">
        <f>_xlfn.XLOOKUP(C458, customers!$A$1:$A$1001,customers!$G$1:$G$1001,,0)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_xlfn.XLOOKUP(C458, customers!$A$1:$A$1001,customers!$I$1:$I$1001,,0)</f>
        <v>No</v>
      </c>
    </row>
    <row r="459" spans="1:16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 customers!$A$1:$A$1001,customers!$B$1:$B$1001,,0)</f>
        <v>Carmelita Thowes</v>
      </c>
      <c r="G459" s="2" t="str">
        <f>IF(_xlfn.XLOOKUP(C459, customers!$A$1:$A$1001,customers!$C$1:$C$1001,,0)=0," ",_xlfn.XLOOKUP(C459, customers!$A$1:$A$1001,customers!$C$1:$C$1001,,0))</f>
        <v>cthowescp@craigslist.org</v>
      </c>
      <c r="H459" s="2" t="str">
        <f>_xlfn.XLOOKUP(C459, customers!$A$1:$A$1001,customers!$G$1:$G$1001,,0)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_xlfn.XLOOKUP(C459, customers!$A$1:$A$1001,customers!$I$1:$I$1001,,0)</f>
        <v>No</v>
      </c>
    </row>
    <row r="460" spans="1:16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 customers!$A$1:$A$1001,customers!$B$1:$B$1001,,0)</f>
        <v>Rodolfo Willoway</v>
      </c>
      <c r="G460" s="2" t="str">
        <f>IF(_xlfn.XLOOKUP(C460, customers!$A$1:$A$1001,customers!$C$1:$C$1001,,0)=0," ",_xlfn.XLOOKUP(C460, customers!$A$1:$A$1001,customers!$C$1:$C$1001,,0))</f>
        <v>rwillowaycq@admin.ch</v>
      </c>
      <c r="H460" s="2" t="str">
        <f>_xlfn.XLOOKUP(C460, customers!$A$1:$A$1001,customers!$G$1:$G$1001,,0)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_xlfn.XLOOKUP(C460, customers!$A$1:$A$1001,customers!$I$1:$I$1001,,0)</f>
        <v>No</v>
      </c>
    </row>
    <row r="461" spans="1:16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 customers!$A$1:$A$1001,customers!$B$1:$B$1001,,0)</f>
        <v>Alvis Elwin</v>
      </c>
      <c r="G461" s="2" t="str">
        <f>IF(_xlfn.XLOOKUP(C461, customers!$A$1:$A$1001,customers!$C$1:$C$1001,,0)=0," ",_xlfn.XLOOKUP(C461, customers!$A$1:$A$1001,customers!$C$1:$C$1001,,0))</f>
        <v>aelwincr@privacy.gov.au</v>
      </c>
      <c r="H461" s="2" t="str">
        <f>_xlfn.XLOOKUP(C461, customers!$A$1:$A$1001,customers!$G$1:$G$1001,,0)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_xlfn.XLOOKUP(C461, customers!$A$1:$A$1001,customers!$I$1:$I$1001,,0)</f>
        <v>No</v>
      </c>
    </row>
    <row r="462" spans="1:16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 customers!$A$1:$A$1001,customers!$B$1:$B$1001,,0)</f>
        <v>Araldo Bilbrook</v>
      </c>
      <c r="G462" s="2" t="str">
        <f>IF(_xlfn.XLOOKUP(C462, customers!$A$1:$A$1001,customers!$C$1:$C$1001,,0)=0," ",_xlfn.XLOOKUP(C462, customers!$A$1:$A$1001,customers!$C$1:$C$1001,,0))</f>
        <v>abilbrookcs@booking.com</v>
      </c>
      <c r="H462" s="2" t="str">
        <f>_xlfn.XLOOKUP(C462, customers!$A$1:$A$1001,customers!$G$1:$G$1001,,0)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_xlfn.XLOOKUP(C462, customers!$A$1:$A$1001,customers!$I$1:$I$1001,,0)</f>
        <v>Yes</v>
      </c>
    </row>
    <row r="463" spans="1:16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 customers!$A$1:$A$1001,customers!$B$1:$B$1001,,0)</f>
        <v>Ransell McKall</v>
      </c>
      <c r="G463" s="2" t="str">
        <f>IF(_xlfn.XLOOKUP(C463, customers!$A$1:$A$1001,customers!$C$1:$C$1001,,0)=0," ",_xlfn.XLOOKUP(C463, customers!$A$1:$A$1001,customers!$C$1:$C$1001,,0))</f>
        <v>rmckallct@sakura.ne.jp</v>
      </c>
      <c r="H463" s="2" t="str">
        <f>_xlfn.XLOOKUP(C463, customers!$A$1:$A$1001,customers!$G$1:$G$1001,,0)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_xlfn.XLOOKUP(C463, customers!$A$1:$A$1001,customers!$I$1:$I$1001,,0)</f>
        <v>Yes</v>
      </c>
    </row>
    <row r="464" spans="1:16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 customers!$A$1:$A$1001,customers!$B$1:$B$1001,,0)</f>
        <v>Borg Daile</v>
      </c>
      <c r="G464" s="2" t="str">
        <f>IF(_xlfn.XLOOKUP(C464, customers!$A$1:$A$1001,customers!$C$1:$C$1001,,0)=0," ",_xlfn.XLOOKUP(C464, customers!$A$1:$A$1001,customers!$C$1:$C$1001,,0))</f>
        <v>bdailecu@vistaprint.com</v>
      </c>
      <c r="H464" s="2" t="str">
        <f>_xlfn.XLOOKUP(C464, customers!$A$1:$A$1001,customers!$G$1:$G$1001,,0)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_xlfn.XLOOKUP(C464, customers!$A$1:$A$1001,customers!$I$1:$I$1001,,0)</f>
        <v>Yes</v>
      </c>
    </row>
    <row r="465" spans="1:16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 customers!$A$1:$A$1001,customers!$B$1:$B$1001,,0)</f>
        <v>Adolphe Treherne</v>
      </c>
      <c r="G465" s="2" t="str">
        <f>IF(_xlfn.XLOOKUP(C465, customers!$A$1:$A$1001,customers!$C$1:$C$1001,,0)=0," ",_xlfn.XLOOKUP(C465, customers!$A$1:$A$1001,customers!$C$1:$C$1001,,0))</f>
        <v>atrehernecv@state.tx.us</v>
      </c>
      <c r="H465" s="2" t="str">
        <f>_xlfn.XLOOKUP(C465, customers!$A$1:$A$1001,customers!$G$1:$G$1001,,0)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_xlfn.XLOOKUP(C465, customers!$A$1:$A$1001,customers!$I$1:$I$1001,,0)</f>
        <v>No</v>
      </c>
    </row>
    <row r="466" spans="1:16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 customers!$A$1:$A$1001,customers!$B$1:$B$1001,,0)</f>
        <v>Annetta Brentnall</v>
      </c>
      <c r="G466" s="2" t="str">
        <f>IF(_xlfn.XLOOKUP(C466, customers!$A$1:$A$1001,customers!$C$1:$C$1001,,0)=0," ",_xlfn.XLOOKUP(C466, customers!$A$1:$A$1001,customers!$C$1:$C$1001,,0))</f>
        <v>abrentnallcw@biglobe.ne.jp</v>
      </c>
      <c r="H466" s="2" t="str">
        <f>_xlfn.XLOOKUP(C466, customers!$A$1:$A$1001,customers!$G$1:$G$1001,,0)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_xlfn.XLOOKUP(C466, customers!$A$1:$A$1001,customers!$I$1:$I$1001,,0)</f>
        <v>No</v>
      </c>
    </row>
    <row r="467" spans="1:16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 customers!$A$1:$A$1001,customers!$B$1:$B$1001,,0)</f>
        <v>Dick Drinkall</v>
      </c>
      <c r="G467" s="2" t="str">
        <f>IF(_xlfn.XLOOKUP(C467, customers!$A$1:$A$1001,customers!$C$1:$C$1001,,0)=0," ",_xlfn.XLOOKUP(C467, customers!$A$1:$A$1001,customers!$C$1:$C$1001,,0))</f>
        <v>ddrinkallcx@psu.edu</v>
      </c>
      <c r="H467" s="2" t="str">
        <f>_xlfn.XLOOKUP(C467, customers!$A$1:$A$1001,customers!$G$1:$G$1001,,0)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_xlfn.XLOOKUP(C467, customers!$A$1:$A$1001,customers!$I$1:$I$1001,,0)</f>
        <v>Yes</v>
      </c>
    </row>
    <row r="468" spans="1:16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 customers!$A$1:$A$1001,customers!$B$1:$B$1001,,0)</f>
        <v>Dagny Kornel</v>
      </c>
      <c r="G468" s="2" t="str">
        <f>IF(_xlfn.XLOOKUP(C468, customers!$A$1:$A$1001,customers!$C$1:$C$1001,,0)=0," ",_xlfn.XLOOKUP(C468, customers!$A$1:$A$1001,customers!$C$1:$C$1001,,0))</f>
        <v>dkornelcy@cyberchimps.com</v>
      </c>
      <c r="H468" s="2" t="str">
        <f>_xlfn.XLOOKUP(C468, customers!$A$1:$A$1001,customers!$G$1:$G$1001,,0)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_xlfn.XLOOKUP(C468, customers!$A$1:$A$1001,customers!$I$1:$I$1001,,0)</f>
        <v>Yes</v>
      </c>
    </row>
    <row r="469" spans="1:16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 customers!$A$1:$A$1001,customers!$B$1:$B$1001,,0)</f>
        <v>Rhona Lequeux</v>
      </c>
      <c r="G469" s="2" t="str">
        <f>IF(_xlfn.XLOOKUP(C469, customers!$A$1:$A$1001,customers!$C$1:$C$1001,,0)=0," ",_xlfn.XLOOKUP(C469, customers!$A$1:$A$1001,customers!$C$1:$C$1001,,0))</f>
        <v>rlequeuxcz@newyorker.com</v>
      </c>
      <c r="H469" s="2" t="str">
        <f>_xlfn.XLOOKUP(C469, customers!$A$1:$A$1001,customers!$G$1:$G$1001,,0)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_xlfn.XLOOKUP(C469, customers!$A$1:$A$1001,customers!$I$1:$I$1001,,0)</f>
        <v>No</v>
      </c>
    </row>
    <row r="470" spans="1:16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 customers!$A$1:$A$1001,customers!$B$1:$B$1001,,0)</f>
        <v>Julius Mccaull</v>
      </c>
      <c r="G470" s="2" t="str">
        <f>IF(_xlfn.XLOOKUP(C470, customers!$A$1:$A$1001,customers!$C$1:$C$1001,,0)=0," ",_xlfn.XLOOKUP(C470, customers!$A$1:$A$1001,customers!$C$1:$C$1001,,0))</f>
        <v>jmccaulld0@parallels.com</v>
      </c>
      <c r="H470" s="2" t="str">
        <f>_xlfn.XLOOKUP(C470, customers!$A$1:$A$1001,customers!$G$1:$G$1001,,0)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_xlfn.XLOOKUP(C470, customers!$A$1:$A$1001,customers!$I$1:$I$1001,,0)</f>
        <v>Yes</v>
      </c>
    </row>
    <row r="471" spans="1:16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 customers!$A$1:$A$1001,customers!$B$1:$B$1001,,0)</f>
        <v>Ailey Brash</v>
      </c>
      <c r="G471" s="2" t="str">
        <f>IF(_xlfn.XLOOKUP(C471, customers!$A$1:$A$1001,customers!$C$1:$C$1001,,0)=0," ",_xlfn.XLOOKUP(C471, customers!$A$1:$A$1001,customers!$C$1:$C$1001,,0))</f>
        <v>abrashda@plala.or.jp</v>
      </c>
      <c r="H471" s="2" t="str">
        <f>_xlfn.XLOOKUP(C471, customers!$A$1:$A$1001,customers!$G$1:$G$1001,,0)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_xlfn.XLOOKUP(C471, customers!$A$1:$A$1001,customers!$I$1:$I$1001,,0)</f>
        <v>Yes</v>
      </c>
    </row>
    <row r="472" spans="1:16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 customers!$A$1:$A$1001,customers!$B$1:$B$1001,,0)</f>
        <v>Alberto Hutchinson</v>
      </c>
      <c r="G472" s="2" t="str">
        <f>IF(_xlfn.XLOOKUP(C472, customers!$A$1:$A$1001,customers!$C$1:$C$1001,,0)=0," ",_xlfn.XLOOKUP(C472, customers!$A$1:$A$1001,customers!$C$1:$C$1001,,0))</f>
        <v>ahutchinsond2@imgur.com</v>
      </c>
      <c r="H472" s="2" t="str">
        <f>_xlfn.XLOOKUP(C472, customers!$A$1:$A$1001,customers!$G$1:$G$1001,,0)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_xlfn.XLOOKUP(C472, customers!$A$1:$A$1001,customers!$I$1:$I$1001,,0)</f>
        <v>Yes</v>
      </c>
    </row>
    <row r="473" spans="1:16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 customers!$A$1:$A$1001,customers!$B$1:$B$1001,,0)</f>
        <v>Lamond Gheeraert</v>
      </c>
      <c r="G473" s="2" t="str">
        <f>IF(_xlfn.XLOOKUP(C473, customers!$A$1:$A$1001,customers!$C$1:$C$1001,,0)=0," ",_xlfn.XLOOKUP(C473, customers!$A$1:$A$1001,customers!$C$1:$C$1001,,0))</f>
        <v xml:space="preserve"> </v>
      </c>
      <c r="H473" s="2" t="str">
        <f>_xlfn.XLOOKUP(C473, customers!$A$1:$A$1001,customers!$G$1:$G$1001,,0)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_xlfn.XLOOKUP(C473, customers!$A$1:$A$1001,customers!$I$1:$I$1001,,0)</f>
        <v>Yes</v>
      </c>
    </row>
    <row r="474" spans="1:16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 customers!$A$1:$A$1001,customers!$B$1:$B$1001,,0)</f>
        <v>Roxine Drivers</v>
      </c>
      <c r="G474" s="2" t="str">
        <f>IF(_xlfn.XLOOKUP(C474, customers!$A$1:$A$1001,customers!$C$1:$C$1001,,0)=0," ",_xlfn.XLOOKUP(C474, customers!$A$1:$A$1001,customers!$C$1:$C$1001,,0))</f>
        <v>rdriversd4@hexun.com</v>
      </c>
      <c r="H474" s="2" t="str">
        <f>_xlfn.XLOOKUP(C474, customers!$A$1:$A$1001,customers!$G$1:$G$1001,,0)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_xlfn.XLOOKUP(C474, customers!$A$1:$A$1001,customers!$I$1:$I$1001,,0)</f>
        <v>No</v>
      </c>
    </row>
    <row r="475" spans="1:16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 customers!$A$1:$A$1001,customers!$B$1:$B$1001,,0)</f>
        <v>Heloise Zeal</v>
      </c>
      <c r="G475" s="2" t="str">
        <f>IF(_xlfn.XLOOKUP(C475, customers!$A$1:$A$1001,customers!$C$1:$C$1001,,0)=0," ",_xlfn.XLOOKUP(C475, customers!$A$1:$A$1001,customers!$C$1:$C$1001,,0))</f>
        <v>hzeald5@google.de</v>
      </c>
      <c r="H475" s="2" t="str">
        <f>_xlfn.XLOOKUP(C475, customers!$A$1:$A$1001,customers!$G$1:$G$1001,,0)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_xlfn.XLOOKUP(C475, customers!$A$1:$A$1001,customers!$I$1:$I$1001,,0)</f>
        <v>No</v>
      </c>
    </row>
    <row r="476" spans="1:16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 customers!$A$1:$A$1001,customers!$B$1:$B$1001,,0)</f>
        <v>Granger Smallcombe</v>
      </c>
      <c r="G476" s="2" t="str">
        <f>IF(_xlfn.XLOOKUP(C476, customers!$A$1:$A$1001,customers!$C$1:$C$1001,,0)=0," ",_xlfn.XLOOKUP(C476, customers!$A$1:$A$1001,customers!$C$1:$C$1001,,0))</f>
        <v>gsmallcombed6@ucla.edu</v>
      </c>
      <c r="H476" s="2" t="str">
        <f>_xlfn.XLOOKUP(C476, customers!$A$1:$A$1001,customers!$G$1:$G$1001,,0)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_xlfn.XLOOKUP(C476, customers!$A$1:$A$1001,customers!$I$1:$I$1001,,0)</f>
        <v>Yes</v>
      </c>
    </row>
    <row r="477" spans="1:16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 customers!$A$1:$A$1001,customers!$B$1:$B$1001,,0)</f>
        <v>Daryn Dibley</v>
      </c>
      <c r="G477" s="2" t="str">
        <f>IF(_xlfn.XLOOKUP(C477, customers!$A$1:$A$1001,customers!$C$1:$C$1001,,0)=0," ",_xlfn.XLOOKUP(C477, customers!$A$1:$A$1001,customers!$C$1:$C$1001,,0))</f>
        <v>ddibleyd7@feedburner.com</v>
      </c>
      <c r="H477" s="2" t="str">
        <f>_xlfn.XLOOKUP(C477, customers!$A$1:$A$1001,customers!$G$1:$G$1001,,0)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_xlfn.XLOOKUP(C477, customers!$A$1:$A$1001,customers!$I$1:$I$1001,,0)</f>
        <v>No</v>
      </c>
    </row>
    <row r="478" spans="1:16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 customers!$A$1:$A$1001,customers!$B$1:$B$1001,,0)</f>
        <v>Gardy Dimitriou</v>
      </c>
      <c r="G478" s="2" t="str">
        <f>IF(_xlfn.XLOOKUP(C478, customers!$A$1:$A$1001,customers!$C$1:$C$1001,,0)=0," ",_xlfn.XLOOKUP(C478, customers!$A$1:$A$1001,customers!$C$1:$C$1001,,0))</f>
        <v>gdimitrioud8@chronoengine.com</v>
      </c>
      <c r="H478" s="2" t="str">
        <f>_xlfn.XLOOKUP(C478, customers!$A$1:$A$1001,customers!$G$1:$G$1001,,0)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_xlfn.XLOOKUP(C478, customers!$A$1:$A$1001,customers!$I$1:$I$1001,,0)</f>
        <v>Yes</v>
      </c>
    </row>
    <row r="479" spans="1:16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 customers!$A$1:$A$1001,customers!$B$1:$B$1001,,0)</f>
        <v>Fanny Flanagan</v>
      </c>
      <c r="G479" s="2" t="str">
        <f>IF(_xlfn.XLOOKUP(C479, customers!$A$1:$A$1001,customers!$C$1:$C$1001,,0)=0," ",_xlfn.XLOOKUP(C479, customers!$A$1:$A$1001,customers!$C$1:$C$1001,,0))</f>
        <v>fflanagand9@woothemes.com</v>
      </c>
      <c r="H479" s="2" t="str">
        <f>_xlfn.XLOOKUP(C479, customers!$A$1:$A$1001,customers!$G$1:$G$1001,,0)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_xlfn.XLOOKUP(C479, customers!$A$1:$A$1001,customers!$I$1:$I$1001,,0)</f>
        <v>No</v>
      </c>
    </row>
    <row r="480" spans="1:16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 customers!$A$1:$A$1001,customers!$B$1:$B$1001,,0)</f>
        <v>Ailey Brash</v>
      </c>
      <c r="G480" s="2" t="str">
        <f>IF(_xlfn.XLOOKUP(C480, customers!$A$1:$A$1001,customers!$C$1:$C$1001,,0)=0," ",_xlfn.XLOOKUP(C480, customers!$A$1:$A$1001,customers!$C$1:$C$1001,,0))</f>
        <v>abrashda@plala.or.jp</v>
      </c>
      <c r="H480" s="2" t="str">
        <f>_xlfn.XLOOKUP(C480, customers!$A$1:$A$1001,customers!$G$1:$G$1001,,0)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_xlfn.XLOOKUP(C480, customers!$A$1:$A$1001,customers!$I$1:$I$1001,,0)</f>
        <v>Yes</v>
      </c>
    </row>
    <row r="481" spans="1:16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 customers!$A$1:$A$1001,customers!$B$1:$B$1001,,0)</f>
        <v>Ailey Brash</v>
      </c>
      <c r="G481" s="2" t="str">
        <f>IF(_xlfn.XLOOKUP(C481, customers!$A$1:$A$1001,customers!$C$1:$C$1001,,0)=0," ",_xlfn.XLOOKUP(C481, customers!$A$1:$A$1001,customers!$C$1:$C$1001,,0))</f>
        <v>abrashda@plala.or.jp</v>
      </c>
      <c r="H481" s="2" t="str">
        <f>_xlfn.XLOOKUP(C481, customers!$A$1:$A$1001,customers!$G$1:$G$1001,,0)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_xlfn.XLOOKUP(C481, customers!$A$1:$A$1001,customers!$I$1:$I$1001,,0)</f>
        <v>Yes</v>
      </c>
    </row>
    <row r="482" spans="1:16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 customers!$A$1:$A$1001,customers!$B$1:$B$1001,,0)</f>
        <v>Ailey Brash</v>
      </c>
      <c r="G482" s="2" t="str">
        <f>IF(_xlfn.XLOOKUP(C482, customers!$A$1:$A$1001,customers!$C$1:$C$1001,,0)=0," ",_xlfn.XLOOKUP(C482, customers!$A$1:$A$1001,customers!$C$1:$C$1001,,0))</f>
        <v>abrashda@plala.or.jp</v>
      </c>
      <c r="H482" s="2" t="str">
        <f>_xlfn.XLOOKUP(C482, customers!$A$1:$A$1001,customers!$G$1:$G$1001,,0)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_xlfn.XLOOKUP(C482, customers!$A$1:$A$1001,customers!$I$1:$I$1001,,0)</f>
        <v>Yes</v>
      </c>
    </row>
    <row r="483" spans="1:16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 customers!$A$1:$A$1001,customers!$B$1:$B$1001,,0)</f>
        <v>Nanny Izhakov</v>
      </c>
      <c r="G483" s="2" t="str">
        <f>IF(_xlfn.XLOOKUP(C483, customers!$A$1:$A$1001,customers!$C$1:$C$1001,,0)=0," ",_xlfn.XLOOKUP(C483, customers!$A$1:$A$1001,customers!$C$1:$C$1001,,0))</f>
        <v>nizhakovdd@aol.com</v>
      </c>
      <c r="H483" s="2" t="str">
        <f>_xlfn.XLOOKUP(C483, customers!$A$1:$A$1001,customers!$G$1:$G$1001,,0)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_xlfn.XLOOKUP(C483, customers!$A$1:$A$1001,customers!$I$1:$I$1001,,0)</f>
        <v>No</v>
      </c>
    </row>
    <row r="484" spans="1:16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 customers!$A$1:$A$1001,customers!$B$1:$B$1001,,0)</f>
        <v>Stanly Keets</v>
      </c>
      <c r="G484" s="2" t="str">
        <f>IF(_xlfn.XLOOKUP(C484, customers!$A$1:$A$1001,customers!$C$1:$C$1001,,0)=0," ",_xlfn.XLOOKUP(C484, customers!$A$1:$A$1001,customers!$C$1:$C$1001,,0))</f>
        <v>skeetsde@answers.com</v>
      </c>
      <c r="H484" s="2" t="str">
        <f>_xlfn.XLOOKUP(C484, customers!$A$1:$A$1001,customers!$G$1:$G$1001,,0)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_xlfn.XLOOKUP(C484, customers!$A$1:$A$1001,customers!$I$1:$I$1001,,0)</f>
        <v>Yes</v>
      </c>
    </row>
    <row r="485" spans="1:16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 customers!$A$1:$A$1001,customers!$B$1:$B$1001,,0)</f>
        <v>Orion Dyott</v>
      </c>
      <c r="G485" s="2" t="str">
        <f>IF(_xlfn.XLOOKUP(C485, customers!$A$1:$A$1001,customers!$C$1:$C$1001,,0)=0," ",_xlfn.XLOOKUP(C485, customers!$A$1:$A$1001,customers!$C$1:$C$1001,,0))</f>
        <v xml:space="preserve"> </v>
      </c>
      <c r="H485" s="2" t="str">
        <f>_xlfn.XLOOKUP(C485, customers!$A$1:$A$1001,customers!$G$1:$G$1001,,0)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_xlfn.XLOOKUP(C485, customers!$A$1:$A$1001,customers!$I$1:$I$1001,,0)</f>
        <v>Yes</v>
      </c>
    </row>
    <row r="486" spans="1:16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 customers!$A$1:$A$1001,customers!$B$1:$B$1001,,0)</f>
        <v>Keefer Cake</v>
      </c>
      <c r="G486" s="2" t="str">
        <f>IF(_xlfn.XLOOKUP(C486, customers!$A$1:$A$1001,customers!$C$1:$C$1001,,0)=0," ",_xlfn.XLOOKUP(C486, customers!$A$1:$A$1001,customers!$C$1:$C$1001,,0))</f>
        <v>kcakedg@huffingtonpost.com</v>
      </c>
      <c r="H486" s="2" t="str">
        <f>_xlfn.XLOOKUP(C486, customers!$A$1:$A$1001,customers!$G$1:$G$1001,,0)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_xlfn.XLOOKUP(C486, customers!$A$1:$A$1001,customers!$I$1:$I$1001,,0)</f>
        <v>No</v>
      </c>
    </row>
    <row r="487" spans="1:16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 customers!$A$1:$A$1001,customers!$B$1:$B$1001,,0)</f>
        <v>Morna Hansed</v>
      </c>
      <c r="G487" s="2" t="str">
        <f>IF(_xlfn.XLOOKUP(C487, customers!$A$1:$A$1001,customers!$C$1:$C$1001,,0)=0," ",_xlfn.XLOOKUP(C487, customers!$A$1:$A$1001,customers!$C$1:$C$1001,,0))</f>
        <v>mhanseddh@instagram.com</v>
      </c>
      <c r="H487" s="2" t="str">
        <f>_xlfn.XLOOKUP(C487, customers!$A$1:$A$1001,customers!$G$1:$G$1001,,0)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_xlfn.XLOOKUP(C487, customers!$A$1:$A$1001,customers!$I$1:$I$1001,,0)</f>
        <v>Yes</v>
      </c>
    </row>
    <row r="488" spans="1:16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 customers!$A$1:$A$1001,customers!$B$1:$B$1001,,0)</f>
        <v>Franny Kienlein</v>
      </c>
      <c r="G488" s="2" t="str">
        <f>IF(_xlfn.XLOOKUP(C488, customers!$A$1:$A$1001,customers!$C$1:$C$1001,,0)=0," ",_xlfn.XLOOKUP(C488, customers!$A$1:$A$1001,customers!$C$1:$C$1001,,0))</f>
        <v>fkienleindi@trellian.com</v>
      </c>
      <c r="H488" s="2" t="str">
        <f>_xlfn.XLOOKUP(C488, customers!$A$1:$A$1001,customers!$G$1:$G$1001,,0)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_xlfn.XLOOKUP(C488, customers!$A$1:$A$1001,customers!$I$1:$I$1001,,0)</f>
        <v>Yes</v>
      </c>
    </row>
    <row r="489" spans="1:16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 customers!$A$1:$A$1001,customers!$B$1:$B$1001,,0)</f>
        <v>Klarika Egglestone</v>
      </c>
      <c r="G489" s="2" t="str">
        <f>IF(_xlfn.XLOOKUP(C489, customers!$A$1:$A$1001,customers!$C$1:$C$1001,,0)=0," ",_xlfn.XLOOKUP(C489, customers!$A$1:$A$1001,customers!$C$1:$C$1001,,0))</f>
        <v>kegglestonedj@sphinn.com</v>
      </c>
      <c r="H489" s="2" t="str">
        <f>_xlfn.XLOOKUP(C489, customers!$A$1:$A$1001,customers!$G$1:$G$1001,,0)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_xlfn.XLOOKUP(C489, customers!$A$1:$A$1001,customers!$I$1:$I$1001,,0)</f>
        <v>No</v>
      </c>
    </row>
    <row r="490" spans="1:16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 customers!$A$1:$A$1001,customers!$B$1:$B$1001,,0)</f>
        <v>Becky Semkins</v>
      </c>
      <c r="G490" s="2" t="str">
        <f>IF(_xlfn.XLOOKUP(C490, customers!$A$1:$A$1001,customers!$C$1:$C$1001,,0)=0," ",_xlfn.XLOOKUP(C490, customers!$A$1:$A$1001,customers!$C$1:$C$1001,,0))</f>
        <v>bsemkinsdk@unc.edu</v>
      </c>
      <c r="H490" s="2" t="str">
        <f>_xlfn.XLOOKUP(C490, customers!$A$1:$A$1001,customers!$G$1:$G$1001,,0)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_xlfn.XLOOKUP(C490, customers!$A$1:$A$1001,customers!$I$1:$I$1001,,0)</f>
        <v>Yes</v>
      </c>
    </row>
    <row r="491" spans="1:16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 customers!$A$1:$A$1001,customers!$B$1:$B$1001,,0)</f>
        <v>Sean Lorenzetti</v>
      </c>
      <c r="G491" s="2" t="str">
        <f>IF(_xlfn.XLOOKUP(C491, customers!$A$1:$A$1001,customers!$C$1:$C$1001,,0)=0," ",_xlfn.XLOOKUP(C491, customers!$A$1:$A$1001,customers!$C$1:$C$1001,,0))</f>
        <v>slorenzettidl@is.gd</v>
      </c>
      <c r="H491" s="2" t="str">
        <f>_xlfn.XLOOKUP(C491, customers!$A$1:$A$1001,customers!$G$1:$G$1001,,0)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_xlfn.XLOOKUP(C491, customers!$A$1:$A$1001,customers!$I$1:$I$1001,,0)</f>
        <v>No</v>
      </c>
    </row>
    <row r="492" spans="1:16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 customers!$A$1:$A$1001,customers!$B$1:$B$1001,,0)</f>
        <v>Bob Giannazzi</v>
      </c>
      <c r="G492" s="2" t="str">
        <f>IF(_xlfn.XLOOKUP(C492, customers!$A$1:$A$1001,customers!$C$1:$C$1001,,0)=0," ",_xlfn.XLOOKUP(C492, customers!$A$1:$A$1001,customers!$C$1:$C$1001,,0))</f>
        <v>bgiannazzidm@apple.com</v>
      </c>
      <c r="H492" s="2" t="str">
        <f>_xlfn.XLOOKUP(C492, customers!$A$1:$A$1001,customers!$G$1:$G$1001,,0)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_xlfn.XLOOKUP(C492, customers!$A$1:$A$1001,customers!$I$1:$I$1001,,0)</f>
        <v>No</v>
      </c>
    </row>
    <row r="493" spans="1:16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 customers!$A$1:$A$1001,customers!$B$1:$B$1001,,0)</f>
        <v>Kendra Backshell</v>
      </c>
      <c r="G493" s="2" t="str">
        <f>IF(_xlfn.XLOOKUP(C493, customers!$A$1:$A$1001,customers!$C$1:$C$1001,,0)=0," ",_xlfn.XLOOKUP(C493, customers!$A$1:$A$1001,customers!$C$1:$C$1001,,0))</f>
        <v xml:space="preserve"> </v>
      </c>
      <c r="H493" s="2" t="str">
        <f>_xlfn.XLOOKUP(C493, customers!$A$1:$A$1001,customers!$G$1:$G$1001,,0)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_xlfn.XLOOKUP(C493, customers!$A$1:$A$1001,customers!$I$1:$I$1001,,0)</f>
        <v>No</v>
      </c>
    </row>
    <row r="494" spans="1:16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 customers!$A$1:$A$1001,customers!$B$1:$B$1001,,0)</f>
        <v>Uriah Lethbrig</v>
      </c>
      <c r="G494" s="2" t="str">
        <f>IF(_xlfn.XLOOKUP(C494, customers!$A$1:$A$1001,customers!$C$1:$C$1001,,0)=0," ",_xlfn.XLOOKUP(C494, customers!$A$1:$A$1001,customers!$C$1:$C$1001,,0))</f>
        <v>ulethbrigdo@hc360.com</v>
      </c>
      <c r="H494" s="2" t="str">
        <f>_xlfn.XLOOKUP(C494, customers!$A$1:$A$1001,customers!$G$1:$G$1001,,0)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_xlfn.XLOOKUP(C494, customers!$A$1:$A$1001,customers!$I$1:$I$1001,,0)</f>
        <v>Yes</v>
      </c>
    </row>
    <row r="495" spans="1:16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 customers!$A$1:$A$1001,customers!$B$1:$B$1001,,0)</f>
        <v>Sky Farnish</v>
      </c>
      <c r="G495" s="2" t="str">
        <f>IF(_xlfn.XLOOKUP(C495, customers!$A$1:$A$1001,customers!$C$1:$C$1001,,0)=0," ",_xlfn.XLOOKUP(C495, customers!$A$1:$A$1001,customers!$C$1:$C$1001,,0))</f>
        <v>sfarnishdp@dmoz.org</v>
      </c>
      <c r="H495" s="2" t="str">
        <f>_xlfn.XLOOKUP(C495, customers!$A$1:$A$1001,customers!$G$1:$G$1001,,0)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_xlfn.XLOOKUP(C495, customers!$A$1:$A$1001,customers!$I$1:$I$1001,,0)</f>
        <v>No</v>
      </c>
    </row>
    <row r="496" spans="1:16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 customers!$A$1:$A$1001,customers!$B$1:$B$1001,,0)</f>
        <v>Felicia Jecock</v>
      </c>
      <c r="G496" s="2" t="str">
        <f>IF(_xlfn.XLOOKUP(C496, customers!$A$1:$A$1001,customers!$C$1:$C$1001,,0)=0," ",_xlfn.XLOOKUP(C496, customers!$A$1:$A$1001,customers!$C$1:$C$1001,,0))</f>
        <v>fjecockdq@unicef.org</v>
      </c>
      <c r="H496" s="2" t="str">
        <f>_xlfn.XLOOKUP(C496, customers!$A$1:$A$1001,customers!$G$1:$G$1001,,0)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_xlfn.XLOOKUP(C496, customers!$A$1:$A$1001,customers!$I$1:$I$1001,,0)</f>
        <v>No</v>
      </c>
    </row>
    <row r="497" spans="1:16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 customers!$A$1:$A$1001,customers!$B$1:$B$1001,,0)</f>
        <v>Currey MacAllister</v>
      </c>
      <c r="G497" s="2" t="str">
        <f>IF(_xlfn.XLOOKUP(C497, customers!$A$1:$A$1001,customers!$C$1:$C$1001,,0)=0," ",_xlfn.XLOOKUP(C497, customers!$A$1:$A$1001,customers!$C$1:$C$1001,,0))</f>
        <v xml:space="preserve"> </v>
      </c>
      <c r="H497" s="2" t="str">
        <f>_xlfn.XLOOKUP(C497, customers!$A$1:$A$1001,customers!$G$1:$G$1001,,0)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_xlfn.XLOOKUP(C497, customers!$A$1:$A$1001,customers!$I$1:$I$1001,,0)</f>
        <v>Yes</v>
      </c>
    </row>
    <row r="498" spans="1:16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 customers!$A$1:$A$1001,customers!$B$1:$B$1001,,0)</f>
        <v>Hamlen Pallister</v>
      </c>
      <c r="G498" s="2" t="str">
        <f>IF(_xlfn.XLOOKUP(C498, customers!$A$1:$A$1001,customers!$C$1:$C$1001,,0)=0," ",_xlfn.XLOOKUP(C498, customers!$A$1:$A$1001,customers!$C$1:$C$1001,,0))</f>
        <v>hpallisterds@ning.com</v>
      </c>
      <c r="H498" s="2" t="str">
        <f>_xlfn.XLOOKUP(C498, customers!$A$1:$A$1001,customers!$G$1:$G$1001,,0)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_xlfn.XLOOKUP(C498, customers!$A$1:$A$1001,customers!$I$1:$I$1001,,0)</f>
        <v>No</v>
      </c>
    </row>
    <row r="499" spans="1:16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 customers!$A$1:$A$1001,customers!$B$1:$B$1001,,0)</f>
        <v>Chantal Mersh</v>
      </c>
      <c r="G499" s="2" t="str">
        <f>IF(_xlfn.XLOOKUP(C499, customers!$A$1:$A$1001,customers!$C$1:$C$1001,,0)=0," ",_xlfn.XLOOKUP(C499, customers!$A$1:$A$1001,customers!$C$1:$C$1001,,0))</f>
        <v>cmershdt@drupal.org</v>
      </c>
      <c r="H499" s="2" t="str">
        <f>_xlfn.XLOOKUP(C499, customers!$A$1:$A$1001,customers!$G$1:$G$1001,,0)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_xlfn.XLOOKUP(C499, customers!$A$1:$A$1001,customers!$I$1:$I$1001,,0)</f>
        <v>No</v>
      </c>
    </row>
    <row r="500" spans="1:16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 customers!$A$1:$A$1001,customers!$B$1:$B$1001,,0)</f>
        <v>Marja Urion</v>
      </c>
      <c r="G500" s="2" t="str">
        <f>IF(_xlfn.XLOOKUP(C500, customers!$A$1:$A$1001,customers!$C$1:$C$1001,,0)=0," ",_xlfn.XLOOKUP(C500, customers!$A$1:$A$1001,customers!$C$1:$C$1001,,0))</f>
        <v>murione5@alexa.com</v>
      </c>
      <c r="H500" s="2" t="str">
        <f>_xlfn.XLOOKUP(C500, customers!$A$1:$A$1001,customers!$G$1:$G$1001,,0)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_xlfn.XLOOKUP(C500, customers!$A$1:$A$1001,customers!$I$1:$I$1001,,0)</f>
        <v>Yes</v>
      </c>
    </row>
    <row r="501" spans="1:16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 customers!$A$1:$A$1001,customers!$B$1:$B$1001,,0)</f>
        <v>Malynda Purbrick</v>
      </c>
      <c r="G501" s="2" t="str">
        <f>IF(_xlfn.XLOOKUP(C501, customers!$A$1:$A$1001,customers!$C$1:$C$1001,,0)=0," ",_xlfn.XLOOKUP(C501, customers!$A$1:$A$1001,customers!$C$1:$C$1001,,0))</f>
        <v xml:space="preserve"> </v>
      </c>
      <c r="H501" s="2" t="str">
        <f>_xlfn.XLOOKUP(C501, customers!$A$1:$A$1001,customers!$G$1:$G$1001,,0)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_xlfn.XLOOKUP(C501, customers!$A$1:$A$1001,customers!$I$1:$I$1001,,0)</f>
        <v>Yes</v>
      </c>
    </row>
    <row r="502" spans="1:16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 customers!$A$1:$A$1001,customers!$B$1:$B$1001,,0)</f>
        <v>Alf Housaman</v>
      </c>
      <c r="G502" s="2" t="str">
        <f>IF(_xlfn.XLOOKUP(C502, customers!$A$1:$A$1001,customers!$C$1:$C$1001,,0)=0," ",_xlfn.XLOOKUP(C502, customers!$A$1:$A$1001,customers!$C$1:$C$1001,,0))</f>
        <v xml:space="preserve"> </v>
      </c>
      <c r="H502" s="2" t="str">
        <f>_xlfn.XLOOKUP(C502, customers!$A$1:$A$1001,customers!$G$1:$G$1001,,0)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_xlfn.XLOOKUP(C502, customers!$A$1:$A$1001,customers!$I$1:$I$1001,,0)</f>
        <v>No</v>
      </c>
    </row>
    <row r="503" spans="1:16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 customers!$A$1:$A$1001,customers!$B$1:$B$1001,,0)</f>
        <v>Gladi Ducker</v>
      </c>
      <c r="G503" s="2" t="str">
        <f>IF(_xlfn.XLOOKUP(C503, customers!$A$1:$A$1001,customers!$C$1:$C$1001,,0)=0," ",_xlfn.XLOOKUP(C503, customers!$A$1:$A$1001,customers!$C$1:$C$1001,,0))</f>
        <v>gduckerdx@patch.com</v>
      </c>
      <c r="H503" s="2" t="str">
        <f>_xlfn.XLOOKUP(C503, customers!$A$1:$A$1001,customers!$G$1:$G$1001,,0)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_xlfn.XLOOKUP(C503, customers!$A$1:$A$1001,customers!$I$1:$I$1001,,0)</f>
        <v>No</v>
      </c>
    </row>
    <row r="504" spans="1:16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 customers!$A$1:$A$1001,customers!$B$1:$B$1001,,0)</f>
        <v>Gladi Ducker</v>
      </c>
      <c r="G504" s="2" t="str">
        <f>IF(_xlfn.XLOOKUP(C504, customers!$A$1:$A$1001,customers!$C$1:$C$1001,,0)=0," ",_xlfn.XLOOKUP(C504, customers!$A$1:$A$1001,customers!$C$1:$C$1001,,0))</f>
        <v>gduckerdx@patch.com</v>
      </c>
      <c r="H504" s="2" t="str">
        <f>_xlfn.XLOOKUP(C504, customers!$A$1:$A$1001,customers!$G$1:$G$1001,,0)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_xlfn.XLOOKUP(C504, customers!$A$1:$A$1001,customers!$I$1:$I$1001,,0)</f>
        <v>No</v>
      </c>
    </row>
    <row r="505" spans="1:16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 customers!$A$1:$A$1001,customers!$B$1:$B$1001,,0)</f>
        <v>Gladi Ducker</v>
      </c>
      <c r="G505" s="2" t="str">
        <f>IF(_xlfn.XLOOKUP(C505, customers!$A$1:$A$1001,customers!$C$1:$C$1001,,0)=0," ",_xlfn.XLOOKUP(C505, customers!$A$1:$A$1001,customers!$C$1:$C$1001,,0))</f>
        <v>gduckerdx@patch.com</v>
      </c>
      <c r="H505" s="2" t="str">
        <f>_xlfn.XLOOKUP(C505, customers!$A$1:$A$1001,customers!$G$1:$G$1001,,0)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_xlfn.XLOOKUP(C505, customers!$A$1:$A$1001,customers!$I$1:$I$1001,,0)</f>
        <v>No</v>
      </c>
    </row>
    <row r="506" spans="1:16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 customers!$A$1:$A$1001,customers!$B$1:$B$1001,,0)</f>
        <v>Gladi Ducker</v>
      </c>
      <c r="G506" s="2" t="str">
        <f>IF(_xlfn.XLOOKUP(C506, customers!$A$1:$A$1001,customers!$C$1:$C$1001,,0)=0," ",_xlfn.XLOOKUP(C506, customers!$A$1:$A$1001,customers!$C$1:$C$1001,,0))</f>
        <v>gduckerdx@patch.com</v>
      </c>
      <c r="H506" s="2" t="str">
        <f>_xlfn.XLOOKUP(C506, customers!$A$1:$A$1001,customers!$G$1:$G$1001,,0)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_xlfn.XLOOKUP(C506, customers!$A$1:$A$1001,customers!$I$1:$I$1001,,0)</f>
        <v>No</v>
      </c>
    </row>
    <row r="507" spans="1:16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 customers!$A$1:$A$1001,customers!$B$1:$B$1001,,0)</f>
        <v>Wain Stearley</v>
      </c>
      <c r="G507" s="2" t="str">
        <f>IF(_xlfn.XLOOKUP(C507, customers!$A$1:$A$1001,customers!$C$1:$C$1001,,0)=0," ",_xlfn.XLOOKUP(C507, customers!$A$1:$A$1001,customers!$C$1:$C$1001,,0))</f>
        <v>wstearleye1@census.gov</v>
      </c>
      <c r="H507" s="2" t="str">
        <f>_xlfn.XLOOKUP(C507, customers!$A$1:$A$1001,customers!$G$1:$G$1001,,0)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_xlfn.XLOOKUP(C507, customers!$A$1:$A$1001,customers!$I$1:$I$1001,,0)</f>
        <v>No</v>
      </c>
    </row>
    <row r="508" spans="1:16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 customers!$A$1:$A$1001,customers!$B$1:$B$1001,,0)</f>
        <v>Diane-marie Wincer</v>
      </c>
      <c r="G508" s="2" t="str">
        <f>IF(_xlfn.XLOOKUP(C508, customers!$A$1:$A$1001,customers!$C$1:$C$1001,,0)=0," ",_xlfn.XLOOKUP(C508, customers!$A$1:$A$1001,customers!$C$1:$C$1001,,0))</f>
        <v>dwincere2@marriott.com</v>
      </c>
      <c r="H508" s="2" t="str">
        <f>_xlfn.XLOOKUP(C508, customers!$A$1:$A$1001,customers!$G$1:$G$1001,,0)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_xlfn.XLOOKUP(C508, customers!$A$1:$A$1001,customers!$I$1:$I$1001,,0)</f>
        <v>Yes</v>
      </c>
    </row>
    <row r="509" spans="1:16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 customers!$A$1:$A$1001,customers!$B$1:$B$1001,,0)</f>
        <v>Perry Lyfield</v>
      </c>
      <c r="G509" s="2" t="str">
        <f>IF(_xlfn.XLOOKUP(C509, customers!$A$1:$A$1001,customers!$C$1:$C$1001,,0)=0," ",_xlfn.XLOOKUP(C509, customers!$A$1:$A$1001,customers!$C$1:$C$1001,,0))</f>
        <v>plyfielde3@baidu.com</v>
      </c>
      <c r="H509" s="2" t="str">
        <f>_xlfn.XLOOKUP(C509, customers!$A$1:$A$1001,customers!$G$1:$G$1001,,0)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_xlfn.XLOOKUP(C509, customers!$A$1:$A$1001,customers!$I$1:$I$1001,,0)</f>
        <v>Yes</v>
      </c>
    </row>
    <row r="510" spans="1:16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 customers!$A$1:$A$1001,customers!$B$1:$B$1001,,0)</f>
        <v>Heall Perris</v>
      </c>
      <c r="G510" s="2" t="str">
        <f>IF(_xlfn.XLOOKUP(C510, customers!$A$1:$A$1001,customers!$C$1:$C$1001,,0)=0," ",_xlfn.XLOOKUP(C510, customers!$A$1:$A$1001,customers!$C$1:$C$1001,,0))</f>
        <v>hperrise4@studiopress.com</v>
      </c>
      <c r="H510" s="2" t="str">
        <f>_xlfn.XLOOKUP(C510, customers!$A$1:$A$1001,customers!$G$1:$G$1001,,0)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_xlfn.XLOOKUP(C510, customers!$A$1:$A$1001,customers!$I$1:$I$1001,,0)</f>
        <v>No</v>
      </c>
    </row>
    <row r="511" spans="1:16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 customers!$A$1:$A$1001,customers!$B$1:$B$1001,,0)</f>
        <v>Marja Urion</v>
      </c>
      <c r="G511" s="2" t="str">
        <f>IF(_xlfn.XLOOKUP(C511, customers!$A$1:$A$1001,customers!$C$1:$C$1001,,0)=0," ",_xlfn.XLOOKUP(C511, customers!$A$1:$A$1001,customers!$C$1:$C$1001,,0))</f>
        <v>murione5@alexa.com</v>
      </c>
      <c r="H511" s="2" t="str">
        <f>_xlfn.XLOOKUP(C511, customers!$A$1:$A$1001,customers!$G$1:$G$1001,,0)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_xlfn.XLOOKUP(C511, customers!$A$1:$A$1001,customers!$I$1:$I$1001,,0)</f>
        <v>Yes</v>
      </c>
    </row>
    <row r="512" spans="1:16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 customers!$A$1:$A$1001,customers!$B$1:$B$1001,,0)</f>
        <v>Camellia Kid</v>
      </c>
      <c r="G512" s="2" t="str">
        <f>IF(_xlfn.XLOOKUP(C512, customers!$A$1:$A$1001,customers!$C$1:$C$1001,,0)=0," ",_xlfn.XLOOKUP(C512, customers!$A$1:$A$1001,customers!$C$1:$C$1001,,0))</f>
        <v>ckide6@narod.ru</v>
      </c>
      <c r="H512" s="2" t="str">
        <f>_xlfn.XLOOKUP(C512, customers!$A$1:$A$1001,customers!$G$1:$G$1001,,0)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_xlfn.XLOOKUP(C512, customers!$A$1:$A$1001,customers!$I$1:$I$1001,,0)</f>
        <v>Yes</v>
      </c>
    </row>
    <row r="513" spans="1:16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 customers!$A$1:$A$1001,customers!$B$1:$B$1001,,0)</f>
        <v>Carolann Beine</v>
      </c>
      <c r="G513" s="2" t="str">
        <f>IF(_xlfn.XLOOKUP(C513, customers!$A$1:$A$1001,customers!$C$1:$C$1001,,0)=0," ",_xlfn.XLOOKUP(C513, customers!$A$1:$A$1001,customers!$C$1:$C$1001,,0))</f>
        <v>cbeinee7@xinhuanet.com</v>
      </c>
      <c r="H513" s="2" t="str">
        <f>_xlfn.XLOOKUP(C513, customers!$A$1:$A$1001,customers!$G$1:$G$1001,,0)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_xlfn.XLOOKUP(C513, customers!$A$1:$A$1001,customers!$I$1:$I$1001,,0)</f>
        <v>Yes</v>
      </c>
    </row>
    <row r="514" spans="1:16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 customers!$A$1:$A$1001,customers!$B$1:$B$1001,,0)</f>
        <v>Celia Bakeup</v>
      </c>
      <c r="G514" s="2" t="str">
        <f>IF(_xlfn.XLOOKUP(C514, customers!$A$1:$A$1001,customers!$C$1:$C$1001,,0)=0," ",_xlfn.XLOOKUP(C514, customers!$A$1:$A$1001,customers!$C$1:$C$1001,,0))</f>
        <v>cbakeupe8@globo.com</v>
      </c>
      <c r="H514" s="2" t="str">
        <f>_xlfn.XLOOKUP(C514, customers!$A$1:$A$1001,customers!$G$1:$G$1001,,0)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_xlfn.XLOOKUP(C514, customers!$A$1:$A$1001,customers!$I$1:$I$1001,,0)</f>
        <v>No</v>
      </c>
    </row>
    <row r="515" spans="1:16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 customers!$A$1:$A$1001,customers!$B$1:$B$1001,,0)</f>
        <v>Nataniel Helkin</v>
      </c>
      <c r="G515" s="2" t="str">
        <f>IF(_xlfn.XLOOKUP(C515, customers!$A$1:$A$1001,customers!$C$1:$C$1001,,0)=0," ",_xlfn.XLOOKUP(C515, customers!$A$1:$A$1001,customers!$C$1:$C$1001,,0))</f>
        <v>nhelkine9@example.com</v>
      </c>
      <c r="H515" s="2" t="str">
        <f>_xlfn.XLOOKUP(C515, customers!$A$1:$A$1001,customers!$G$1:$G$1001,,0)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E515*L515</f>
        <v>79.25</v>
      </c>
      <c r="N515" t="str">
        <f t="shared" ref="N515:N578" si="25">IF(I515="Rob","Robusta",IF(I515="Exc","Excelsa",IF(I515="Ara","Arabica",IF(I515="Lib","Liberica"))))</f>
        <v>Liberica</v>
      </c>
      <c r="O515" t="str">
        <f t="shared" ref="O515:O578" si="26">IF(J515="M","Medium",IF(J515="L","Light",IF(J515="D","Dark")))</f>
        <v>Light</v>
      </c>
      <c r="P515" t="str">
        <f>_xlfn.XLOOKUP(C515, customers!$A$1:$A$1001,customers!$I$1:$I$1001,,0)</f>
        <v>No</v>
      </c>
    </row>
    <row r="516" spans="1:16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 customers!$A$1:$A$1001,customers!$B$1:$B$1001,,0)</f>
        <v>Pippo Witherington</v>
      </c>
      <c r="G516" s="2" t="str">
        <f>IF(_xlfn.XLOOKUP(C516, customers!$A$1:$A$1001,customers!$C$1:$C$1001,,0)=0," ",_xlfn.XLOOKUP(C516, customers!$A$1:$A$1001,customers!$C$1:$C$1001,,0))</f>
        <v>pwitheringtonea@networkadvertising.org</v>
      </c>
      <c r="H516" s="2" t="str">
        <f>_xlfn.XLOOKUP(C516, customers!$A$1:$A$1001,customers!$G$1:$G$1001,,0)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_xlfn.XLOOKUP(C516, customers!$A$1:$A$1001,customers!$I$1:$I$1001,,0)</f>
        <v>Yes</v>
      </c>
    </row>
    <row r="517" spans="1:16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 customers!$A$1:$A$1001,customers!$B$1:$B$1001,,0)</f>
        <v>Tildie Tilzey</v>
      </c>
      <c r="G517" s="2" t="str">
        <f>IF(_xlfn.XLOOKUP(C517, customers!$A$1:$A$1001,customers!$C$1:$C$1001,,0)=0," ",_xlfn.XLOOKUP(C517, customers!$A$1:$A$1001,customers!$C$1:$C$1001,,0))</f>
        <v>ttilzeyeb@hostgator.com</v>
      </c>
      <c r="H517" s="2" t="str">
        <f>_xlfn.XLOOKUP(C517, customers!$A$1:$A$1001,customers!$G$1:$G$1001,,0)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_xlfn.XLOOKUP(C517, customers!$A$1:$A$1001,customers!$I$1:$I$1001,,0)</f>
        <v>No</v>
      </c>
    </row>
    <row r="518" spans="1:16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 customers!$A$1:$A$1001,customers!$B$1:$B$1001,,0)</f>
        <v>Cindra Burling</v>
      </c>
      <c r="G518" s="2" t="str">
        <f>IF(_xlfn.XLOOKUP(C518, customers!$A$1:$A$1001,customers!$C$1:$C$1001,,0)=0," ",_xlfn.XLOOKUP(C518, customers!$A$1:$A$1001,customers!$C$1:$C$1001,,0))</f>
        <v xml:space="preserve"> </v>
      </c>
      <c r="H518" s="2" t="str">
        <f>_xlfn.XLOOKUP(C518, customers!$A$1:$A$1001,customers!$G$1:$G$1001,,0)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_xlfn.XLOOKUP(C518, customers!$A$1:$A$1001,customers!$I$1:$I$1001,,0)</f>
        <v>Yes</v>
      </c>
    </row>
    <row r="519" spans="1:16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 customers!$A$1:$A$1001,customers!$B$1:$B$1001,,0)</f>
        <v>Channa Belamy</v>
      </c>
      <c r="G519" s="2" t="str">
        <f>IF(_xlfn.XLOOKUP(C519, customers!$A$1:$A$1001,customers!$C$1:$C$1001,,0)=0," ",_xlfn.XLOOKUP(C519, customers!$A$1:$A$1001,customers!$C$1:$C$1001,,0))</f>
        <v xml:space="preserve"> </v>
      </c>
      <c r="H519" s="2" t="str">
        <f>_xlfn.XLOOKUP(C519, customers!$A$1:$A$1001,customers!$G$1:$G$1001,,0)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_xlfn.XLOOKUP(C519, customers!$A$1:$A$1001,customers!$I$1:$I$1001,,0)</f>
        <v>No</v>
      </c>
    </row>
    <row r="520" spans="1:16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 customers!$A$1:$A$1001,customers!$B$1:$B$1001,,0)</f>
        <v>Karl Imorts</v>
      </c>
      <c r="G520" s="2" t="str">
        <f>IF(_xlfn.XLOOKUP(C520, customers!$A$1:$A$1001,customers!$C$1:$C$1001,,0)=0," ",_xlfn.XLOOKUP(C520, customers!$A$1:$A$1001,customers!$C$1:$C$1001,,0))</f>
        <v>kimortsee@alexa.com</v>
      </c>
      <c r="H520" s="2" t="str">
        <f>_xlfn.XLOOKUP(C520, customers!$A$1:$A$1001,customers!$G$1:$G$1001,,0)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_xlfn.XLOOKUP(C520, customers!$A$1:$A$1001,customers!$I$1:$I$1001,,0)</f>
        <v>No</v>
      </c>
    </row>
    <row r="521" spans="1:16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 customers!$A$1:$A$1001,customers!$B$1:$B$1001,,0)</f>
        <v>Marja Urion</v>
      </c>
      <c r="G521" s="2" t="str">
        <f>IF(_xlfn.XLOOKUP(C521, customers!$A$1:$A$1001,customers!$C$1:$C$1001,,0)=0," ",_xlfn.XLOOKUP(C521, customers!$A$1:$A$1001,customers!$C$1:$C$1001,,0))</f>
        <v>murione5@alexa.com</v>
      </c>
      <c r="H521" s="2" t="str">
        <f>_xlfn.XLOOKUP(C521, customers!$A$1:$A$1001,customers!$G$1:$G$1001,,0)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_xlfn.XLOOKUP(C521, customers!$A$1:$A$1001,customers!$I$1:$I$1001,,0)</f>
        <v>Yes</v>
      </c>
    </row>
    <row r="522" spans="1:16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 customers!$A$1:$A$1001,customers!$B$1:$B$1001,,0)</f>
        <v>Mag Armistead</v>
      </c>
      <c r="G522" s="2" t="str">
        <f>IF(_xlfn.XLOOKUP(C522, customers!$A$1:$A$1001,customers!$C$1:$C$1001,,0)=0," ",_xlfn.XLOOKUP(C522, customers!$A$1:$A$1001,customers!$C$1:$C$1001,,0))</f>
        <v>marmisteadeg@blogtalkradio.com</v>
      </c>
      <c r="H522" s="2" t="str">
        <f>_xlfn.XLOOKUP(C522, customers!$A$1:$A$1001,customers!$G$1:$G$1001,,0)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_xlfn.XLOOKUP(C522, customers!$A$1:$A$1001,customers!$I$1:$I$1001,,0)</f>
        <v>No</v>
      </c>
    </row>
    <row r="523" spans="1:16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 customers!$A$1:$A$1001,customers!$B$1:$B$1001,,0)</f>
        <v>Mag Armistead</v>
      </c>
      <c r="G523" s="2" t="str">
        <f>IF(_xlfn.XLOOKUP(C523, customers!$A$1:$A$1001,customers!$C$1:$C$1001,,0)=0," ",_xlfn.XLOOKUP(C523, customers!$A$1:$A$1001,customers!$C$1:$C$1001,,0))</f>
        <v>marmisteadeg@blogtalkradio.com</v>
      </c>
      <c r="H523" s="2" t="str">
        <f>_xlfn.XLOOKUP(C523, customers!$A$1:$A$1001,customers!$G$1:$G$1001,,0)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_xlfn.XLOOKUP(C523, customers!$A$1:$A$1001,customers!$I$1:$I$1001,,0)</f>
        <v>No</v>
      </c>
    </row>
    <row r="524" spans="1:16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 customers!$A$1:$A$1001,customers!$B$1:$B$1001,,0)</f>
        <v>Vasili Upstone</v>
      </c>
      <c r="G524" s="2" t="str">
        <f>IF(_xlfn.XLOOKUP(C524, customers!$A$1:$A$1001,customers!$C$1:$C$1001,,0)=0," ",_xlfn.XLOOKUP(C524, customers!$A$1:$A$1001,customers!$C$1:$C$1001,,0))</f>
        <v>vupstoneei@google.pl</v>
      </c>
      <c r="H524" s="2" t="str">
        <f>_xlfn.XLOOKUP(C524, customers!$A$1:$A$1001,customers!$G$1:$G$1001,,0)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_xlfn.XLOOKUP(C524, customers!$A$1:$A$1001,customers!$I$1:$I$1001,,0)</f>
        <v>No</v>
      </c>
    </row>
    <row r="525" spans="1:16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 customers!$A$1:$A$1001,customers!$B$1:$B$1001,,0)</f>
        <v>Berty Beelby</v>
      </c>
      <c r="G525" s="2" t="str">
        <f>IF(_xlfn.XLOOKUP(C525, customers!$A$1:$A$1001,customers!$C$1:$C$1001,,0)=0," ",_xlfn.XLOOKUP(C525, customers!$A$1:$A$1001,customers!$C$1:$C$1001,,0))</f>
        <v>bbeelbyej@rediff.com</v>
      </c>
      <c r="H525" s="2" t="str">
        <f>_xlfn.XLOOKUP(C525, customers!$A$1:$A$1001,customers!$G$1:$G$1001,,0)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_xlfn.XLOOKUP(C525, customers!$A$1:$A$1001,customers!$I$1:$I$1001,,0)</f>
        <v>No</v>
      </c>
    </row>
    <row r="526" spans="1:16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 customers!$A$1:$A$1001,customers!$B$1:$B$1001,,0)</f>
        <v>Erny Stenyng</v>
      </c>
      <c r="G526" s="2" t="str">
        <f>IF(_xlfn.XLOOKUP(C526, customers!$A$1:$A$1001,customers!$C$1:$C$1001,,0)=0," ",_xlfn.XLOOKUP(C526, customers!$A$1:$A$1001,customers!$C$1:$C$1001,,0))</f>
        <v xml:space="preserve"> </v>
      </c>
      <c r="H526" s="2" t="str">
        <f>_xlfn.XLOOKUP(C526, customers!$A$1:$A$1001,customers!$G$1:$G$1001,,0)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_xlfn.XLOOKUP(C526, customers!$A$1:$A$1001,customers!$I$1:$I$1001,,0)</f>
        <v>No</v>
      </c>
    </row>
    <row r="527" spans="1:16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 customers!$A$1:$A$1001,customers!$B$1:$B$1001,,0)</f>
        <v>Edin Yantsurev</v>
      </c>
      <c r="G527" s="2" t="str">
        <f>IF(_xlfn.XLOOKUP(C527, customers!$A$1:$A$1001,customers!$C$1:$C$1001,,0)=0," ",_xlfn.XLOOKUP(C527, customers!$A$1:$A$1001,customers!$C$1:$C$1001,,0))</f>
        <v xml:space="preserve"> </v>
      </c>
      <c r="H527" s="2" t="str">
        <f>_xlfn.XLOOKUP(C527, customers!$A$1:$A$1001,customers!$G$1:$G$1001,,0)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_xlfn.XLOOKUP(C527, customers!$A$1:$A$1001,customers!$I$1:$I$1001,,0)</f>
        <v>Yes</v>
      </c>
    </row>
    <row r="528" spans="1:16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 customers!$A$1:$A$1001,customers!$B$1:$B$1001,,0)</f>
        <v>Webb Speechly</v>
      </c>
      <c r="G528" s="2" t="str">
        <f>IF(_xlfn.XLOOKUP(C528, customers!$A$1:$A$1001,customers!$C$1:$C$1001,,0)=0," ",_xlfn.XLOOKUP(C528, customers!$A$1:$A$1001,customers!$C$1:$C$1001,,0))</f>
        <v>wspeechlyem@amazon.com</v>
      </c>
      <c r="H528" s="2" t="str">
        <f>_xlfn.XLOOKUP(C528, customers!$A$1:$A$1001,customers!$G$1:$G$1001,,0)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_xlfn.XLOOKUP(C528, customers!$A$1:$A$1001,customers!$I$1:$I$1001,,0)</f>
        <v>Yes</v>
      </c>
    </row>
    <row r="529" spans="1:16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 customers!$A$1:$A$1001,customers!$B$1:$B$1001,,0)</f>
        <v>Irvine Phillpot</v>
      </c>
      <c r="G529" s="2" t="str">
        <f>IF(_xlfn.XLOOKUP(C529, customers!$A$1:$A$1001,customers!$C$1:$C$1001,,0)=0," ",_xlfn.XLOOKUP(C529, customers!$A$1:$A$1001,customers!$C$1:$C$1001,,0))</f>
        <v>iphillpoten@buzzfeed.com</v>
      </c>
      <c r="H529" s="2" t="str">
        <f>_xlfn.XLOOKUP(C529, customers!$A$1:$A$1001,customers!$G$1:$G$1001,,0)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_xlfn.XLOOKUP(C529, customers!$A$1:$A$1001,customers!$I$1:$I$1001,,0)</f>
        <v>No</v>
      </c>
    </row>
    <row r="530" spans="1:16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 customers!$A$1:$A$1001,customers!$B$1:$B$1001,,0)</f>
        <v>Lem Pennacci</v>
      </c>
      <c r="G530" s="2" t="str">
        <f>IF(_xlfn.XLOOKUP(C530, customers!$A$1:$A$1001,customers!$C$1:$C$1001,,0)=0," ",_xlfn.XLOOKUP(C530, customers!$A$1:$A$1001,customers!$C$1:$C$1001,,0))</f>
        <v>lpennaccieo@statcounter.com</v>
      </c>
      <c r="H530" s="2" t="str">
        <f>_xlfn.XLOOKUP(C530, customers!$A$1:$A$1001,customers!$G$1:$G$1001,,0)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_xlfn.XLOOKUP(C530, customers!$A$1:$A$1001,customers!$I$1:$I$1001,,0)</f>
        <v>No</v>
      </c>
    </row>
    <row r="531" spans="1:16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 customers!$A$1:$A$1001,customers!$B$1:$B$1001,,0)</f>
        <v>Starr Arpin</v>
      </c>
      <c r="G531" s="2" t="str">
        <f>IF(_xlfn.XLOOKUP(C531, customers!$A$1:$A$1001,customers!$C$1:$C$1001,,0)=0," ",_xlfn.XLOOKUP(C531, customers!$A$1:$A$1001,customers!$C$1:$C$1001,,0))</f>
        <v>sarpinep@moonfruit.com</v>
      </c>
      <c r="H531" s="2" t="str">
        <f>_xlfn.XLOOKUP(C531, customers!$A$1:$A$1001,customers!$G$1:$G$1001,,0)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_xlfn.XLOOKUP(C531, customers!$A$1:$A$1001,customers!$I$1:$I$1001,,0)</f>
        <v>No</v>
      </c>
    </row>
    <row r="532" spans="1:16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 customers!$A$1:$A$1001,customers!$B$1:$B$1001,,0)</f>
        <v>Donny Fries</v>
      </c>
      <c r="G532" s="2" t="str">
        <f>IF(_xlfn.XLOOKUP(C532, customers!$A$1:$A$1001,customers!$C$1:$C$1001,,0)=0," ",_xlfn.XLOOKUP(C532, customers!$A$1:$A$1001,customers!$C$1:$C$1001,,0))</f>
        <v>dfrieseq@cargocollective.com</v>
      </c>
      <c r="H532" s="2" t="str">
        <f>_xlfn.XLOOKUP(C532, customers!$A$1:$A$1001,customers!$G$1:$G$1001,,0)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_xlfn.XLOOKUP(C532, customers!$A$1:$A$1001,customers!$I$1:$I$1001,,0)</f>
        <v>No</v>
      </c>
    </row>
    <row r="533" spans="1:16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 customers!$A$1:$A$1001,customers!$B$1:$B$1001,,0)</f>
        <v>Rana Sharer</v>
      </c>
      <c r="G533" s="2" t="str">
        <f>IF(_xlfn.XLOOKUP(C533, customers!$A$1:$A$1001,customers!$C$1:$C$1001,,0)=0," ",_xlfn.XLOOKUP(C533, customers!$A$1:$A$1001,customers!$C$1:$C$1001,,0))</f>
        <v>rsharerer@flavors.me</v>
      </c>
      <c r="H533" s="2" t="str">
        <f>_xlfn.XLOOKUP(C533, customers!$A$1:$A$1001,customers!$G$1:$G$1001,,0)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_xlfn.XLOOKUP(C533, customers!$A$1:$A$1001,customers!$I$1:$I$1001,,0)</f>
        <v>No</v>
      </c>
    </row>
    <row r="534" spans="1:16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 customers!$A$1:$A$1001,customers!$B$1:$B$1001,,0)</f>
        <v>Nannie Naseby</v>
      </c>
      <c r="G534" s="2" t="str">
        <f>IF(_xlfn.XLOOKUP(C534, customers!$A$1:$A$1001,customers!$C$1:$C$1001,,0)=0," ",_xlfn.XLOOKUP(C534, customers!$A$1:$A$1001,customers!$C$1:$C$1001,,0))</f>
        <v>nnasebyes@umich.edu</v>
      </c>
      <c r="H534" s="2" t="str">
        <f>_xlfn.XLOOKUP(C534, customers!$A$1:$A$1001,customers!$G$1:$G$1001,,0)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_xlfn.XLOOKUP(C534, customers!$A$1:$A$1001,customers!$I$1:$I$1001,,0)</f>
        <v>Yes</v>
      </c>
    </row>
    <row r="535" spans="1:16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 customers!$A$1:$A$1001,customers!$B$1:$B$1001,,0)</f>
        <v>Rea Offell</v>
      </c>
      <c r="G535" s="2" t="str">
        <f>IF(_xlfn.XLOOKUP(C535, customers!$A$1:$A$1001,customers!$C$1:$C$1001,,0)=0," ",_xlfn.XLOOKUP(C535, customers!$A$1:$A$1001,customers!$C$1:$C$1001,,0))</f>
        <v xml:space="preserve"> </v>
      </c>
      <c r="H535" s="2" t="str">
        <f>_xlfn.XLOOKUP(C535, customers!$A$1:$A$1001,customers!$G$1:$G$1001,,0)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_xlfn.XLOOKUP(C535, customers!$A$1:$A$1001,customers!$I$1:$I$1001,,0)</f>
        <v>No</v>
      </c>
    </row>
    <row r="536" spans="1:16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 customers!$A$1:$A$1001,customers!$B$1:$B$1001,,0)</f>
        <v>Kris O'Cullen</v>
      </c>
      <c r="G536" s="2" t="str">
        <f>IF(_xlfn.XLOOKUP(C536, customers!$A$1:$A$1001,customers!$C$1:$C$1001,,0)=0," ",_xlfn.XLOOKUP(C536, customers!$A$1:$A$1001,customers!$C$1:$C$1001,,0))</f>
        <v>koculleneu@ca.gov</v>
      </c>
      <c r="H536" s="2" t="str">
        <f>_xlfn.XLOOKUP(C536, customers!$A$1:$A$1001,customers!$G$1:$G$1001,,0)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_xlfn.XLOOKUP(C536, customers!$A$1:$A$1001,customers!$I$1:$I$1001,,0)</f>
        <v>Yes</v>
      </c>
    </row>
    <row r="537" spans="1:16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 customers!$A$1:$A$1001,customers!$B$1:$B$1001,,0)</f>
        <v>Timoteo Glisane</v>
      </c>
      <c r="G537" s="2" t="str">
        <f>IF(_xlfn.XLOOKUP(C537, customers!$A$1:$A$1001,customers!$C$1:$C$1001,,0)=0," ",_xlfn.XLOOKUP(C537, customers!$A$1:$A$1001,customers!$C$1:$C$1001,,0))</f>
        <v xml:space="preserve"> </v>
      </c>
      <c r="H537" s="2" t="str">
        <f>_xlfn.XLOOKUP(C537, customers!$A$1:$A$1001,customers!$G$1:$G$1001,,0)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_xlfn.XLOOKUP(C537, customers!$A$1:$A$1001,customers!$I$1:$I$1001,,0)</f>
        <v>No</v>
      </c>
    </row>
    <row r="538" spans="1:16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 customers!$A$1:$A$1001,customers!$B$1:$B$1001,,0)</f>
        <v>Marja Urion</v>
      </c>
      <c r="G538" s="2" t="str">
        <f>IF(_xlfn.XLOOKUP(C538, customers!$A$1:$A$1001,customers!$C$1:$C$1001,,0)=0," ",_xlfn.XLOOKUP(C538, customers!$A$1:$A$1001,customers!$C$1:$C$1001,,0))</f>
        <v>murione5@alexa.com</v>
      </c>
      <c r="H538" s="2" t="str">
        <f>_xlfn.XLOOKUP(C538, customers!$A$1:$A$1001,customers!$G$1:$G$1001,,0)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_xlfn.XLOOKUP(C538, customers!$A$1:$A$1001,customers!$I$1:$I$1001,,0)</f>
        <v>Yes</v>
      </c>
    </row>
    <row r="539" spans="1:16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 customers!$A$1:$A$1001,customers!$B$1:$B$1001,,0)</f>
        <v>Hildegarde Brangan</v>
      </c>
      <c r="G539" s="2" t="str">
        <f>IF(_xlfn.XLOOKUP(C539, customers!$A$1:$A$1001,customers!$C$1:$C$1001,,0)=0," ",_xlfn.XLOOKUP(C539, customers!$A$1:$A$1001,customers!$C$1:$C$1001,,0))</f>
        <v>hbranganex@woothemes.com</v>
      </c>
      <c r="H539" s="2" t="str">
        <f>_xlfn.XLOOKUP(C539, customers!$A$1:$A$1001,customers!$G$1:$G$1001,,0)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_xlfn.XLOOKUP(C539, customers!$A$1:$A$1001,customers!$I$1:$I$1001,,0)</f>
        <v>Yes</v>
      </c>
    </row>
    <row r="540" spans="1:16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 customers!$A$1:$A$1001,customers!$B$1:$B$1001,,0)</f>
        <v>Amii Gallyon</v>
      </c>
      <c r="G540" s="2" t="str">
        <f>IF(_xlfn.XLOOKUP(C540, customers!$A$1:$A$1001,customers!$C$1:$C$1001,,0)=0," ",_xlfn.XLOOKUP(C540, customers!$A$1:$A$1001,customers!$C$1:$C$1001,,0))</f>
        <v>agallyoney@engadget.com</v>
      </c>
      <c r="H540" s="2" t="str">
        <f>_xlfn.XLOOKUP(C540, customers!$A$1:$A$1001,customers!$G$1:$G$1001,,0)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_xlfn.XLOOKUP(C540, customers!$A$1:$A$1001,customers!$I$1:$I$1001,,0)</f>
        <v>Yes</v>
      </c>
    </row>
    <row r="541" spans="1:16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 customers!$A$1:$A$1001,customers!$B$1:$B$1001,,0)</f>
        <v>Birgit Domange</v>
      </c>
      <c r="G541" s="2" t="str">
        <f>IF(_xlfn.XLOOKUP(C541, customers!$A$1:$A$1001,customers!$C$1:$C$1001,,0)=0," ",_xlfn.XLOOKUP(C541, customers!$A$1:$A$1001,customers!$C$1:$C$1001,,0))</f>
        <v>bdomangeez@yahoo.co.jp</v>
      </c>
      <c r="H541" s="2" t="str">
        <f>_xlfn.XLOOKUP(C541, customers!$A$1:$A$1001,customers!$G$1:$G$1001,,0)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_xlfn.XLOOKUP(C541, customers!$A$1:$A$1001,customers!$I$1:$I$1001,,0)</f>
        <v>No</v>
      </c>
    </row>
    <row r="542" spans="1:16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 customers!$A$1:$A$1001,customers!$B$1:$B$1001,,0)</f>
        <v>Killian Osler</v>
      </c>
      <c r="G542" s="2" t="str">
        <f>IF(_xlfn.XLOOKUP(C542, customers!$A$1:$A$1001,customers!$C$1:$C$1001,,0)=0," ",_xlfn.XLOOKUP(C542, customers!$A$1:$A$1001,customers!$C$1:$C$1001,,0))</f>
        <v>koslerf0@gmpg.org</v>
      </c>
      <c r="H542" s="2" t="str">
        <f>_xlfn.XLOOKUP(C542, customers!$A$1:$A$1001,customers!$G$1:$G$1001,,0)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_xlfn.XLOOKUP(C542, customers!$A$1:$A$1001,customers!$I$1:$I$1001,,0)</f>
        <v>Yes</v>
      </c>
    </row>
    <row r="543" spans="1:16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 customers!$A$1:$A$1001,customers!$B$1:$B$1001,,0)</f>
        <v>Lora Dukes</v>
      </c>
      <c r="G543" s="2" t="str">
        <f>IF(_xlfn.XLOOKUP(C543, customers!$A$1:$A$1001,customers!$C$1:$C$1001,,0)=0," ",_xlfn.XLOOKUP(C543, customers!$A$1:$A$1001,customers!$C$1:$C$1001,,0))</f>
        <v xml:space="preserve"> </v>
      </c>
      <c r="H543" s="2" t="str">
        <f>_xlfn.XLOOKUP(C543, customers!$A$1:$A$1001,customers!$G$1:$G$1001,,0)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_xlfn.XLOOKUP(C543, customers!$A$1:$A$1001,customers!$I$1:$I$1001,,0)</f>
        <v>Yes</v>
      </c>
    </row>
    <row r="544" spans="1:16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 customers!$A$1:$A$1001,customers!$B$1:$B$1001,,0)</f>
        <v>Zack Pellett</v>
      </c>
      <c r="G544" s="2" t="str">
        <f>IF(_xlfn.XLOOKUP(C544, customers!$A$1:$A$1001,customers!$C$1:$C$1001,,0)=0," ",_xlfn.XLOOKUP(C544, customers!$A$1:$A$1001,customers!$C$1:$C$1001,,0))</f>
        <v>zpellettf2@dailymotion.com</v>
      </c>
      <c r="H544" s="2" t="str">
        <f>_xlfn.XLOOKUP(C544, customers!$A$1:$A$1001,customers!$G$1:$G$1001,,0)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_xlfn.XLOOKUP(C544, customers!$A$1:$A$1001,customers!$I$1:$I$1001,,0)</f>
        <v>No</v>
      </c>
    </row>
    <row r="545" spans="1:16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 customers!$A$1:$A$1001,customers!$B$1:$B$1001,,0)</f>
        <v>Ilaire Sprakes</v>
      </c>
      <c r="G545" s="2" t="str">
        <f>IF(_xlfn.XLOOKUP(C545, customers!$A$1:$A$1001,customers!$C$1:$C$1001,,0)=0," ",_xlfn.XLOOKUP(C545, customers!$A$1:$A$1001,customers!$C$1:$C$1001,,0))</f>
        <v>isprakesf3@spiegel.de</v>
      </c>
      <c r="H545" s="2" t="str">
        <f>_xlfn.XLOOKUP(C545, customers!$A$1:$A$1001,customers!$G$1:$G$1001,,0)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_xlfn.XLOOKUP(C545, customers!$A$1:$A$1001,customers!$I$1:$I$1001,,0)</f>
        <v>No</v>
      </c>
    </row>
    <row r="546" spans="1:16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 customers!$A$1:$A$1001,customers!$B$1:$B$1001,,0)</f>
        <v>Heda Fromant</v>
      </c>
      <c r="G546" s="2" t="str">
        <f>IF(_xlfn.XLOOKUP(C546, customers!$A$1:$A$1001,customers!$C$1:$C$1001,,0)=0," ",_xlfn.XLOOKUP(C546, customers!$A$1:$A$1001,customers!$C$1:$C$1001,,0))</f>
        <v>hfromantf4@ucsd.edu</v>
      </c>
      <c r="H546" s="2" t="str">
        <f>_xlfn.XLOOKUP(C546, customers!$A$1:$A$1001,customers!$G$1:$G$1001,,0)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_xlfn.XLOOKUP(C546, customers!$A$1:$A$1001,customers!$I$1:$I$1001,,0)</f>
        <v>No</v>
      </c>
    </row>
    <row r="547" spans="1:16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 customers!$A$1:$A$1001,customers!$B$1:$B$1001,,0)</f>
        <v>Rufus Flear</v>
      </c>
      <c r="G547" s="2" t="str">
        <f>IF(_xlfn.XLOOKUP(C547, customers!$A$1:$A$1001,customers!$C$1:$C$1001,,0)=0," ",_xlfn.XLOOKUP(C547, customers!$A$1:$A$1001,customers!$C$1:$C$1001,,0))</f>
        <v>rflearf5@artisteer.com</v>
      </c>
      <c r="H547" s="2" t="str">
        <f>_xlfn.XLOOKUP(C547, customers!$A$1:$A$1001,customers!$G$1:$G$1001,,0)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_xlfn.XLOOKUP(C547, customers!$A$1:$A$1001,customers!$I$1:$I$1001,,0)</f>
        <v>No</v>
      </c>
    </row>
    <row r="548" spans="1:16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 customers!$A$1:$A$1001,customers!$B$1:$B$1001,,0)</f>
        <v>Dom Milella</v>
      </c>
      <c r="G548" s="2" t="str">
        <f>IF(_xlfn.XLOOKUP(C548, customers!$A$1:$A$1001,customers!$C$1:$C$1001,,0)=0," ",_xlfn.XLOOKUP(C548, customers!$A$1:$A$1001,customers!$C$1:$C$1001,,0))</f>
        <v xml:space="preserve"> </v>
      </c>
      <c r="H548" s="2" t="str">
        <f>_xlfn.XLOOKUP(C548, customers!$A$1:$A$1001,customers!$G$1:$G$1001,,0)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_xlfn.XLOOKUP(C548, customers!$A$1:$A$1001,customers!$I$1:$I$1001,,0)</f>
        <v>No</v>
      </c>
    </row>
    <row r="549" spans="1:16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 customers!$A$1:$A$1001,customers!$B$1:$B$1001,,0)</f>
        <v>Wilek Lightollers</v>
      </c>
      <c r="G549" s="2" t="str">
        <f>IF(_xlfn.XLOOKUP(C549, customers!$A$1:$A$1001,customers!$C$1:$C$1001,,0)=0," ",_xlfn.XLOOKUP(C549, customers!$A$1:$A$1001,customers!$C$1:$C$1001,,0))</f>
        <v>wlightollersf9@baidu.com</v>
      </c>
      <c r="H549" s="2" t="str">
        <f>_xlfn.XLOOKUP(C549, customers!$A$1:$A$1001,customers!$G$1:$G$1001,,0)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_xlfn.XLOOKUP(C549, customers!$A$1:$A$1001,customers!$I$1:$I$1001,,0)</f>
        <v>Yes</v>
      </c>
    </row>
    <row r="550" spans="1:16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 customers!$A$1:$A$1001,customers!$B$1:$B$1001,,0)</f>
        <v>Bette-ann Munden</v>
      </c>
      <c r="G550" s="2" t="str">
        <f>IF(_xlfn.XLOOKUP(C550, customers!$A$1:$A$1001,customers!$C$1:$C$1001,,0)=0," ",_xlfn.XLOOKUP(C550, customers!$A$1:$A$1001,customers!$C$1:$C$1001,,0))</f>
        <v>bmundenf8@elpais.com</v>
      </c>
      <c r="H550" s="2" t="str">
        <f>_xlfn.XLOOKUP(C550, customers!$A$1:$A$1001,customers!$G$1:$G$1001,,0)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_xlfn.XLOOKUP(C550, customers!$A$1:$A$1001,customers!$I$1:$I$1001,,0)</f>
        <v>Yes</v>
      </c>
    </row>
    <row r="551" spans="1:16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 customers!$A$1:$A$1001,customers!$B$1:$B$1001,,0)</f>
        <v>Wilek Lightollers</v>
      </c>
      <c r="G551" s="2" t="str">
        <f>IF(_xlfn.XLOOKUP(C551, customers!$A$1:$A$1001,customers!$C$1:$C$1001,,0)=0," ",_xlfn.XLOOKUP(C551, customers!$A$1:$A$1001,customers!$C$1:$C$1001,,0))</f>
        <v>wlightollersf9@baidu.com</v>
      </c>
      <c r="H551" s="2" t="str">
        <f>_xlfn.XLOOKUP(C551, customers!$A$1:$A$1001,customers!$G$1:$G$1001,,0)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_xlfn.XLOOKUP(C551, customers!$A$1:$A$1001,customers!$I$1:$I$1001,,0)</f>
        <v>Yes</v>
      </c>
    </row>
    <row r="552" spans="1:16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 customers!$A$1:$A$1001,customers!$B$1:$B$1001,,0)</f>
        <v>Nick Brakespear</v>
      </c>
      <c r="G552" s="2" t="str">
        <f>IF(_xlfn.XLOOKUP(C552, customers!$A$1:$A$1001,customers!$C$1:$C$1001,,0)=0," ",_xlfn.XLOOKUP(C552, customers!$A$1:$A$1001,customers!$C$1:$C$1001,,0))</f>
        <v>nbrakespearfa@rediff.com</v>
      </c>
      <c r="H552" s="2" t="str">
        <f>_xlfn.XLOOKUP(C552, customers!$A$1:$A$1001,customers!$G$1:$G$1001,,0)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_xlfn.XLOOKUP(C552, customers!$A$1:$A$1001,customers!$I$1:$I$1001,,0)</f>
        <v>Yes</v>
      </c>
    </row>
    <row r="553" spans="1:16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 customers!$A$1:$A$1001,customers!$B$1:$B$1001,,0)</f>
        <v>Malynda Glawsop</v>
      </c>
      <c r="G553" s="2" t="str">
        <f>IF(_xlfn.XLOOKUP(C553, customers!$A$1:$A$1001,customers!$C$1:$C$1001,,0)=0," ",_xlfn.XLOOKUP(C553, customers!$A$1:$A$1001,customers!$C$1:$C$1001,,0))</f>
        <v>mglawsopfb@reverbnation.com</v>
      </c>
      <c r="H553" s="2" t="str">
        <f>_xlfn.XLOOKUP(C553, customers!$A$1:$A$1001,customers!$G$1:$G$1001,,0)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_xlfn.XLOOKUP(C553, customers!$A$1:$A$1001,customers!$I$1:$I$1001,,0)</f>
        <v>No</v>
      </c>
    </row>
    <row r="554" spans="1:16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 customers!$A$1:$A$1001,customers!$B$1:$B$1001,,0)</f>
        <v>Granville Alberts</v>
      </c>
      <c r="G554" s="2" t="str">
        <f>IF(_xlfn.XLOOKUP(C554, customers!$A$1:$A$1001,customers!$C$1:$C$1001,,0)=0," ",_xlfn.XLOOKUP(C554, customers!$A$1:$A$1001,customers!$C$1:$C$1001,,0))</f>
        <v>galbertsfc@etsy.com</v>
      </c>
      <c r="H554" s="2" t="str">
        <f>_xlfn.XLOOKUP(C554, customers!$A$1:$A$1001,customers!$G$1:$G$1001,,0)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_xlfn.XLOOKUP(C554, customers!$A$1:$A$1001,customers!$I$1:$I$1001,,0)</f>
        <v>Yes</v>
      </c>
    </row>
    <row r="555" spans="1:16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 customers!$A$1:$A$1001,customers!$B$1:$B$1001,,0)</f>
        <v>Vasily Polglase</v>
      </c>
      <c r="G555" s="2" t="str">
        <f>IF(_xlfn.XLOOKUP(C555, customers!$A$1:$A$1001,customers!$C$1:$C$1001,,0)=0," ",_xlfn.XLOOKUP(C555, customers!$A$1:$A$1001,customers!$C$1:$C$1001,,0))</f>
        <v>vpolglasefd@about.me</v>
      </c>
      <c r="H555" s="2" t="str">
        <f>_xlfn.XLOOKUP(C555, customers!$A$1:$A$1001,customers!$G$1:$G$1001,,0)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_xlfn.XLOOKUP(C555, customers!$A$1:$A$1001,customers!$I$1:$I$1001,,0)</f>
        <v>No</v>
      </c>
    </row>
    <row r="556" spans="1:16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 customers!$A$1:$A$1001,customers!$B$1:$B$1001,,0)</f>
        <v>Madelaine Sharples</v>
      </c>
      <c r="G556" s="2" t="str">
        <f>IF(_xlfn.XLOOKUP(C556, customers!$A$1:$A$1001,customers!$C$1:$C$1001,,0)=0," ",_xlfn.XLOOKUP(C556, customers!$A$1:$A$1001,customers!$C$1:$C$1001,,0))</f>
        <v xml:space="preserve"> </v>
      </c>
      <c r="H556" s="2" t="str">
        <f>_xlfn.XLOOKUP(C556, customers!$A$1:$A$1001,customers!$G$1:$G$1001,,0)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_xlfn.XLOOKUP(C556, customers!$A$1:$A$1001,customers!$I$1:$I$1001,,0)</f>
        <v>Yes</v>
      </c>
    </row>
    <row r="557" spans="1:16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 customers!$A$1:$A$1001,customers!$B$1:$B$1001,,0)</f>
        <v>Sigfrid Busch</v>
      </c>
      <c r="G557" s="2" t="str">
        <f>IF(_xlfn.XLOOKUP(C557, customers!$A$1:$A$1001,customers!$C$1:$C$1001,,0)=0," ",_xlfn.XLOOKUP(C557, customers!$A$1:$A$1001,customers!$C$1:$C$1001,,0))</f>
        <v>sbuschff@so-net.ne.jp</v>
      </c>
      <c r="H557" s="2" t="str">
        <f>_xlfn.XLOOKUP(C557, customers!$A$1:$A$1001,customers!$G$1:$G$1001,,0)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_xlfn.XLOOKUP(C557, customers!$A$1:$A$1001,customers!$I$1:$I$1001,,0)</f>
        <v>No</v>
      </c>
    </row>
    <row r="558" spans="1:16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 customers!$A$1:$A$1001,customers!$B$1:$B$1001,,0)</f>
        <v>Cissiee Raisbeck</v>
      </c>
      <c r="G558" s="2" t="str">
        <f>IF(_xlfn.XLOOKUP(C558, customers!$A$1:$A$1001,customers!$C$1:$C$1001,,0)=0," ",_xlfn.XLOOKUP(C558, customers!$A$1:$A$1001,customers!$C$1:$C$1001,,0))</f>
        <v>craisbeckfg@webnode.com</v>
      </c>
      <c r="H558" s="2" t="str">
        <f>_xlfn.XLOOKUP(C558, customers!$A$1:$A$1001,customers!$G$1:$G$1001,,0)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_xlfn.XLOOKUP(C558, customers!$A$1:$A$1001,customers!$I$1:$I$1001,,0)</f>
        <v>Yes</v>
      </c>
    </row>
    <row r="559" spans="1:16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 customers!$A$1:$A$1001,customers!$B$1:$B$1001,,0)</f>
        <v>Marja Urion</v>
      </c>
      <c r="G559" s="2" t="str">
        <f>IF(_xlfn.XLOOKUP(C559, customers!$A$1:$A$1001,customers!$C$1:$C$1001,,0)=0," ",_xlfn.XLOOKUP(C559, customers!$A$1:$A$1001,customers!$C$1:$C$1001,,0))</f>
        <v>murione5@alexa.com</v>
      </c>
      <c r="H559" s="2" t="str">
        <f>_xlfn.XLOOKUP(C559, customers!$A$1:$A$1001,customers!$G$1:$G$1001,,0)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_xlfn.XLOOKUP(C559, customers!$A$1:$A$1001,customers!$I$1:$I$1001,,0)</f>
        <v>Yes</v>
      </c>
    </row>
    <row r="560" spans="1:16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 customers!$A$1:$A$1001,customers!$B$1:$B$1001,,0)</f>
        <v>Kenton Wetherick</v>
      </c>
      <c r="G560" s="2" t="str">
        <f>IF(_xlfn.XLOOKUP(C560, customers!$A$1:$A$1001,customers!$C$1:$C$1001,,0)=0," ",_xlfn.XLOOKUP(C560, customers!$A$1:$A$1001,customers!$C$1:$C$1001,,0))</f>
        <v xml:space="preserve"> </v>
      </c>
      <c r="H560" s="2" t="str">
        <f>_xlfn.XLOOKUP(C560, customers!$A$1:$A$1001,customers!$G$1:$G$1001,,0)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_xlfn.XLOOKUP(C560, customers!$A$1:$A$1001,customers!$I$1:$I$1001,,0)</f>
        <v>Yes</v>
      </c>
    </row>
    <row r="561" spans="1:16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 customers!$A$1:$A$1001,customers!$B$1:$B$1001,,0)</f>
        <v>Reamonn Aynold</v>
      </c>
      <c r="G561" s="2" t="str">
        <f>IF(_xlfn.XLOOKUP(C561, customers!$A$1:$A$1001,customers!$C$1:$C$1001,,0)=0," ",_xlfn.XLOOKUP(C561, customers!$A$1:$A$1001,customers!$C$1:$C$1001,,0))</f>
        <v>raynoldfj@ustream.tv</v>
      </c>
      <c r="H561" s="2" t="str">
        <f>_xlfn.XLOOKUP(C561, customers!$A$1:$A$1001,customers!$G$1:$G$1001,,0)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_xlfn.XLOOKUP(C561, customers!$A$1:$A$1001,customers!$I$1:$I$1001,,0)</f>
        <v>Yes</v>
      </c>
    </row>
    <row r="562" spans="1:16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 customers!$A$1:$A$1001,customers!$B$1:$B$1001,,0)</f>
        <v>Hatty Dovydenas</v>
      </c>
      <c r="G562" s="2" t="str">
        <f>IF(_xlfn.XLOOKUP(C562, customers!$A$1:$A$1001,customers!$C$1:$C$1001,,0)=0," ",_xlfn.XLOOKUP(C562, customers!$A$1:$A$1001,customers!$C$1:$C$1001,,0))</f>
        <v xml:space="preserve"> </v>
      </c>
      <c r="H562" s="2" t="str">
        <f>_xlfn.XLOOKUP(C562, customers!$A$1:$A$1001,customers!$G$1:$G$1001,,0)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_xlfn.XLOOKUP(C562, customers!$A$1:$A$1001,customers!$I$1:$I$1001,,0)</f>
        <v>Yes</v>
      </c>
    </row>
    <row r="563" spans="1:16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 customers!$A$1:$A$1001,customers!$B$1:$B$1001,,0)</f>
        <v>Nathaniel Bloxland</v>
      </c>
      <c r="G563" s="2" t="str">
        <f>IF(_xlfn.XLOOKUP(C563, customers!$A$1:$A$1001,customers!$C$1:$C$1001,,0)=0," ",_xlfn.XLOOKUP(C563, customers!$A$1:$A$1001,customers!$C$1:$C$1001,,0))</f>
        <v xml:space="preserve"> </v>
      </c>
      <c r="H563" s="2" t="str">
        <f>_xlfn.XLOOKUP(C563, customers!$A$1:$A$1001,customers!$G$1:$G$1001,,0)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_xlfn.XLOOKUP(C563, customers!$A$1:$A$1001,customers!$I$1:$I$1001,,0)</f>
        <v>Yes</v>
      </c>
    </row>
    <row r="564" spans="1:16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 customers!$A$1:$A$1001,customers!$B$1:$B$1001,,0)</f>
        <v>Brendan Grece</v>
      </c>
      <c r="G564" s="2" t="str">
        <f>IF(_xlfn.XLOOKUP(C564, customers!$A$1:$A$1001,customers!$C$1:$C$1001,,0)=0," ",_xlfn.XLOOKUP(C564, customers!$A$1:$A$1001,customers!$C$1:$C$1001,,0))</f>
        <v>bgrecefm@naver.com</v>
      </c>
      <c r="H564" s="2" t="str">
        <f>_xlfn.XLOOKUP(C564, customers!$A$1:$A$1001,customers!$G$1:$G$1001,,0)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_xlfn.XLOOKUP(C564, customers!$A$1:$A$1001,customers!$I$1:$I$1001,,0)</f>
        <v>No</v>
      </c>
    </row>
    <row r="565" spans="1:16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 customers!$A$1:$A$1001,customers!$B$1:$B$1001,,0)</f>
        <v>Don Flintiff</v>
      </c>
      <c r="G565" s="2" t="str">
        <f>IF(_xlfn.XLOOKUP(C565, customers!$A$1:$A$1001,customers!$C$1:$C$1001,,0)=0," ",_xlfn.XLOOKUP(C565, customers!$A$1:$A$1001,customers!$C$1:$C$1001,,0))</f>
        <v>dflintiffg1@e-recht24.de</v>
      </c>
      <c r="H565" s="2" t="str">
        <f>_xlfn.XLOOKUP(C565, customers!$A$1:$A$1001,customers!$G$1:$G$1001,,0)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_xlfn.XLOOKUP(C565, customers!$A$1:$A$1001,customers!$I$1:$I$1001,,0)</f>
        <v>No</v>
      </c>
    </row>
    <row r="566" spans="1:16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 customers!$A$1:$A$1001,customers!$B$1:$B$1001,,0)</f>
        <v>Abbe Thys</v>
      </c>
      <c r="G566" s="2" t="str">
        <f>IF(_xlfn.XLOOKUP(C566, customers!$A$1:$A$1001,customers!$C$1:$C$1001,,0)=0," ",_xlfn.XLOOKUP(C566, customers!$A$1:$A$1001,customers!$C$1:$C$1001,,0))</f>
        <v>athysfo@cdc.gov</v>
      </c>
      <c r="H566" s="2" t="str">
        <f>_xlfn.XLOOKUP(C566, customers!$A$1:$A$1001,customers!$G$1:$G$1001,,0)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_xlfn.XLOOKUP(C566, customers!$A$1:$A$1001,customers!$I$1:$I$1001,,0)</f>
        <v>No</v>
      </c>
    </row>
    <row r="567" spans="1:16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 customers!$A$1:$A$1001,customers!$B$1:$B$1001,,0)</f>
        <v>Jackquelin Chugg</v>
      </c>
      <c r="G567" s="2" t="str">
        <f>IF(_xlfn.XLOOKUP(C567, customers!$A$1:$A$1001,customers!$C$1:$C$1001,,0)=0," ",_xlfn.XLOOKUP(C567, customers!$A$1:$A$1001,customers!$C$1:$C$1001,,0))</f>
        <v>jchuggfp@about.me</v>
      </c>
      <c r="H567" s="2" t="str">
        <f>_xlfn.XLOOKUP(C567, customers!$A$1:$A$1001,customers!$G$1:$G$1001,,0)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_xlfn.XLOOKUP(C567, customers!$A$1:$A$1001,customers!$I$1:$I$1001,,0)</f>
        <v>No</v>
      </c>
    </row>
    <row r="568" spans="1:16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 customers!$A$1:$A$1001,customers!$B$1:$B$1001,,0)</f>
        <v>Audra Kelston</v>
      </c>
      <c r="G568" s="2" t="str">
        <f>IF(_xlfn.XLOOKUP(C568, customers!$A$1:$A$1001,customers!$C$1:$C$1001,,0)=0," ",_xlfn.XLOOKUP(C568, customers!$A$1:$A$1001,customers!$C$1:$C$1001,,0))</f>
        <v>akelstonfq@sakura.ne.jp</v>
      </c>
      <c r="H568" s="2" t="str">
        <f>_xlfn.XLOOKUP(C568, customers!$A$1:$A$1001,customers!$G$1:$G$1001,,0)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_xlfn.XLOOKUP(C568, customers!$A$1:$A$1001,customers!$I$1:$I$1001,,0)</f>
        <v>Yes</v>
      </c>
    </row>
    <row r="569" spans="1:16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 customers!$A$1:$A$1001,customers!$B$1:$B$1001,,0)</f>
        <v>Elvina Angel</v>
      </c>
      <c r="G569" s="2" t="str">
        <f>IF(_xlfn.XLOOKUP(C569, customers!$A$1:$A$1001,customers!$C$1:$C$1001,,0)=0," ",_xlfn.XLOOKUP(C569, customers!$A$1:$A$1001,customers!$C$1:$C$1001,,0))</f>
        <v xml:space="preserve"> </v>
      </c>
      <c r="H569" s="2" t="str">
        <f>_xlfn.XLOOKUP(C569, customers!$A$1:$A$1001,customers!$G$1:$G$1001,,0)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_xlfn.XLOOKUP(C569, customers!$A$1:$A$1001,customers!$I$1:$I$1001,,0)</f>
        <v>No</v>
      </c>
    </row>
    <row r="570" spans="1:16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 customers!$A$1:$A$1001,customers!$B$1:$B$1001,,0)</f>
        <v>Claiborne Mottram</v>
      </c>
      <c r="G570" s="2" t="str">
        <f>IF(_xlfn.XLOOKUP(C570, customers!$A$1:$A$1001,customers!$C$1:$C$1001,,0)=0," ",_xlfn.XLOOKUP(C570, customers!$A$1:$A$1001,customers!$C$1:$C$1001,,0))</f>
        <v>cmottramfs@harvard.edu</v>
      </c>
      <c r="H570" s="2" t="str">
        <f>_xlfn.XLOOKUP(C570, customers!$A$1:$A$1001,customers!$G$1:$G$1001,,0)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_xlfn.XLOOKUP(C570, customers!$A$1:$A$1001,customers!$I$1:$I$1001,,0)</f>
        <v>Yes</v>
      </c>
    </row>
    <row r="571" spans="1:16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 customers!$A$1:$A$1001,customers!$B$1:$B$1001,,0)</f>
        <v>Don Flintiff</v>
      </c>
      <c r="G571" s="2" t="str">
        <f>IF(_xlfn.XLOOKUP(C571, customers!$A$1:$A$1001,customers!$C$1:$C$1001,,0)=0," ",_xlfn.XLOOKUP(C571, customers!$A$1:$A$1001,customers!$C$1:$C$1001,,0))</f>
        <v>dflintiffg1@e-recht24.de</v>
      </c>
      <c r="H571" s="2" t="str">
        <f>_xlfn.XLOOKUP(C571, customers!$A$1:$A$1001,customers!$G$1:$G$1001,,0)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_xlfn.XLOOKUP(C571, customers!$A$1:$A$1001,customers!$I$1:$I$1001,,0)</f>
        <v>No</v>
      </c>
    </row>
    <row r="572" spans="1:16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 customers!$A$1:$A$1001,customers!$B$1:$B$1001,,0)</f>
        <v>Donalt Sangwin</v>
      </c>
      <c r="G572" s="2" t="str">
        <f>IF(_xlfn.XLOOKUP(C572, customers!$A$1:$A$1001,customers!$C$1:$C$1001,,0)=0," ",_xlfn.XLOOKUP(C572, customers!$A$1:$A$1001,customers!$C$1:$C$1001,,0))</f>
        <v>dsangwinfu@weebly.com</v>
      </c>
      <c r="H572" s="2" t="str">
        <f>_xlfn.XLOOKUP(C572, customers!$A$1:$A$1001,customers!$G$1:$G$1001,,0)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_xlfn.XLOOKUP(C572, customers!$A$1:$A$1001,customers!$I$1:$I$1001,,0)</f>
        <v>No</v>
      </c>
    </row>
    <row r="573" spans="1:16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 customers!$A$1:$A$1001,customers!$B$1:$B$1001,,0)</f>
        <v>Elizabet Aizikowitz</v>
      </c>
      <c r="G573" s="2" t="str">
        <f>IF(_xlfn.XLOOKUP(C573, customers!$A$1:$A$1001,customers!$C$1:$C$1001,,0)=0," ",_xlfn.XLOOKUP(C573, customers!$A$1:$A$1001,customers!$C$1:$C$1001,,0))</f>
        <v>eaizikowitzfv@virginia.edu</v>
      </c>
      <c r="H573" s="2" t="str">
        <f>_xlfn.XLOOKUP(C573, customers!$A$1:$A$1001,customers!$G$1:$G$1001,,0)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_xlfn.XLOOKUP(C573, customers!$A$1:$A$1001,customers!$I$1:$I$1001,,0)</f>
        <v>No</v>
      </c>
    </row>
    <row r="574" spans="1:16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 customers!$A$1:$A$1001,customers!$B$1:$B$1001,,0)</f>
        <v>Herbie Peppard</v>
      </c>
      <c r="G574" s="2" t="str">
        <f>IF(_xlfn.XLOOKUP(C574, customers!$A$1:$A$1001,customers!$C$1:$C$1001,,0)=0," ",_xlfn.XLOOKUP(C574, customers!$A$1:$A$1001,customers!$C$1:$C$1001,,0))</f>
        <v xml:space="preserve"> </v>
      </c>
      <c r="H574" s="2" t="str">
        <f>_xlfn.XLOOKUP(C574, customers!$A$1:$A$1001,customers!$G$1:$G$1001,,0)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_xlfn.XLOOKUP(C574, customers!$A$1:$A$1001,customers!$I$1:$I$1001,,0)</f>
        <v>Yes</v>
      </c>
    </row>
    <row r="575" spans="1:16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 customers!$A$1:$A$1001,customers!$B$1:$B$1001,,0)</f>
        <v>Cornie Venour</v>
      </c>
      <c r="G575" s="2" t="str">
        <f>IF(_xlfn.XLOOKUP(C575, customers!$A$1:$A$1001,customers!$C$1:$C$1001,,0)=0," ",_xlfn.XLOOKUP(C575, customers!$A$1:$A$1001,customers!$C$1:$C$1001,,0))</f>
        <v>cvenourfx@ask.com</v>
      </c>
      <c r="H575" s="2" t="str">
        <f>_xlfn.XLOOKUP(C575, customers!$A$1:$A$1001,customers!$G$1:$G$1001,,0)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_xlfn.XLOOKUP(C575, customers!$A$1:$A$1001,customers!$I$1:$I$1001,,0)</f>
        <v>No</v>
      </c>
    </row>
    <row r="576" spans="1:16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 customers!$A$1:$A$1001,customers!$B$1:$B$1001,,0)</f>
        <v>Maggy Harby</v>
      </c>
      <c r="G576" s="2" t="str">
        <f>IF(_xlfn.XLOOKUP(C576, customers!$A$1:$A$1001,customers!$C$1:$C$1001,,0)=0," ",_xlfn.XLOOKUP(C576, customers!$A$1:$A$1001,customers!$C$1:$C$1001,,0))</f>
        <v>mharbyfy@163.com</v>
      </c>
      <c r="H576" s="2" t="str">
        <f>_xlfn.XLOOKUP(C576, customers!$A$1:$A$1001,customers!$G$1:$G$1001,,0)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_xlfn.XLOOKUP(C576, customers!$A$1:$A$1001,customers!$I$1:$I$1001,,0)</f>
        <v>Yes</v>
      </c>
    </row>
    <row r="577" spans="1:16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 customers!$A$1:$A$1001,customers!$B$1:$B$1001,,0)</f>
        <v>Reggie Thickpenny</v>
      </c>
      <c r="G577" s="2" t="str">
        <f>IF(_xlfn.XLOOKUP(C577, customers!$A$1:$A$1001,customers!$C$1:$C$1001,,0)=0," ",_xlfn.XLOOKUP(C577, customers!$A$1:$A$1001,customers!$C$1:$C$1001,,0))</f>
        <v>rthickpennyfz@cafepress.com</v>
      </c>
      <c r="H577" s="2" t="str">
        <f>_xlfn.XLOOKUP(C577, customers!$A$1:$A$1001,customers!$G$1:$G$1001,,0)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_xlfn.XLOOKUP(C577, customers!$A$1:$A$1001,customers!$I$1:$I$1001,,0)</f>
        <v>No</v>
      </c>
    </row>
    <row r="578" spans="1:16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 customers!$A$1:$A$1001,customers!$B$1:$B$1001,,0)</f>
        <v>Phyllys Ormerod</v>
      </c>
      <c r="G578" s="2" t="str">
        <f>IF(_xlfn.XLOOKUP(C578, customers!$A$1:$A$1001,customers!$C$1:$C$1001,,0)=0," ",_xlfn.XLOOKUP(C578, customers!$A$1:$A$1001,customers!$C$1:$C$1001,,0))</f>
        <v>pormerodg0@redcross.org</v>
      </c>
      <c r="H578" s="2" t="str">
        <f>_xlfn.XLOOKUP(C578, customers!$A$1:$A$1001,customers!$G$1:$G$1001,,0)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_xlfn.XLOOKUP(C578, customers!$A$1:$A$1001,customers!$I$1:$I$1001,,0)</f>
        <v>No</v>
      </c>
    </row>
    <row r="579" spans="1:16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 customers!$A$1:$A$1001,customers!$B$1:$B$1001,,0)</f>
        <v>Don Flintiff</v>
      </c>
      <c r="G579" s="2" t="str">
        <f>IF(_xlfn.XLOOKUP(C579, customers!$A$1:$A$1001,customers!$C$1:$C$1001,,0)=0," ",_xlfn.XLOOKUP(C579, customers!$A$1:$A$1001,customers!$C$1:$C$1001,,0))</f>
        <v>dflintiffg1@e-recht24.de</v>
      </c>
      <c r="H579" s="2" t="str">
        <f>_xlfn.XLOOKUP(C579, customers!$A$1:$A$1001,customers!$G$1:$G$1001,,0)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E579*L579</f>
        <v>58.2</v>
      </c>
      <c r="N579" t="str">
        <f t="shared" ref="N579:N642" si="28">IF(I579="Rob","Robusta",IF(I579="Exc","Excelsa",IF(I579="Ara","Arabica",IF(I579="Lib","Liberica"))))</f>
        <v>Liberica</v>
      </c>
      <c r="O579" t="str">
        <f t="shared" ref="O579:O642" si="29">IF(J579="M","Medium",IF(J579="L","Light",IF(J579="D","Dark")))</f>
        <v>Medium</v>
      </c>
      <c r="P579" t="str">
        <f>_xlfn.XLOOKUP(C579, customers!$A$1:$A$1001,customers!$I$1:$I$1001,,0)</f>
        <v>No</v>
      </c>
    </row>
    <row r="580" spans="1:16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 customers!$A$1:$A$1001,customers!$B$1:$B$1001,,0)</f>
        <v>Tymon Zanetti</v>
      </c>
      <c r="G580" s="2" t="str">
        <f>IF(_xlfn.XLOOKUP(C580, customers!$A$1:$A$1001,customers!$C$1:$C$1001,,0)=0," ",_xlfn.XLOOKUP(C580, customers!$A$1:$A$1001,customers!$C$1:$C$1001,,0))</f>
        <v>tzanettig2@gravatar.com</v>
      </c>
      <c r="H580" s="2" t="str">
        <f>_xlfn.XLOOKUP(C580, customers!$A$1:$A$1001,customers!$G$1:$G$1001,,0)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_xlfn.XLOOKUP(C580, customers!$A$1:$A$1001,customers!$I$1:$I$1001,,0)</f>
        <v>No</v>
      </c>
    </row>
    <row r="581" spans="1:16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 customers!$A$1:$A$1001,customers!$B$1:$B$1001,,0)</f>
        <v>Tymon Zanetti</v>
      </c>
      <c r="G581" s="2" t="str">
        <f>IF(_xlfn.XLOOKUP(C581, customers!$A$1:$A$1001,customers!$C$1:$C$1001,,0)=0," ",_xlfn.XLOOKUP(C581, customers!$A$1:$A$1001,customers!$C$1:$C$1001,,0))</f>
        <v>tzanettig2@gravatar.com</v>
      </c>
      <c r="H581" s="2" t="str">
        <f>_xlfn.XLOOKUP(C581, customers!$A$1:$A$1001,customers!$G$1:$G$1001,,0)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_xlfn.XLOOKUP(C581, customers!$A$1:$A$1001,customers!$I$1:$I$1001,,0)</f>
        <v>No</v>
      </c>
    </row>
    <row r="582" spans="1:16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 customers!$A$1:$A$1001,customers!$B$1:$B$1001,,0)</f>
        <v>Reinaldos Kirtley</v>
      </c>
      <c r="G582" s="2" t="str">
        <f>IF(_xlfn.XLOOKUP(C582, customers!$A$1:$A$1001,customers!$C$1:$C$1001,,0)=0," ",_xlfn.XLOOKUP(C582, customers!$A$1:$A$1001,customers!$C$1:$C$1001,,0))</f>
        <v>rkirtleyg4@hatena.ne.jp</v>
      </c>
      <c r="H582" s="2" t="str">
        <f>_xlfn.XLOOKUP(C582, customers!$A$1:$A$1001,customers!$G$1:$G$1001,,0)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_xlfn.XLOOKUP(C582, customers!$A$1:$A$1001,customers!$I$1:$I$1001,,0)</f>
        <v>Yes</v>
      </c>
    </row>
    <row r="583" spans="1:16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 customers!$A$1:$A$1001,customers!$B$1:$B$1001,,0)</f>
        <v>Carney Clemencet</v>
      </c>
      <c r="G583" s="2" t="str">
        <f>IF(_xlfn.XLOOKUP(C583, customers!$A$1:$A$1001,customers!$C$1:$C$1001,,0)=0," ",_xlfn.XLOOKUP(C583, customers!$A$1:$A$1001,customers!$C$1:$C$1001,,0))</f>
        <v>cclemencetg5@weather.com</v>
      </c>
      <c r="H583" s="2" t="str">
        <f>_xlfn.XLOOKUP(C583, customers!$A$1:$A$1001,customers!$G$1:$G$1001,,0)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_xlfn.XLOOKUP(C583, customers!$A$1:$A$1001,customers!$I$1:$I$1001,,0)</f>
        <v>Yes</v>
      </c>
    </row>
    <row r="584" spans="1:16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 customers!$A$1:$A$1001,customers!$B$1:$B$1001,,0)</f>
        <v>Russell Donet</v>
      </c>
      <c r="G584" s="2" t="str">
        <f>IF(_xlfn.XLOOKUP(C584, customers!$A$1:$A$1001,customers!$C$1:$C$1001,,0)=0," ",_xlfn.XLOOKUP(C584, customers!$A$1:$A$1001,customers!$C$1:$C$1001,,0))</f>
        <v>rdonetg6@oakley.com</v>
      </c>
      <c r="H584" s="2" t="str">
        <f>_xlfn.XLOOKUP(C584, customers!$A$1:$A$1001,customers!$G$1:$G$1001,,0)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_xlfn.XLOOKUP(C584, customers!$A$1:$A$1001,customers!$I$1:$I$1001,,0)</f>
        <v>No</v>
      </c>
    </row>
    <row r="585" spans="1:16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 customers!$A$1:$A$1001,customers!$B$1:$B$1001,,0)</f>
        <v>Sidney Gawen</v>
      </c>
      <c r="G585" s="2" t="str">
        <f>IF(_xlfn.XLOOKUP(C585, customers!$A$1:$A$1001,customers!$C$1:$C$1001,,0)=0," ",_xlfn.XLOOKUP(C585, customers!$A$1:$A$1001,customers!$C$1:$C$1001,,0))</f>
        <v>sgaweng7@creativecommons.org</v>
      </c>
      <c r="H585" s="2" t="str">
        <f>_xlfn.XLOOKUP(C585, customers!$A$1:$A$1001,customers!$G$1:$G$1001,,0)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_xlfn.XLOOKUP(C585, customers!$A$1:$A$1001,customers!$I$1:$I$1001,,0)</f>
        <v>Yes</v>
      </c>
    </row>
    <row r="586" spans="1:16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 customers!$A$1:$A$1001,customers!$B$1:$B$1001,,0)</f>
        <v>Rickey Readie</v>
      </c>
      <c r="G586" s="2" t="str">
        <f>IF(_xlfn.XLOOKUP(C586, customers!$A$1:$A$1001,customers!$C$1:$C$1001,,0)=0," ",_xlfn.XLOOKUP(C586, customers!$A$1:$A$1001,customers!$C$1:$C$1001,,0))</f>
        <v>rreadieg8@guardian.co.uk</v>
      </c>
      <c r="H586" s="2" t="str">
        <f>_xlfn.XLOOKUP(C586, customers!$A$1:$A$1001,customers!$G$1:$G$1001,,0)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_xlfn.XLOOKUP(C586, customers!$A$1:$A$1001,customers!$I$1:$I$1001,,0)</f>
        <v>No</v>
      </c>
    </row>
    <row r="587" spans="1:16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 customers!$A$1:$A$1001,customers!$B$1:$B$1001,,0)</f>
        <v>Cody Verissimo</v>
      </c>
      <c r="G587" s="2" t="str">
        <f>IF(_xlfn.XLOOKUP(C587, customers!$A$1:$A$1001,customers!$C$1:$C$1001,,0)=0," ",_xlfn.XLOOKUP(C587, customers!$A$1:$A$1001,customers!$C$1:$C$1001,,0))</f>
        <v>cverissimogh@theglobeandmail.com</v>
      </c>
      <c r="H587" s="2" t="str">
        <f>_xlfn.XLOOKUP(C587, customers!$A$1:$A$1001,customers!$G$1:$G$1001,,0)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_xlfn.XLOOKUP(C587, customers!$A$1:$A$1001,customers!$I$1:$I$1001,,0)</f>
        <v>Yes</v>
      </c>
    </row>
    <row r="588" spans="1:16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 customers!$A$1:$A$1001,customers!$B$1:$B$1001,,0)</f>
        <v>Zilvia Claisse</v>
      </c>
      <c r="G588" s="2" t="str">
        <f>IF(_xlfn.XLOOKUP(C588, customers!$A$1:$A$1001,customers!$C$1:$C$1001,,0)=0," ",_xlfn.XLOOKUP(C588, customers!$A$1:$A$1001,customers!$C$1:$C$1001,,0))</f>
        <v xml:space="preserve"> </v>
      </c>
      <c r="H588" s="2" t="str">
        <f>_xlfn.XLOOKUP(C588, customers!$A$1:$A$1001,customers!$G$1:$G$1001,,0)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_xlfn.XLOOKUP(C588, customers!$A$1:$A$1001,customers!$I$1:$I$1001,,0)</f>
        <v>No</v>
      </c>
    </row>
    <row r="589" spans="1:16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 customers!$A$1:$A$1001,customers!$B$1:$B$1001,,0)</f>
        <v>Bar O' Mahony</v>
      </c>
      <c r="G589" s="2" t="str">
        <f>IF(_xlfn.XLOOKUP(C589, customers!$A$1:$A$1001,customers!$C$1:$C$1001,,0)=0," ",_xlfn.XLOOKUP(C589, customers!$A$1:$A$1001,customers!$C$1:$C$1001,,0))</f>
        <v>bogb@elpais.com</v>
      </c>
      <c r="H589" s="2" t="str">
        <f>_xlfn.XLOOKUP(C589, customers!$A$1:$A$1001,customers!$G$1:$G$1001,,0)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_xlfn.XLOOKUP(C589, customers!$A$1:$A$1001,customers!$I$1:$I$1001,,0)</f>
        <v>Yes</v>
      </c>
    </row>
    <row r="590" spans="1:16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 customers!$A$1:$A$1001,customers!$B$1:$B$1001,,0)</f>
        <v>Valenka Stansbury</v>
      </c>
      <c r="G590" s="2" t="str">
        <f>IF(_xlfn.XLOOKUP(C590, customers!$A$1:$A$1001,customers!$C$1:$C$1001,,0)=0," ",_xlfn.XLOOKUP(C590, customers!$A$1:$A$1001,customers!$C$1:$C$1001,,0))</f>
        <v>vstansburygc@unblog.fr</v>
      </c>
      <c r="H590" s="2" t="str">
        <f>_xlfn.XLOOKUP(C590, customers!$A$1:$A$1001,customers!$G$1:$G$1001,,0)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_xlfn.XLOOKUP(C590, customers!$A$1:$A$1001,customers!$I$1:$I$1001,,0)</f>
        <v>Yes</v>
      </c>
    </row>
    <row r="591" spans="1:16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 customers!$A$1:$A$1001,customers!$B$1:$B$1001,,0)</f>
        <v>Daniel Heinonen</v>
      </c>
      <c r="G591" s="2" t="str">
        <f>IF(_xlfn.XLOOKUP(C591, customers!$A$1:$A$1001,customers!$C$1:$C$1001,,0)=0," ",_xlfn.XLOOKUP(C591, customers!$A$1:$A$1001,customers!$C$1:$C$1001,,0))</f>
        <v>dheinonengd@printfriendly.com</v>
      </c>
      <c r="H591" s="2" t="str">
        <f>_xlfn.XLOOKUP(C591, customers!$A$1:$A$1001,customers!$G$1:$G$1001,,0)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_xlfn.XLOOKUP(C591, customers!$A$1:$A$1001,customers!$I$1:$I$1001,,0)</f>
        <v>No</v>
      </c>
    </row>
    <row r="592" spans="1:16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 customers!$A$1:$A$1001,customers!$B$1:$B$1001,,0)</f>
        <v>Jewelle Shenton</v>
      </c>
      <c r="G592" s="2" t="str">
        <f>IF(_xlfn.XLOOKUP(C592, customers!$A$1:$A$1001,customers!$C$1:$C$1001,,0)=0," ",_xlfn.XLOOKUP(C592, customers!$A$1:$A$1001,customers!$C$1:$C$1001,,0))</f>
        <v>jshentonge@google.com.hk</v>
      </c>
      <c r="H592" s="2" t="str">
        <f>_xlfn.XLOOKUP(C592, customers!$A$1:$A$1001,customers!$G$1:$G$1001,,0)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_xlfn.XLOOKUP(C592, customers!$A$1:$A$1001,customers!$I$1:$I$1001,,0)</f>
        <v>Yes</v>
      </c>
    </row>
    <row r="593" spans="1:16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 customers!$A$1:$A$1001,customers!$B$1:$B$1001,,0)</f>
        <v>Jennifer Wilkisson</v>
      </c>
      <c r="G593" s="2" t="str">
        <f>IF(_xlfn.XLOOKUP(C593, customers!$A$1:$A$1001,customers!$C$1:$C$1001,,0)=0," ",_xlfn.XLOOKUP(C593, customers!$A$1:$A$1001,customers!$C$1:$C$1001,,0))</f>
        <v>jwilkissongf@nba.com</v>
      </c>
      <c r="H593" s="2" t="str">
        <f>_xlfn.XLOOKUP(C593, customers!$A$1:$A$1001,customers!$G$1:$G$1001,,0)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_xlfn.XLOOKUP(C593, customers!$A$1:$A$1001,customers!$I$1:$I$1001,,0)</f>
        <v>Yes</v>
      </c>
    </row>
    <row r="594" spans="1:16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 customers!$A$1:$A$1001,customers!$B$1:$B$1001,,0)</f>
        <v>Kylie Mowat</v>
      </c>
      <c r="G594" s="2" t="str">
        <f>IF(_xlfn.XLOOKUP(C594, customers!$A$1:$A$1001,customers!$C$1:$C$1001,,0)=0," ",_xlfn.XLOOKUP(C594, customers!$A$1:$A$1001,customers!$C$1:$C$1001,,0))</f>
        <v xml:space="preserve"> </v>
      </c>
      <c r="H594" s="2" t="str">
        <f>_xlfn.XLOOKUP(C594, customers!$A$1:$A$1001,customers!$G$1:$G$1001,,0)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_xlfn.XLOOKUP(C594, customers!$A$1:$A$1001,customers!$I$1:$I$1001,,0)</f>
        <v>No</v>
      </c>
    </row>
    <row r="595" spans="1:16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 customers!$A$1:$A$1001,customers!$B$1:$B$1001,,0)</f>
        <v>Cody Verissimo</v>
      </c>
      <c r="G595" s="2" t="str">
        <f>IF(_xlfn.XLOOKUP(C595, customers!$A$1:$A$1001,customers!$C$1:$C$1001,,0)=0," ",_xlfn.XLOOKUP(C595, customers!$A$1:$A$1001,customers!$C$1:$C$1001,,0))</f>
        <v>cverissimogh@theglobeandmail.com</v>
      </c>
      <c r="H595" s="2" t="str">
        <f>_xlfn.XLOOKUP(C595, customers!$A$1:$A$1001,customers!$G$1:$G$1001,,0)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_xlfn.XLOOKUP(C595, customers!$A$1:$A$1001,customers!$I$1:$I$1001,,0)</f>
        <v>Yes</v>
      </c>
    </row>
    <row r="596" spans="1:16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 customers!$A$1:$A$1001,customers!$B$1:$B$1001,,0)</f>
        <v>Gabriel Starcks</v>
      </c>
      <c r="G596" s="2" t="str">
        <f>IF(_xlfn.XLOOKUP(C596, customers!$A$1:$A$1001,customers!$C$1:$C$1001,,0)=0," ",_xlfn.XLOOKUP(C596, customers!$A$1:$A$1001,customers!$C$1:$C$1001,,0))</f>
        <v>gstarcksgi@abc.net.au</v>
      </c>
      <c r="H596" s="2" t="str">
        <f>_xlfn.XLOOKUP(C596, customers!$A$1:$A$1001,customers!$G$1:$G$1001,,0)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_xlfn.XLOOKUP(C596, customers!$A$1:$A$1001,customers!$I$1:$I$1001,,0)</f>
        <v>No</v>
      </c>
    </row>
    <row r="597" spans="1:16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 customers!$A$1:$A$1001,customers!$B$1:$B$1001,,0)</f>
        <v>Darby Dummer</v>
      </c>
      <c r="G597" s="2" t="str">
        <f>IF(_xlfn.XLOOKUP(C597, customers!$A$1:$A$1001,customers!$C$1:$C$1001,,0)=0," ",_xlfn.XLOOKUP(C597, customers!$A$1:$A$1001,customers!$C$1:$C$1001,,0))</f>
        <v xml:space="preserve"> </v>
      </c>
      <c r="H597" s="2" t="str">
        <f>_xlfn.XLOOKUP(C597, customers!$A$1:$A$1001,customers!$G$1:$G$1001,,0)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_xlfn.XLOOKUP(C597, customers!$A$1:$A$1001,customers!$I$1:$I$1001,,0)</f>
        <v>No</v>
      </c>
    </row>
    <row r="598" spans="1:16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 customers!$A$1:$A$1001,customers!$B$1:$B$1001,,0)</f>
        <v>Kienan Scholard</v>
      </c>
      <c r="G598" s="2" t="str">
        <f>IF(_xlfn.XLOOKUP(C598, customers!$A$1:$A$1001,customers!$C$1:$C$1001,,0)=0," ",_xlfn.XLOOKUP(C598, customers!$A$1:$A$1001,customers!$C$1:$C$1001,,0))</f>
        <v>kscholardgk@sbwire.com</v>
      </c>
      <c r="H598" s="2" t="str">
        <f>_xlfn.XLOOKUP(C598, customers!$A$1:$A$1001,customers!$G$1:$G$1001,,0)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_xlfn.XLOOKUP(C598, customers!$A$1:$A$1001,customers!$I$1:$I$1001,,0)</f>
        <v>No</v>
      </c>
    </row>
    <row r="599" spans="1:16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 customers!$A$1:$A$1001,customers!$B$1:$B$1001,,0)</f>
        <v>Bo Kindley</v>
      </c>
      <c r="G599" s="2" t="str">
        <f>IF(_xlfn.XLOOKUP(C599, customers!$A$1:$A$1001,customers!$C$1:$C$1001,,0)=0," ",_xlfn.XLOOKUP(C599, customers!$A$1:$A$1001,customers!$C$1:$C$1001,,0))</f>
        <v>bkindleygl@wikimedia.org</v>
      </c>
      <c r="H599" s="2" t="str">
        <f>_xlfn.XLOOKUP(C599, customers!$A$1:$A$1001,customers!$G$1:$G$1001,,0)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_xlfn.XLOOKUP(C599, customers!$A$1:$A$1001,customers!$I$1:$I$1001,,0)</f>
        <v>Yes</v>
      </c>
    </row>
    <row r="600" spans="1:16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 customers!$A$1:$A$1001,customers!$B$1:$B$1001,,0)</f>
        <v>Krissie Hammett</v>
      </c>
      <c r="G600" s="2" t="str">
        <f>IF(_xlfn.XLOOKUP(C600, customers!$A$1:$A$1001,customers!$C$1:$C$1001,,0)=0," ",_xlfn.XLOOKUP(C600, customers!$A$1:$A$1001,customers!$C$1:$C$1001,,0))</f>
        <v>khammettgm@dmoz.org</v>
      </c>
      <c r="H600" s="2" t="str">
        <f>_xlfn.XLOOKUP(C600, customers!$A$1:$A$1001,customers!$G$1:$G$1001,,0)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_xlfn.XLOOKUP(C600, customers!$A$1:$A$1001,customers!$I$1:$I$1001,,0)</f>
        <v>Yes</v>
      </c>
    </row>
    <row r="601" spans="1:16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 customers!$A$1:$A$1001,customers!$B$1:$B$1001,,0)</f>
        <v>Alisha Hulburt</v>
      </c>
      <c r="G601" s="2" t="str">
        <f>IF(_xlfn.XLOOKUP(C601, customers!$A$1:$A$1001,customers!$C$1:$C$1001,,0)=0," ",_xlfn.XLOOKUP(C601, customers!$A$1:$A$1001,customers!$C$1:$C$1001,,0))</f>
        <v>ahulburtgn@fda.gov</v>
      </c>
      <c r="H601" s="2" t="str">
        <f>_xlfn.XLOOKUP(C601, customers!$A$1:$A$1001,customers!$G$1:$G$1001,,0)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_xlfn.XLOOKUP(C601, customers!$A$1:$A$1001,customers!$I$1:$I$1001,,0)</f>
        <v>Yes</v>
      </c>
    </row>
    <row r="602" spans="1:16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 customers!$A$1:$A$1001,customers!$B$1:$B$1001,,0)</f>
        <v>Peyter Lauritzen</v>
      </c>
      <c r="G602" s="2" t="str">
        <f>IF(_xlfn.XLOOKUP(C602, customers!$A$1:$A$1001,customers!$C$1:$C$1001,,0)=0," ",_xlfn.XLOOKUP(C602, customers!$A$1:$A$1001,customers!$C$1:$C$1001,,0))</f>
        <v>plauritzengo@photobucket.com</v>
      </c>
      <c r="H602" s="2" t="str">
        <f>_xlfn.XLOOKUP(C602, customers!$A$1:$A$1001,customers!$G$1:$G$1001,,0)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_xlfn.XLOOKUP(C602, customers!$A$1:$A$1001,customers!$I$1:$I$1001,,0)</f>
        <v>No</v>
      </c>
    </row>
    <row r="603" spans="1:16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 customers!$A$1:$A$1001,customers!$B$1:$B$1001,,0)</f>
        <v>Aurelia Burgwin</v>
      </c>
      <c r="G603" s="2" t="str">
        <f>IF(_xlfn.XLOOKUP(C603, customers!$A$1:$A$1001,customers!$C$1:$C$1001,,0)=0," ",_xlfn.XLOOKUP(C603, customers!$A$1:$A$1001,customers!$C$1:$C$1001,,0))</f>
        <v>aburgwingp@redcross.org</v>
      </c>
      <c r="H603" s="2" t="str">
        <f>_xlfn.XLOOKUP(C603, customers!$A$1:$A$1001,customers!$G$1:$G$1001,,0)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_xlfn.XLOOKUP(C603, customers!$A$1:$A$1001,customers!$I$1:$I$1001,,0)</f>
        <v>Yes</v>
      </c>
    </row>
    <row r="604" spans="1:16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 customers!$A$1:$A$1001,customers!$B$1:$B$1001,,0)</f>
        <v>Emalee Rolin</v>
      </c>
      <c r="G604" s="2" t="str">
        <f>IF(_xlfn.XLOOKUP(C604, customers!$A$1:$A$1001,customers!$C$1:$C$1001,,0)=0," ",_xlfn.XLOOKUP(C604, customers!$A$1:$A$1001,customers!$C$1:$C$1001,,0))</f>
        <v>erolingq@google.fr</v>
      </c>
      <c r="H604" s="2" t="str">
        <f>_xlfn.XLOOKUP(C604, customers!$A$1:$A$1001,customers!$G$1:$G$1001,,0)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_xlfn.XLOOKUP(C604, customers!$A$1:$A$1001,customers!$I$1:$I$1001,,0)</f>
        <v>Yes</v>
      </c>
    </row>
    <row r="605" spans="1:16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 customers!$A$1:$A$1001,customers!$B$1:$B$1001,,0)</f>
        <v>Donavon Fowle</v>
      </c>
      <c r="G605" s="2" t="str">
        <f>IF(_xlfn.XLOOKUP(C605, customers!$A$1:$A$1001,customers!$C$1:$C$1001,,0)=0," ",_xlfn.XLOOKUP(C605, customers!$A$1:$A$1001,customers!$C$1:$C$1001,,0))</f>
        <v>dfowlegr@epa.gov</v>
      </c>
      <c r="H605" s="2" t="str">
        <f>_xlfn.XLOOKUP(C605, customers!$A$1:$A$1001,customers!$G$1:$G$1001,,0)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_xlfn.XLOOKUP(C605, customers!$A$1:$A$1001,customers!$I$1:$I$1001,,0)</f>
        <v>No</v>
      </c>
    </row>
    <row r="606" spans="1:16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 customers!$A$1:$A$1001,customers!$B$1:$B$1001,,0)</f>
        <v>Jorge Bettison</v>
      </c>
      <c r="G606" s="2" t="str">
        <f>IF(_xlfn.XLOOKUP(C606, customers!$A$1:$A$1001,customers!$C$1:$C$1001,,0)=0," ",_xlfn.XLOOKUP(C606, customers!$A$1:$A$1001,customers!$C$1:$C$1001,,0))</f>
        <v xml:space="preserve"> </v>
      </c>
      <c r="H606" s="2" t="str">
        <f>_xlfn.XLOOKUP(C606, customers!$A$1:$A$1001,customers!$G$1:$G$1001,,0)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_xlfn.XLOOKUP(C606, customers!$A$1:$A$1001,customers!$I$1:$I$1001,,0)</f>
        <v>No</v>
      </c>
    </row>
    <row r="607" spans="1:16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 customers!$A$1:$A$1001,customers!$B$1:$B$1001,,0)</f>
        <v>Wang Powlesland</v>
      </c>
      <c r="G607" s="2" t="str">
        <f>IF(_xlfn.XLOOKUP(C607, customers!$A$1:$A$1001,customers!$C$1:$C$1001,,0)=0," ",_xlfn.XLOOKUP(C607, customers!$A$1:$A$1001,customers!$C$1:$C$1001,,0))</f>
        <v>wpowleslandgt@soundcloud.com</v>
      </c>
      <c r="H607" s="2" t="str">
        <f>_xlfn.XLOOKUP(C607, customers!$A$1:$A$1001,customers!$G$1:$G$1001,,0)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_xlfn.XLOOKUP(C607, customers!$A$1:$A$1001,customers!$I$1:$I$1001,,0)</f>
        <v>Yes</v>
      </c>
    </row>
    <row r="608" spans="1:16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 customers!$A$1:$A$1001,customers!$B$1:$B$1001,,0)</f>
        <v>Cody Verissimo</v>
      </c>
      <c r="G608" s="2" t="str">
        <f>IF(_xlfn.XLOOKUP(C608, customers!$A$1:$A$1001,customers!$C$1:$C$1001,,0)=0," ",_xlfn.XLOOKUP(C608, customers!$A$1:$A$1001,customers!$C$1:$C$1001,,0))</f>
        <v>cverissimogh@theglobeandmail.com</v>
      </c>
      <c r="H608" s="2" t="str">
        <f>_xlfn.XLOOKUP(C608, customers!$A$1:$A$1001,customers!$G$1:$G$1001,,0)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_xlfn.XLOOKUP(C608, customers!$A$1:$A$1001,customers!$I$1:$I$1001,,0)</f>
        <v>Yes</v>
      </c>
    </row>
    <row r="609" spans="1:16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 customers!$A$1:$A$1001,customers!$B$1:$B$1001,,0)</f>
        <v>Laurence Ellingham</v>
      </c>
      <c r="G609" s="2" t="str">
        <f>IF(_xlfn.XLOOKUP(C609, customers!$A$1:$A$1001,customers!$C$1:$C$1001,,0)=0," ",_xlfn.XLOOKUP(C609, customers!$A$1:$A$1001,customers!$C$1:$C$1001,,0))</f>
        <v>lellinghamgv@sciencedaily.com</v>
      </c>
      <c r="H609" s="2" t="str">
        <f>_xlfn.XLOOKUP(C609, customers!$A$1:$A$1001,customers!$G$1:$G$1001,,0)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_xlfn.XLOOKUP(C609, customers!$A$1:$A$1001,customers!$I$1:$I$1001,,0)</f>
        <v>Yes</v>
      </c>
    </row>
    <row r="610" spans="1:16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 customers!$A$1:$A$1001,customers!$B$1:$B$1001,,0)</f>
        <v>Billy Neiland</v>
      </c>
      <c r="G610" s="2" t="str">
        <f>IF(_xlfn.XLOOKUP(C610, customers!$A$1:$A$1001,customers!$C$1:$C$1001,,0)=0," ",_xlfn.XLOOKUP(C610, customers!$A$1:$A$1001,customers!$C$1:$C$1001,,0))</f>
        <v xml:space="preserve"> </v>
      </c>
      <c r="H610" s="2" t="str">
        <f>_xlfn.XLOOKUP(C610, customers!$A$1:$A$1001,customers!$G$1:$G$1001,,0)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_xlfn.XLOOKUP(C610, customers!$A$1:$A$1001,customers!$I$1:$I$1001,,0)</f>
        <v>No</v>
      </c>
    </row>
    <row r="611" spans="1:16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 customers!$A$1:$A$1001,customers!$B$1:$B$1001,,0)</f>
        <v>Ancell Fendt</v>
      </c>
      <c r="G611" s="2" t="str">
        <f>IF(_xlfn.XLOOKUP(C611, customers!$A$1:$A$1001,customers!$C$1:$C$1001,,0)=0," ",_xlfn.XLOOKUP(C611, customers!$A$1:$A$1001,customers!$C$1:$C$1001,,0))</f>
        <v>afendtgx@forbes.com</v>
      </c>
      <c r="H611" s="2" t="str">
        <f>_xlfn.XLOOKUP(C611, customers!$A$1:$A$1001,customers!$G$1:$G$1001,,0)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_xlfn.XLOOKUP(C611, customers!$A$1:$A$1001,customers!$I$1:$I$1001,,0)</f>
        <v>Yes</v>
      </c>
    </row>
    <row r="612" spans="1:16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 customers!$A$1:$A$1001,customers!$B$1:$B$1001,,0)</f>
        <v>Angelia Cleyburn</v>
      </c>
      <c r="G612" s="2" t="str">
        <f>IF(_xlfn.XLOOKUP(C612, customers!$A$1:$A$1001,customers!$C$1:$C$1001,,0)=0," ",_xlfn.XLOOKUP(C612, customers!$A$1:$A$1001,customers!$C$1:$C$1001,,0))</f>
        <v>acleyburngy@lycos.com</v>
      </c>
      <c r="H612" s="2" t="str">
        <f>_xlfn.XLOOKUP(C612, customers!$A$1:$A$1001,customers!$G$1:$G$1001,,0)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_xlfn.XLOOKUP(C612, customers!$A$1:$A$1001,customers!$I$1:$I$1001,,0)</f>
        <v>No</v>
      </c>
    </row>
    <row r="613" spans="1:16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 customers!$A$1:$A$1001,customers!$B$1:$B$1001,,0)</f>
        <v>Temple Castiglione</v>
      </c>
      <c r="G613" s="2" t="str">
        <f>IF(_xlfn.XLOOKUP(C613, customers!$A$1:$A$1001,customers!$C$1:$C$1001,,0)=0," ",_xlfn.XLOOKUP(C613, customers!$A$1:$A$1001,customers!$C$1:$C$1001,,0))</f>
        <v>tcastiglionegz@xing.com</v>
      </c>
      <c r="H613" s="2" t="str">
        <f>_xlfn.XLOOKUP(C613, customers!$A$1:$A$1001,customers!$G$1:$G$1001,,0)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_xlfn.XLOOKUP(C613, customers!$A$1:$A$1001,customers!$I$1:$I$1001,,0)</f>
        <v>No</v>
      </c>
    </row>
    <row r="614" spans="1:16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 customers!$A$1:$A$1001,customers!$B$1:$B$1001,,0)</f>
        <v>Betti Lacasa</v>
      </c>
      <c r="G614" s="2" t="str">
        <f>IF(_xlfn.XLOOKUP(C614, customers!$A$1:$A$1001,customers!$C$1:$C$1001,,0)=0," ",_xlfn.XLOOKUP(C614, customers!$A$1:$A$1001,customers!$C$1:$C$1001,,0))</f>
        <v xml:space="preserve"> </v>
      </c>
      <c r="H614" s="2" t="str">
        <f>_xlfn.XLOOKUP(C614, customers!$A$1:$A$1001,customers!$G$1:$G$1001,,0)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_xlfn.XLOOKUP(C614, customers!$A$1:$A$1001,customers!$I$1:$I$1001,,0)</f>
        <v>No</v>
      </c>
    </row>
    <row r="615" spans="1:16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 customers!$A$1:$A$1001,customers!$B$1:$B$1001,,0)</f>
        <v>Gunilla Lynch</v>
      </c>
      <c r="G615" s="2" t="str">
        <f>IF(_xlfn.XLOOKUP(C615, customers!$A$1:$A$1001,customers!$C$1:$C$1001,,0)=0," ",_xlfn.XLOOKUP(C615, customers!$A$1:$A$1001,customers!$C$1:$C$1001,,0))</f>
        <v xml:space="preserve"> </v>
      </c>
      <c r="H615" s="2" t="str">
        <f>_xlfn.XLOOKUP(C615, customers!$A$1:$A$1001,customers!$G$1:$G$1001,,0)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_xlfn.XLOOKUP(C615, customers!$A$1:$A$1001,customers!$I$1:$I$1001,,0)</f>
        <v>No</v>
      </c>
    </row>
    <row r="616" spans="1:16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 customers!$A$1:$A$1001,customers!$B$1:$B$1001,,0)</f>
        <v>Cody Verissimo</v>
      </c>
      <c r="G616" s="2" t="str">
        <f>IF(_xlfn.XLOOKUP(C616, customers!$A$1:$A$1001,customers!$C$1:$C$1001,,0)=0," ",_xlfn.XLOOKUP(C616, customers!$A$1:$A$1001,customers!$C$1:$C$1001,,0))</f>
        <v>cverissimogh@theglobeandmail.com</v>
      </c>
      <c r="H616" s="2" t="str">
        <f>_xlfn.XLOOKUP(C616, customers!$A$1:$A$1001,customers!$G$1:$G$1001,,0)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_xlfn.XLOOKUP(C616, customers!$A$1:$A$1001,customers!$I$1:$I$1001,,0)</f>
        <v>Yes</v>
      </c>
    </row>
    <row r="617" spans="1:16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 customers!$A$1:$A$1001,customers!$B$1:$B$1001,,0)</f>
        <v>Shay Couronne</v>
      </c>
      <c r="G617" s="2" t="str">
        <f>IF(_xlfn.XLOOKUP(C617, customers!$A$1:$A$1001,customers!$C$1:$C$1001,,0)=0," ",_xlfn.XLOOKUP(C617, customers!$A$1:$A$1001,customers!$C$1:$C$1001,,0))</f>
        <v>scouronneh3@mozilla.org</v>
      </c>
      <c r="H617" s="2" t="str">
        <f>_xlfn.XLOOKUP(C617, customers!$A$1:$A$1001,customers!$G$1:$G$1001,,0)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_xlfn.XLOOKUP(C617, customers!$A$1:$A$1001,customers!$I$1:$I$1001,,0)</f>
        <v>Yes</v>
      </c>
    </row>
    <row r="618" spans="1:16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 customers!$A$1:$A$1001,customers!$B$1:$B$1001,,0)</f>
        <v>Linus Flippelli</v>
      </c>
      <c r="G618" s="2" t="str">
        <f>IF(_xlfn.XLOOKUP(C618, customers!$A$1:$A$1001,customers!$C$1:$C$1001,,0)=0," ",_xlfn.XLOOKUP(C618, customers!$A$1:$A$1001,customers!$C$1:$C$1001,,0))</f>
        <v>lflippellih4@github.io</v>
      </c>
      <c r="H618" s="2" t="str">
        <f>_xlfn.XLOOKUP(C618, customers!$A$1:$A$1001,customers!$G$1:$G$1001,,0)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_xlfn.XLOOKUP(C618, customers!$A$1:$A$1001,customers!$I$1:$I$1001,,0)</f>
        <v>No</v>
      </c>
    </row>
    <row r="619" spans="1:16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 customers!$A$1:$A$1001,customers!$B$1:$B$1001,,0)</f>
        <v>Rachelle Elizabeth</v>
      </c>
      <c r="G619" s="2" t="str">
        <f>IF(_xlfn.XLOOKUP(C619, customers!$A$1:$A$1001,customers!$C$1:$C$1001,,0)=0," ",_xlfn.XLOOKUP(C619, customers!$A$1:$A$1001,customers!$C$1:$C$1001,,0))</f>
        <v>relizabethh5@live.com</v>
      </c>
      <c r="H619" s="2" t="str">
        <f>_xlfn.XLOOKUP(C619, customers!$A$1:$A$1001,customers!$G$1:$G$1001,,0)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_xlfn.XLOOKUP(C619, customers!$A$1:$A$1001,customers!$I$1:$I$1001,,0)</f>
        <v>No</v>
      </c>
    </row>
    <row r="620" spans="1:16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 customers!$A$1:$A$1001,customers!$B$1:$B$1001,,0)</f>
        <v>Innis Renhard</v>
      </c>
      <c r="G620" s="2" t="str">
        <f>IF(_xlfn.XLOOKUP(C620, customers!$A$1:$A$1001,customers!$C$1:$C$1001,,0)=0," ",_xlfn.XLOOKUP(C620, customers!$A$1:$A$1001,customers!$C$1:$C$1001,,0))</f>
        <v>irenhardh6@i2i.jp</v>
      </c>
      <c r="H620" s="2" t="str">
        <f>_xlfn.XLOOKUP(C620, customers!$A$1:$A$1001,customers!$G$1:$G$1001,,0)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_xlfn.XLOOKUP(C620, customers!$A$1:$A$1001,customers!$I$1:$I$1001,,0)</f>
        <v>Yes</v>
      </c>
    </row>
    <row r="621" spans="1:16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 customers!$A$1:$A$1001,customers!$B$1:$B$1001,,0)</f>
        <v>Winne Roche</v>
      </c>
      <c r="G621" s="2" t="str">
        <f>IF(_xlfn.XLOOKUP(C621, customers!$A$1:$A$1001,customers!$C$1:$C$1001,,0)=0," ",_xlfn.XLOOKUP(C621, customers!$A$1:$A$1001,customers!$C$1:$C$1001,,0))</f>
        <v>wrocheh7@xinhuanet.com</v>
      </c>
      <c r="H621" s="2" t="str">
        <f>_xlfn.XLOOKUP(C621, customers!$A$1:$A$1001,customers!$G$1:$G$1001,,0)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_xlfn.XLOOKUP(C621, customers!$A$1:$A$1001,customers!$I$1:$I$1001,,0)</f>
        <v>Yes</v>
      </c>
    </row>
    <row r="622" spans="1:16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 customers!$A$1:$A$1001,customers!$B$1:$B$1001,,0)</f>
        <v>Linn Alaway</v>
      </c>
      <c r="G622" s="2" t="str">
        <f>IF(_xlfn.XLOOKUP(C622, customers!$A$1:$A$1001,customers!$C$1:$C$1001,,0)=0," ",_xlfn.XLOOKUP(C622, customers!$A$1:$A$1001,customers!$C$1:$C$1001,,0))</f>
        <v>lalawayhh@weather.com</v>
      </c>
      <c r="H622" s="2" t="str">
        <f>_xlfn.XLOOKUP(C622, customers!$A$1:$A$1001,customers!$G$1:$G$1001,,0)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_xlfn.XLOOKUP(C622, customers!$A$1:$A$1001,customers!$I$1:$I$1001,,0)</f>
        <v>No</v>
      </c>
    </row>
    <row r="623" spans="1:16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 customers!$A$1:$A$1001,customers!$B$1:$B$1001,,0)</f>
        <v>Cordy Odgaard</v>
      </c>
      <c r="G623" s="2" t="str">
        <f>IF(_xlfn.XLOOKUP(C623, customers!$A$1:$A$1001,customers!$C$1:$C$1001,,0)=0," ",_xlfn.XLOOKUP(C623, customers!$A$1:$A$1001,customers!$C$1:$C$1001,,0))</f>
        <v>codgaardh9@nsw.gov.au</v>
      </c>
      <c r="H623" s="2" t="str">
        <f>_xlfn.XLOOKUP(C623, customers!$A$1:$A$1001,customers!$G$1:$G$1001,,0)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_xlfn.XLOOKUP(C623, customers!$A$1:$A$1001,customers!$I$1:$I$1001,,0)</f>
        <v>No</v>
      </c>
    </row>
    <row r="624" spans="1:16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 customers!$A$1:$A$1001,customers!$B$1:$B$1001,,0)</f>
        <v>Bertine Byrd</v>
      </c>
      <c r="G624" s="2" t="str">
        <f>IF(_xlfn.XLOOKUP(C624, customers!$A$1:$A$1001,customers!$C$1:$C$1001,,0)=0," ",_xlfn.XLOOKUP(C624, customers!$A$1:$A$1001,customers!$C$1:$C$1001,,0))</f>
        <v>bbyrdha@4shared.com</v>
      </c>
      <c r="H624" s="2" t="str">
        <f>_xlfn.XLOOKUP(C624, customers!$A$1:$A$1001,customers!$G$1:$G$1001,,0)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_xlfn.XLOOKUP(C624, customers!$A$1:$A$1001,customers!$I$1:$I$1001,,0)</f>
        <v>No</v>
      </c>
    </row>
    <row r="625" spans="1:16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 customers!$A$1:$A$1001,customers!$B$1:$B$1001,,0)</f>
        <v>Nelie Garnson</v>
      </c>
      <c r="G625" s="2" t="str">
        <f>IF(_xlfn.XLOOKUP(C625, customers!$A$1:$A$1001,customers!$C$1:$C$1001,,0)=0," ",_xlfn.XLOOKUP(C625, customers!$A$1:$A$1001,customers!$C$1:$C$1001,,0))</f>
        <v xml:space="preserve"> </v>
      </c>
      <c r="H625" s="2" t="str">
        <f>_xlfn.XLOOKUP(C625, customers!$A$1:$A$1001,customers!$G$1:$G$1001,,0)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_xlfn.XLOOKUP(C625, customers!$A$1:$A$1001,customers!$I$1:$I$1001,,0)</f>
        <v>No</v>
      </c>
    </row>
    <row r="626" spans="1:16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 customers!$A$1:$A$1001,customers!$B$1:$B$1001,,0)</f>
        <v>Dianne Chardin</v>
      </c>
      <c r="G626" s="2" t="str">
        <f>IF(_xlfn.XLOOKUP(C626, customers!$A$1:$A$1001,customers!$C$1:$C$1001,,0)=0," ",_xlfn.XLOOKUP(C626, customers!$A$1:$A$1001,customers!$C$1:$C$1001,,0))</f>
        <v>dchardinhc@nhs.uk</v>
      </c>
      <c r="H626" s="2" t="str">
        <f>_xlfn.XLOOKUP(C626, customers!$A$1:$A$1001,customers!$G$1:$G$1001,,0)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_xlfn.XLOOKUP(C626, customers!$A$1:$A$1001,customers!$I$1:$I$1001,,0)</f>
        <v>Yes</v>
      </c>
    </row>
    <row r="627" spans="1:16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 customers!$A$1:$A$1001,customers!$B$1:$B$1001,,0)</f>
        <v>Hailee Radbone</v>
      </c>
      <c r="G627" s="2" t="str">
        <f>IF(_xlfn.XLOOKUP(C627, customers!$A$1:$A$1001,customers!$C$1:$C$1001,,0)=0," ",_xlfn.XLOOKUP(C627, customers!$A$1:$A$1001,customers!$C$1:$C$1001,,0))</f>
        <v>hradbonehd@newsvine.com</v>
      </c>
      <c r="H627" s="2" t="str">
        <f>_xlfn.XLOOKUP(C627, customers!$A$1:$A$1001,customers!$G$1:$G$1001,,0)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_xlfn.XLOOKUP(C627, customers!$A$1:$A$1001,customers!$I$1:$I$1001,,0)</f>
        <v>No</v>
      </c>
    </row>
    <row r="628" spans="1:16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 customers!$A$1:$A$1001,customers!$B$1:$B$1001,,0)</f>
        <v>Wallis Bernth</v>
      </c>
      <c r="G628" s="2" t="str">
        <f>IF(_xlfn.XLOOKUP(C628, customers!$A$1:$A$1001,customers!$C$1:$C$1001,,0)=0," ",_xlfn.XLOOKUP(C628, customers!$A$1:$A$1001,customers!$C$1:$C$1001,,0))</f>
        <v>wbernthhe@miitbeian.gov.cn</v>
      </c>
      <c r="H628" s="2" t="str">
        <f>_xlfn.XLOOKUP(C628, customers!$A$1:$A$1001,customers!$G$1:$G$1001,,0)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_xlfn.XLOOKUP(C628, customers!$A$1:$A$1001,customers!$I$1:$I$1001,,0)</f>
        <v>No</v>
      </c>
    </row>
    <row r="629" spans="1:16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 customers!$A$1:$A$1001,customers!$B$1:$B$1001,,0)</f>
        <v>Byron Acarson</v>
      </c>
      <c r="G629" s="2" t="str">
        <f>IF(_xlfn.XLOOKUP(C629, customers!$A$1:$A$1001,customers!$C$1:$C$1001,,0)=0," ",_xlfn.XLOOKUP(C629, customers!$A$1:$A$1001,customers!$C$1:$C$1001,,0))</f>
        <v>bacarsonhf@cnn.com</v>
      </c>
      <c r="H629" s="2" t="str">
        <f>_xlfn.XLOOKUP(C629, customers!$A$1:$A$1001,customers!$G$1:$G$1001,,0)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_xlfn.XLOOKUP(C629, customers!$A$1:$A$1001,customers!$I$1:$I$1001,,0)</f>
        <v>Yes</v>
      </c>
    </row>
    <row r="630" spans="1:16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 customers!$A$1:$A$1001,customers!$B$1:$B$1001,,0)</f>
        <v>Faunie Brigham</v>
      </c>
      <c r="G630" s="2" t="str">
        <f>IF(_xlfn.XLOOKUP(C630, customers!$A$1:$A$1001,customers!$C$1:$C$1001,,0)=0," ",_xlfn.XLOOKUP(C630, customers!$A$1:$A$1001,customers!$C$1:$C$1001,,0))</f>
        <v>fbrighamhg@blog.com</v>
      </c>
      <c r="H630" s="2" t="str">
        <f>_xlfn.XLOOKUP(C630, customers!$A$1:$A$1001,customers!$G$1:$G$1001,,0)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_xlfn.XLOOKUP(C630, customers!$A$1:$A$1001,customers!$I$1:$I$1001,,0)</f>
        <v>Yes</v>
      </c>
    </row>
    <row r="631" spans="1:16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 customers!$A$1:$A$1001,customers!$B$1:$B$1001,,0)</f>
        <v>Faunie Brigham</v>
      </c>
      <c r="G631" s="2" t="str">
        <f>IF(_xlfn.XLOOKUP(C631, customers!$A$1:$A$1001,customers!$C$1:$C$1001,,0)=0," ",_xlfn.XLOOKUP(C631, customers!$A$1:$A$1001,customers!$C$1:$C$1001,,0))</f>
        <v>fbrighamhg@blog.com</v>
      </c>
      <c r="H631" s="2" t="str">
        <f>_xlfn.XLOOKUP(C631, customers!$A$1:$A$1001,customers!$G$1:$G$1001,,0)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_xlfn.XLOOKUP(C631, customers!$A$1:$A$1001,customers!$I$1:$I$1001,,0)</f>
        <v>Yes</v>
      </c>
    </row>
    <row r="632" spans="1:16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 customers!$A$1:$A$1001,customers!$B$1:$B$1001,,0)</f>
        <v>Faunie Brigham</v>
      </c>
      <c r="G632" s="2" t="str">
        <f>IF(_xlfn.XLOOKUP(C632, customers!$A$1:$A$1001,customers!$C$1:$C$1001,,0)=0," ",_xlfn.XLOOKUP(C632, customers!$A$1:$A$1001,customers!$C$1:$C$1001,,0))</f>
        <v>fbrighamhg@blog.com</v>
      </c>
      <c r="H632" s="2" t="str">
        <f>_xlfn.XLOOKUP(C632, customers!$A$1:$A$1001,customers!$G$1:$G$1001,,0)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_xlfn.XLOOKUP(C632, customers!$A$1:$A$1001,customers!$I$1:$I$1001,,0)</f>
        <v>Yes</v>
      </c>
    </row>
    <row r="633" spans="1:16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 customers!$A$1:$A$1001,customers!$B$1:$B$1001,,0)</f>
        <v>Faunie Brigham</v>
      </c>
      <c r="G633" s="2" t="str">
        <f>IF(_xlfn.XLOOKUP(C633, customers!$A$1:$A$1001,customers!$C$1:$C$1001,,0)=0," ",_xlfn.XLOOKUP(C633, customers!$A$1:$A$1001,customers!$C$1:$C$1001,,0))</f>
        <v>fbrighamhg@blog.com</v>
      </c>
      <c r="H633" s="2" t="str">
        <f>_xlfn.XLOOKUP(C633, customers!$A$1:$A$1001,customers!$G$1:$G$1001,,0)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_xlfn.XLOOKUP(C633, customers!$A$1:$A$1001,customers!$I$1:$I$1001,,0)</f>
        <v>Yes</v>
      </c>
    </row>
    <row r="634" spans="1:16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 customers!$A$1:$A$1001,customers!$B$1:$B$1001,,0)</f>
        <v>Marjorie Yoxen</v>
      </c>
      <c r="G634" s="2" t="str">
        <f>IF(_xlfn.XLOOKUP(C634, customers!$A$1:$A$1001,customers!$C$1:$C$1001,,0)=0," ",_xlfn.XLOOKUP(C634, customers!$A$1:$A$1001,customers!$C$1:$C$1001,,0))</f>
        <v>myoxenhk@google.com</v>
      </c>
      <c r="H634" s="2" t="str">
        <f>_xlfn.XLOOKUP(C634, customers!$A$1:$A$1001,customers!$G$1:$G$1001,,0)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_xlfn.XLOOKUP(C634, customers!$A$1:$A$1001,customers!$I$1:$I$1001,,0)</f>
        <v>No</v>
      </c>
    </row>
    <row r="635" spans="1:16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 customers!$A$1:$A$1001,customers!$B$1:$B$1001,,0)</f>
        <v>Gaspar McGavin</v>
      </c>
      <c r="G635" s="2" t="str">
        <f>IF(_xlfn.XLOOKUP(C635, customers!$A$1:$A$1001,customers!$C$1:$C$1001,,0)=0," ",_xlfn.XLOOKUP(C635, customers!$A$1:$A$1001,customers!$C$1:$C$1001,,0))</f>
        <v>gmcgavinhl@histats.com</v>
      </c>
      <c r="H635" s="2" t="str">
        <f>_xlfn.XLOOKUP(C635, customers!$A$1:$A$1001,customers!$G$1:$G$1001,,0)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_xlfn.XLOOKUP(C635, customers!$A$1:$A$1001,customers!$I$1:$I$1001,,0)</f>
        <v>No</v>
      </c>
    </row>
    <row r="636" spans="1:16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 customers!$A$1:$A$1001,customers!$B$1:$B$1001,,0)</f>
        <v>Lindy Uttermare</v>
      </c>
      <c r="G636" s="2" t="str">
        <f>IF(_xlfn.XLOOKUP(C636, customers!$A$1:$A$1001,customers!$C$1:$C$1001,,0)=0," ",_xlfn.XLOOKUP(C636, customers!$A$1:$A$1001,customers!$C$1:$C$1001,,0))</f>
        <v>luttermarehm@engadget.com</v>
      </c>
      <c r="H636" s="2" t="str">
        <f>_xlfn.XLOOKUP(C636, customers!$A$1:$A$1001,customers!$G$1:$G$1001,,0)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_xlfn.XLOOKUP(C636, customers!$A$1:$A$1001,customers!$I$1:$I$1001,,0)</f>
        <v>No</v>
      </c>
    </row>
    <row r="637" spans="1:16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 customers!$A$1:$A$1001,customers!$B$1:$B$1001,,0)</f>
        <v>Eal D'Ambrogio</v>
      </c>
      <c r="G637" s="2" t="str">
        <f>IF(_xlfn.XLOOKUP(C637, customers!$A$1:$A$1001,customers!$C$1:$C$1001,,0)=0," ",_xlfn.XLOOKUP(C637, customers!$A$1:$A$1001,customers!$C$1:$C$1001,,0))</f>
        <v>edambrogiohn@techcrunch.com</v>
      </c>
      <c r="H637" s="2" t="str">
        <f>_xlfn.XLOOKUP(C637, customers!$A$1:$A$1001,customers!$G$1:$G$1001,,0)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_xlfn.XLOOKUP(C637, customers!$A$1:$A$1001,customers!$I$1:$I$1001,,0)</f>
        <v>Yes</v>
      </c>
    </row>
    <row r="638" spans="1:16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 customers!$A$1:$A$1001,customers!$B$1:$B$1001,,0)</f>
        <v>Carolee Winchcombe</v>
      </c>
      <c r="G638" s="2" t="str">
        <f>IF(_xlfn.XLOOKUP(C638, customers!$A$1:$A$1001,customers!$C$1:$C$1001,,0)=0," ",_xlfn.XLOOKUP(C638, customers!$A$1:$A$1001,customers!$C$1:$C$1001,,0))</f>
        <v>cwinchcombeho@jiathis.com</v>
      </c>
      <c r="H638" s="2" t="str">
        <f>_xlfn.XLOOKUP(C638, customers!$A$1:$A$1001,customers!$G$1:$G$1001,,0)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_xlfn.XLOOKUP(C638, customers!$A$1:$A$1001,customers!$I$1:$I$1001,,0)</f>
        <v>Yes</v>
      </c>
    </row>
    <row r="639" spans="1:16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 customers!$A$1:$A$1001,customers!$B$1:$B$1001,,0)</f>
        <v>Benedikta Paumier</v>
      </c>
      <c r="G639" s="2" t="str">
        <f>IF(_xlfn.XLOOKUP(C639, customers!$A$1:$A$1001,customers!$C$1:$C$1001,,0)=0," ",_xlfn.XLOOKUP(C639, customers!$A$1:$A$1001,customers!$C$1:$C$1001,,0))</f>
        <v>bpaumierhp@umn.edu</v>
      </c>
      <c r="H639" s="2" t="str">
        <f>_xlfn.XLOOKUP(C639, customers!$A$1:$A$1001,customers!$G$1:$G$1001,,0)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_xlfn.XLOOKUP(C639, customers!$A$1:$A$1001,customers!$I$1:$I$1001,,0)</f>
        <v>Yes</v>
      </c>
    </row>
    <row r="640" spans="1:16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 customers!$A$1:$A$1001,customers!$B$1:$B$1001,,0)</f>
        <v>Neville Piatto</v>
      </c>
      <c r="G640" s="2" t="str">
        <f>IF(_xlfn.XLOOKUP(C640, customers!$A$1:$A$1001,customers!$C$1:$C$1001,,0)=0," ",_xlfn.XLOOKUP(C640, customers!$A$1:$A$1001,customers!$C$1:$C$1001,,0))</f>
        <v xml:space="preserve"> </v>
      </c>
      <c r="H640" s="2" t="str">
        <f>_xlfn.XLOOKUP(C640, customers!$A$1:$A$1001,customers!$G$1:$G$1001,,0)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_xlfn.XLOOKUP(C640, customers!$A$1:$A$1001,customers!$I$1:$I$1001,,0)</f>
        <v>Yes</v>
      </c>
    </row>
    <row r="641" spans="1:16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 customers!$A$1:$A$1001,customers!$B$1:$B$1001,,0)</f>
        <v>Jeno Capey</v>
      </c>
      <c r="G641" s="2" t="str">
        <f>IF(_xlfn.XLOOKUP(C641, customers!$A$1:$A$1001,customers!$C$1:$C$1001,,0)=0," ",_xlfn.XLOOKUP(C641, customers!$A$1:$A$1001,customers!$C$1:$C$1001,,0))</f>
        <v>jcapeyhr@bravesites.com</v>
      </c>
      <c r="H641" s="2" t="str">
        <f>_xlfn.XLOOKUP(C641, customers!$A$1:$A$1001,customers!$G$1:$G$1001,,0)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_xlfn.XLOOKUP(C641, customers!$A$1:$A$1001,customers!$I$1:$I$1001,,0)</f>
        <v>Yes</v>
      </c>
    </row>
    <row r="642" spans="1:16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 customers!$A$1:$A$1001,customers!$B$1:$B$1001,,0)</f>
        <v>Tuckie Mathonnet</v>
      </c>
      <c r="G642" s="2" t="str">
        <f>IF(_xlfn.XLOOKUP(C642, customers!$A$1:$A$1001,customers!$C$1:$C$1001,,0)=0," ",_xlfn.XLOOKUP(C642, customers!$A$1:$A$1001,customers!$C$1:$C$1001,,0))</f>
        <v>tmathonneti0@google.co.jp</v>
      </c>
      <c r="H642" s="2" t="str">
        <f>_xlfn.XLOOKUP(C642, customers!$A$1:$A$1001,customers!$G$1:$G$1001,,0)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_xlfn.XLOOKUP(C642, customers!$A$1:$A$1001,customers!$I$1:$I$1001,,0)</f>
        <v>No</v>
      </c>
    </row>
    <row r="643" spans="1:16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 customers!$A$1:$A$1001,customers!$B$1:$B$1001,,0)</f>
        <v>Yardley Basill</v>
      </c>
      <c r="G643" s="2" t="str">
        <f>IF(_xlfn.XLOOKUP(C643, customers!$A$1:$A$1001,customers!$C$1:$C$1001,,0)=0," ",_xlfn.XLOOKUP(C643, customers!$A$1:$A$1001,customers!$C$1:$C$1001,,0))</f>
        <v>ybasillht@theguardian.com</v>
      </c>
      <c r="H643" s="2" t="str">
        <f>_xlfn.XLOOKUP(C643, customers!$A$1:$A$1001,customers!$G$1:$G$1001,,0)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E643*L643</f>
        <v>35.849999999999994</v>
      </c>
      <c r="N643" t="str">
        <f t="shared" ref="N643:N706" si="31">IF(I643="Rob","Robusta",IF(I643="Exc","Excelsa",IF(I643="Ara","Arabica",IF(I643="Lib","Liberica"))))</f>
        <v>Robusta</v>
      </c>
      <c r="O643" t="str">
        <f t="shared" ref="O643:O706" si="32">IF(J643="M","Medium",IF(J643="L","Light",IF(J643="D","Dark")))</f>
        <v>Light</v>
      </c>
      <c r="P643" t="str">
        <f>_xlfn.XLOOKUP(C643, customers!$A$1:$A$1001,customers!$I$1:$I$1001,,0)</f>
        <v>Yes</v>
      </c>
    </row>
    <row r="644" spans="1:16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 customers!$A$1:$A$1001,customers!$B$1:$B$1001,,0)</f>
        <v>Maggy Baistow</v>
      </c>
      <c r="G644" s="2" t="str">
        <f>IF(_xlfn.XLOOKUP(C644, customers!$A$1:$A$1001,customers!$C$1:$C$1001,,0)=0," ",_xlfn.XLOOKUP(C644, customers!$A$1:$A$1001,customers!$C$1:$C$1001,,0))</f>
        <v>mbaistowhu@i2i.jp</v>
      </c>
      <c r="H644" s="2" t="str">
        <f>_xlfn.XLOOKUP(C644, customers!$A$1:$A$1001,customers!$G$1:$G$1001,,0)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_xlfn.XLOOKUP(C644, customers!$A$1:$A$1001,customers!$I$1:$I$1001,,0)</f>
        <v>Yes</v>
      </c>
    </row>
    <row r="645" spans="1:16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 customers!$A$1:$A$1001,customers!$B$1:$B$1001,,0)</f>
        <v>Courtney Pallant</v>
      </c>
      <c r="G645" s="2" t="str">
        <f>IF(_xlfn.XLOOKUP(C645, customers!$A$1:$A$1001,customers!$C$1:$C$1001,,0)=0," ",_xlfn.XLOOKUP(C645, customers!$A$1:$A$1001,customers!$C$1:$C$1001,,0))</f>
        <v>cpallanthv@typepad.com</v>
      </c>
      <c r="H645" s="2" t="str">
        <f>_xlfn.XLOOKUP(C645, customers!$A$1:$A$1001,customers!$G$1:$G$1001,,0)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_xlfn.XLOOKUP(C645, customers!$A$1:$A$1001,customers!$I$1:$I$1001,,0)</f>
        <v>Yes</v>
      </c>
    </row>
    <row r="646" spans="1:16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 customers!$A$1:$A$1001,customers!$B$1:$B$1001,,0)</f>
        <v>Marne Mingey</v>
      </c>
      <c r="G646" s="2" t="str">
        <f>IF(_xlfn.XLOOKUP(C646, customers!$A$1:$A$1001,customers!$C$1:$C$1001,,0)=0," ",_xlfn.XLOOKUP(C646, customers!$A$1:$A$1001,customers!$C$1:$C$1001,,0))</f>
        <v xml:space="preserve"> </v>
      </c>
      <c r="H646" s="2" t="str">
        <f>_xlfn.XLOOKUP(C646, customers!$A$1:$A$1001,customers!$G$1:$G$1001,,0)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_xlfn.XLOOKUP(C646, customers!$A$1:$A$1001,customers!$I$1:$I$1001,,0)</f>
        <v>No</v>
      </c>
    </row>
    <row r="647" spans="1:16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 customers!$A$1:$A$1001,customers!$B$1:$B$1001,,0)</f>
        <v>Denny O' Ronan</v>
      </c>
      <c r="G647" s="2" t="str">
        <f>IF(_xlfn.XLOOKUP(C647, customers!$A$1:$A$1001,customers!$C$1:$C$1001,,0)=0," ",_xlfn.XLOOKUP(C647, customers!$A$1:$A$1001,customers!$C$1:$C$1001,,0))</f>
        <v>dohx@redcross.org</v>
      </c>
      <c r="H647" s="2" t="str">
        <f>_xlfn.XLOOKUP(C647, customers!$A$1:$A$1001,customers!$G$1:$G$1001,,0)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_xlfn.XLOOKUP(C647, customers!$A$1:$A$1001,customers!$I$1:$I$1001,,0)</f>
        <v>Yes</v>
      </c>
    </row>
    <row r="648" spans="1:16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 customers!$A$1:$A$1001,customers!$B$1:$B$1001,,0)</f>
        <v>Dottie Rallin</v>
      </c>
      <c r="G648" s="2" t="str">
        <f>IF(_xlfn.XLOOKUP(C648, customers!$A$1:$A$1001,customers!$C$1:$C$1001,,0)=0," ",_xlfn.XLOOKUP(C648, customers!$A$1:$A$1001,customers!$C$1:$C$1001,,0))</f>
        <v>drallinhy@howstuffworks.com</v>
      </c>
      <c r="H648" s="2" t="str">
        <f>_xlfn.XLOOKUP(C648, customers!$A$1:$A$1001,customers!$G$1:$G$1001,,0)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_xlfn.XLOOKUP(C648, customers!$A$1:$A$1001,customers!$I$1:$I$1001,,0)</f>
        <v>Yes</v>
      </c>
    </row>
    <row r="649" spans="1:16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 customers!$A$1:$A$1001,customers!$B$1:$B$1001,,0)</f>
        <v>Ardith Chill</v>
      </c>
      <c r="G649" s="2" t="str">
        <f>IF(_xlfn.XLOOKUP(C649, customers!$A$1:$A$1001,customers!$C$1:$C$1001,,0)=0," ",_xlfn.XLOOKUP(C649, customers!$A$1:$A$1001,customers!$C$1:$C$1001,,0))</f>
        <v>achillhz@epa.gov</v>
      </c>
      <c r="H649" s="2" t="str">
        <f>_xlfn.XLOOKUP(C649, customers!$A$1:$A$1001,customers!$G$1:$G$1001,,0)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_xlfn.XLOOKUP(C649, customers!$A$1:$A$1001,customers!$I$1:$I$1001,,0)</f>
        <v>Yes</v>
      </c>
    </row>
    <row r="650" spans="1:16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 customers!$A$1:$A$1001,customers!$B$1:$B$1001,,0)</f>
        <v>Tuckie Mathonnet</v>
      </c>
      <c r="G650" s="2" t="str">
        <f>IF(_xlfn.XLOOKUP(C650, customers!$A$1:$A$1001,customers!$C$1:$C$1001,,0)=0," ",_xlfn.XLOOKUP(C650, customers!$A$1:$A$1001,customers!$C$1:$C$1001,,0))</f>
        <v>tmathonneti0@google.co.jp</v>
      </c>
      <c r="H650" s="2" t="str">
        <f>_xlfn.XLOOKUP(C650, customers!$A$1:$A$1001,customers!$G$1:$G$1001,,0)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_xlfn.XLOOKUP(C650, customers!$A$1:$A$1001,customers!$I$1:$I$1001,,0)</f>
        <v>No</v>
      </c>
    </row>
    <row r="651" spans="1:16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 customers!$A$1:$A$1001,customers!$B$1:$B$1001,,0)</f>
        <v>Charmane Denys</v>
      </c>
      <c r="G651" s="2" t="str">
        <f>IF(_xlfn.XLOOKUP(C651, customers!$A$1:$A$1001,customers!$C$1:$C$1001,,0)=0," ",_xlfn.XLOOKUP(C651, customers!$A$1:$A$1001,customers!$C$1:$C$1001,,0))</f>
        <v>cdenysi1@is.gd</v>
      </c>
      <c r="H651" s="2" t="str">
        <f>_xlfn.XLOOKUP(C651, customers!$A$1:$A$1001,customers!$G$1:$G$1001,,0)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_xlfn.XLOOKUP(C651, customers!$A$1:$A$1001,customers!$I$1:$I$1001,,0)</f>
        <v>No</v>
      </c>
    </row>
    <row r="652" spans="1:16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 customers!$A$1:$A$1001,customers!$B$1:$B$1001,,0)</f>
        <v>Cecily Stebbings</v>
      </c>
      <c r="G652" s="2" t="str">
        <f>IF(_xlfn.XLOOKUP(C652, customers!$A$1:$A$1001,customers!$C$1:$C$1001,,0)=0," ",_xlfn.XLOOKUP(C652, customers!$A$1:$A$1001,customers!$C$1:$C$1001,,0))</f>
        <v>cstebbingsi2@drupal.org</v>
      </c>
      <c r="H652" s="2" t="str">
        <f>_xlfn.XLOOKUP(C652, customers!$A$1:$A$1001,customers!$G$1:$G$1001,,0)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_xlfn.XLOOKUP(C652, customers!$A$1:$A$1001,customers!$I$1:$I$1001,,0)</f>
        <v>Yes</v>
      </c>
    </row>
    <row r="653" spans="1:16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 customers!$A$1:$A$1001,customers!$B$1:$B$1001,,0)</f>
        <v>Giana Tonnesen</v>
      </c>
      <c r="G653" s="2" t="str">
        <f>IF(_xlfn.XLOOKUP(C653, customers!$A$1:$A$1001,customers!$C$1:$C$1001,,0)=0," ",_xlfn.XLOOKUP(C653, customers!$A$1:$A$1001,customers!$C$1:$C$1001,,0))</f>
        <v xml:space="preserve"> </v>
      </c>
      <c r="H653" s="2" t="str">
        <f>_xlfn.XLOOKUP(C653, customers!$A$1:$A$1001,customers!$G$1:$G$1001,,0)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_xlfn.XLOOKUP(C653, customers!$A$1:$A$1001,customers!$I$1:$I$1001,,0)</f>
        <v>No</v>
      </c>
    </row>
    <row r="654" spans="1:16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 customers!$A$1:$A$1001,customers!$B$1:$B$1001,,0)</f>
        <v>Rhetta Zywicki</v>
      </c>
      <c r="G654" s="2" t="str">
        <f>IF(_xlfn.XLOOKUP(C654, customers!$A$1:$A$1001,customers!$C$1:$C$1001,,0)=0," ",_xlfn.XLOOKUP(C654, customers!$A$1:$A$1001,customers!$C$1:$C$1001,,0))</f>
        <v>rzywickii4@ifeng.com</v>
      </c>
      <c r="H654" s="2" t="str">
        <f>_xlfn.XLOOKUP(C654, customers!$A$1:$A$1001,customers!$G$1:$G$1001,,0)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_xlfn.XLOOKUP(C654, customers!$A$1:$A$1001,customers!$I$1:$I$1001,,0)</f>
        <v>No</v>
      </c>
    </row>
    <row r="655" spans="1:16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 customers!$A$1:$A$1001,customers!$B$1:$B$1001,,0)</f>
        <v>Almeria Burgett</v>
      </c>
      <c r="G655" s="2" t="str">
        <f>IF(_xlfn.XLOOKUP(C655, customers!$A$1:$A$1001,customers!$C$1:$C$1001,,0)=0," ",_xlfn.XLOOKUP(C655, customers!$A$1:$A$1001,customers!$C$1:$C$1001,,0))</f>
        <v>aburgetti5@moonfruit.com</v>
      </c>
      <c r="H655" s="2" t="str">
        <f>_xlfn.XLOOKUP(C655, customers!$A$1:$A$1001,customers!$G$1:$G$1001,,0)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_xlfn.XLOOKUP(C655, customers!$A$1:$A$1001,customers!$I$1:$I$1001,,0)</f>
        <v>No</v>
      </c>
    </row>
    <row r="656" spans="1:16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 customers!$A$1:$A$1001,customers!$B$1:$B$1001,,0)</f>
        <v>Marvin Malloy</v>
      </c>
      <c r="G656" s="2" t="str">
        <f>IF(_xlfn.XLOOKUP(C656, customers!$A$1:$A$1001,customers!$C$1:$C$1001,,0)=0," ",_xlfn.XLOOKUP(C656, customers!$A$1:$A$1001,customers!$C$1:$C$1001,,0))</f>
        <v>mmalloyi6@seattletimes.com</v>
      </c>
      <c r="H656" s="2" t="str">
        <f>_xlfn.XLOOKUP(C656, customers!$A$1:$A$1001,customers!$G$1:$G$1001,,0)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_xlfn.XLOOKUP(C656, customers!$A$1:$A$1001,customers!$I$1:$I$1001,,0)</f>
        <v>No</v>
      </c>
    </row>
    <row r="657" spans="1:16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 customers!$A$1:$A$1001,customers!$B$1:$B$1001,,0)</f>
        <v>Maxim McParland</v>
      </c>
      <c r="G657" s="2" t="str">
        <f>IF(_xlfn.XLOOKUP(C657, customers!$A$1:$A$1001,customers!$C$1:$C$1001,,0)=0," ",_xlfn.XLOOKUP(C657, customers!$A$1:$A$1001,customers!$C$1:$C$1001,,0))</f>
        <v>mmcparlandi7@w3.org</v>
      </c>
      <c r="H657" s="2" t="str">
        <f>_xlfn.XLOOKUP(C657, customers!$A$1:$A$1001,customers!$G$1:$G$1001,,0)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_xlfn.XLOOKUP(C657, customers!$A$1:$A$1001,customers!$I$1:$I$1001,,0)</f>
        <v>Yes</v>
      </c>
    </row>
    <row r="658" spans="1:16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 customers!$A$1:$A$1001,customers!$B$1:$B$1001,,0)</f>
        <v>Sylas Jennaroy</v>
      </c>
      <c r="G658" s="2" t="str">
        <f>IF(_xlfn.XLOOKUP(C658, customers!$A$1:$A$1001,customers!$C$1:$C$1001,,0)=0," ",_xlfn.XLOOKUP(C658, customers!$A$1:$A$1001,customers!$C$1:$C$1001,,0))</f>
        <v>sjennaroyi8@purevolume.com</v>
      </c>
      <c r="H658" s="2" t="str">
        <f>_xlfn.XLOOKUP(C658, customers!$A$1:$A$1001,customers!$G$1:$G$1001,,0)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_xlfn.XLOOKUP(C658, customers!$A$1:$A$1001,customers!$I$1:$I$1001,,0)</f>
        <v>No</v>
      </c>
    </row>
    <row r="659" spans="1:16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 customers!$A$1:$A$1001,customers!$B$1:$B$1001,,0)</f>
        <v>Wren Place</v>
      </c>
      <c r="G659" s="2" t="str">
        <f>IF(_xlfn.XLOOKUP(C659, customers!$A$1:$A$1001,customers!$C$1:$C$1001,,0)=0," ",_xlfn.XLOOKUP(C659, customers!$A$1:$A$1001,customers!$C$1:$C$1001,,0))</f>
        <v>wplacei9@wsj.com</v>
      </c>
      <c r="H659" s="2" t="str">
        <f>_xlfn.XLOOKUP(C659, customers!$A$1:$A$1001,customers!$G$1:$G$1001,,0)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_xlfn.XLOOKUP(C659, customers!$A$1:$A$1001,customers!$I$1:$I$1001,,0)</f>
        <v>Yes</v>
      </c>
    </row>
    <row r="660" spans="1:16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 customers!$A$1:$A$1001,customers!$B$1:$B$1001,,0)</f>
        <v>Janella Millett</v>
      </c>
      <c r="G660" s="2" t="str">
        <f>IF(_xlfn.XLOOKUP(C660, customers!$A$1:$A$1001,customers!$C$1:$C$1001,,0)=0," ",_xlfn.XLOOKUP(C660, customers!$A$1:$A$1001,customers!$C$1:$C$1001,,0))</f>
        <v>jmillettik@addtoany.com</v>
      </c>
      <c r="H660" s="2" t="str">
        <f>_xlfn.XLOOKUP(C660, customers!$A$1:$A$1001,customers!$G$1:$G$1001,,0)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_xlfn.XLOOKUP(C660, customers!$A$1:$A$1001,customers!$I$1:$I$1001,,0)</f>
        <v>Yes</v>
      </c>
    </row>
    <row r="661" spans="1:16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 customers!$A$1:$A$1001,customers!$B$1:$B$1001,,0)</f>
        <v>Dollie Gadsden</v>
      </c>
      <c r="G661" s="2" t="str">
        <f>IF(_xlfn.XLOOKUP(C661, customers!$A$1:$A$1001,customers!$C$1:$C$1001,,0)=0," ",_xlfn.XLOOKUP(C661, customers!$A$1:$A$1001,customers!$C$1:$C$1001,,0))</f>
        <v>dgadsdenib@google.com.hk</v>
      </c>
      <c r="H661" s="2" t="str">
        <f>_xlfn.XLOOKUP(C661, customers!$A$1:$A$1001,customers!$G$1:$G$1001,,0)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_xlfn.XLOOKUP(C661, customers!$A$1:$A$1001,customers!$I$1:$I$1001,,0)</f>
        <v>Yes</v>
      </c>
    </row>
    <row r="662" spans="1:16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 customers!$A$1:$A$1001,customers!$B$1:$B$1001,,0)</f>
        <v>Val Wakelin</v>
      </c>
      <c r="G662" s="2" t="str">
        <f>IF(_xlfn.XLOOKUP(C662, customers!$A$1:$A$1001,customers!$C$1:$C$1001,,0)=0," ",_xlfn.XLOOKUP(C662, customers!$A$1:$A$1001,customers!$C$1:$C$1001,,0))</f>
        <v>vwakelinic@unesco.org</v>
      </c>
      <c r="H662" s="2" t="str">
        <f>_xlfn.XLOOKUP(C662, customers!$A$1:$A$1001,customers!$G$1:$G$1001,,0)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_xlfn.XLOOKUP(C662, customers!$A$1:$A$1001,customers!$I$1:$I$1001,,0)</f>
        <v>No</v>
      </c>
    </row>
    <row r="663" spans="1:16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 customers!$A$1:$A$1001,customers!$B$1:$B$1001,,0)</f>
        <v>Annie Campsall</v>
      </c>
      <c r="G663" s="2" t="str">
        <f>IF(_xlfn.XLOOKUP(C663, customers!$A$1:$A$1001,customers!$C$1:$C$1001,,0)=0," ",_xlfn.XLOOKUP(C663, customers!$A$1:$A$1001,customers!$C$1:$C$1001,,0))</f>
        <v>acampsallid@zimbio.com</v>
      </c>
      <c r="H663" s="2" t="str">
        <f>_xlfn.XLOOKUP(C663, customers!$A$1:$A$1001,customers!$G$1:$G$1001,,0)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_xlfn.XLOOKUP(C663, customers!$A$1:$A$1001,customers!$I$1:$I$1001,,0)</f>
        <v>Yes</v>
      </c>
    </row>
    <row r="664" spans="1:16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 customers!$A$1:$A$1001,customers!$B$1:$B$1001,,0)</f>
        <v>Shermy Moseby</v>
      </c>
      <c r="G664" s="2" t="str">
        <f>IF(_xlfn.XLOOKUP(C664, customers!$A$1:$A$1001,customers!$C$1:$C$1001,,0)=0," ",_xlfn.XLOOKUP(C664, customers!$A$1:$A$1001,customers!$C$1:$C$1001,,0))</f>
        <v>smosebyie@stanford.edu</v>
      </c>
      <c r="H664" s="2" t="str">
        <f>_xlfn.XLOOKUP(C664, customers!$A$1:$A$1001,customers!$G$1:$G$1001,,0)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_xlfn.XLOOKUP(C664, customers!$A$1:$A$1001,customers!$I$1:$I$1001,,0)</f>
        <v>No</v>
      </c>
    </row>
    <row r="665" spans="1:16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 customers!$A$1:$A$1001,customers!$B$1:$B$1001,,0)</f>
        <v>Corrie Wass</v>
      </c>
      <c r="G665" s="2" t="str">
        <f>IF(_xlfn.XLOOKUP(C665, customers!$A$1:$A$1001,customers!$C$1:$C$1001,,0)=0," ",_xlfn.XLOOKUP(C665, customers!$A$1:$A$1001,customers!$C$1:$C$1001,,0))</f>
        <v>cwassif@prweb.com</v>
      </c>
      <c r="H665" s="2" t="str">
        <f>_xlfn.XLOOKUP(C665, customers!$A$1:$A$1001,customers!$G$1:$G$1001,,0)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_xlfn.XLOOKUP(C665, customers!$A$1:$A$1001,customers!$I$1:$I$1001,,0)</f>
        <v>No</v>
      </c>
    </row>
    <row r="666" spans="1:16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 customers!$A$1:$A$1001,customers!$B$1:$B$1001,,0)</f>
        <v>Ira Sjostrom</v>
      </c>
      <c r="G666" s="2" t="str">
        <f>IF(_xlfn.XLOOKUP(C666, customers!$A$1:$A$1001,customers!$C$1:$C$1001,,0)=0," ",_xlfn.XLOOKUP(C666, customers!$A$1:$A$1001,customers!$C$1:$C$1001,,0))</f>
        <v>isjostromig@pbs.org</v>
      </c>
      <c r="H666" s="2" t="str">
        <f>_xlfn.XLOOKUP(C666, customers!$A$1:$A$1001,customers!$G$1:$G$1001,,0)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_xlfn.XLOOKUP(C666, customers!$A$1:$A$1001,customers!$I$1:$I$1001,,0)</f>
        <v>No</v>
      </c>
    </row>
    <row r="667" spans="1:16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 customers!$A$1:$A$1001,customers!$B$1:$B$1001,,0)</f>
        <v>Ira Sjostrom</v>
      </c>
      <c r="G667" s="2" t="str">
        <f>IF(_xlfn.XLOOKUP(C667, customers!$A$1:$A$1001,customers!$C$1:$C$1001,,0)=0," ",_xlfn.XLOOKUP(C667, customers!$A$1:$A$1001,customers!$C$1:$C$1001,,0))</f>
        <v>isjostromig@pbs.org</v>
      </c>
      <c r="H667" s="2" t="str">
        <f>_xlfn.XLOOKUP(C667, customers!$A$1:$A$1001,customers!$G$1:$G$1001,,0)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_xlfn.XLOOKUP(C667, customers!$A$1:$A$1001,customers!$I$1:$I$1001,,0)</f>
        <v>No</v>
      </c>
    </row>
    <row r="668" spans="1:16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 customers!$A$1:$A$1001,customers!$B$1:$B$1001,,0)</f>
        <v>Jermaine Branchett</v>
      </c>
      <c r="G668" s="2" t="str">
        <f>IF(_xlfn.XLOOKUP(C668, customers!$A$1:$A$1001,customers!$C$1:$C$1001,,0)=0," ",_xlfn.XLOOKUP(C668, customers!$A$1:$A$1001,customers!$C$1:$C$1001,,0))</f>
        <v>jbranchettii@bravesites.com</v>
      </c>
      <c r="H668" s="2" t="str">
        <f>_xlfn.XLOOKUP(C668, customers!$A$1:$A$1001,customers!$G$1:$G$1001,,0)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_xlfn.XLOOKUP(C668, customers!$A$1:$A$1001,customers!$I$1:$I$1001,,0)</f>
        <v>No</v>
      </c>
    </row>
    <row r="669" spans="1:16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 customers!$A$1:$A$1001,customers!$B$1:$B$1001,,0)</f>
        <v>Nissie Rudland</v>
      </c>
      <c r="G669" s="2" t="str">
        <f>IF(_xlfn.XLOOKUP(C669, customers!$A$1:$A$1001,customers!$C$1:$C$1001,,0)=0," ",_xlfn.XLOOKUP(C669, customers!$A$1:$A$1001,customers!$C$1:$C$1001,,0))</f>
        <v>nrudlandij@blogs.com</v>
      </c>
      <c r="H669" s="2" t="str">
        <f>_xlfn.XLOOKUP(C669, customers!$A$1:$A$1001,customers!$G$1:$G$1001,,0)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_xlfn.XLOOKUP(C669, customers!$A$1:$A$1001,customers!$I$1:$I$1001,,0)</f>
        <v>No</v>
      </c>
    </row>
    <row r="670" spans="1:16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 customers!$A$1:$A$1001,customers!$B$1:$B$1001,,0)</f>
        <v>Janella Millett</v>
      </c>
      <c r="G670" s="2" t="str">
        <f>IF(_xlfn.XLOOKUP(C670, customers!$A$1:$A$1001,customers!$C$1:$C$1001,,0)=0," ",_xlfn.XLOOKUP(C670, customers!$A$1:$A$1001,customers!$C$1:$C$1001,,0))</f>
        <v>jmillettik@addtoany.com</v>
      </c>
      <c r="H670" s="2" t="str">
        <f>_xlfn.XLOOKUP(C670, customers!$A$1:$A$1001,customers!$G$1:$G$1001,,0)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_xlfn.XLOOKUP(C670, customers!$A$1:$A$1001,customers!$I$1:$I$1001,,0)</f>
        <v>Yes</v>
      </c>
    </row>
    <row r="671" spans="1:16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 customers!$A$1:$A$1001,customers!$B$1:$B$1001,,0)</f>
        <v>Ferdie Tourry</v>
      </c>
      <c r="G671" s="2" t="str">
        <f>IF(_xlfn.XLOOKUP(C671, customers!$A$1:$A$1001,customers!$C$1:$C$1001,,0)=0," ",_xlfn.XLOOKUP(C671, customers!$A$1:$A$1001,customers!$C$1:$C$1001,,0))</f>
        <v>ftourryil@google.de</v>
      </c>
      <c r="H671" s="2" t="str">
        <f>_xlfn.XLOOKUP(C671, customers!$A$1:$A$1001,customers!$G$1:$G$1001,,0)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_xlfn.XLOOKUP(C671, customers!$A$1:$A$1001,customers!$I$1:$I$1001,,0)</f>
        <v>No</v>
      </c>
    </row>
    <row r="672" spans="1:16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 customers!$A$1:$A$1001,customers!$B$1:$B$1001,,0)</f>
        <v>Cecil Weatherall</v>
      </c>
      <c r="G672" s="2" t="str">
        <f>IF(_xlfn.XLOOKUP(C672, customers!$A$1:$A$1001,customers!$C$1:$C$1001,,0)=0," ",_xlfn.XLOOKUP(C672, customers!$A$1:$A$1001,customers!$C$1:$C$1001,,0))</f>
        <v>cweatherallim@toplist.cz</v>
      </c>
      <c r="H672" s="2" t="str">
        <f>_xlfn.XLOOKUP(C672, customers!$A$1:$A$1001,customers!$G$1:$G$1001,,0)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_xlfn.XLOOKUP(C672, customers!$A$1:$A$1001,customers!$I$1:$I$1001,,0)</f>
        <v>Yes</v>
      </c>
    </row>
    <row r="673" spans="1:16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 customers!$A$1:$A$1001,customers!$B$1:$B$1001,,0)</f>
        <v>Gale Heindrick</v>
      </c>
      <c r="G673" s="2" t="str">
        <f>IF(_xlfn.XLOOKUP(C673, customers!$A$1:$A$1001,customers!$C$1:$C$1001,,0)=0," ",_xlfn.XLOOKUP(C673, customers!$A$1:$A$1001,customers!$C$1:$C$1001,,0))</f>
        <v>gheindrickin@usda.gov</v>
      </c>
      <c r="H673" s="2" t="str">
        <f>_xlfn.XLOOKUP(C673, customers!$A$1:$A$1001,customers!$G$1:$G$1001,,0)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_xlfn.XLOOKUP(C673, customers!$A$1:$A$1001,customers!$I$1:$I$1001,,0)</f>
        <v>No</v>
      </c>
    </row>
    <row r="674" spans="1:16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 customers!$A$1:$A$1001,customers!$B$1:$B$1001,,0)</f>
        <v>Layne Imason</v>
      </c>
      <c r="G674" s="2" t="str">
        <f>IF(_xlfn.XLOOKUP(C674, customers!$A$1:$A$1001,customers!$C$1:$C$1001,,0)=0," ",_xlfn.XLOOKUP(C674, customers!$A$1:$A$1001,customers!$C$1:$C$1001,,0))</f>
        <v>limasonio@discuz.net</v>
      </c>
      <c r="H674" s="2" t="str">
        <f>_xlfn.XLOOKUP(C674, customers!$A$1:$A$1001,customers!$G$1:$G$1001,,0)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_xlfn.XLOOKUP(C674, customers!$A$1:$A$1001,customers!$I$1:$I$1001,,0)</f>
        <v>Yes</v>
      </c>
    </row>
    <row r="675" spans="1:16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 customers!$A$1:$A$1001,customers!$B$1:$B$1001,,0)</f>
        <v>Hazel Saill</v>
      </c>
      <c r="G675" s="2" t="str">
        <f>IF(_xlfn.XLOOKUP(C675, customers!$A$1:$A$1001,customers!$C$1:$C$1001,,0)=0," ",_xlfn.XLOOKUP(C675, customers!$A$1:$A$1001,customers!$C$1:$C$1001,,0))</f>
        <v>hsaillip@odnoklassniki.ru</v>
      </c>
      <c r="H675" s="2" t="str">
        <f>_xlfn.XLOOKUP(C675, customers!$A$1:$A$1001,customers!$G$1:$G$1001,,0)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_xlfn.XLOOKUP(C675, customers!$A$1:$A$1001,customers!$I$1:$I$1001,,0)</f>
        <v>Yes</v>
      </c>
    </row>
    <row r="676" spans="1:16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 customers!$A$1:$A$1001,customers!$B$1:$B$1001,,0)</f>
        <v>Hermann Larvor</v>
      </c>
      <c r="G676" s="2" t="str">
        <f>IF(_xlfn.XLOOKUP(C676, customers!$A$1:$A$1001,customers!$C$1:$C$1001,,0)=0," ",_xlfn.XLOOKUP(C676, customers!$A$1:$A$1001,customers!$C$1:$C$1001,,0))</f>
        <v>hlarvoriq@last.fm</v>
      </c>
      <c r="H676" s="2" t="str">
        <f>_xlfn.XLOOKUP(C676, customers!$A$1:$A$1001,customers!$G$1:$G$1001,,0)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_xlfn.XLOOKUP(C676, customers!$A$1:$A$1001,customers!$I$1:$I$1001,,0)</f>
        <v>Yes</v>
      </c>
    </row>
    <row r="677" spans="1:16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 customers!$A$1:$A$1001,customers!$B$1:$B$1001,,0)</f>
        <v>Terri Lyford</v>
      </c>
      <c r="G677" s="2" t="str">
        <f>IF(_xlfn.XLOOKUP(C677, customers!$A$1:$A$1001,customers!$C$1:$C$1001,,0)=0," ",_xlfn.XLOOKUP(C677, customers!$A$1:$A$1001,customers!$C$1:$C$1001,,0))</f>
        <v xml:space="preserve"> </v>
      </c>
      <c r="H677" s="2" t="str">
        <f>_xlfn.XLOOKUP(C677, customers!$A$1:$A$1001,customers!$G$1:$G$1001,,0)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_xlfn.XLOOKUP(C677, customers!$A$1:$A$1001,customers!$I$1:$I$1001,,0)</f>
        <v>Yes</v>
      </c>
    </row>
    <row r="678" spans="1:16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 customers!$A$1:$A$1001,customers!$B$1:$B$1001,,0)</f>
        <v>Gabey Cogan</v>
      </c>
      <c r="G678" s="2" t="str">
        <f>IF(_xlfn.XLOOKUP(C678, customers!$A$1:$A$1001,customers!$C$1:$C$1001,,0)=0," ",_xlfn.XLOOKUP(C678, customers!$A$1:$A$1001,customers!$C$1:$C$1001,,0))</f>
        <v xml:space="preserve"> </v>
      </c>
      <c r="H678" s="2" t="str">
        <f>_xlfn.XLOOKUP(C678, customers!$A$1:$A$1001,customers!$G$1:$G$1001,,0)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_xlfn.XLOOKUP(C678, customers!$A$1:$A$1001,customers!$I$1:$I$1001,,0)</f>
        <v>No</v>
      </c>
    </row>
    <row r="679" spans="1:16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 customers!$A$1:$A$1001,customers!$B$1:$B$1001,,0)</f>
        <v>Charin Penwarden</v>
      </c>
      <c r="G679" s="2" t="str">
        <f>IF(_xlfn.XLOOKUP(C679, customers!$A$1:$A$1001,customers!$C$1:$C$1001,,0)=0," ",_xlfn.XLOOKUP(C679, customers!$A$1:$A$1001,customers!$C$1:$C$1001,,0))</f>
        <v>cpenwardenit@mlb.com</v>
      </c>
      <c r="H679" s="2" t="str">
        <f>_xlfn.XLOOKUP(C679, customers!$A$1:$A$1001,customers!$G$1:$G$1001,,0)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_xlfn.XLOOKUP(C679, customers!$A$1:$A$1001,customers!$I$1:$I$1001,,0)</f>
        <v>No</v>
      </c>
    </row>
    <row r="680" spans="1:16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 customers!$A$1:$A$1001,customers!$B$1:$B$1001,,0)</f>
        <v>Milty Middis</v>
      </c>
      <c r="G680" s="2" t="str">
        <f>IF(_xlfn.XLOOKUP(C680, customers!$A$1:$A$1001,customers!$C$1:$C$1001,,0)=0," ",_xlfn.XLOOKUP(C680, customers!$A$1:$A$1001,customers!$C$1:$C$1001,,0))</f>
        <v>mmiddisiu@dmoz.org</v>
      </c>
      <c r="H680" s="2" t="str">
        <f>_xlfn.XLOOKUP(C680, customers!$A$1:$A$1001,customers!$G$1:$G$1001,,0)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_xlfn.XLOOKUP(C680, customers!$A$1:$A$1001,customers!$I$1:$I$1001,,0)</f>
        <v>Yes</v>
      </c>
    </row>
    <row r="681" spans="1:16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 customers!$A$1:$A$1001,customers!$B$1:$B$1001,,0)</f>
        <v>Adrianne Vairow</v>
      </c>
      <c r="G681" s="2" t="str">
        <f>IF(_xlfn.XLOOKUP(C681, customers!$A$1:$A$1001,customers!$C$1:$C$1001,,0)=0," ",_xlfn.XLOOKUP(C681, customers!$A$1:$A$1001,customers!$C$1:$C$1001,,0))</f>
        <v>avairowiv@studiopress.com</v>
      </c>
      <c r="H681" s="2" t="str">
        <f>_xlfn.XLOOKUP(C681, customers!$A$1:$A$1001,customers!$G$1:$G$1001,,0)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_xlfn.XLOOKUP(C681, customers!$A$1:$A$1001,customers!$I$1:$I$1001,,0)</f>
        <v>No</v>
      </c>
    </row>
    <row r="682" spans="1:16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 customers!$A$1:$A$1001,customers!$B$1:$B$1001,,0)</f>
        <v>Anjanette Goldie</v>
      </c>
      <c r="G682" s="2" t="str">
        <f>IF(_xlfn.XLOOKUP(C682, customers!$A$1:$A$1001,customers!$C$1:$C$1001,,0)=0," ",_xlfn.XLOOKUP(C682, customers!$A$1:$A$1001,customers!$C$1:$C$1001,,0))</f>
        <v>agoldieiw@goo.gl</v>
      </c>
      <c r="H682" s="2" t="str">
        <f>_xlfn.XLOOKUP(C682, customers!$A$1:$A$1001,customers!$G$1:$G$1001,,0)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_xlfn.XLOOKUP(C682, customers!$A$1:$A$1001,customers!$I$1:$I$1001,,0)</f>
        <v>No</v>
      </c>
    </row>
    <row r="683" spans="1:16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 customers!$A$1:$A$1001,customers!$B$1:$B$1001,,0)</f>
        <v>Nicky Ayris</v>
      </c>
      <c r="G683" s="2" t="str">
        <f>IF(_xlfn.XLOOKUP(C683, customers!$A$1:$A$1001,customers!$C$1:$C$1001,,0)=0," ",_xlfn.XLOOKUP(C683, customers!$A$1:$A$1001,customers!$C$1:$C$1001,,0))</f>
        <v>nayrisix@t-online.de</v>
      </c>
      <c r="H683" s="2" t="str">
        <f>_xlfn.XLOOKUP(C683, customers!$A$1:$A$1001,customers!$G$1:$G$1001,,0)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_xlfn.XLOOKUP(C683, customers!$A$1:$A$1001,customers!$I$1:$I$1001,,0)</f>
        <v>Yes</v>
      </c>
    </row>
    <row r="684" spans="1:16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 customers!$A$1:$A$1001,customers!$B$1:$B$1001,,0)</f>
        <v>Laryssa Benediktovich</v>
      </c>
      <c r="G684" s="2" t="str">
        <f>IF(_xlfn.XLOOKUP(C684, customers!$A$1:$A$1001,customers!$C$1:$C$1001,,0)=0," ",_xlfn.XLOOKUP(C684, customers!$A$1:$A$1001,customers!$C$1:$C$1001,,0))</f>
        <v>lbenediktovichiy@wunderground.com</v>
      </c>
      <c r="H684" s="2" t="str">
        <f>_xlfn.XLOOKUP(C684, customers!$A$1:$A$1001,customers!$G$1:$G$1001,,0)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_xlfn.XLOOKUP(C684, customers!$A$1:$A$1001,customers!$I$1:$I$1001,,0)</f>
        <v>Yes</v>
      </c>
    </row>
    <row r="685" spans="1:16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 customers!$A$1:$A$1001,customers!$B$1:$B$1001,,0)</f>
        <v>Theo Jacobovitz</v>
      </c>
      <c r="G685" s="2" t="str">
        <f>IF(_xlfn.XLOOKUP(C685, customers!$A$1:$A$1001,customers!$C$1:$C$1001,,0)=0," ",_xlfn.XLOOKUP(C685, customers!$A$1:$A$1001,customers!$C$1:$C$1001,,0))</f>
        <v>tjacobovitziz@cbc.ca</v>
      </c>
      <c r="H685" s="2" t="str">
        <f>_xlfn.XLOOKUP(C685, customers!$A$1:$A$1001,customers!$G$1:$G$1001,,0)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_xlfn.XLOOKUP(C685, customers!$A$1:$A$1001,customers!$I$1:$I$1001,,0)</f>
        <v>No</v>
      </c>
    </row>
    <row r="686" spans="1:16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 customers!$A$1:$A$1001,customers!$B$1:$B$1001,,0)</f>
        <v>Becca Ableson</v>
      </c>
      <c r="G686" s="2" t="str">
        <f>IF(_xlfn.XLOOKUP(C686, customers!$A$1:$A$1001,customers!$C$1:$C$1001,,0)=0," ",_xlfn.XLOOKUP(C686, customers!$A$1:$A$1001,customers!$C$1:$C$1001,,0))</f>
        <v xml:space="preserve"> </v>
      </c>
      <c r="H686" s="2" t="str">
        <f>_xlfn.XLOOKUP(C686, customers!$A$1:$A$1001,customers!$G$1:$G$1001,,0)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_xlfn.XLOOKUP(C686, customers!$A$1:$A$1001,customers!$I$1:$I$1001,,0)</f>
        <v>No</v>
      </c>
    </row>
    <row r="687" spans="1:16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 customers!$A$1:$A$1001,customers!$B$1:$B$1001,,0)</f>
        <v>Jeno Druitt</v>
      </c>
      <c r="G687" s="2" t="str">
        <f>IF(_xlfn.XLOOKUP(C687, customers!$A$1:$A$1001,customers!$C$1:$C$1001,,0)=0," ",_xlfn.XLOOKUP(C687, customers!$A$1:$A$1001,customers!$C$1:$C$1001,,0))</f>
        <v>jdruittj1@feedburner.com</v>
      </c>
      <c r="H687" s="2" t="str">
        <f>_xlfn.XLOOKUP(C687, customers!$A$1:$A$1001,customers!$G$1:$G$1001,,0)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_xlfn.XLOOKUP(C687, customers!$A$1:$A$1001,customers!$I$1:$I$1001,,0)</f>
        <v>Yes</v>
      </c>
    </row>
    <row r="688" spans="1:16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 customers!$A$1:$A$1001,customers!$B$1:$B$1001,,0)</f>
        <v>Deonne Shortall</v>
      </c>
      <c r="G688" s="2" t="str">
        <f>IF(_xlfn.XLOOKUP(C688, customers!$A$1:$A$1001,customers!$C$1:$C$1001,,0)=0," ",_xlfn.XLOOKUP(C688, customers!$A$1:$A$1001,customers!$C$1:$C$1001,,0))</f>
        <v>dshortallj2@wikipedia.org</v>
      </c>
      <c r="H688" s="2" t="str">
        <f>_xlfn.XLOOKUP(C688, customers!$A$1:$A$1001,customers!$G$1:$G$1001,,0)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_xlfn.XLOOKUP(C688, customers!$A$1:$A$1001,customers!$I$1:$I$1001,,0)</f>
        <v>Yes</v>
      </c>
    </row>
    <row r="689" spans="1:16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 customers!$A$1:$A$1001,customers!$B$1:$B$1001,,0)</f>
        <v>Wilton Cottier</v>
      </c>
      <c r="G689" s="2" t="str">
        <f>IF(_xlfn.XLOOKUP(C689, customers!$A$1:$A$1001,customers!$C$1:$C$1001,,0)=0," ",_xlfn.XLOOKUP(C689, customers!$A$1:$A$1001,customers!$C$1:$C$1001,,0))</f>
        <v>wcottierj3@cafepress.com</v>
      </c>
      <c r="H689" s="2" t="str">
        <f>_xlfn.XLOOKUP(C689, customers!$A$1:$A$1001,customers!$G$1:$G$1001,,0)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_xlfn.XLOOKUP(C689, customers!$A$1:$A$1001,customers!$I$1:$I$1001,,0)</f>
        <v>No</v>
      </c>
    </row>
    <row r="690" spans="1:16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 customers!$A$1:$A$1001,customers!$B$1:$B$1001,,0)</f>
        <v>Kevan Grinsted</v>
      </c>
      <c r="G690" s="2" t="str">
        <f>IF(_xlfn.XLOOKUP(C690, customers!$A$1:$A$1001,customers!$C$1:$C$1001,,0)=0," ",_xlfn.XLOOKUP(C690, customers!$A$1:$A$1001,customers!$C$1:$C$1001,,0))</f>
        <v>kgrinstedj4@google.com.br</v>
      </c>
      <c r="H690" s="2" t="str">
        <f>_xlfn.XLOOKUP(C690, customers!$A$1:$A$1001,customers!$G$1:$G$1001,,0)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_xlfn.XLOOKUP(C690, customers!$A$1:$A$1001,customers!$I$1:$I$1001,,0)</f>
        <v>No</v>
      </c>
    </row>
    <row r="691" spans="1:16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 customers!$A$1:$A$1001,customers!$B$1:$B$1001,,0)</f>
        <v>Dionne Skyner</v>
      </c>
      <c r="G691" s="2" t="str">
        <f>IF(_xlfn.XLOOKUP(C691, customers!$A$1:$A$1001,customers!$C$1:$C$1001,,0)=0," ",_xlfn.XLOOKUP(C691, customers!$A$1:$A$1001,customers!$C$1:$C$1001,,0))</f>
        <v>dskynerj5@hubpages.com</v>
      </c>
      <c r="H691" s="2" t="str">
        <f>_xlfn.XLOOKUP(C691, customers!$A$1:$A$1001,customers!$G$1:$G$1001,,0)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_xlfn.XLOOKUP(C691, customers!$A$1:$A$1001,customers!$I$1:$I$1001,,0)</f>
        <v>No</v>
      </c>
    </row>
    <row r="692" spans="1:16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 customers!$A$1:$A$1001,customers!$B$1:$B$1001,,0)</f>
        <v>Francesco Dressel</v>
      </c>
      <c r="G692" s="2" t="str">
        <f>IF(_xlfn.XLOOKUP(C692, customers!$A$1:$A$1001,customers!$C$1:$C$1001,,0)=0," ",_xlfn.XLOOKUP(C692, customers!$A$1:$A$1001,customers!$C$1:$C$1001,,0))</f>
        <v xml:space="preserve"> </v>
      </c>
      <c r="H692" s="2" t="str">
        <f>_xlfn.XLOOKUP(C692, customers!$A$1:$A$1001,customers!$G$1:$G$1001,,0)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_xlfn.XLOOKUP(C692, customers!$A$1:$A$1001,customers!$I$1:$I$1001,,0)</f>
        <v>No</v>
      </c>
    </row>
    <row r="693" spans="1:16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 customers!$A$1:$A$1001,customers!$B$1:$B$1001,,0)</f>
        <v>Jimmy Dymoke</v>
      </c>
      <c r="G693" s="2" t="str">
        <f>IF(_xlfn.XLOOKUP(C693, customers!$A$1:$A$1001,customers!$C$1:$C$1001,,0)=0," ",_xlfn.XLOOKUP(C693, customers!$A$1:$A$1001,customers!$C$1:$C$1001,,0))</f>
        <v>jdymokeje@prnewswire.com</v>
      </c>
      <c r="H693" s="2" t="str">
        <f>_xlfn.XLOOKUP(C693, customers!$A$1:$A$1001,customers!$G$1:$G$1001,,0)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_xlfn.XLOOKUP(C693, customers!$A$1:$A$1001,customers!$I$1:$I$1001,,0)</f>
        <v>No</v>
      </c>
    </row>
    <row r="694" spans="1:16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 customers!$A$1:$A$1001,customers!$B$1:$B$1001,,0)</f>
        <v>Ambrosio Weinmann</v>
      </c>
      <c r="G694" s="2" t="str">
        <f>IF(_xlfn.XLOOKUP(C694, customers!$A$1:$A$1001,customers!$C$1:$C$1001,,0)=0," ",_xlfn.XLOOKUP(C694, customers!$A$1:$A$1001,customers!$C$1:$C$1001,,0))</f>
        <v>aweinmannj8@shinystat.com</v>
      </c>
      <c r="H694" s="2" t="str">
        <f>_xlfn.XLOOKUP(C694, customers!$A$1:$A$1001,customers!$G$1:$G$1001,,0)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_xlfn.XLOOKUP(C694, customers!$A$1:$A$1001,customers!$I$1:$I$1001,,0)</f>
        <v>No</v>
      </c>
    </row>
    <row r="695" spans="1:16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 customers!$A$1:$A$1001,customers!$B$1:$B$1001,,0)</f>
        <v>Elden Andriessen</v>
      </c>
      <c r="G695" s="2" t="str">
        <f>IF(_xlfn.XLOOKUP(C695, customers!$A$1:$A$1001,customers!$C$1:$C$1001,,0)=0," ",_xlfn.XLOOKUP(C695, customers!$A$1:$A$1001,customers!$C$1:$C$1001,,0))</f>
        <v>eandriessenj9@europa.eu</v>
      </c>
      <c r="H695" s="2" t="str">
        <f>_xlfn.XLOOKUP(C695, customers!$A$1:$A$1001,customers!$G$1:$G$1001,,0)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_xlfn.XLOOKUP(C695, customers!$A$1:$A$1001,customers!$I$1:$I$1001,,0)</f>
        <v>Yes</v>
      </c>
    </row>
    <row r="696" spans="1:16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 customers!$A$1:$A$1001,customers!$B$1:$B$1001,,0)</f>
        <v>Roxie Deaconson</v>
      </c>
      <c r="G696" s="2" t="str">
        <f>IF(_xlfn.XLOOKUP(C696, customers!$A$1:$A$1001,customers!$C$1:$C$1001,,0)=0," ",_xlfn.XLOOKUP(C696, customers!$A$1:$A$1001,customers!$C$1:$C$1001,,0))</f>
        <v>rdeaconsonja@archive.org</v>
      </c>
      <c r="H696" s="2" t="str">
        <f>_xlfn.XLOOKUP(C696, customers!$A$1:$A$1001,customers!$G$1:$G$1001,,0)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_xlfn.XLOOKUP(C696, customers!$A$1:$A$1001,customers!$I$1:$I$1001,,0)</f>
        <v>No</v>
      </c>
    </row>
    <row r="697" spans="1:16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 customers!$A$1:$A$1001,customers!$B$1:$B$1001,,0)</f>
        <v>Davida Caro</v>
      </c>
      <c r="G697" s="2" t="str">
        <f>IF(_xlfn.XLOOKUP(C697, customers!$A$1:$A$1001,customers!$C$1:$C$1001,,0)=0," ",_xlfn.XLOOKUP(C697, customers!$A$1:$A$1001,customers!$C$1:$C$1001,,0))</f>
        <v>dcarojb@twitter.com</v>
      </c>
      <c r="H697" s="2" t="str">
        <f>_xlfn.XLOOKUP(C697, customers!$A$1:$A$1001,customers!$G$1:$G$1001,,0)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_xlfn.XLOOKUP(C697, customers!$A$1:$A$1001,customers!$I$1:$I$1001,,0)</f>
        <v>Yes</v>
      </c>
    </row>
    <row r="698" spans="1:16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 customers!$A$1:$A$1001,customers!$B$1:$B$1001,,0)</f>
        <v>Johna Bluck</v>
      </c>
      <c r="G698" s="2" t="str">
        <f>IF(_xlfn.XLOOKUP(C698, customers!$A$1:$A$1001,customers!$C$1:$C$1001,,0)=0," ",_xlfn.XLOOKUP(C698, customers!$A$1:$A$1001,customers!$C$1:$C$1001,,0))</f>
        <v>jbluckjc@imageshack.us</v>
      </c>
      <c r="H698" s="2" t="str">
        <f>_xlfn.XLOOKUP(C698, customers!$A$1:$A$1001,customers!$G$1:$G$1001,,0)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_xlfn.XLOOKUP(C698, customers!$A$1:$A$1001,customers!$I$1:$I$1001,,0)</f>
        <v>No</v>
      </c>
    </row>
    <row r="699" spans="1:16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 customers!$A$1:$A$1001,customers!$B$1:$B$1001,,0)</f>
        <v>Myrle Dearden</v>
      </c>
      <c r="G699" s="2" t="str">
        <f>IF(_xlfn.XLOOKUP(C699, customers!$A$1:$A$1001,customers!$C$1:$C$1001,,0)=0," ",_xlfn.XLOOKUP(C699, customers!$A$1:$A$1001,customers!$C$1:$C$1001,,0))</f>
        <v xml:space="preserve"> </v>
      </c>
      <c r="H699" s="2" t="str">
        <f>_xlfn.XLOOKUP(C699, customers!$A$1:$A$1001,customers!$G$1:$G$1001,,0)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_xlfn.XLOOKUP(C699, customers!$A$1:$A$1001,customers!$I$1:$I$1001,,0)</f>
        <v>No</v>
      </c>
    </row>
    <row r="700" spans="1:16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 customers!$A$1:$A$1001,customers!$B$1:$B$1001,,0)</f>
        <v>Jimmy Dymoke</v>
      </c>
      <c r="G700" s="2" t="str">
        <f>IF(_xlfn.XLOOKUP(C700, customers!$A$1:$A$1001,customers!$C$1:$C$1001,,0)=0," ",_xlfn.XLOOKUP(C700, customers!$A$1:$A$1001,customers!$C$1:$C$1001,,0))</f>
        <v>jdymokeje@prnewswire.com</v>
      </c>
      <c r="H700" s="2" t="str">
        <f>_xlfn.XLOOKUP(C700, customers!$A$1:$A$1001,customers!$G$1:$G$1001,,0)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_xlfn.XLOOKUP(C700, customers!$A$1:$A$1001,customers!$I$1:$I$1001,,0)</f>
        <v>No</v>
      </c>
    </row>
    <row r="701" spans="1:16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 customers!$A$1:$A$1001,customers!$B$1:$B$1001,,0)</f>
        <v>Orland Tadman</v>
      </c>
      <c r="G701" s="2" t="str">
        <f>IF(_xlfn.XLOOKUP(C701, customers!$A$1:$A$1001,customers!$C$1:$C$1001,,0)=0," ",_xlfn.XLOOKUP(C701, customers!$A$1:$A$1001,customers!$C$1:$C$1001,,0))</f>
        <v>otadmanjf@ft.com</v>
      </c>
      <c r="H701" s="2" t="str">
        <f>_xlfn.XLOOKUP(C701, customers!$A$1:$A$1001,customers!$G$1:$G$1001,,0)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_xlfn.XLOOKUP(C701, customers!$A$1:$A$1001,customers!$I$1:$I$1001,,0)</f>
        <v>Yes</v>
      </c>
    </row>
    <row r="702" spans="1:16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 customers!$A$1:$A$1001,customers!$B$1:$B$1001,,0)</f>
        <v>Barrett Gudde</v>
      </c>
      <c r="G702" s="2" t="str">
        <f>IF(_xlfn.XLOOKUP(C702, customers!$A$1:$A$1001,customers!$C$1:$C$1001,,0)=0," ",_xlfn.XLOOKUP(C702, customers!$A$1:$A$1001,customers!$C$1:$C$1001,,0))</f>
        <v>bguddejg@dailymotion.com</v>
      </c>
      <c r="H702" s="2" t="str">
        <f>_xlfn.XLOOKUP(C702, customers!$A$1:$A$1001,customers!$G$1:$G$1001,,0)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_xlfn.XLOOKUP(C702, customers!$A$1:$A$1001,customers!$I$1:$I$1001,,0)</f>
        <v>No</v>
      </c>
    </row>
    <row r="703" spans="1:16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 customers!$A$1:$A$1001,customers!$B$1:$B$1001,,0)</f>
        <v>Nathan Sictornes</v>
      </c>
      <c r="G703" s="2" t="str">
        <f>IF(_xlfn.XLOOKUP(C703, customers!$A$1:$A$1001,customers!$C$1:$C$1001,,0)=0," ",_xlfn.XLOOKUP(C703, customers!$A$1:$A$1001,customers!$C$1:$C$1001,,0))</f>
        <v>nsictornesjh@buzzfeed.com</v>
      </c>
      <c r="H703" s="2" t="str">
        <f>_xlfn.XLOOKUP(C703, customers!$A$1:$A$1001,customers!$G$1:$G$1001,,0)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_xlfn.XLOOKUP(C703, customers!$A$1:$A$1001,customers!$I$1:$I$1001,,0)</f>
        <v>Yes</v>
      </c>
    </row>
    <row r="704" spans="1:16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 customers!$A$1:$A$1001,customers!$B$1:$B$1001,,0)</f>
        <v>Vivyan Dunning</v>
      </c>
      <c r="G704" s="2" t="str">
        <f>IF(_xlfn.XLOOKUP(C704, customers!$A$1:$A$1001,customers!$C$1:$C$1001,,0)=0," ",_xlfn.XLOOKUP(C704, customers!$A$1:$A$1001,customers!$C$1:$C$1001,,0))</f>
        <v>vdunningji@independent.co.uk</v>
      </c>
      <c r="H704" s="2" t="str">
        <f>_xlfn.XLOOKUP(C704, customers!$A$1:$A$1001,customers!$G$1:$G$1001,,0)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_xlfn.XLOOKUP(C704, customers!$A$1:$A$1001,customers!$I$1:$I$1001,,0)</f>
        <v>Yes</v>
      </c>
    </row>
    <row r="705" spans="1:16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 customers!$A$1:$A$1001,customers!$B$1:$B$1001,,0)</f>
        <v>Doralin Baison</v>
      </c>
      <c r="G705" s="2" t="str">
        <f>IF(_xlfn.XLOOKUP(C705, customers!$A$1:$A$1001,customers!$C$1:$C$1001,,0)=0," ",_xlfn.XLOOKUP(C705, customers!$A$1:$A$1001,customers!$C$1:$C$1001,,0))</f>
        <v xml:space="preserve"> </v>
      </c>
      <c r="H705" s="2" t="str">
        <f>_xlfn.XLOOKUP(C705, customers!$A$1:$A$1001,customers!$G$1:$G$1001,,0)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_xlfn.XLOOKUP(C705, customers!$A$1:$A$1001,customers!$I$1:$I$1001,,0)</f>
        <v>Yes</v>
      </c>
    </row>
    <row r="706" spans="1:16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 customers!$A$1:$A$1001,customers!$B$1:$B$1001,,0)</f>
        <v>Josefina Ferens</v>
      </c>
      <c r="G706" s="2" t="str">
        <f>IF(_xlfn.XLOOKUP(C706, customers!$A$1:$A$1001,customers!$C$1:$C$1001,,0)=0," ",_xlfn.XLOOKUP(C706, customers!$A$1:$A$1001,customers!$C$1:$C$1001,,0))</f>
        <v xml:space="preserve"> </v>
      </c>
      <c r="H706" s="2" t="str">
        <f>_xlfn.XLOOKUP(C706, customers!$A$1:$A$1001,customers!$G$1:$G$1001,,0)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_xlfn.XLOOKUP(C706, customers!$A$1:$A$1001,customers!$I$1:$I$1001,,0)</f>
        <v>Yes</v>
      </c>
    </row>
    <row r="707" spans="1:16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 customers!$A$1:$A$1001,customers!$B$1:$B$1001,,0)</f>
        <v>Shelley Gehring</v>
      </c>
      <c r="G707" s="2" t="str">
        <f>IF(_xlfn.XLOOKUP(C707, customers!$A$1:$A$1001,customers!$C$1:$C$1001,,0)=0," ",_xlfn.XLOOKUP(C707, customers!$A$1:$A$1001,customers!$C$1:$C$1001,,0))</f>
        <v>sgehringjl@gnu.org</v>
      </c>
      <c r="H707" s="2" t="str">
        <f>_xlfn.XLOOKUP(C707, customers!$A$1:$A$1001,customers!$G$1:$G$1001,,0)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E707*L707</f>
        <v>17.82</v>
      </c>
      <c r="N707" t="str">
        <f t="shared" ref="N707:N770" si="34">IF(I707="Rob","Robusta",IF(I707="Exc","Excelsa",IF(I707="Ara","Arabica",IF(I707="Lib","Liberica"))))</f>
        <v>Excelsa</v>
      </c>
      <c r="O707" t="str">
        <f t="shared" ref="O707:O770" si="35">IF(J707="M","Medium",IF(J707="L","Light",IF(J707="D","Dark")))</f>
        <v>Light</v>
      </c>
      <c r="P707" t="str">
        <f>_xlfn.XLOOKUP(C707, customers!$A$1:$A$1001,customers!$I$1:$I$1001,,0)</f>
        <v>No</v>
      </c>
    </row>
    <row r="708" spans="1:16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 customers!$A$1:$A$1001,customers!$B$1:$B$1001,,0)</f>
        <v>Barrie Fallowes</v>
      </c>
      <c r="G708" s="2" t="str">
        <f>IF(_xlfn.XLOOKUP(C708, customers!$A$1:$A$1001,customers!$C$1:$C$1001,,0)=0," ",_xlfn.XLOOKUP(C708, customers!$A$1:$A$1001,customers!$C$1:$C$1001,,0))</f>
        <v>bfallowesjm@purevolume.com</v>
      </c>
      <c r="H708" s="2" t="str">
        <f>_xlfn.XLOOKUP(C708, customers!$A$1:$A$1001,customers!$G$1:$G$1001,,0)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_xlfn.XLOOKUP(C708, customers!$A$1:$A$1001,customers!$I$1:$I$1001,,0)</f>
        <v>No</v>
      </c>
    </row>
    <row r="709" spans="1:16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 customers!$A$1:$A$1001,customers!$B$1:$B$1001,,0)</f>
        <v>Nicolas Aiton</v>
      </c>
      <c r="G709" s="2" t="str">
        <f>IF(_xlfn.XLOOKUP(C709, customers!$A$1:$A$1001,customers!$C$1:$C$1001,,0)=0," ",_xlfn.XLOOKUP(C709, customers!$A$1:$A$1001,customers!$C$1:$C$1001,,0))</f>
        <v xml:space="preserve"> </v>
      </c>
      <c r="H709" s="2" t="str">
        <f>_xlfn.XLOOKUP(C709, customers!$A$1:$A$1001,customers!$G$1:$G$1001,,0)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_xlfn.XLOOKUP(C709, customers!$A$1:$A$1001,customers!$I$1:$I$1001,,0)</f>
        <v>No</v>
      </c>
    </row>
    <row r="710" spans="1:16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 customers!$A$1:$A$1001,customers!$B$1:$B$1001,,0)</f>
        <v>Shelli De Banke</v>
      </c>
      <c r="G710" s="2" t="str">
        <f>IF(_xlfn.XLOOKUP(C710, customers!$A$1:$A$1001,customers!$C$1:$C$1001,,0)=0," ",_xlfn.XLOOKUP(C710, customers!$A$1:$A$1001,customers!$C$1:$C$1001,,0))</f>
        <v>sdejo@newsvine.com</v>
      </c>
      <c r="H710" s="2" t="str">
        <f>_xlfn.XLOOKUP(C710, customers!$A$1:$A$1001,customers!$G$1:$G$1001,,0)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_xlfn.XLOOKUP(C710, customers!$A$1:$A$1001,customers!$I$1:$I$1001,,0)</f>
        <v>Yes</v>
      </c>
    </row>
    <row r="711" spans="1:16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 customers!$A$1:$A$1001,customers!$B$1:$B$1001,,0)</f>
        <v>Lyell Murch</v>
      </c>
      <c r="G711" s="2" t="str">
        <f>IF(_xlfn.XLOOKUP(C711, customers!$A$1:$A$1001,customers!$C$1:$C$1001,,0)=0," ",_xlfn.XLOOKUP(C711, customers!$A$1:$A$1001,customers!$C$1:$C$1001,,0))</f>
        <v xml:space="preserve"> </v>
      </c>
      <c r="H711" s="2" t="str">
        <f>_xlfn.XLOOKUP(C711, customers!$A$1:$A$1001,customers!$G$1:$G$1001,,0)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_xlfn.XLOOKUP(C711, customers!$A$1:$A$1001,customers!$I$1:$I$1001,,0)</f>
        <v>Yes</v>
      </c>
    </row>
    <row r="712" spans="1:16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 customers!$A$1:$A$1001,customers!$B$1:$B$1001,,0)</f>
        <v>Stearne Count</v>
      </c>
      <c r="G712" s="2" t="str">
        <f>IF(_xlfn.XLOOKUP(C712, customers!$A$1:$A$1001,customers!$C$1:$C$1001,,0)=0," ",_xlfn.XLOOKUP(C712, customers!$A$1:$A$1001,customers!$C$1:$C$1001,,0))</f>
        <v>scountjq@nba.com</v>
      </c>
      <c r="H712" s="2" t="str">
        <f>_xlfn.XLOOKUP(C712, customers!$A$1:$A$1001,customers!$G$1:$G$1001,,0)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_xlfn.XLOOKUP(C712, customers!$A$1:$A$1001,customers!$I$1:$I$1001,,0)</f>
        <v>No</v>
      </c>
    </row>
    <row r="713" spans="1:16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 customers!$A$1:$A$1001,customers!$B$1:$B$1001,,0)</f>
        <v>Selia Ragles</v>
      </c>
      <c r="G713" s="2" t="str">
        <f>IF(_xlfn.XLOOKUP(C713, customers!$A$1:$A$1001,customers!$C$1:$C$1001,,0)=0," ",_xlfn.XLOOKUP(C713, customers!$A$1:$A$1001,customers!$C$1:$C$1001,,0))</f>
        <v>sraglesjr@blogtalkradio.com</v>
      </c>
      <c r="H713" s="2" t="str">
        <f>_xlfn.XLOOKUP(C713, customers!$A$1:$A$1001,customers!$G$1:$G$1001,,0)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_xlfn.XLOOKUP(C713, customers!$A$1:$A$1001,customers!$I$1:$I$1001,,0)</f>
        <v>No</v>
      </c>
    </row>
    <row r="714" spans="1:16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 customers!$A$1:$A$1001,customers!$B$1:$B$1001,,0)</f>
        <v>Silas Deehan</v>
      </c>
      <c r="G714" s="2" t="str">
        <f>IF(_xlfn.XLOOKUP(C714, customers!$A$1:$A$1001,customers!$C$1:$C$1001,,0)=0," ",_xlfn.XLOOKUP(C714, customers!$A$1:$A$1001,customers!$C$1:$C$1001,,0))</f>
        <v xml:space="preserve"> </v>
      </c>
      <c r="H714" s="2" t="str">
        <f>_xlfn.XLOOKUP(C714, customers!$A$1:$A$1001,customers!$G$1:$G$1001,,0)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_xlfn.XLOOKUP(C714, customers!$A$1:$A$1001,customers!$I$1:$I$1001,,0)</f>
        <v>No</v>
      </c>
    </row>
    <row r="715" spans="1:16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 customers!$A$1:$A$1001,customers!$B$1:$B$1001,,0)</f>
        <v>Sacha Bruun</v>
      </c>
      <c r="G715" s="2" t="str">
        <f>IF(_xlfn.XLOOKUP(C715, customers!$A$1:$A$1001,customers!$C$1:$C$1001,,0)=0," ",_xlfn.XLOOKUP(C715, customers!$A$1:$A$1001,customers!$C$1:$C$1001,,0))</f>
        <v>sbruunjt@blogtalkradio.com</v>
      </c>
      <c r="H715" s="2" t="str">
        <f>_xlfn.XLOOKUP(C715, customers!$A$1:$A$1001,customers!$G$1:$G$1001,,0)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_xlfn.XLOOKUP(C715, customers!$A$1:$A$1001,customers!$I$1:$I$1001,,0)</f>
        <v>No</v>
      </c>
    </row>
    <row r="716" spans="1:16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 customers!$A$1:$A$1001,customers!$B$1:$B$1001,,0)</f>
        <v>Alon Pllu</v>
      </c>
      <c r="G716" s="2" t="str">
        <f>IF(_xlfn.XLOOKUP(C716, customers!$A$1:$A$1001,customers!$C$1:$C$1001,,0)=0," ",_xlfn.XLOOKUP(C716, customers!$A$1:$A$1001,customers!$C$1:$C$1001,,0))</f>
        <v>aplluju@dagondesign.com</v>
      </c>
      <c r="H716" s="2" t="str">
        <f>_xlfn.XLOOKUP(C716, customers!$A$1:$A$1001,customers!$G$1:$G$1001,,0)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_xlfn.XLOOKUP(C716, customers!$A$1:$A$1001,customers!$I$1:$I$1001,,0)</f>
        <v>Yes</v>
      </c>
    </row>
    <row r="717" spans="1:16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 customers!$A$1:$A$1001,customers!$B$1:$B$1001,,0)</f>
        <v>Gilberto Cornier</v>
      </c>
      <c r="G717" s="2" t="str">
        <f>IF(_xlfn.XLOOKUP(C717, customers!$A$1:$A$1001,customers!$C$1:$C$1001,,0)=0," ",_xlfn.XLOOKUP(C717, customers!$A$1:$A$1001,customers!$C$1:$C$1001,,0))</f>
        <v>gcornierjv@techcrunch.com</v>
      </c>
      <c r="H717" s="2" t="str">
        <f>_xlfn.XLOOKUP(C717, customers!$A$1:$A$1001,customers!$G$1:$G$1001,,0)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_xlfn.XLOOKUP(C717, customers!$A$1:$A$1001,customers!$I$1:$I$1001,,0)</f>
        <v>No</v>
      </c>
    </row>
    <row r="718" spans="1:16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 customers!$A$1:$A$1001,customers!$B$1:$B$1001,,0)</f>
        <v>Jimmy Dymoke</v>
      </c>
      <c r="G718" s="2" t="str">
        <f>IF(_xlfn.XLOOKUP(C718, customers!$A$1:$A$1001,customers!$C$1:$C$1001,,0)=0," ",_xlfn.XLOOKUP(C718, customers!$A$1:$A$1001,customers!$C$1:$C$1001,,0))</f>
        <v>jdymokeje@prnewswire.com</v>
      </c>
      <c r="H718" s="2" t="str">
        <f>_xlfn.XLOOKUP(C718, customers!$A$1:$A$1001,customers!$G$1:$G$1001,,0)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_xlfn.XLOOKUP(C718, customers!$A$1:$A$1001,customers!$I$1:$I$1001,,0)</f>
        <v>No</v>
      </c>
    </row>
    <row r="719" spans="1:16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 customers!$A$1:$A$1001,customers!$B$1:$B$1001,,0)</f>
        <v>Willabella Harvison</v>
      </c>
      <c r="G719" s="2" t="str">
        <f>IF(_xlfn.XLOOKUP(C719, customers!$A$1:$A$1001,customers!$C$1:$C$1001,,0)=0," ",_xlfn.XLOOKUP(C719, customers!$A$1:$A$1001,customers!$C$1:$C$1001,,0))</f>
        <v>wharvisonjx@gizmodo.com</v>
      </c>
      <c r="H719" s="2" t="str">
        <f>_xlfn.XLOOKUP(C719, customers!$A$1:$A$1001,customers!$G$1:$G$1001,,0)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_xlfn.XLOOKUP(C719, customers!$A$1:$A$1001,customers!$I$1:$I$1001,,0)</f>
        <v>No</v>
      </c>
    </row>
    <row r="720" spans="1:16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 customers!$A$1:$A$1001,customers!$B$1:$B$1001,,0)</f>
        <v>Darice Heaford</v>
      </c>
      <c r="G720" s="2" t="str">
        <f>IF(_xlfn.XLOOKUP(C720, customers!$A$1:$A$1001,customers!$C$1:$C$1001,,0)=0," ",_xlfn.XLOOKUP(C720, customers!$A$1:$A$1001,customers!$C$1:$C$1001,,0))</f>
        <v>dheafordjy@twitpic.com</v>
      </c>
      <c r="H720" s="2" t="str">
        <f>_xlfn.XLOOKUP(C720, customers!$A$1:$A$1001,customers!$G$1:$G$1001,,0)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_xlfn.XLOOKUP(C720, customers!$A$1:$A$1001,customers!$I$1:$I$1001,,0)</f>
        <v>No</v>
      </c>
    </row>
    <row r="721" spans="1:16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 customers!$A$1:$A$1001,customers!$B$1:$B$1001,,0)</f>
        <v>Granger Fantham</v>
      </c>
      <c r="G721" s="2" t="str">
        <f>IF(_xlfn.XLOOKUP(C721, customers!$A$1:$A$1001,customers!$C$1:$C$1001,,0)=0," ",_xlfn.XLOOKUP(C721, customers!$A$1:$A$1001,customers!$C$1:$C$1001,,0))</f>
        <v>gfanthamjz@hexun.com</v>
      </c>
      <c r="H721" s="2" t="str">
        <f>_xlfn.XLOOKUP(C721, customers!$A$1:$A$1001,customers!$G$1:$G$1001,,0)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_xlfn.XLOOKUP(C721, customers!$A$1:$A$1001,customers!$I$1:$I$1001,,0)</f>
        <v>Yes</v>
      </c>
    </row>
    <row r="722" spans="1:16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 customers!$A$1:$A$1001,customers!$B$1:$B$1001,,0)</f>
        <v>Reynolds Crookshanks</v>
      </c>
      <c r="G722" s="2" t="str">
        <f>IF(_xlfn.XLOOKUP(C722, customers!$A$1:$A$1001,customers!$C$1:$C$1001,,0)=0," ",_xlfn.XLOOKUP(C722, customers!$A$1:$A$1001,customers!$C$1:$C$1001,,0))</f>
        <v>rcrookshanksk0@unc.edu</v>
      </c>
      <c r="H722" s="2" t="str">
        <f>_xlfn.XLOOKUP(C722, customers!$A$1:$A$1001,customers!$G$1:$G$1001,,0)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_xlfn.XLOOKUP(C722, customers!$A$1:$A$1001,customers!$I$1:$I$1001,,0)</f>
        <v>Yes</v>
      </c>
    </row>
    <row r="723" spans="1:16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 customers!$A$1:$A$1001,customers!$B$1:$B$1001,,0)</f>
        <v>Niels Leake</v>
      </c>
      <c r="G723" s="2" t="str">
        <f>IF(_xlfn.XLOOKUP(C723, customers!$A$1:$A$1001,customers!$C$1:$C$1001,,0)=0," ",_xlfn.XLOOKUP(C723, customers!$A$1:$A$1001,customers!$C$1:$C$1001,,0))</f>
        <v>nleakek1@cmu.edu</v>
      </c>
      <c r="H723" s="2" t="str">
        <f>_xlfn.XLOOKUP(C723, customers!$A$1:$A$1001,customers!$G$1:$G$1001,,0)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_xlfn.XLOOKUP(C723, customers!$A$1:$A$1001,customers!$I$1:$I$1001,,0)</f>
        <v>Yes</v>
      </c>
    </row>
    <row r="724" spans="1:16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 customers!$A$1:$A$1001,customers!$B$1:$B$1001,,0)</f>
        <v>Hetti Measures</v>
      </c>
      <c r="G724" s="2" t="str">
        <f>IF(_xlfn.XLOOKUP(C724, customers!$A$1:$A$1001,customers!$C$1:$C$1001,,0)=0," ",_xlfn.XLOOKUP(C724, customers!$A$1:$A$1001,customers!$C$1:$C$1001,,0))</f>
        <v xml:space="preserve"> </v>
      </c>
      <c r="H724" s="2" t="str">
        <f>_xlfn.XLOOKUP(C724, customers!$A$1:$A$1001,customers!$G$1:$G$1001,,0)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_xlfn.XLOOKUP(C724, customers!$A$1:$A$1001,customers!$I$1:$I$1001,,0)</f>
        <v>No</v>
      </c>
    </row>
    <row r="725" spans="1:16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 customers!$A$1:$A$1001,customers!$B$1:$B$1001,,0)</f>
        <v>Gay Eilhersen</v>
      </c>
      <c r="G725" s="2" t="str">
        <f>IF(_xlfn.XLOOKUP(C725, customers!$A$1:$A$1001,customers!$C$1:$C$1001,,0)=0," ",_xlfn.XLOOKUP(C725, customers!$A$1:$A$1001,customers!$C$1:$C$1001,,0))</f>
        <v>geilhersenk3@networksolutions.com</v>
      </c>
      <c r="H725" s="2" t="str">
        <f>_xlfn.XLOOKUP(C725, customers!$A$1:$A$1001,customers!$G$1:$G$1001,,0)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_xlfn.XLOOKUP(C725, customers!$A$1:$A$1001,customers!$I$1:$I$1001,,0)</f>
        <v>No</v>
      </c>
    </row>
    <row r="726" spans="1:16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 customers!$A$1:$A$1001,customers!$B$1:$B$1001,,0)</f>
        <v>Nico Hubert</v>
      </c>
      <c r="G726" s="2" t="str">
        <f>IF(_xlfn.XLOOKUP(C726, customers!$A$1:$A$1001,customers!$C$1:$C$1001,,0)=0," ",_xlfn.XLOOKUP(C726, customers!$A$1:$A$1001,customers!$C$1:$C$1001,,0))</f>
        <v xml:space="preserve"> </v>
      </c>
      <c r="H726" s="2" t="str">
        <f>_xlfn.XLOOKUP(C726, customers!$A$1:$A$1001,customers!$G$1:$G$1001,,0)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_xlfn.XLOOKUP(C726, customers!$A$1:$A$1001,customers!$I$1:$I$1001,,0)</f>
        <v>Yes</v>
      </c>
    </row>
    <row r="727" spans="1:16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 customers!$A$1:$A$1001,customers!$B$1:$B$1001,,0)</f>
        <v>Cristina Aleixo</v>
      </c>
      <c r="G727" s="2" t="str">
        <f>IF(_xlfn.XLOOKUP(C727, customers!$A$1:$A$1001,customers!$C$1:$C$1001,,0)=0," ",_xlfn.XLOOKUP(C727, customers!$A$1:$A$1001,customers!$C$1:$C$1001,,0))</f>
        <v>caleixok5@globo.com</v>
      </c>
      <c r="H727" s="2" t="str">
        <f>_xlfn.XLOOKUP(C727, customers!$A$1:$A$1001,customers!$G$1:$G$1001,,0)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_xlfn.XLOOKUP(C727, customers!$A$1:$A$1001,customers!$I$1:$I$1001,,0)</f>
        <v>No</v>
      </c>
    </row>
    <row r="728" spans="1:16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 customers!$A$1:$A$1001,customers!$B$1:$B$1001,,0)</f>
        <v>Derrek Allpress</v>
      </c>
      <c r="G728" s="2" t="str">
        <f>IF(_xlfn.XLOOKUP(C728, customers!$A$1:$A$1001,customers!$C$1:$C$1001,,0)=0," ",_xlfn.XLOOKUP(C728, customers!$A$1:$A$1001,customers!$C$1:$C$1001,,0))</f>
        <v xml:space="preserve"> </v>
      </c>
      <c r="H728" s="2" t="str">
        <f>_xlfn.XLOOKUP(C728, customers!$A$1:$A$1001,customers!$G$1:$G$1001,,0)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_xlfn.XLOOKUP(C728, customers!$A$1:$A$1001,customers!$I$1:$I$1001,,0)</f>
        <v>No</v>
      </c>
    </row>
    <row r="729" spans="1:16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 customers!$A$1:$A$1001,customers!$B$1:$B$1001,,0)</f>
        <v>Rikki Tomkowicz</v>
      </c>
      <c r="G729" s="2" t="str">
        <f>IF(_xlfn.XLOOKUP(C729, customers!$A$1:$A$1001,customers!$C$1:$C$1001,,0)=0," ",_xlfn.XLOOKUP(C729, customers!$A$1:$A$1001,customers!$C$1:$C$1001,,0))</f>
        <v>rtomkowiczk7@bravesites.com</v>
      </c>
      <c r="H729" s="2" t="str">
        <f>_xlfn.XLOOKUP(C729, customers!$A$1:$A$1001,customers!$G$1:$G$1001,,0)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_xlfn.XLOOKUP(C729, customers!$A$1:$A$1001,customers!$I$1:$I$1001,,0)</f>
        <v>Yes</v>
      </c>
    </row>
    <row r="730" spans="1:16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 customers!$A$1:$A$1001,customers!$B$1:$B$1001,,0)</f>
        <v>Rochette Huscroft</v>
      </c>
      <c r="G730" s="2" t="str">
        <f>IF(_xlfn.XLOOKUP(C730, customers!$A$1:$A$1001,customers!$C$1:$C$1001,,0)=0," ",_xlfn.XLOOKUP(C730, customers!$A$1:$A$1001,customers!$C$1:$C$1001,,0))</f>
        <v>rhuscroftk8@jimdo.com</v>
      </c>
      <c r="H730" s="2" t="str">
        <f>_xlfn.XLOOKUP(C730, customers!$A$1:$A$1001,customers!$G$1:$G$1001,,0)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_xlfn.XLOOKUP(C730, customers!$A$1:$A$1001,customers!$I$1:$I$1001,,0)</f>
        <v>Yes</v>
      </c>
    </row>
    <row r="731" spans="1:16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 customers!$A$1:$A$1001,customers!$B$1:$B$1001,,0)</f>
        <v>Selle Scurrer</v>
      </c>
      <c r="G731" s="2" t="str">
        <f>IF(_xlfn.XLOOKUP(C731, customers!$A$1:$A$1001,customers!$C$1:$C$1001,,0)=0," ",_xlfn.XLOOKUP(C731, customers!$A$1:$A$1001,customers!$C$1:$C$1001,,0))</f>
        <v>sscurrerk9@flavors.me</v>
      </c>
      <c r="H731" s="2" t="str">
        <f>_xlfn.XLOOKUP(C731, customers!$A$1:$A$1001,customers!$G$1:$G$1001,,0)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_xlfn.XLOOKUP(C731, customers!$A$1:$A$1001,customers!$I$1:$I$1001,,0)</f>
        <v>No</v>
      </c>
    </row>
    <row r="732" spans="1:16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 customers!$A$1:$A$1001,customers!$B$1:$B$1001,,0)</f>
        <v>Andie Rudram</v>
      </c>
      <c r="G732" s="2" t="str">
        <f>IF(_xlfn.XLOOKUP(C732, customers!$A$1:$A$1001,customers!$C$1:$C$1001,,0)=0," ",_xlfn.XLOOKUP(C732, customers!$A$1:$A$1001,customers!$C$1:$C$1001,,0))</f>
        <v>arudramka@prnewswire.com</v>
      </c>
      <c r="H732" s="2" t="str">
        <f>_xlfn.XLOOKUP(C732, customers!$A$1:$A$1001,customers!$G$1:$G$1001,,0)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_xlfn.XLOOKUP(C732, customers!$A$1:$A$1001,customers!$I$1:$I$1001,,0)</f>
        <v>No</v>
      </c>
    </row>
    <row r="733" spans="1:16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 customers!$A$1:$A$1001,customers!$B$1:$B$1001,,0)</f>
        <v>Leta Clarricoates</v>
      </c>
      <c r="G733" s="2" t="str">
        <f>IF(_xlfn.XLOOKUP(C733, customers!$A$1:$A$1001,customers!$C$1:$C$1001,,0)=0," ",_xlfn.XLOOKUP(C733, customers!$A$1:$A$1001,customers!$C$1:$C$1001,,0))</f>
        <v xml:space="preserve"> </v>
      </c>
      <c r="H733" s="2" t="str">
        <f>_xlfn.XLOOKUP(C733, customers!$A$1:$A$1001,customers!$G$1:$G$1001,,0)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_xlfn.XLOOKUP(C733, customers!$A$1:$A$1001,customers!$I$1:$I$1001,,0)</f>
        <v>Yes</v>
      </c>
    </row>
    <row r="734" spans="1:16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 customers!$A$1:$A$1001,customers!$B$1:$B$1001,,0)</f>
        <v>Jacquelyn Maha</v>
      </c>
      <c r="G734" s="2" t="str">
        <f>IF(_xlfn.XLOOKUP(C734, customers!$A$1:$A$1001,customers!$C$1:$C$1001,,0)=0," ",_xlfn.XLOOKUP(C734, customers!$A$1:$A$1001,customers!$C$1:$C$1001,,0))</f>
        <v>jmahakc@cyberchimps.com</v>
      </c>
      <c r="H734" s="2" t="str">
        <f>_xlfn.XLOOKUP(C734, customers!$A$1:$A$1001,customers!$G$1:$G$1001,,0)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_xlfn.XLOOKUP(C734, customers!$A$1:$A$1001,customers!$I$1:$I$1001,,0)</f>
        <v>No</v>
      </c>
    </row>
    <row r="735" spans="1:16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 customers!$A$1:$A$1001,customers!$B$1:$B$1001,,0)</f>
        <v>Glory Clemon</v>
      </c>
      <c r="G735" s="2" t="str">
        <f>IF(_xlfn.XLOOKUP(C735, customers!$A$1:$A$1001,customers!$C$1:$C$1001,,0)=0," ",_xlfn.XLOOKUP(C735, customers!$A$1:$A$1001,customers!$C$1:$C$1001,,0))</f>
        <v>gclemonkd@networksolutions.com</v>
      </c>
      <c r="H735" s="2" t="str">
        <f>_xlfn.XLOOKUP(C735, customers!$A$1:$A$1001,customers!$G$1:$G$1001,,0)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_xlfn.XLOOKUP(C735, customers!$A$1:$A$1001,customers!$I$1:$I$1001,,0)</f>
        <v>Yes</v>
      </c>
    </row>
    <row r="736" spans="1:16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 customers!$A$1:$A$1001,customers!$B$1:$B$1001,,0)</f>
        <v>Alica Kift</v>
      </c>
      <c r="G736" s="2" t="str">
        <f>IF(_xlfn.XLOOKUP(C736, customers!$A$1:$A$1001,customers!$C$1:$C$1001,,0)=0," ",_xlfn.XLOOKUP(C736, customers!$A$1:$A$1001,customers!$C$1:$C$1001,,0))</f>
        <v xml:space="preserve"> </v>
      </c>
      <c r="H736" s="2" t="str">
        <f>_xlfn.XLOOKUP(C736, customers!$A$1:$A$1001,customers!$G$1:$G$1001,,0)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_xlfn.XLOOKUP(C736, customers!$A$1:$A$1001,customers!$I$1:$I$1001,,0)</f>
        <v>No</v>
      </c>
    </row>
    <row r="737" spans="1:16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 customers!$A$1:$A$1001,customers!$B$1:$B$1001,,0)</f>
        <v>Babb Pollins</v>
      </c>
      <c r="G737" s="2" t="str">
        <f>IF(_xlfn.XLOOKUP(C737, customers!$A$1:$A$1001,customers!$C$1:$C$1001,,0)=0," ",_xlfn.XLOOKUP(C737, customers!$A$1:$A$1001,customers!$C$1:$C$1001,,0))</f>
        <v>bpollinskf@shinystat.com</v>
      </c>
      <c r="H737" s="2" t="str">
        <f>_xlfn.XLOOKUP(C737, customers!$A$1:$A$1001,customers!$G$1:$G$1001,,0)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_xlfn.XLOOKUP(C737, customers!$A$1:$A$1001,customers!$I$1:$I$1001,,0)</f>
        <v>No</v>
      </c>
    </row>
    <row r="738" spans="1:16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 customers!$A$1:$A$1001,customers!$B$1:$B$1001,,0)</f>
        <v>Jarret Toye</v>
      </c>
      <c r="G738" s="2" t="str">
        <f>IF(_xlfn.XLOOKUP(C738, customers!$A$1:$A$1001,customers!$C$1:$C$1001,,0)=0," ",_xlfn.XLOOKUP(C738, customers!$A$1:$A$1001,customers!$C$1:$C$1001,,0))</f>
        <v>jtoyekg@pinterest.com</v>
      </c>
      <c r="H738" s="2" t="str">
        <f>_xlfn.XLOOKUP(C738, customers!$A$1:$A$1001,customers!$G$1:$G$1001,,0)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_xlfn.XLOOKUP(C738, customers!$A$1:$A$1001,customers!$I$1:$I$1001,,0)</f>
        <v>Yes</v>
      </c>
    </row>
    <row r="739" spans="1:16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 customers!$A$1:$A$1001,customers!$B$1:$B$1001,,0)</f>
        <v>Carlie Linskill</v>
      </c>
      <c r="G739" s="2" t="str">
        <f>IF(_xlfn.XLOOKUP(C739, customers!$A$1:$A$1001,customers!$C$1:$C$1001,,0)=0," ",_xlfn.XLOOKUP(C739, customers!$A$1:$A$1001,customers!$C$1:$C$1001,,0))</f>
        <v>clinskillkh@sphinn.com</v>
      </c>
      <c r="H739" s="2" t="str">
        <f>_xlfn.XLOOKUP(C739, customers!$A$1:$A$1001,customers!$G$1:$G$1001,,0)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_xlfn.XLOOKUP(C739, customers!$A$1:$A$1001,customers!$I$1:$I$1001,,0)</f>
        <v>No</v>
      </c>
    </row>
    <row r="740" spans="1:16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 customers!$A$1:$A$1001,customers!$B$1:$B$1001,,0)</f>
        <v>Natal Vigrass</v>
      </c>
      <c r="G740" s="2" t="str">
        <f>IF(_xlfn.XLOOKUP(C740, customers!$A$1:$A$1001,customers!$C$1:$C$1001,,0)=0," ",_xlfn.XLOOKUP(C740, customers!$A$1:$A$1001,customers!$C$1:$C$1001,,0))</f>
        <v>nvigrasski@ezinearticles.com</v>
      </c>
      <c r="H740" s="2" t="str">
        <f>_xlfn.XLOOKUP(C740, customers!$A$1:$A$1001,customers!$G$1:$G$1001,,0)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_xlfn.XLOOKUP(C740, customers!$A$1:$A$1001,customers!$I$1:$I$1001,,0)</f>
        <v>No</v>
      </c>
    </row>
    <row r="741" spans="1:16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 customers!$A$1:$A$1001,customers!$B$1:$B$1001,,0)</f>
        <v>Jimmy Dymoke</v>
      </c>
      <c r="G741" s="2" t="str">
        <f>IF(_xlfn.XLOOKUP(C741, customers!$A$1:$A$1001,customers!$C$1:$C$1001,,0)=0," ",_xlfn.XLOOKUP(C741, customers!$A$1:$A$1001,customers!$C$1:$C$1001,,0))</f>
        <v>jdymokeje@prnewswire.com</v>
      </c>
      <c r="H741" s="2" t="str">
        <f>_xlfn.XLOOKUP(C741, customers!$A$1:$A$1001,customers!$G$1:$G$1001,,0)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_xlfn.XLOOKUP(C741, customers!$A$1:$A$1001,customers!$I$1:$I$1001,,0)</f>
        <v>No</v>
      </c>
    </row>
    <row r="742" spans="1:16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 customers!$A$1:$A$1001,customers!$B$1:$B$1001,,0)</f>
        <v>Kandace Cragell</v>
      </c>
      <c r="G742" s="2" t="str">
        <f>IF(_xlfn.XLOOKUP(C742, customers!$A$1:$A$1001,customers!$C$1:$C$1001,,0)=0," ",_xlfn.XLOOKUP(C742, customers!$A$1:$A$1001,customers!$C$1:$C$1001,,0))</f>
        <v>kcragellkk@google.com</v>
      </c>
      <c r="H742" s="2" t="str">
        <f>_xlfn.XLOOKUP(C742, customers!$A$1:$A$1001,customers!$G$1:$G$1001,,0)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_xlfn.XLOOKUP(C742, customers!$A$1:$A$1001,customers!$I$1:$I$1001,,0)</f>
        <v>No</v>
      </c>
    </row>
    <row r="743" spans="1:16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 customers!$A$1:$A$1001,customers!$B$1:$B$1001,,0)</f>
        <v>Lyon Ibert</v>
      </c>
      <c r="G743" s="2" t="str">
        <f>IF(_xlfn.XLOOKUP(C743, customers!$A$1:$A$1001,customers!$C$1:$C$1001,,0)=0," ",_xlfn.XLOOKUP(C743, customers!$A$1:$A$1001,customers!$C$1:$C$1001,,0))</f>
        <v>libertkl@huffingtonpost.com</v>
      </c>
      <c r="H743" s="2" t="str">
        <f>_xlfn.XLOOKUP(C743, customers!$A$1:$A$1001,customers!$G$1:$G$1001,,0)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_xlfn.XLOOKUP(C743, customers!$A$1:$A$1001,customers!$I$1:$I$1001,,0)</f>
        <v>No</v>
      </c>
    </row>
    <row r="744" spans="1:16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 customers!$A$1:$A$1001,customers!$B$1:$B$1001,,0)</f>
        <v>Reese Lidgey</v>
      </c>
      <c r="G744" s="2" t="str">
        <f>IF(_xlfn.XLOOKUP(C744, customers!$A$1:$A$1001,customers!$C$1:$C$1001,,0)=0," ",_xlfn.XLOOKUP(C744, customers!$A$1:$A$1001,customers!$C$1:$C$1001,,0))</f>
        <v>rlidgeykm@vimeo.com</v>
      </c>
      <c r="H744" s="2" t="str">
        <f>_xlfn.XLOOKUP(C744, customers!$A$1:$A$1001,customers!$G$1:$G$1001,,0)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_xlfn.XLOOKUP(C744, customers!$A$1:$A$1001,customers!$I$1:$I$1001,,0)</f>
        <v>No</v>
      </c>
    </row>
    <row r="745" spans="1:16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 customers!$A$1:$A$1001,customers!$B$1:$B$1001,,0)</f>
        <v>Tersina Castagne</v>
      </c>
      <c r="G745" s="2" t="str">
        <f>IF(_xlfn.XLOOKUP(C745, customers!$A$1:$A$1001,customers!$C$1:$C$1001,,0)=0," ",_xlfn.XLOOKUP(C745, customers!$A$1:$A$1001,customers!$C$1:$C$1001,,0))</f>
        <v>tcastagnekn@wikia.com</v>
      </c>
      <c r="H745" s="2" t="str">
        <f>_xlfn.XLOOKUP(C745, customers!$A$1:$A$1001,customers!$G$1:$G$1001,,0)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_xlfn.XLOOKUP(C745, customers!$A$1:$A$1001,customers!$I$1:$I$1001,,0)</f>
        <v>No</v>
      </c>
    </row>
    <row r="746" spans="1:16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 customers!$A$1:$A$1001,customers!$B$1:$B$1001,,0)</f>
        <v>Samuele Klaaassen</v>
      </c>
      <c r="G746" s="2" t="str">
        <f>IF(_xlfn.XLOOKUP(C746, customers!$A$1:$A$1001,customers!$C$1:$C$1001,,0)=0," ",_xlfn.XLOOKUP(C746, customers!$A$1:$A$1001,customers!$C$1:$C$1001,,0))</f>
        <v xml:space="preserve"> </v>
      </c>
      <c r="H746" s="2" t="str">
        <f>_xlfn.XLOOKUP(C746, customers!$A$1:$A$1001,customers!$G$1:$G$1001,,0)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_xlfn.XLOOKUP(C746, customers!$A$1:$A$1001,customers!$I$1:$I$1001,,0)</f>
        <v>Yes</v>
      </c>
    </row>
    <row r="747" spans="1:16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 customers!$A$1:$A$1001,customers!$B$1:$B$1001,,0)</f>
        <v>Jordana Halden</v>
      </c>
      <c r="G747" s="2" t="str">
        <f>IF(_xlfn.XLOOKUP(C747, customers!$A$1:$A$1001,customers!$C$1:$C$1001,,0)=0," ",_xlfn.XLOOKUP(C747, customers!$A$1:$A$1001,customers!$C$1:$C$1001,,0))</f>
        <v>jhaldenkp@comcast.net</v>
      </c>
      <c r="H747" s="2" t="str">
        <f>_xlfn.XLOOKUP(C747, customers!$A$1:$A$1001,customers!$G$1:$G$1001,,0)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_xlfn.XLOOKUP(C747, customers!$A$1:$A$1001,customers!$I$1:$I$1001,,0)</f>
        <v>No</v>
      </c>
    </row>
    <row r="748" spans="1:16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 customers!$A$1:$A$1001,customers!$B$1:$B$1001,,0)</f>
        <v>Hussein Olliff</v>
      </c>
      <c r="G748" s="2" t="str">
        <f>IF(_xlfn.XLOOKUP(C748, customers!$A$1:$A$1001,customers!$C$1:$C$1001,,0)=0," ",_xlfn.XLOOKUP(C748, customers!$A$1:$A$1001,customers!$C$1:$C$1001,,0))</f>
        <v>holliffkq@sciencedirect.com</v>
      </c>
      <c r="H748" s="2" t="str">
        <f>_xlfn.XLOOKUP(C748, customers!$A$1:$A$1001,customers!$G$1:$G$1001,,0)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_xlfn.XLOOKUP(C748, customers!$A$1:$A$1001,customers!$I$1:$I$1001,,0)</f>
        <v>No</v>
      </c>
    </row>
    <row r="749" spans="1:16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 customers!$A$1:$A$1001,customers!$B$1:$B$1001,,0)</f>
        <v>Teddi Quadri</v>
      </c>
      <c r="G749" s="2" t="str">
        <f>IF(_xlfn.XLOOKUP(C749, customers!$A$1:$A$1001,customers!$C$1:$C$1001,,0)=0," ",_xlfn.XLOOKUP(C749, customers!$A$1:$A$1001,customers!$C$1:$C$1001,,0))</f>
        <v>tquadrikr@opensource.org</v>
      </c>
      <c r="H749" s="2" t="str">
        <f>_xlfn.XLOOKUP(C749, customers!$A$1:$A$1001,customers!$G$1:$G$1001,,0)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_xlfn.XLOOKUP(C749, customers!$A$1:$A$1001,customers!$I$1:$I$1001,,0)</f>
        <v>Yes</v>
      </c>
    </row>
    <row r="750" spans="1:16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 customers!$A$1:$A$1001,customers!$B$1:$B$1001,,0)</f>
        <v>Felita Eshmade</v>
      </c>
      <c r="G750" s="2" t="str">
        <f>IF(_xlfn.XLOOKUP(C750, customers!$A$1:$A$1001,customers!$C$1:$C$1001,,0)=0," ",_xlfn.XLOOKUP(C750, customers!$A$1:$A$1001,customers!$C$1:$C$1001,,0))</f>
        <v>feshmadeks@umn.edu</v>
      </c>
      <c r="H750" s="2" t="str">
        <f>_xlfn.XLOOKUP(C750, customers!$A$1:$A$1001,customers!$G$1:$G$1001,,0)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_xlfn.XLOOKUP(C750, customers!$A$1:$A$1001,customers!$I$1:$I$1001,,0)</f>
        <v>No</v>
      </c>
    </row>
    <row r="751" spans="1:16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 customers!$A$1:$A$1001,customers!$B$1:$B$1001,,0)</f>
        <v>Melodie OIlier</v>
      </c>
      <c r="G751" s="2" t="str">
        <f>IF(_xlfn.XLOOKUP(C751, customers!$A$1:$A$1001,customers!$C$1:$C$1001,,0)=0," ",_xlfn.XLOOKUP(C751, customers!$A$1:$A$1001,customers!$C$1:$C$1001,,0))</f>
        <v>moilierkt@paginegialle.it</v>
      </c>
      <c r="H751" s="2" t="str">
        <f>_xlfn.XLOOKUP(C751, customers!$A$1:$A$1001,customers!$G$1:$G$1001,,0)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_xlfn.XLOOKUP(C751, customers!$A$1:$A$1001,customers!$I$1:$I$1001,,0)</f>
        <v>Yes</v>
      </c>
    </row>
    <row r="752" spans="1:16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 customers!$A$1:$A$1001,customers!$B$1:$B$1001,,0)</f>
        <v>Hazel Iacopini</v>
      </c>
      <c r="G752" s="2" t="str">
        <f>IF(_xlfn.XLOOKUP(C752, customers!$A$1:$A$1001,customers!$C$1:$C$1001,,0)=0," ",_xlfn.XLOOKUP(C752, customers!$A$1:$A$1001,customers!$C$1:$C$1001,,0))</f>
        <v xml:space="preserve"> </v>
      </c>
      <c r="H752" s="2" t="str">
        <f>_xlfn.XLOOKUP(C752, customers!$A$1:$A$1001,customers!$G$1:$G$1001,,0)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_xlfn.XLOOKUP(C752, customers!$A$1:$A$1001,customers!$I$1:$I$1001,,0)</f>
        <v>Yes</v>
      </c>
    </row>
    <row r="753" spans="1:16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 customers!$A$1:$A$1001,customers!$B$1:$B$1001,,0)</f>
        <v>Vinny Shoebotham</v>
      </c>
      <c r="G753" s="2" t="str">
        <f>IF(_xlfn.XLOOKUP(C753, customers!$A$1:$A$1001,customers!$C$1:$C$1001,,0)=0," ",_xlfn.XLOOKUP(C753, customers!$A$1:$A$1001,customers!$C$1:$C$1001,,0))</f>
        <v>vshoebothamkv@redcross.org</v>
      </c>
      <c r="H753" s="2" t="str">
        <f>_xlfn.XLOOKUP(C753, customers!$A$1:$A$1001,customers!$G$1:$G$1001,,0)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_xlfn.XLOOKUP(C753, customers!$A$1:$A$1001,customers!$I$1:$I$1001,,0)</f>
        <v>No</v>
      </c>
    </row>
    <row r="754" spans="1:16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 customers!$A$1:$A$1001,customers!$B$1:$B$1001,,0)</f>
        <v>Bran Sterke</v>
      </c>
      <c r="G754" s="2" t="str">
        <f>IF(_xlfn.XLOOKUP(C754, customers!$A$1:$A$1001,customers!$C$1:$C$1001,,0)=0," ",_xlfn.XLOOKUP(C754, customers!$A$1:$A$1001,customers!$C$1:$C$1001,,0))</f>
        <v>bsterkekw@biblegateway.com</v>
      </c>
      <c r="H754" s="2" t="str">
        <f>_xlfn.XLOOKUP(C754, customers!$A$1:$A$1001,customers!$G$1:$G$1001,,0)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_xlfn.XLOOKUP(C754, customers!$A$1:$A$1001,customers!$I$1:$I$1001,,0)</f>
        <v>Yes</v>
      </c>
    </row>
    <row r="755" spans="1:16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 customers!$A$1:$A$1001,customers!$B$1:$B$1001,,0)</f>
        <v>Simone Capon</v>
      </c>
      <c r="G755" s="2" t="str">
        <f>IF(_xlfn.XLOOKUP(C755, customers!$A$1:$A$1001,customers!$C$1:$C$1001,,0)=0," ",_xlfn.XLOOKUP(C755, customers!$A$1:$A$1001,customers!$C$1:$C$1001,,0))</f>
        <v>scaponkx@craigslist.org</v>
      </c>
      <c r="H755" s="2" t="str">
        <f>_xlfn.XLOOKUP(C755, customers!$A$1:$A$1001,customers!$G$1:$G$1001,,0)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_xlfn.XLOOKUP(C755, customers!$A$1:$A$1001,customers!$I$1:$I$1001,,0)</f>
        <v>No</v>
      </c>
    </row>
    <row r="756" spans="1:16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 customers!$A$1:$A$1001,customers!$B$1:$B$1001,,0)</f>
        <v>Jimmy Dymoke</v>
      </c>
      <c r="G756" s="2" t="str">
        <f>IF(_xlfn.XLOOKUP(C756, customers!$A$1:$A$1001,customers!$C$1:$C$1001,,0)=0," ",_xlfn.XLOOKUP(C756, customers!$A$1:$A$1001,customers!$C$1:$C$1001,,0))</f>
        <v>jdymokeje@prnewswire.com</v>
      </c>
      <c r="H756" s="2" t="str">
        <f>_xlfn.XLOOKUP(C756, customers!$A$1:$A$1001,customers!$G$1:$G$1001,,0)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_xlfn.XLOOKUP(C756, customers!$A$1:$A$1001,customers!$I$1:$I$1001,,0)</f>
        <v>No</v>
      </c>
    </row>
    <row r="757" spans="1:16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 customers!$A$1:$A$1001,customers!$B$1:$B$1001,,0)</f>
        <v>Foster Constance</v>
      </c>
      <c r="G757" s="2" t="str">
        <f>IF(_xlfn.XLOOKUP(C757, customers!$A$1:$A$1001,customers!$C$1:$C$1001,,0)=0," ",_xlfn.XLOOKUP(C757, customers!$A$1:$A$1001,customers!$C$1:$C$1001,,0))</f>
        <v>fconstancekz@ifeng.com</v>
      </c>
      <c r="H757" s="2" t="str">
        <f>_xlfn.XLOOKUP(C757, customers!$A$1:$A$1001,customers!$G$1:$G$1001,,0)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_xlfn.XLOOKUP(C757, customers!$A$1:$A$1001,customers!$I$1:$I$1001,,0)</f>
        <v>No</v>
      </c>
    </row>
    <row r="758" spans="1:16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 customers!$A$1:$A$1001,customers!$B$1:$B$1001,,0)</f>
        <v>Fernando Sulman</v>
      </c>
      <c r="G758" s="2" t="str">
        <f>IF(_xlfn.XLOOKUP(C758, customers!$A$1:$A$1001,customers!$C$1:$C$1001,,0)=0," ",_xlfn.XLOOKUP(C758, customers!$A$1:$A$1001,customers!$C$1:$C$1001,,0))</f>
        <v>fsulmanl0@washington.edu</v>
      </c>
      <c r="H758" s="2" t="str">
        <f>_xlfn.XLOOKUP(C758, customers!$A$1:$A$1001,customers!$G$1:$G$1001,,0)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_xlfn.XLOOKUP(C758, customers!$A$1:$A$1001,customers!$I$1:$I$1001,,0)</f>
        <v>Yes</v>
      </c>
    </row>
    <row r="759" spans="1:16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 customers!$A$1:$A$1001,customers!$B$1:$B$1001,,0)</f>
        <v>Dorotea Hollyman</v>
      </c>
      <c r="G759" s="2" t="str">
        <f>IF(_xlfn.XLOOKUP(C759, customers!$A$1:$A$1001,customers!$C$1:$C$1001,,0)=0," ",_xlfn.XLOOKUP(C759, customers!$A$1:$A$1001,customers!$C$1:$C$1001,,0))</f>
        <v>dhollymanl1@ibm.com</v>
      </c>
      <c r="H759" s="2" t="str">
        <f>_xlfn.XLOOKUP(C759, customers!$A$1:$A$1001,customers!$G$1:$G$1001,,0)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_xlfn.XLOOKUP(C759, customers!$A$1:$A$1001,customers!$I$1:$I$1001,,0)</f>
        <v>Yes</v>
      </c>
    </row>
    <row r="760" spans="1:16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 customers!$A$1:$A$1001,customers!$B$1:$B$1001,,0)</f>
        <v>Lorelei Nardoni</v>
      </c>
      <c r="G760" s="2" t="str">
        <f>IF(_xlfn.XLOOKUP(C760, customers!$A$1:$A$1001,customers!$C$1:$C$1001,,0)=0," ",_xlfn.XLOOKUP(C760, customers!$A$1:$A$1001,customers!$C$1:$C$1001,,0))</f>
        <v>lnardonil2@hao123.com</v>
      </c>
      <c r="H760" s="2" t="str">
        <f>_xlfn.XLOOKUP(C760, customers!$A$1:$A$1001,customers!$G$1:$G$1001,,0)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_xlfn.XLOOKUP(C760, customers!$A$1:$A$1001,customers!$I$1:$I$1001,,0)</f>
        <v>No</v>
      </c>
    </row>
    <row r="761" spans="1:16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 customers!$A$1:$A$1001,customers!$B$1:$B$1001,,0)</f>
        <v>Dallas Yarham</v>
      </c>
      <c r="G761" s="2" t="str">
        <f>IF(_xlfn.XLOOKUP(C761, customers!$A$1:$A$1001,customers!$C$1:$C$1001,,0)=0," ",_xlfn.XLOOKUP(C761, customers!$A$1:$A$1001,customers!$C$1:$C$1001,,0))</f>
        <v>dyarhaml3@moonfruit.com</v>
      </c>
      <c r="H761" s="2" t="str">
        <f>_xlfn.XLOOKUP(C761, customers!$A$1:$A$1001,customers!$G$1:$G$1001,,0)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_xlfn.XLOOKUP(C761, customers!$A$1:$A$1001,customers!$I$1:$I$1001,,0)</f>
        <v>Yes</v>
      </c>
    </row>
    <row r="762" spans="1:16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 customers!$A$1:$A$1001,customers!$B$1:$B$1001,,0)</f>
        <v>Arlana Ferrea</v>
      </c>
      <c r="G762" s="2" t="str">
        <f>IF(_xlfn.XLOOKUP(C762, customers!$A$1:$A$1001,customers!$C$1:$C$1001,,0)=0," ",_xlfn.XLOOKUP(C762, customers!$A$1:$A$1001,customers!$C$1:$C$1001,,0))</f>
        <v>aferreal4@wikia.com</v>
      </c>
      <c r="H762" s="2" t="str">
        <f>_xlfn.XLOOKUP(C762, customers!$A$1:$A$1001,customers!$G$1:$G$1001,,0)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_xlfn.XLOOKUP(C762, customers!$A$1:$A$1001,customers!$I$1:$I$1001,,0)</f>
        <v>No</v>
      </c>
    </row>
    <row r="763" spans="1:16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 customers!$A$1:$A$1001,customers!$B$1:$B$1001,,0)</f>
        <v>Chuck Kendrick</v>
      </c>
      <c r="G763" s="2" t="str">
        <f>IF(_xlfn.XLOOKUP(C763, customers!$A$1:$A$1001,customers!$C$1:$C$1001,,0)=0," ",_xlfn.XLOOKUP(C763, customers!$A$1:$A$1001,customers!$C$1:$C$1001,,0))</f>
        <v>ckendrickl5@webnode.com</v>
      </c>
      <c r="H763" s="2" t="str">
        <f>_xlfn.XLOOKUP(C763, customers!$A$1:$A$1001,customers!$G$1:$G$1001,,0)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_xlfn.XLOOKUP(C763, customers!$A$1:$A$1001,customers!$I$1:$I$1001,,0)</f>
        <v>Yes</v>
      </c>
    </row>
    <row r="764" spans="1:16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 customers!$A$1:$A$1001,customers!$B$1:$B$1001,,0)</f>
        <v>Sharona Danilchik</v>
      </c>
      <c r="G764" s="2" t="str">
        <f>IF(_xlfn.XLOOKUP(C764, customers!$A$1:$A$1001,customers!$C$1:$C$1001,,0)=0," ",_xlfn.XLOOKUP(C764, customers!$A$1:$A$1001,customers!$C$1:$C$1001,,0))</f>
        <v>sdanilchikl6@mit.edu</v>
      </c>
      <c r="H764" s="2" t="str">
        <f>_xlfn.XLOOKUP(C764, customers!$A$1:$A$1001,customers!$G$1:$G$1001,,0)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_xlfn.XLOOKUP(C764, customers!$A$1:$A$1001,customers!$I$1:$I$1001,,0)</f>
        <v>No</v>
      </c>
    </row>
    <row r="765" spans="1:16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 customers!$A$1:$A$1001,customers!$B$1:$B$1001,,0)</f>
        <v>Sarajane Potter</v>
      </c>
      <c r="G765" s="2" t="str">
        <f>IF(_xlfn.XLOOKUP(C765, customers!$A$1:$A$1001,customers!$C$1:$C$1001,,0)=0," ",_xlfn.XLOOKUP(C765, customers!$A$1:$A$1001,customers!$C$1:$C$1001,,0))</f>
        <v xml:space="preserve"> </v>
      </c>
      <c r="H765" s="2" t="str">
        <f>_xlfn.XLOOKUP(C765, customers!$A$1:$A$1001,customers!$G$1:$G$1001,,0)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_xlfn.XLOOKUP(C765, customers!$A$1:$A$1001,customers!$I$1:$I$1001,,0)</f>
        <v>No</v>
      </c>
    </row>
    <row r="766" spans="1:16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 customers!$A$1:$A$1001,customers!$B$1:$B$1001,,0)</f>
        <v>Bobby Folomkin</v>
      </c>
      <c r="G766" s="2" t="str">
        <f>IF(_xlfn.XLOOKUP(C766, customers!$A$1:$A$1001,customers!$C$1:$C$1001,,0)=0," ",_xlfn.XLOOKUP(C766, customers!$A$1:$A$1001,customers!$C$1:$C$1001,,0))</f>
        <v>bfolomkinl8@yolasite.com</v>
      </c>
      <c r="H766" s="2" t="str">
        <f>_xlfn.XLOOKUP(C766, customers!$A$1:$A$1001,customers!$G$1:$G$1001,,0)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_xlfn.XLOOKUP(C766, customers!$A$1:$A$1001,customers!$I$1:$I$1001,,0)</f>
        <v>Yes</v>
      </c>
    </row>
    <row r="767" spans="1:16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 customers!$A$1:$A$1001,customers!$B$1:$B$1001,,0)</f>
        <v>Rafferty Pursglove</v>
      </c>
      <c r="G767" s="2" t="str">
        <f>IF(_xlfn.XLOOKUP(C767, customers!$A$1:$A$1001,customers!$C$1:$C$1001,,0)=0," ",_xlfn.XLOOKUP(C767, customers!$A$1:$A$1001,customers!$C$1:$C$1001,,0))</f>
        <v>rpursglovel9@biblegateway.com</v>
      </c>
      <c r="H767" s="2" t="str">
        <f>_xlfn.XLOOKUP(C767, customers!$A$1:$A$1001,customers!$G$1:$G$1001,,0)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_xlfn.XLOOKUP(C767, customers!$A$1:$A$1001,customers!$I$1:$I$1001,,0)</f>
        <v>Yes</v>
      </c>
    </row>
    <row r="768" spans="1:16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 customers!$A$1:$A$1001,customers!$B$1:$B$1001,,0)</f>
        <v>Rafferty Pursglove</v>
      </c>
      <c r="G768" s="2" t="str">
        <f>IF(_xlfn.XLOOKUP(C768, customers!$A$1:$A$1001,customers!$C$1:$C$1001,,0)=0," ",_xlfn.XLOOKUP(C768, customers!$A$1:$A$1001,customers!$C$1:$C$1001,,0))</f>
        <v>rpursglovel9@biblegateway.com</v>
      </c>
      <c r="H768" s="2" t="str">
        <f>_xlfn.XLOOKUP(C768, customers!$A$1:$A$1001,customers!$G$1:$G$1001,,0)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_xlfn.XLOOKUP(C768, customers!$A$1:$A$1001,customers!$I$1:$I$1001,,0)</f>
        <v>Yes</v>
      </c>
    </row>
    <row r="769" spans="1:16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 customers!$A$1:$A$1001,customers!$B$1:$B$1001,,0)</f>
        <v>Foster Constance</v>
      </c>
      <c r="G769" s="2" t="str">
        <f>IF(_xlfn.XLOOKUP(C769, customers!$A$1:$A$1001,customers!$C$1:$C$1001,,0)=0," ",_xlfn.XLOOKUP(C769, customers!$A$1:$A$1001,customers!$C$1:$C$1001,,0))</f>
        <v>fconstancekz@ifeng.com</v>
      </c>
      <c r="H769" s="2" t="str">
        <f>_xlfn.XLOOKUP(C769, customers!$A$1:$A$1001,customers!$G$1:$G$1001,,0)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_xlfn.XLOOKUP(C769, customers!$A$1:$A$1001,customers!$I$1:$I$1001,,0)</f>
        <v>No</v>
      </c>
    </row>
    <row r="770" spans="1:16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 customers!$A$1:$A$1001,customers!$B$1:$B$1001,,0)</f>
        <v>Foster Constance</v>
      </c>
      <c r="G770" s="2" t="str">
        <f>IF(_xlfn.XLOOKUP(C770, customers!$A$1:$A$1001,customers!$C$1:$C$1001,,0)=0," ",_xlfn.XLOOKUP(C770, customers!$A$1:$A$1001,customers!$C$1:$C$1001,,0))</f>
        <v>fconstancekz@ifeng.com</v>
      </c>
      <c r="H770" s="2" t="str">
        <f>_xlfn.XLOOKUP(C770, customers!$A$1:$A$1001,customers!$G$1:$G$1001,,0)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_xlfn.XLOOKUP(C770, customers!$A$1:$A$1001,customers!$I$1:$I$1001,,0)</f>
        <v>No</v>
      </c>
    </row>
    <row r="771" spans="1:16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 customers!$A$1:$A$1001,customers!$B$1:$B$1001,,0)</f>
        <v>Dalia Eburah</v>
      </c>
      <c r="G771" s="2" t="str">
        <f>IF(_xlfn.XLOOKUP(C771, customers!$A$1:$A$1001,customers!$C$1:$C$1001,,0)=0," ",_xlfn.XLOOKUP(C771, customers!$A$1:$A$1001,customers!$C$1:$C$1001,,0))</f>
        <v>deburahld@google.co.jp</v>
      </c>
      <c r="H771" s="2" t="str">
        <f>_xlfn.XLOOKUP(C771, customers!$A$1:$A$1001,customers!$G$1:$G$1001,,0)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E771*L771</f>
        <v>137.31</v>
      </c>
      <c r="N771" t="str">
        <f t="shared" ref="N771:N834" si="37">IF(I771="Rob","Robusta",IF(I771="Exc","Excelsa",IF(I771="Ara","Arabica",IF(I771="Lib","Liberica"))))</f>
        <v>Robusta</v>
      </c>
      <c r="O771" t="str">
        <f t="shared" ref="O771:O834" si="38">IF(J771="M","Medium",IF(J771="L","Light",IF(J771="D","Dark")))</f>
        <v>Medium</v>
      </c>
      <c r="P771" t="str">
        <f>_xlfn.XLOOKUP(C771, customers!$A$1:$A$1001,customers!$I$1:$I$1001,,0)</f>
        <v>No</v>
      </c>
    </row>
    <row r="772" spans="1:16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 customers!$A$1:$A$1001,customers!$B$1:$B$1001,,0)</f>
        <v>Martie Brimilcombe</v>
      </c>
      <c r="G772" s="2" t="str">
        <f>IF(_xlfn.XLOOKUP(C772, customers!$A$1:$A$1001,customers!$C$1:$C$1001,,0)=0," ",_xlfn.XLOOKUP(C772, customers!$A$1:$A$1001,customers!$C$1:$C$1001,,0))</f>
        <v>mbrimilcombele@cnn.com</v>
      </c>
      <c r="H772" s="2" t="str">
        <f>_xlfn.XLOOKUP(C772, customers!$A$1:$A$1001,customers!$G$1:$G$1001,,0)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_xlfn.XLOOKUP(C772, customers!$A$1:$A$1001,customers!$I$1:$I$1001,,0)</f>
        <v>No</v>
      </c>
    </row>
    <row r="773" spans="1:16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 customers!$A$1:$A$1001,customers!$B$1:$B$1001,,0)</f>
        <v>Suzanna Bollam</v>
      </c>
      <c r="G773" s="2" t="str">
        <f>IF(_xlfn.XLOOKUP(C773, customers!$A$1:$A$1001,customers!$C$1:$C$1001,,0)=0," ",_xlfn.XLOOKUP(C773, customers!$A$1:$A$1001,customers!$C$1:$C$1001,,0))</f>
        <v>sbollamlf@list-manage.com</v>
      </c>
      <c r="H773" s="2" t="str">
        <f>_xlfn.XLOOKUP(C773, customers!$A$1:$A$1001,customers!$G$1:$G$1001,,0)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_xlfn.XLOOKUP(C773, customers!$A$1:$A$1001,customers!$I$1:$I$1001,,0)</f>
        <v>No</v>
      </c>
    </row>
    <row r="774" spans="1:16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 customers!$A$1:$A$1001,customers!$B$1:$B$1001,,0)</f>
        <v>Mellisa Mebes</v>
      </c>
      <c r="G774" s="2" t="str">
        <f>IF(_xlfn.XLOOKUP(C774, customers!$A$1:$A$1001,customers!$C$1:$C$1001,,0)=0," ",_xlfn.XLOOKUP(C774, customers!$A$1:$A$1001,customers!$C$1:$C$1001,,0))</f>
        <v xml:space="preserve"> </v>
      </c>
      <c r="H774" s="2" t="str">
        <f>_xlfn.XLOOKUP(C774, customers!$A$1:$A$1001,customers!$G$1:$G$1001,,0)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_xlfn.XLOOKUP(C774, customers!$A$1:$A$1001,customers!$I$1:$I$1001,,0)</f>
        <v>No</v>
      </c>
    </row>
    <row r="775" spans="1:16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 customers!$A$1:$A$1001,customers!$B$1:$B$1001,,0)</f>
        <v>Alva Filipczak</v>
      </c>
      <c r="G775" s="2" t="str">
        <f>IF(_xlfn.XLOOKUP(C775, customers!$A$1:$A$1001,customers!$C$1:$C$1001,,0)=0," ",_xlfn.XLOOKUP(C775, customers!$A$1:$A$1001,customers!$C$1:$C$1001,,0))</f>
        <v>afilipczaklh@ning.com</v>
      </c>
      <c r="H775" s="2" t="str">
        <f>_xlfn.XLOOKUP(C775, customers!$A$1:$A$1001,customers!$G$1:$G$1001,,0)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_xlfn.XLOOKUP(C775, customers!$A$1:$A$1001,customers!$I$1:$I$1001,,0)</f>
        <v>No</v>
      </c>
    </row>
    <row r="776" spans="1:16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 customers!$A$1:$A$1001,customers!$B$1:$B$1001,,0)</f>
        <v>Dorette Hinemoor</v>
      </c>
      <c r="G776" s="2" t="str">
        <f>IF(_xlfn.XLOOKUP(C776, customers!$A$1:$A$1001,customers!$C$1:$C$1001,,0)=0," ",_xlfn.XLOOKUP(C776, customers!$A$1:$A$1001,customers!$C$1:$C$1001,,0))</f>
        <v xml:space="preserve"> </v>
      </c>
      <c r="H776" s="2" t="str">
        <f>_xlfn.XLOOKUP(C776, customers!$A$1:$A$1001,customers!$G$1:$G$1001,,0)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_xlfn.XLOOKUP(C776, customers!$A$1:$A$1001,customers!$I$1:$I$1001,,0)</f>
        <v>Yes</v>
      </c>
    </row>
    <row r="777" spans="1:16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 customers!$A$1:$A$1001,customers!$B$1:$B$1001,,0)</f>
        <v>Rhetta Elnaugh</v>
      </c>
      <c r="G777" s="2" t="str">
        <f>IF(_xlfn.XLOOKUP(C777, customers!$A$1:$A$1001,customers!$C$1:$C$1001,,0)=0," ",_xlfn.XLOOKUP(C777, customers!$A$1:$A$1001,customers!$C$1:$C$1001,,0))</f>
        <v>relnaughlj@comsenz.com</v>
      </c>
      <c r="H777" s="2" t="str">
        <f>_xlfn.XLOOKUP(C777, customers!$A$1:$A$1001,customers!$G$1:$G$1001,,0)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_xlfn.XLOOKUP(C777, customers!$A$1:$A$1001,customers!$I$1:$I$1001,,0)</f>
        <v>Yes</v>
      </c>
    </row>
    <row r="778" spans="1:16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 customers!$A$1:$A$1001,customers!$B$1:$B$1001,,0)</f>
        <v>Jule Deehan</v>
      </c>
      <c r="G778" s="2" t="str">
        <f>IF(_xlfn.XLOOKUP(C778, customers!$A$1:$A$1001,customers!$C$1:$C$1001,,0)=0," ",_xlfn.XLOOKUP(C778, customers!$A$1:$A$1001,customers!$C$1:$C$1001,,0))</f>
        <v>jdeehanlk@about.me</v>
      </c>
      <c r="H778" s="2" t="str">
        <f>_xlfn.XLOOKUP(C778, customers!$A$1:$A$1001,customers!$G$1:$G$1001,,0)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_xlfn.XLOOKUP(C778, customers!$A$1:$A$1001,customers!$I$1:$I$1001,,0)</f>
        <v>No</v>
      </c>
    </row>
    <row r="779" spans="1:16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 customers!$A$1:$A$1001,customers!$B$1:$B$1001,,0)</f>
        <v>Janella Eden</v>
      </c>
      <c r="G779" s="2" t="str">
        <f>IF(_xlfn.XLOOKUP(C779, customers!$A$1:$A$1001,customers!$C$1:$C$1001,,0)=0," ",_xlfn.XLOOKUP(C779, customers!$A$1:$A$1001,customers!$C$1:$C$1001,,0))</f>
        <v>jedenll@e-recht24.de</v>
      </c>
      <c r="H779" s="2" t="str">
        <f>_xlfn.XLOOKUP(C779, customers!$A$1:$A$1001,customers!$G$1:$G$1001,,0)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_xlfn.XLOOKUP(C779, customers!$A$1:$A$1001,customers!$I$1:$I$1001,,0)</f>
        <v>No</v>
      </c>
    </row>
    <row r="780" spans="1:16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 customers!$A$1:$A$1001,customers!$B$1:$B$1001,,0)</f>
        <v>Cam Jewster</v>
      </c>
      <c r="G780" s="2" t="str">
        <f>IF(_xlfn.XLOOKUP(C780, customers!$A$1:$A$1001,customers!$C$1:$C$1001,,0)=0," ",_xlfn.XLOOKUP(C780, customers!$A$1:$A$1001,customers!$C$1:$C$1001,,0))</f>
        <v>cjewsterlu@moonfruit.com</v>
      </c>
      <c r="H780" s="2" t="str">
        <f>_xlfn.XLOOKUP(C780, customers!$A$1:$A$1001,customers!$G$1:$G$1001,,0)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_xlfn.XLOOKUP(C780, customers!$A$1:$A$1001,customers!$I$1:$I$1001,,0)</f>
        <v>Yes</v>
      </c>
    </row>
    <row r="781" spans="1:16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 customers!$A$1:$A$1001,customers!$B$1:$B$1001,,0)</f>
        <v>Ugo Southerden</v>
      </c>
      <c r="G781" s="2" t="str">
        <f>IF(_xlfn.XLOOKUP(C781, customers!$A$1:$A$1001,customers!$C$1:$C$1001,,0)=0," ",_xlfn.XLOOKUP(C781, customers!$A$1:$A$1001,customers!$C$1:$C$1001,,0))</f>
        <v>usoutherdenln@hao123.com</v>
      </c>
      <c r="H781" s="2" t="str">
        <f>_xlfn.XLOOKUP(C781, customers!$A$1:$A$1001,customers!$G$1:$G$1001,,0)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_xlfn.XLOOKUP(C781, customers!$A$1:$A$1001,customers!$I$1:$I$1001,,0)</f>
        <v>Yes</v>
      </c>
    </row>
    <row r="782" spans="1:16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 customers!$A$1:$A$1001,customers!$B$1:$B$1001,,0)</f>
        <v>Verne Dunkerley</v>
      </c>
      <c r="G782" s="2" t="str">
        <f>IF(_xlfn.XLOOKUP(C782, customers!$A$1:$A$1001,customers!$C$1:$C$1001,,0)=0," ",_xlfn.XLOOKUP(C782, customers!$A$1:$A$1001,customers!$C$1:$C$1001,,0))</f>
        <v xml:space="preserve"> </v>
      </c>
      <c r="H782" s="2" t="str">
        <f>_xlfn.XLOOKUP(C782, customers!$A$1:$A$1001,customers!$G$1:$G$1001,,0)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_xlfn.XLOOKUP(C782, customers!$A$1:$A$1001,customers!$I$1:$I$1001,,0)</f>
        <v>No</v>
      </c>
    </row>
    <row r="783" spans="1:16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 customers!$A$1:$A$1001,customers!$B$1:$B$1001,,0)</f>
        <v>Lacee Burtenshaw</v>
      </c>
      <c r="G783" s="2" t="str">
        <f>IF(_xlfn.XLOOKUP(C783, customers!$A$1:$A$1001,customers!$C$1:$C$1001,,0)=0," ",_xlfn.XLOOKUP(C783, customers!$A$1:$A$1001,customers!$C$1:$C$1001,,0))</f>
        <v>lburtenshawlp@shinystat.com</v>
      </c>
      <c r="H783" s="2" t="str">
        <f>_xlfn.XLOOKUP(C783, customers!$A$1:$A$1001,customers!$G$1:$G$1001,,0)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_xlfn.XLOOKUP(C783, customers!$A$1:$A$1001,customers!$I$1:$I$1001,,0)</f>
        <v>No</v>
      </c>
    </row>
    <row r="784" spans="1:16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 customers!$A$1:$A$1001,customers!$B$1:$B$1001,,0)</f>
        <v>Adorne Gregoratti</v>
      </c>
      <c r="G784" s="2" t="str">
        <f>IF(_xlfn.XLOOKUP(C784, customers!$A$1:$A$1001,customers!$C$1:$C$1001,,0)=0," ",_xlfn.XLOOKUP(C784, customers!$A$1:$A$1001,customers!$C$1:$C$1001,,0))</f>
        <v>agregorattilq@vistaprint.com</v>
      </c>
      <c r="H784" s="2" t="str">
        <f>_xlfn.XLOOKUP(C784, customers!$A$1:$A$1001,customers!$G$1:$G$1001,,0)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_xlfn.XLOOKUP(C784, customers!$A$1:$A$1001,customers!$I$1:$I$1001,,0)</f>
        <v>No</v>
      </c>
    </row>
    <row r="785" spans="1:16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 customers!$A$1:$A$1001,customers!$B$1:$B$1001,,0)</f>
        <v>Chris Croster</v>
      </c>
      <c r="G785" s="2" t="str">
        <f>IF(_xlfn.XLOOKUP(C785, customers!$A$1:$A$1001,customers!$C$1:$C$1001,,0)=0," ",_xlfn.XLOOKUP(C785, customers!$A$1:$A$1001,customers!$C$1:$C$1001,,0))</f>
        <v>ccrosterlr@gov.uk</v>
      </c>
      <c r="H785" s="2" t="str">
        <f>_xlfn.XLOOKUP(C785, customers!$A$1:$A$1001,customers!$G$1:$G$1001,,0)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_xlfn.XLOOKUP(C785, customers!$A$1:$A$1001,customers!$I$1:$I$1001,,0)</f>
        <v>Yes</v>
      </c>
    </row>
    <row r="786" spans="1:16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 customers!$A$1:$A$1001,customers!$B$1:$B$1001,,0)</f>
        <v>Graeme Whitehead</v>
      </c>
      <c r="G786" s="2" t="str">
        <f>IF(_xlfn.XLOOKUP(C786, customers!$A$1:$A$1001,customers!$C$1:$C$1001,,0)=0," ",_xlfn.XLOOKUP(C786, customers!$A$1:$A$1001,customers!$C$1:$C$1001,,0))</f>
        <v>gwhiteheadls@hp.com</v>
      </c>
      <c r="H786" s="2" t="str">
        <f>_xlfn.XLOOKUP(C786, customers!$A$1:$A$1001,customers!$G$1:$G$1001,,0)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_xlfn.XLOOKUP(C786, customers!$A$1:$A$1001,customers!$I$1:$I$1001,,0)</f>
        <v>No</v>
      </c>
    </row>
    <row r="787" spans="1:16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 customers!$A$1:$A$1001,customers!$B$1:$B$1001,,0)</f>
        <v>Haslett Jodrelle</v>
      </c>
      <c r="G787" s="2" t="str">
        <f>IF(_xlfn.XLOOKUP(C787, customers!$A$1:$A$1001,customers!$C$1:$C$1001,,0)=0," ",_xlfn.XLOOKUP(C787, customers!$A$1:$A$1001,customers!$C$1:$C$1001,,0))</f>
        <v>hjodrellelt@samsung.com</v>
      </c>
      <c r="H787" s="2" t="str">
        <f>_xlfn.XLOOKUP(C787, customers!$A$1:$A$1001,customers!$G$1:$G$1001,,0)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_xlfn.XLOOKUP(C787, customers!$A$1:$A$1001,customers!$I$1:$I$1001,,0)</f>
        <v>No</v>
      </c>
    </row>
    <row r="788" spans="1:16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 customers!$A$1:$A$1001,customers!$B$1:$B$1001,,0)</f>
        <v>Cam Jewster</v>
      </c>
      <c r="G788" s="2" t="str">
        <f>IF(_xlfn.XLOOKUP(C788, customers!$A$1:$A$1001,customers!$C$1:$C$1001,,0)=0," ",_xlfn.XLOOKUP(C788, customers!$A$1:$A$1001,customers!$C$1:$C$1001,,0))</f>
        <v>cjewsterlu@moonfruit.com</v>
      </c>
      <c r="H788" s="2" t="str">
        <f>_xlfn.XLOOKUP(C788, customers!$A$1:$A$1001,customers!$G$1:$G$1001,,0)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_xlfn.XLOOKUP(C788, customers!$A$1:$A$1001,customers!$I$1:$I$1001,,0)</f>
        <v>Yes</v>
      </c>
    </row>
    <row r="789" spans="1:16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 customers!$A$1:$A$1001,customers!$B$1:$B$1001,,0)</f>
        <v>Beryl Osborn</v>
      </c>
      <c r="G789" s="2" t="str">
        <f>IF(_xlfn.XLOOKUP(C789, customers!$A$1:$A$1001,customers!$C$1:$C$1001,,0)=0," ",_xlfn.XLOOKUP(C789, customers!$A$1:$A$1001,customers!$C$1:$C$1001,,0))</f>
        <v xml:space="preserve"> </v>
      </c>
      <c r="H789" s="2" t="str">
        <f>_xlfn.XLOOKUP(C789, customers!$A$1:$A$1001,customers!$G$1:$G$1001,,0)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_xlfn.XLOOKUP(C789, customers!$A$1:$A$1001,customers!$I$1:$I$1001,,0)</f>
        <v>Yes</v>
      </c>
    </row>
    <row r="790" spans="1:16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 customers!$A$1:$A$1001,customers!$B$1:$B$1001,,0)</f>
        <v>Kaela Nottram</v>
      </c>
      <c r="G790" s="2" t="str">
        <f>IF(_xlfn.XLOOKUP(C790, customers!$A$1:$A$1001,customers!$C$1:$C$1001,,0)=0," ",_xlfn.XLOOKUP(C790, customers!$A$1:$A$1001,customers!$C$1:$C$1001,,0))</f>
        <v>knottramlw@odnoklassniki.ru</v>
      </c>
      <c r="H790" s="2" t="str">
        <f>_xlfn.XLOOKUP(C790, customers!$A$1:$A$1001,customers!$G$1:$G$1001,,0)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_xlfn.XLOOKUP(C790, customers!$A$1:$A$1001,customers!$I$1:$I$1001,,0)</f>
        <v>Yes</v>
      </c>
    </row>
    <row r="791" spans="1:16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 customers!$A$1:$A$1001,customers!$B$1:$B$1001,,0)</f>
        <v>Nobe Buney</v>
      </c>
      <c r="G791" s="2" t="str">
        <f>IF(_xlfn.XLOOKUP(C791, customers!$A$1:$A$1001,customers!$C$1:$C$1001,,0)=0," ",_xlfn.XLOOKUP(C791, customers!$A$1:$A$1001,customers!$C$1:$C$1001,,0))</f>
        <v>nbuneylx@jugem.jp</v>
      </c>
      <c r="H791" s="2" t="str">
        <f>_xlfn.XLOOKUP(C791, customers!$A$1:$A$1001,customers!$G$1:$G$1001,,0)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_xlfn.XLOOKUP(C791, customers!$A$1:$A$1001,customers!$I$1:$I$1001,,0)</f>
        <v>No</v>
      </c>
    </row>
    <row r="792" spans="1:16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 customers!$A$1:$A$1001,customers!$B$1:$B$1001,,0)</f>
        <v>Silvan McShea</v>
      </c>
      <c r="G792" s="2" t="str">
        <f>IF(_xlfn.XLOOKUP(C792, customers!$A$1:$A$1001,customers!$C$1:$C$1001,,0)=0," ",_xlfn.XLOOKUP(C792, customers!$A$1:$A$1001,customers!$C$1:$C$1001,,0))</f>
        <v>smcshealy@photobucket.com</v>
      </c>
      <c r="H792" s="2" t="str">
        <f>_xlfn.XLOOKUP(C792, customers!$A$1:$A$1001,customers!$G$1:$G$1001,,0)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_xlfn.XLOOKUP(C792, customers!$A$1:$A$1001,customers!$I$1:$I$1001,,0)</f>
        <v>No</v>
      </c>
    </row>
    <row r="793" spans="1:16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 customers!$A$1:$A$1001,customers!$B$1:$B$1001,,0)</f>
        <v>Karylin Huddart</v>
      </c>
      <c r="G793" s="2" t="str">
        <f>IF(_xlfn.XLOOKUP(C793, customers!$A$1:$A$1001,customers!$C$1:$C$1001,,0)=0," ",_xlfn.XLOOKUP(C793, customers!$A$1:$A$1001,customers!$C$1:$C$1001,,0))</f>
        <v>khuddartlz@about.com</v>
      </c>
      <c r="H793" s="2" t="str">
        <f>_xlfn.XLOOKUP(C793, customers!$A$1:$A$1001,customers!$G$1:$G$1001,,0)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_xlfn.XLOOKUP(C793, customers!$A$1:$A$1001,customers!$I$1:$I$1001,,0)</f>
        <v>Yes</v>
      </c>
    </row>
    <row r="794" spans="1:16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 customers!$A$1:$A$1001,customers!$B$1:$B$1001,,0)</f>
        <v>Jereme Gippes</v>
      </c>
      <c r="G794" s="2" t="str">
        <f>IF(_xlfn.XLOOKUP(C794, customers!$A$1:$A$1001,customers!$C$1:$C$1001,,0)=0," ",_xlfn.XLOOKUP(C794, customers!$A$1:$A$1001,customers!$C$1:$C$1001,,0))</f>
        <v>jgippesm0@cloudflare.com</v>
      </c>
      <c r="H794" s="2" t="str">
        <f>_xlfn.XLOOKUP(C794, customers!$A$1:$A$1001,customers!$G$1:$G$1001,,0)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_xlfn.XLOOKUP(C794, customers!$A$1:$A$1001,customers!$I$1:$I$1001,,0)</f>
        <v>Yes</v>
      </c>
    </row>
    <row r="795" spans="1:16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 customers!$A$1:$A$1001,customers!$B$1:$B$1001,,0)</f>
        <v>Lukas Whittlesee</v>
      </c>
      <c r="G795" s="2" t="str">
        <f>IF(_xlfn.XLOOKUP(C795, customers!$A$1:$A$1001,customers!$C$1:$C$1001,,0)=0," ",_xlfn.XLOOKUP(C795, customers!$A$1:$A$1001,customers!$C$1:$C$1001,,0))</f>
        <v>lwhittleseem1@e-recht24.de</v>
      </c>
      <c r="H795" s="2" t="str">
        <f>_xlfn.XLOOKUP(C795, customers!$A$1:$A$1001,customers!$G$1:$G$1001,,0)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_xlfn.XLOOKUP(C795, customers!$A$1:$A$1001,customers!$I$1:$I$1001,,0)</f>
        <v>No</v>
      </c>
    </row>
    <row r="796" spans="1:16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 customers!$A$1:$A$1001,customers!$B$1:$B$1001,,0)</f>
        <v>Gregorius Trengrove</v>
      </c>
      <c r="G796" s="2" t="str">
        <f>IF(_xlfn.XLOOKUP(C796, customers!$A$1:$A$1001,customers!$C$1:$C$1001,,0)=0," ",_xlfn.XLOOKUP(C796, customers!$A$1:$A$1001,customers!$C$1:$C$1001,,0))</f>
        <v>gtrengrovem2@elpais.com</v>
      </c>
      <c r="H796" s="2" t="str">
        <f>_xlfn.XLOOKUP(C796, customers!$A$1:$A$1001,customers!$G$1:$G$1001,,0)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_xlfn.XLOOKUP(C796, customers!$A$1:$A$1001,customers!$I$1:$I$1001,,0)</f>
        <v>No</v>
      </c>
    </row>
    <row r="797" spans="1:16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 customers!$A$1:$A$1001,customers!$B$1:$B$1001,,0)</f>
        <v>Wright Caldero</v>
      </c>
      <c r="G797" s="2" t="str">
        <f>IF(_xlfn.XLOOKUP(C797, customers!$A$1:$A$1001,customers!$C$1:$C$1001,,0)=0," ",_xlfn.XLOOKUP(C797, customers!$A$1:$A$1001,customers!$C$1:$C$1001,,0))</f>
        <v>wcalderom3@stumbleupon.com</v>
      </c>
      <c r="H797" s="2" t="str">
        <f>_xlfn.XLOOKUP(C797, customers!$A$1:$A$1001,customers!$G$1:$G$1001,,0)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_xlfn.XLOOKUP(C797, customers!$A$1:$A$1001,customers!$I$1:$I$1001,,0)</f>
        <v>No</v>
      </c>
    </row>
    <row r="798" spans="1:16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 customers!$A$1:$A$1001,customers!$B$1:$B$1001,,0)</f>
        <v>Merell Zanazzi</v>
      </c>
      <c r="G798" s="2" t="str">
        <f>IF(_xlfn.XLOOKUP(C798, customers!$A$1:$A$1001,customers!$C$1:$C$1001,,0)=0," ",_xlfn.XLOOKUP(C798, customers!$A$1:$A$1001,customers!$C$1:$C$1001,,0))</f>
        <v xml:space="preserve"> </v>
      </c>
      <c r="H798" s="2" t="str">
        <f>_xlfn.XLOOKUP(C798, customers!$A$1:$A$1001,customers!$G$1:$G$1001,,0)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_xlfn.XLOOKUP(C798, customers!$A$1:$A$1001,customers!$I$1:$I$1001,,0)</f>
        <v>No</v>
      </c>
    </row>
    <row r="799" spans="1:16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 customers!$A$1:$A$1001,customers!$B$1:$B$1001,,0)</f>
        <v>Jed Kennicott</v>
      </c>
      <c r="G799" s="2" t="str">
        <f>IF(_xlfn.XLOOKUP(C799, customers!$A$1:$A$1001,customers!$C$1:$C$1001,,0)=0," ",_xlfn.XLOOKUP(C799, customers!$A$1:$A$1001,customers!$C$1:$C$1001,,0))</f>
        <v>jkennicottm5@yahoo.co.jp</v>
      </c>
      <c r="H799" s="2" t="str">
        <f>_xlfn.XLOOKUP(C799, customers!$A$1:$A$1001,customers!$G$1:$G$1001,,0)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_xlfn.XLOOKUP(C799, customers!$A$1:$A$1001,customers!$I$1:$I$1001,,0)</f>
        <v>No</v>
      </c>
    </row>
    <row r="800" spans="1:16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 customers!$A$1:$A$1001,customers!$B$1:$B$1001,,0)</f>
        <v>Guenevere Ruggen</v>
      </c>
      <c r="G800" s="2" t="str">
        <f>IF(_xlfn.XLOOKUP(C800, customers!$A$1:$A$1001,customers!$C$1:$C$1001,,0)=0," ",_xlfn.XLOOKUP(C800, customers!$A$1:$A$1001,customers!$C$1:$C$1001,,0))</f>
        <v>gruggenm6@nymag.com</v>
      </c>
      <c r="H800" s="2" t="str">
        <f>_xlfn.XLOOKUP(C800, customers!$A$1:$A$1001,customers!$G$1:$G$1001,,0)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_xlfn.XLOOKUP(C800, customers!$A$1:$A$1001,customers!$I$1:$I$1001,,0)</f>
        <v>Yes</v>
      </c>
    </row>
    <row r="801" spans="1:16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 customers!$A$1:$A$1001,customers!$B$1:$B$1001,,0)</f>
        <v>Gonzales Cicculi</v>
      </c>
      <c r="G801" s="2" t="str">
        <f>IF(_xlfn.XLOOKUP(C801, customers!$A$1:$A$1001,customers!$C$1:$C$1001,,0)=0," ",_xlfn.XLOOKUP(C801, customers!$A$1:$A$1001,customers!$C$1:$C$1001,,0))</f>
        <v xml:space="preserve"> </v>
      </c>
      <c r="H801" s="2" t="str">
        <f>_xlfn.XLOOKUP(C801, customers!$A$1:$A$1001,customers!$G$1:$G$1001,,0)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_xlfn.XLOOKUP(C801, customers!$A$1:$A$1001,customers!$I$1:$I$1001,,0)</f>
        <v>Yes</v>
      </c>
    </row>
    <row r="802" spans="1:16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 customers!$A$1:$A$1001,customers!$B$1:$B$1001,,0)</f>
        <v>Man Fright</v>
      </c>
      <c r="G802" s="2" t="str">
        <f>IF(_xlfn.XLOOKUP(C802, customers!$A$1:$A$1001,customers!$C$1:$C$1001,,0)=0," ",_xlfn.XLOOKUP(C802, customers!$A$1:$A$1001,customers!$C$1:$C$1001,,0))</f>
        <v>mfrightm8@harvard.edu</v>
      </c>
      <c r="H802" s="2" t="str">
        <f>_xlfn.XLOOKUP(C802, customers!$A$1:$A$1001,customers!$G$1:$G$1001,,0)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_xlfn.XLOOKUP(C802, customers!$A$1:$A$1001,customers!$I$1:$I$1001,,0)</f>
        <v>No</v>
      </c>
    </row>
    <row r="803" spans="1:16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 customers!$A$1:$A$1001,customers!$B$1:$B$1001,,0)</f>
        <v>Boyce Tarte</v>
      </c>
      <c r="G803" s="2" t="str">
        <f>IF(_xlfn.XLOOKUP(C803, customers!$A$1:$A$1001,customers!$C$1:$C$1001,,0)=0," ",_xlfn.XLOOKUP(C803, customers!$A$1:$A$1001,customers!$C$1:$C$1001,,0))</f>
        <v>btartem9@aol.com</v>
      </c>
      <c r="H803" s="2" t="str">
        <f>_xlfn.XLOOKUP(C803, customers!$A$1:$A$1001,customers!$G$1:$G$1001,,0)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_xlfn.XLOOKUP(C803, customers!$A$1:$A$1001,customers!$I$1:$I$1001,,0)</f>
        <v>Yes</v>
      </c>
    </row>
    <row r="804" spans="1:16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 customers!$A$1:$A$1001,customers!$B$1:$B$1001,,0)</f>
        <v>Caddric Krzysztofiak</v>
      </c>
      <c r="G804" s="2" t="str">
        <f>IF(_xlfn.XLOOKUP(C804, customers!$A$1:$A$1001,customers!$C$1:$C$1001,,0)=0," ",_xlfn.XLOOKUP(C804, customers!$A$1:$A$1001,customers!$C$1:$C$1001,,0))</f>
        <v>ckrzysztofiakma@skyrock.com</v>
      </c>
      <c r="H804" s="2" t="str">
        <f>_xlfn.XLOOKUP(C804, customers!$A$1:$A$1001,customers!$G$1:$G$1001,,0)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_xlfn.XLOOKUP(C804, customers!$A$1:$A$1001,customers!$I$1:$I$1001,,0)</f>
        <v>No</v>
      </c>
    </row>
    <row r="805" spans="1:16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 customers!$A$1:$A$1001,customers!$B$1:$B$1001,,0)</f>
        <v>Darn Penquet</v>
      </c>
      <c r="G805" s="2" t="str">
        <f>IF(_xlfn.XLOOKUP(C805, customers!$A$1:$A$1001,customers!$C$1:$C$1001,,0)=0," ",_xlfn.XLOOKUP(C805, customers!$A$1:$A$1001,customers!$C$1:$C$1001,,0))</f>
        <v>dpenquetmb@diigo.com</v>
      </c>
      <c r="H805" s="2" t="str">
        <f>_xlfn.XLOOKUP(C805, customers!$A$1:$A$1001,customers!$G$1:$G$1001,,0)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_xlfn.XLOOKUP(C805, customers!$A$1:$A$1001,customers!$I$1:$I$1001,,0)</f>
        <v>No</v>
      </c>
    </row>
    <row r="806" spans="1:16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 customers!$A$1:$A$1001,customers!$B$1:$B$1001,,0)</f>
        <v>Jammie Cloke</v>
      </c>
      <c r="G806" s="2" t="str">
        <f>IF(_xlfn.XLOOKUP(C806, customers!$A$1:$A$1001,customers!$C$1:$C$1001,,0)=0," ",_xlfn.XLOOKUP(C806, customers!$A$1:$A$1001,customers!$C$1:$C$1001,,0))</f>
        <v xml:space="preserve"> </v>
      </c>
      <c r="H806" s="2" t="str">
        <f>_xlfn.XLOOKUP(C806, customers!$A$1:$A$1001,customers!$G$1:$G$1001,,0)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_xlfn.XLOOKUP(C806, customers!$A$1:$A$1001,customers!$I$1:$I$1001,,0)</f>
        <v>No</v>
      </c>
    </row>
    <row r="807" spans="1:16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 customers!$A$1:$A$1001,customers!$B$1:$B$1001,,0)</f>
        <v>Chester Clowton</v>
      </c>
      <c r="G807" s="2" t="str">
        <f>IF(_xlfn.XLOOKUP(C807, customers!$A$1:$A$1001,customers!$C$1:$C$1001,,0)=0," ",_xlfn.XLOOKUP(C807, customers!$A$1:$A$1001,customers!$C$1:$C$1001,,0))</f>
        <v xml:space="preserve"> </v>
      </c>
      <c r="H807" s="2" t="str">
        <f>_xlfn.XLOOKUP(C807, customers!$A$1:$A$1001,customers!$G$1:$G$1001,,0)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_xlfn.XLOOKUP(C807, customers!$A$1:$A$1001,customers!$I$1:$I$1001,,0)</f>
        <v>No</v>
      </c>
    </row>
    <row r="808" spans="1:16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 customers!$A$1:$A$1001,customers!$B$1:$B$1001,,0)</f>
        <v>Kathleen Diable</v>
      </c>
      <c r="G808" s="2" t="str">
        <f>IF(_xlfn.XLOOKUP(C808, customers!$A$1:$A$1001,customers!$C$1:$C$1001,,0)=0," ",_xlfn.XLOOKUP(C808, customers!$A$1:$A$1001,customers!$C$1:$C$1001,,0))</f>
        <v xml:space="preserve"> </v>
      </c>
      <c r="H808" s="2" t="str">
        <f>_xlfn.XLOOKUP(C808, customers!$A$1:$A$1001,customers!$G$1:$G$1001,,0)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_xlfn.XLOOKUP(C808, customers!$A$1:$A$1001,customers!$I$1:$I$1001,,0)</f>
        <v>Yes</v>
      </c>
    </row>
    <row r="809" spans="1:16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 customers!$A$1:$A$1001,customers!$B$1:$B$1001,,0)</f>
        <v>Koren Ferretti</v>
      </c>
      <c r="G809" s="2" t="str">
        <f>IF(_xlfn.XLOOKUP(C809, customers!$A$1:$A$1001,customers!$C$1:$C$1001,,0)=0," ",_xlfn.XLOOKUP(C809, customers!$A$1:$A$1001,customers!$C$1:$C$1001,,0))</f>
        <v>kferrettimf@huffingtonpost.com</v>
      </c>
      <c r="H809" s="2" t="str">
        <f>_xlfn.XLOOKUP(C809, customers!$A$1:$A$1001,customers!$G$1:$G$1001,,0)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_xlfn.XLOOKUP(C809, customers!$A$1:$A$1001,customers!$I$1:$I$1001,,0)</f>
        <v>No</v>
      </c>
    </row>
    <row r="810" spans="1:16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 customers!$A$1:$A$1001,customers!$B$1:$B$1001,,0)</f>
        <v>Allis Wilmore</v>
      </c>
      <c r="G810" s="2" t="str">
        <f>IF(_xlfn.XLOOKUP(C810, customers!$A$1:$A$1001,customers!$C$1:$C$1001,,0)=0," ",_xlfn.XLOOKUP(C810, customers!$A$1:$A$1001,customers!$C$1:$C$1001,,0))</f>
        <v xml:space="preserve"> </v>
      </c>
      <c r="H810" s="2" t="str">
        <f>_xlfn.XLOOKUP(C810, customers!$A$1:$A$1001,customers!$G$1:$G$1001,,0)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_xlfn.XLOOKUP(C810, customers!$A$1:$A$1001,customers!$I$1:$I$1001,,0)</f>
        <v>No</v>
      </c>
    </row>
    <row r="811" spans="1:16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 customers!$A$1:$A$1001,customers!$B$1:$B$1001,,0)</f>
        <v>Chaddie Bennie</v>
      </c>
      <c r="G811" s="2" t="str">
        <f>IF(_xlfn.XLOOKUP(C811, customers!$A$1:$A$1001,customers!$C$1:$C$1001,,0)=0," ",_xlfn.XLOOKUP(C811, customers!$A$1:$A$1001,customers!$C$1:$C$1001,,0))</f>
        <v xml:space="preserve"> </v>
      </c>
      <c r="H811" s="2" t="str">
        <f>_xlfn.XLOOKUP(C811, customers!$A$1:$A$1001,customers!$G$1:$G$1001,,0)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_xlfn.XLOOKUP(C811, customers!$A$1:$A$1001,customers!$I$1:$I$1001,,0)</f>
        <v>Yes</v>
      </c>
    </row>
    <row r="812" spans="1:16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 customers!$A$1:$A$1001,customers!$B$1:$B$1001,,0)</f>
        <v>Alberta Balsdone</v>
      </c>
      <c r="G812" s="2" t="str">
        <f>IF(_xlfn.XLOOKUP(C812, customers!$A$1:$A$1001,customers!$C$1:$C$1001,,0)=0," ",_xlfn.XLOOKUP(C812, customers!$A$1:$A$1001,customers!$C$1:$C$1001,,0))</f>
        <v>abalsdonemi@toplist.cz</v>
      </c>
      <c r="H812" s="2" t="str">
        <f>_xlfn.XLOOKUP(C812, customers!$A$1:$A$1001,customers!$G$1:$G$1001,,0)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_xlfn.XLOOKUP(C812, customers!$A$1:$A$1001,customers!$I$1:$I$1001,,0)</f>
        <v>No</v>
      </c>
    </row>
    <row r="813" spans="1:16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 customers!$A$1:$A$1001,customers!$B$1:$B$1001,,0)</f>
        <v>Brice Romera</v>
      </c>
      <c r="G813" s="2" t="str">
        <f>IF(_xlfn.XLOOKUP(C813, customers!$A$1:$A$1001,customers!$C$1:$C$1001,,0)=0," ",_xlfn.XLOOKUP(C813, customers!$A$1:$A$1001,customers!$C$1:$C$1001,,0))</f>
        <v>bromeramj@list-manage.com</v>
      </c>
      <c r="H813" s="2" t="str">
        <f>_xlfn.XLOOKUP(C813, customers!$A$1:$A$1001,customers!$G$1:$G$1001,,0)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_xlfn.XLOOKUP(C813, customers!$A$1:$A$1001,customers!$I$1:$I$1001,,0)</f>
        <v>Yes</v>
      </c>
    </row>
    <row r="814" spans="1:16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 customers!$A$1:$A$1001,customers!$B$1:$B$1001,,0)</f>
        <v>Brice Romera</v>
      </c>
      <c r="G814" s="2" t="str">
        <f>IF(_xlfn.XLOOKUP(C814, customers!$A$1:$A$1001,customers!$C$1:$C$1001,,0)=0," ",_xlfn.XLOOKUP(C814, customers!$A$1:$A$1001,customers!$C$1:$C$1001,,0))</f>
        <v>bromeramj@list-manage.com</v>
      </c>
      <c r="H814" s="2" t="str">
        <f>_xlfn.XLOOKUP(C814, customers!$A$1:$A$1001,customers!$G$1:$G$1001,,0)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_xlfn.XLOOKUP(C814, customers!$A$1:$A$1001,customers!$I$1:$I$1001,,0)</f>
        <v>Yes</v>
      </c>
    </row>
    <row r="815" spans="1:16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 customers!$A$1:$A$1001,customers!$B$1:$B$1001,,0)</f>
        <v>Conchita Bryde</v>
      </c>
      <c r="G815" s="2" t="str">
        <f>IF(_xlfn.XLOOKUP(C815, customers!$A$1:$A$1001,customers!$C$1:$C$1001,,0)=0," ",_xlfn.XLOOKUP(C815, customers!$A$1:$A$1001,customers!$C$1:$C$1001,,0))</f>
        <v>cbrydeml@tuttocitta.it</v>
      </c>
      <c r="H815" s="2" t="str">
        <f>_xlfn.XLOOKUP(C815, customers!$A$1:$A$1001,customers!$G$1:$G$1001,,0)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_xlfn.XLOOKUP(C815, customers!$A$1:$A$1001,customers!$I$1:$I$1001,,0)</f>
        <v>Yes</v>
      </c>
    </row>
    <row r="816" spans="1:16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 customers!$A$1:$A$1001,customers!$B$1:$B$1001,,0)</f>
        <v>Silvanus Enefer</v>
      </c>
      <c r="G816" s="2" t="str">
        <f>IF(_xlfn.XLOOKUP(C816, customers!$A$1:$A$1001,customers!$C$1:$C$1001,,0)=0," ",_xlfn.XLOOKUP(C816, customers!$A$1:$A$1001,customers!$C$1:$C$1001,,0))</f>
        <v>senefermm@blog.com</v>
      </c>
      <c r="H816" s="2" t="str">
        <f>_xlfn.XLOOKUP(C816, customers!$A$1:$A$1001,customers!$G$1:$G$1001,,0)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_xlfn.XLOOKUP(C816, customers!$A$1:$A$1001,customers!$I$1:$I$1001,,0)</f>
        <v>No</v>
      </c>
    </row>
    <row r="817" spans="1:16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 customers!$A$1:$A$1001,customers!$B$1:$B$1001,,0)</f>
        <v>Lenci Haggerstone</v>
      </c>
      <c r="G817" s="2" t="str">
        <f>IF(_xlfn.XLOOKUP(C817, customers!$A$1:$A$1001,customers!$C$1:$C$1001,,0)=0," ",_xlfn.XLOOKUP(C817, customers!$A$1:$A$1001,customers!$C$1:$C$1001,,0))</f>
        <v>lhaggerstonemn@independent.co.uk</v>
      </c>
      <c r="H817" s="2" t="str">
        <f>_xlfn.XLOOKUP(C817, customers!$A$1:$A$1001,customers!$G$1:$G$1001,,0)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_xlfn.XLOOKUP(C817, customers!$A$1:$A$1001,customers!$I$1:$I$1001,,0)</f>
        <v>No</v>
      </c>
    </row>
    <row r="818" spans="1:16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 customers!$A$1:$A$1001,customers!$B$1:$B$1001,,0)</f>
        <v>Marvin Gundry</v>
      </c>
      <c r="G818" s="2" t="str">
        <f>IF(_xlfn.XLOOKUP(C818, customers!$A$1:$A$1001,customers!$C$1:$C$1001,,0)=0," ",_xlfn.XLOOKUP(C818, customers!$A$1:$A$1001,customers!$C$1:$C$1001,,0))</f>
        <v>mgundrymo@omniture.com</v>
      </c>
      <c r="H818" s="2" t="str">
        <f>_xlfn.XLOOKUP(C818, customers!$A$1:$A$1001,customers!$G$1:$G$1001,,0)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_xlfn.XLOOKUP(C818, customers!$A$1:$A$1001,customers!$I$1:$I$1001,,0)</f>
        <v>No</v>
      </c>
    </row>
    <row r="819" spans="1:16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 customers!$A$1:$A$1001,customers!$B$1:$B$1001,,0)</f>
        <v>Bayard Wellan</v>
      </c>
      <c r="G819" s="2" t="str">
        <f>IF(_xlfn.XLOOKUP(C819, customers!$A$1:$A$1001,customers!$C$1:$C$1001,,0)=0," ",_xlfn.XLOOKUP(C819, customers!$A$1:$A$1001,customers!$C$1:$C$1001,,0))</f>
        <v>bwellanmp@cafepress.com</v>
      </c>
      <c r="H819" s="2" t="str">
        <f>_xlfn.XLOOKUP(C819, customers!$A$1:$A$1001,customers!$G$1:$G$1001,,0)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_xlfn.XLOOKUP(C819, customers!$A$1:$A$1001,customers!$I$1:$I$1001,,0)</f>
        <v>No</v>
      </c>
    </row>
    <row r="820" spans="1:16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 customers!$A$1:$A$1001,customers!$B$1:$B$1001,,0)</f>
        <v>Allis Wilmore</v>
      </c>
      <c r="G820" s="2" t="str">
        <f>IF(_xlfn.XLOOKUP(C820, customers!$A$1:$A$1001,customers!$C$1:$C$1001,,0)=0," ",_xlfn.XLOOKUP(C820, customers!$A$1:$A$1001,customers!$C$1:$C$1001,,0))</f>
        <v xml:space="preserve"> </v>
      </c>
      <c r="H820" s="2" t="str">
        <f>_xlfn.XLOOKUP(C820, customers!$A$1:$A$1001,customers!$G$1:$G$1001,,0)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_xlfn.XLOOKUP(C820, customers!$A$1:$A$1001,customers!$I$1:$I$1001,,0)</f>
        <v>No</v>
      </c>
    </row>
    <row r="821" spans="1:16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 customers!$A$1:$A$1001,customers!$B$1:$B$1001,,0)</f>
        <v>Caddric Atcheson</v>
      </c>
      <c r="G821" s="2" t="str">
        <f>IF(_xlfn.XLOOKUP(C821, customers!$A$1:$A$1001,customers!$C$1:$C$1001,,0)=0," ",_xlfn.XLOOKUP(C821, customers!$A$1:$A$1001,customers!$C$1:$C$1001,,0))</f>
        <v>catchesonmr@xinhuanet.com</v>
      </c>
      <c r="H821" s="2" t="str">
        <f>_xlfn.XLOOKUP(C821, customers!$A$1:$A$1001,customers!$G$1:$G$1001,,0)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_xlfn.XLOOKUP(C821, customers!$A$1:$A$1001,customers!$I$1:$I$1001,,0)</f>
        <v>Yes</v>
      </c>
    </row>
    <row r="822" spans="1:16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 customers!$A$1:$A$1001,customers!$B$1:$B$1001,,0)</f>
        <v>Eustace Stenton</v>
      </c>
      <c r="G822" s="2" t="str">
        <f>IF(_xlfn.XLOOKUP(C822, customers!$A$1:$A$1001,customers!$C$1:$C$1001,,0)=0," ",_xlfn.XLOOKUP(C822, customers!$A$1:$A$1001,customers!$C$1:$C$1001,,0))</f>
        <v>estentonms@google.it</v>
      </c>
      <c r="H822" s="2" t="str">
        <f>_xlfn.XLOOKUP(C822, customers!$A$1:$A$1001,customers!$G$1:$G$1001,,0)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_xlfn.XLOOKUP(C822, customers!$A$1:$A$1001,customers!$I$1:$I$1001,,0)</f>
        <v>Yes</v>
      </c>
    </row>
    <row r="823" spans="1:16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 customers!$A$1:$A$1001,customers!$B$1:$B$1001,,0)</f>
        <v>Ericka Tripp</v>
      </c>
      <c r="G823" s="2" t="str">
        <f>IF(_xlfn.XLOOKUP(C823, customers!$A$1:$A$1001,customers!$C$1:$C$1001,,0)=0," ",_xlfn.XLOOKUP(C823, customers!$A$1:$A$1001,customers!$C$1:$C$1001,,0))</f>
        <v>etrippmt@wp.com</v>
      </c>
      <c r="H823" s="2" t="str">
        <f>_xlfn.XLOOKUP(C823, customers!$A$1:$A$1001,customers!$G$1:$G$1001,,0)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_xlfn.XLOOKUP(C823, customers!$A$1:$A$1001,customers!$I$1:$I$1001,,0)</f>
        <v>No</v>
      </c>
    </row>
    <row r="824" spans="1:16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 customers!$A$1:$A$1001,customers!$B$1:$B$1001,,0)</f>
        <v>Lyndsey MacManus</v>
      </c>
      <c r="G824" s="2" t="str">
        <f>IF(_xlfn.XLOOKUP(C824, customers!$A$1:$A$1001,customers!$C$1:$C$1001,,0)=0," ",_xlfn.XLOOKUP(C824, customers!$A$1:$A$1001,customers!$C$1:$C$1001,,0))</f>
        <v>lmacmanusmu@imdb.com</v>
      </c>
      <c r="H824" s="2" t="str">
        <f>_xlfn.XLOOKUP(C824, customers!$A$1:$A$1001,customers!$G$1:$G$1001,,0)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_xlfn.XLOOKUP(C824, customers!$A$1:$A$1001,customers!$I$1:$I$1001,,0)</f>
        <v>No</v>
      </c>
    </row>
    <row r="825" spans="1:16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 customers!$A$1:$A$1001,customers!$B$1:$B$1001,,0)</f>
        <v>Tess Benediktovich</v>
      </c>
      <c r="G825" s="2" t="str">
        <f>IF(_xlfn.XLOOKUP(C825, customers!$A$1:$A$1001,customers!$C$1:$C$1001,,0)=0," ",_xlfn.XLOOKUP(C825, customers!$A$1:$A$1001,customers!$C$1:$C$1001,,0))</f>
        <v>tbenediktovichmv@ebay.com</v>
      </c>
      <c r="H825" s="2" t="str">
        <f>_xlfn.XLOOKUP(C825, customers!$A$1:$A$1001,customers!$G$1:$G$1001,,0)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_xlfn.XLOOKUP(C825, customers!$A$1:$A$1001,customers!$I$1:$I$1001,,0)</f>
        <v>Yes</v>
      </c>
    </row>
    <row r="826" spans="1:16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 customers!$A$1:$A$1001,customers!$B$1:$B$1001,,0)</f>
        <v>Correy Bourner</v>
      </c>
      <c r="G826" s="2" t="str">
        <f>IF(_xlfn.XLOOKUP(C826, customers!$A$1:$A$1001,customers!$C$1:$C$1001,,0)=0," ",_xlfn.XLOOKUP(C826, customers!$A$1:$A$1001,customers!$C$1:$C$1001,,0))</f>
        <v>cbournermw@chronoengine.com</v>
      </c>
      <c r="H826" s="2" t="str">
        <f>_xlfn.XLOOKUP(C826, customers!$A$1:$A$1001,customers!$G$1:$G$1001,,0)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_xlfn.XLOOKUP(C826, customers!$A$1:$A$1001,customers!$I$1:$I$1001,,0)</f>
        <v>Yes</v>
      </c>
    </row>
    <row r="827" spans="1:16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 customers!$A$1:$A$1001,customers!$B$1:$B$1001,,0)</f>
        <v>Odelia Skerme</v>
      </c>
      <c r="G827" s="2" t="str">
        <f>IF(_xlfn.XLOOKUP(C827, customers!$A$1:$A$1001,customers!$C$1:$C$1001,,0)=0," ",_xlfn.XLOOKUP(C827, customers!$A$1:$A$1001,customers!$C$1:$C$1001,,0))</f>
        <v>oskermen3@hatena.ne.jp</v>
      </c>
      <c r="H827" s="2" t="str">
        <f>_xlfn.XLOOKUP(C827, customers!$A$1:$A$1001,customers!$G$1:$G$1001,,0)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_xlfn.XLOOKUP(C827, customers!$A$1:$A$1001,customers!$I$1:$I$1001,,0)</f>
        <v>Yes</v>
      </c>
    </row>
    <row r="828" spans="1:16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 customers!$A$1:$A$1001,customers!$B$1:$B$1001,,0)</f>
        <v>Kandy Heddan</v>
      </c>
      <c r="G828" s="2" t="str">
        <f>IF(_xlfn.XLOOKUP(C828, customers!$A$1:$A$1001,customers!$C$1:$C$1001,,0)=0," ",_xlfn.XLOOKUP(C828, customers!$A$1:$A$1001,customers!$C$1:$C$1001,,0))</f>
        <v>kheddanmy@icq.com</v>
      </c>
      <c r="H828" s="2" t="str">
        <f>_xlfn.XLOOKUP(C828, customers!$A$1:$A$1001,customers!$G$1:$G$1001,,0)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_xlfn.XLOOKUP(C828, customers!$A$1:$A$1001,customers!$I$1:$I$1001,,0)</f>
        <v>Yes</v>
      </c>
    </row>
    <row r="829" spans="1:16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 customers!$A$1:$A$1001,customers!$B$1:$B$1001,,0)</f>
        <v>Ibby Charters</v>
      </c>
      <c r="G829" s="2" t="str">
        <f>IF(_xlfn.XLOOKUP(C829, customers!$A$1:$A$1001,customers!$C$1:$C$1001,,0)=0," ",_xlfn.XLOOKUP(C829, customers!$A$1:$A$1001,customers!$C$1:$C$1001,,0))</f>
        <v>ichartersmz@abc.net.au</v>
      </c>
      <c r="H829" s="2" t="str">
        <f>_xlfn.XLOOKUP(C829, customers!$A$1:$A$1001,customers!$G$1:$G$1001,,0)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_xlfn.XLOOKUP(C829, customers!$A$1:$A$1001,customers!$I$1:$I$1001,,0)</f>
        <v>No</v>
      </c>
    </row>
    <row r="830" spans="1:16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 customers!$A$1:$A$1001,customers!$B$1:$B$1001,,0)</f>
        <v>Adora Roubert</v>
      </c>
      <c r="G830" s="2" t="str">
        <f>IF(_xlfn.XLOOKUP(C830, customers!$A$1:$A$1001,customers!$C$1:$C$1001,,0)=0," ",_xlfn.XLOOKUP(C830, customers!$A$1:$A$1001,customers!$C$1:$C$1001,,0))</f>
        <v>aroubertn0@tmall.com</v>
      </c>
      <c r="H830" s="2" t="str">
        <f>_xlfn.XLOOKUP(C830, customers!$A$1:$A$1001,customers!$G$1:$G$1001,,0)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_xlfn.XLOOKUP(C830, customers!$A$1:$A$1001,customers!$I$1:$I$1001,,0)</f>
        <v>Yes</v>
      </c>
    </row>
    <row r="831" spans="1:16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 customers!$A$1:$A$1001,customers!$B$1:$B$1001,,0)</f>
        <v>Hillel Mairs</v>
      </c>
      <c r="G831" s="2" t="str">
        <f>IF(_xlfn.XLOOKUP(C831, customers!$A$1:$A$1001,customers!$C$1:$C$1001,,0)=0," ",_xlfn.XLOOKUP(C831, customers!$A$1:$A$1001,customers!$C$1:$C$1001,,0))</f>
        <v>hmairsn1@so-net.ne.jp</v>
      </c>
      <c r="H831" s="2" t="str">
        <f>_xlfn.XLOOKUP(C831, customers!$A$1:$A$1001,customers!$G$1:$G$1001,,0)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_xlfn.XLOOKUP(C831, customers!$A$1:$A$1001,customers!$I$1:$I$1001,,0)</f>
        <v>No</v>
      </c>
    </row>
    <row r="832" spans="1:16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 customers!$A$1:$A$1001,customers!$B$1:$B$1001,,0)</f>
        <v>Helaina Rainforth</v>
      </c>
      <c r="G832" s="2" t="str">
        <f>IF(_xlfn.XLOOKUP(C832, customers!$A$1:$A$1001,customers!$C$1:$C$1001,,0)=0," ",_xlfn.XLOOKUP(C832, customers!$A$1:$A$1001,customers!$C$1:$C$1001,,0))</f>
        <v>hrainforthn2@blog.com</v>
      </c>
      <c r="H832" s="2" t="str">
        <f>_xlfn.XLOOKUP(C832, customers!$A$1:$A$1001,customers!$G$1:$G$1001,,0)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_xlfn.XLOOKUP(C832, customers!$A$1:$A$1001,customers!$I$1:$I$1001,,0)</f>
        <v>No</v>
      </c>
    </row>
    <row r="833" spans="1:16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 customers!$A$1:$A$1001,customers!$B$1:$B$1001,,0)</f>
        <v>Helaina Rainforth</v>
      </c>
      <c r="G833" s="2" t="str">
        <f>IF(_xlfn.XLOOKUP(C833, customers!$A$1:$A$1001,customers!$C$1:$C$1001,,0)=0," ",_xlfn.XLOOKUP(C833, customers!$A$1:$A$1001,customers!$C$1:$C$1001,,0))</f>
        <v>hrainforthn2@blog.com</v>
      </c>
      <c r="H833" s="2" t="str">
        <f>_xlfn.XLOOKUP(C833, customers!$A$1:$A$1001,customers!$G$1:$G$1001,,0)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_xlfn.XLOOKUP(C833, customers!$A$1:$A$1001,customers!$I$1:$I$1001,,0)</f>
        <v>No</v>
      </c>
    </row>
    <row r="834" spans="1:16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 customers!$A$1:$A$1001,customers!$B$1:$B$1001,,0)</f>
        <v>Isac Jesper</v>
      </c>
      <c r="G834" s="2" t="str">
        <f>IF(_xlfn.XLOOKUP(C834, customers!$A$1:$A$1001,customers!$C$1:$C$1001,,0)=0," ",_xlfn.XLOOKUP(C834, customers!$A$1:$A$1001,customers!$C$1:$C$1001,,0))</f>
        <v>ijespern4@theglobeandmail.com</v>
      </c>
      <c r="H834" s="2" t="str">
        <f>_xlfn.XLOOKUP(C834, customers!$A$1:$A$1001,customers!$G$1:$G$1001,,0)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_xlfn.XLOOKUP(C834, customers!$A$1:$A$1001,customers!$I$1:$I$1001,,0)</f>
        <v>No</v>
      </c>
    </row>
    <row r="835" spans="1:16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 customers!$A$1:$A$1001,customers!$B$1:$B$1001,,0)</f>
        <v>Lenette Dwerryhouse</v>
      </c>
      <c r="G835" s="2" t="str">
        <f>IF(_xlfn.XLOOKUP(C835, customers!$A$1:$A$1001,customers!$C$1:$C$1001,,0)=0," ",_xlfn.XLOOKUP(C835, customers!$A$1:$A$1001,customers!$C$1:$C$1001,,0))</f>
        <v>ldwerryhousen5@gravatar.com</v>
      </c>
      <c r="H835" s="2" t="str">
        <f>_xlfn.XLOOKUP(C835, customers!$A$1:$A$1001,customers!$G$1:$G$1001,,0)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E835*L835</f>
        <v>82.339999999999989</v>
      </c>
      <c r="N835" t="str">
        <f t="shared" ref="N835:N898" si="40">IF(I835="Rob","Robusta",IF(I835="Exc","Excelsa",IF(I835="Ara","Arabica",IF(I835="Lib","Liberica"))))</f>
        <v>Robusta</v>
      </c>
      <c r="O835" t="str">
        <f t="shared" ref="O835:O898" si="41">IF(J835="M","Medium",IF(J835="L","Light",IF(J835="D","Dark")))</f>
        <v>Dark</v>
      </c>
      <c r="P835" t="str">
        <f>_xlfn.XLOOKUP(C835, customers!$A$1:$A$1001,customers!$I$1:$I$1001,,0)</f>
        <v>Yes</v>
      </c>
    </row>
    <row r="836" spans="1:16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 customers!$A$1:$A$1001,customers!$B$1:$B$1001,,0)</f>
        <v>Nadeen Broomer</v>
      </c>
      <c r="G836" s="2" t="str">
        <f>IF(_xlfn.XLOOKUP(C836, customers!$A$1:$A$1001,customers!$C$1:$C$1001,,0)=0," ",_xlfn.XLOOKUP(C836, customers!$A$1:$A$1001,customers!$C$1:$C$1001,,0))</f>
        <v>nbroomern6@examiner.com</v>
      </c>
      <c r="H836" s="2" t="str">
        <f>_xlfn.XLOOKUP(C836, customers!$A$1:$A$1001,customers!$G$1:$G$1001,,0)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_xlfn.XLOOKUP(C836, customers!$A$1:$A$1001,customers!$I$1:$I$1001,,0)</f>
        <v>No</v>
      </c>
    </row>
    <row r="837" spans="1:16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 customers!$A$1:$A$1001,customers!$B$1:$B$1001,,0)</f>
        <v>Konstantine Thoumasson</v>
      </c>
      <c r="G837" s="2" t="str">
        <f>IF(_xlfn.XLOOKUP(C837, customers!$A$1:$A$1001,customers!$C$1:$C$1001,,0)=0," ",_xlfn.XLOOKUP(C837, customers!$A$1:$A$1001,customers!$C$1:$C$1001,,0))</f>
        <v>kthoumassonn7@bloglovin.com</v>
      </c>
      <c r="H837" s="2" t="str">
        <f>_xlfn.XLOOKUP(C837, customers!$A$1:$A$1001,customers!$G$1:$G$1001,,0)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_xlfn.XLOOKUP(C837, customers!$A$1:$A$1001,customers!$I$1:$I$1001,,0)</f>
        <v>Yes</v>
      </c>
    </row>
    <row r="838" spans="1:16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 customers!$A$1:$A$1001,customers!$B$1:$B$1001,,0)</f>
        <v>Frans Habbergham</v>
      </c>
      <c r="G838" s="2" t="str">
        <f>IF(_xlfn.XLOOKUP(C838, customers!$A$1:$A$1001,customers!$C$1:$C$1001,,0)=0," ",_xlfn.XLOOKUP(C838, customers!$A$1:$A$1001,customers!$C$1:$C$1001,,0))</f>
        <v>fhabberghamn8@discovery.com</v>
      </c>
      <c r="H838" s="2" t="str">
        <f>_xlfn.XLOOKUP(C838, customers!$A$1:$A$1001,customers!$G$1:$G$1001,,0)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_xlfn.XLOOKUP(C838, customers!$A$1:$A$1001,customers!$I$1:$I$1001,,0)</f>
        <v>No</v>
      </c>
    </row>
    <row r="839" spans="1:16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 customers!$A$1:$A$1001,customers!$B$1:$B$1001,,0)</f>
        <v>Allis Wilmore</v>
      </c>
      <c r="G839" s="2" t="str">
        <f>IF(_xlfn.XLOOKUP(C839, customers!$A$1:$A$1001,customers!$C$1:$C$1001,,0)=0," ",_xlfn.XLOOKUP(C839, customers!$A$1:$A$1001,customers!$C$1:$C$1001,,0))</f>
        <v xml:space="preserve"> </v>
      </c>
      <c r="H839" s="2" t="str">
        <f>_xlfn.XLOOKUP(C839, customers!$A$1:$A$1001,customers!$G$1:$G$1001,,0)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_xlfn.XLOOKUP(C839, customers!$A$1:$A$1001,customers!$I$1:$I$1001,,0)</f>
        <v>No</v>
      </c>
    </row>
    <row r="840" spans="1:16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 customers!$A$1:$A$1001,customers!$B$1:$B$1001,,0)</f>
        <v>Romain Avrashin</v>
      </c>
      <c r="G840" s="2" t="str">
        <f>IF(_xlfn.XLOOKUP(C840, customers!$A$1:$A$1001,customers!$C$1:$C$1001,,0)=0," ",_xlfn.XLOOKUP(C840, customers!$A$1:$A$1001,customers!$C$1:$C$1001,,0))</f>
        <v>ravrashinna@tamu.edu</v>
      </c>
      <c r="H840" s="2" t="str">
        <f>_xlfn.XLOOKUP(C840, customers!$A$1:$A$1001,customers!$G$1:$G$1001,,0)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_xlfn.XLOOKUP(C840, customers!$A$1:$A$1001,customers!$I$1:$I$1001,,0)</f>
        <v>No</v>
      </c>
    </row>
    <row r="841" spans="1:16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 customers!$A$1:$A$1001,customers!$B$1:$B$1001,,0)</f>
        <v>Miran Doidge</v>
      </c>
      <c r="G841" s="2" t="str">
        <f>IF(_xlfn.XLOOKUP(C841, customers!$A$1:$A$1001,customers!$C$1:$C$1001,,0)=0," ",_xlfn.XLOOKUP(C841, customers!$A$1:$A$1001,customers!$C$1:$C$1001,,0))</f>
        <v>mdoidgenb@etsy.com</v>
      </c>
      <c r="H841" s="2" t="str">
        <f>_xlfn.XLOOKUP(C841, customers!$A$1:$A$1001,customers!$G$1:$G$1001,,0)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_xlfn.XLOOKUP(C841, customers!$A$1:$A$1001,customers!$I$1:$I$1001,,0)</f>
        <v>No</v>
      </c>
    </row>
    <row r="842" spans="1:16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 customers!$A$1:$A$1001,customers!$B$1:$B$1001,,0)</f>
        <v>Janeva Edinboro</v>
      </c>
      <c r="G842" s="2" t="str">
        <f>IF(_xlfn.XLOOKUP(C842, customers!$A$1:$A$1001,customers!$C$1:$C$1001,,0)=0," ",_xlfn.XLOOKUP(C842, customers!$A$1:$A$1001,customers!$C$1:$C$1001,,0))</f>
        <v>jedinboronc@reverbnation.com</v>
      </c>
      <c r="H842" s="2" t="str">
        <f>_xlfn.XLOOKUP(C842, customers!$A$1:$A$1001,customers!$G$1:$G$1001,,0)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_xlfn.XLOOKUP(C842, customers!$A$1:$A$1001,customers!$I$1:$I$1001,,0)</f>
        <v>Yes</v>
      </c>
    </row>
    <row r="843" spans="1:16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 customers!$A$1:$A$1001,customers!$B$1:$B$1001,,0)</f>
        <v>Trumaine Tewelson</v>
      </c>
      <c r="G843" s="2" t="str">
        <f>IF(_xlfn.XLOOKUP(C843, customers!$A$1:$A$1001,customers!$C$1:$C$1001,,0)=0," ",_xlfn.XLOOKUP(C843, customers!$A$1:$A$1001,customers!$C$1:$C$1001,,0))</f>
        <v>ttewelsonnd@cdbaby.com</v>
      </c>
      <c r="H843" s="2" t="str">
        <f>_xlfn.XLOOKUP(C843, customers!$A$1:$A$1001,customers!$G$1:$G$1001,,0)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_xlfn.XLOOKUP(C843, customers!$A$1:$A$1001,customers!$I$1:$I$1001,,0)</f>
        <v>No</v>
      </c>
    </row>
    <row r="844" spans="1:16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 customers!$A$1:$A$1001,customers!$B$1:$B$1001,,0)</f>
        <v>Odelia Skerme</v>
      </c>
      <c r="G844" s="2" t="str">
        <f>IF(_xlfn.XLOOKUP(C844, customers!$A$1:$A$1001,customers!$C$1:$C$1001,,0)=0," ",_xlfn.XLOOKUP(C844, customers!$A$1:$A$1001,customers!$C$1:$C$1001,,0))</f>
        <v>oskermen3@hatena.ne.jp</v>
      </c>
      <c r="H844" s="2" t="str">
        <f>_xlfn.XLOOKUP(C844, customers!$A$1:$A$1001,customers!$G$1:$G$1001,,0)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_xlfn.XLOOKUP(C844, customers!$A$1:$A$1001,customers!$I$1:$I$1001,,0)</f>
        <v>Yes</v>
      </c>
    </row>
    <row r="845" spans="1:16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 customers!$A$1:$A$1001,customers!$B$1:$B$1001,,0)</f>
        <v>De Drewitt</v>
      </c>
      <c r="G845" s="2" t="str">
        <f>IF(_xlfn.XLOOKUP(C845, customers!$A$1:$A$1001,customers!$C$1:$C$1001,,0)=0," ",_xlfn.XLOOKUP(C845, customers!$A$1:$A$1001,customers!$C$1:$C$1001,,0))</f>
        <v>ddrewittnf@mapquest.com</v>
      </c>
      <c r="H845" s="2" t="str">
        <f>_xlfn.XLOOKUP(C845, customers!$A$1:$A$1001,customers!$G$1:$G$1001,,0)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_xlfn.XLOOKUP(C845, customers!$A$1:$A$1001,customers!$I$1:$I$1001,,0)</f>
        <v>Yes</v>
      </c>
    </row>
    <row r="846" spans="1:16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 customers!$A$1:$A$1001,customers!$B$1:$B$1001,,0)</f>
        <v>Adelheid Gladhill</v>
      </c>
      <c r="G846" s="2" t="str">
        <f>IF(_xlfn.XLOOKUP(C846, customers!$A$1:$A$1001,customers!$C$1:$C$1001,,0)=0," ",_xlfn.XLOOKUP(C846, customers!$A$1:$A$1001,customers!$C$1:$C$1001,,0))</f>
        <v>agladhillng@stanford.edu</v>
      </c>
      <c r="H846" s="2" t="str">
        <f>_xlfn.XLOOKUP(C846, customers!$A$1:$A$1001,customers!$G$1:$G$1001,,0)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_xlfn.XLOOKUP(C846, customers!$A$1:$A$1001,customers!$I$1:$I$1001,,0)</f>
        <v>Yes</v>
      </c>
    </row>
    <row r="847" spans="1:16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 customers!$A$1:$A$1001,customers!$B$1:$B$1001,,0)</f>
        <v>Murielle Lorinez</v>
      </c>
      <c r="G847" s="2" t="str">
        <f>IF(_xlfn.XLOOKUP(C847, customers!$A$1:$A$1001,customers!$C$1:$C$1001,,0)=0," ",_xlfn.XLOOKUP(C847, customers!$A$1:$A$1001,customers!$C$1:$C$1001,,0))</f>
        <v>mlorineznh@whitehouse.gov</v>
      </c>
      <c r="H847" s="2" t="str">
        <f>_xlfn.XLOOKUP(C847, customers!$A$1:$A$1001,customers!$G$1:$G$1001,,0)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_xlfn.XLOOKUP(C847, customers!$A$1:$A$1001,customers!$I$1:$I$1001,,0)</f>
        <v>No</v>
      </c>
    </row>
    <row r="848" spans="1:16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 customers!$A$1:$A$1001,customers!$B$1:$B$1001,,0)</f>
        <v>Edin Mathe</v>
      </c>
      <c r="G848" s="2" t="str">
        <f>IF(_xlfn.XLOOKUP(C848, customers!$A$1:$A$1001,customers!$C$1:$C$1001,,0)=0," ",_xlfn.XLOOKUP(C848, customers!$A$1:$A$1001,customers!$C$1:$C$1001,,0))</f>
        <v xml:space="preserve"> </v>
      </c>
      <c r="H848" s="2" t="str">
        <f>_xlfn.XLOOKUP(C848, customers!$A$1:$A$1001,customers!$G$1:$G$1001,,0)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_xlfn.XLOOKUP(C848, customers!$A$1:$A$1001,customers!$I$1:$I$1001,,0)</f>
        <v>Yes</v>
      </c>
    </row>
    <row r="849" spans="1:16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 customers!$A$1:$A$1001,customers!$B$1:$B$1001,,0)</f>
        <v>Mordy Van Der Vlies</v>
      </c>
      <c r="G849" s="2" t="str">
        <f>IF(_xlfn.XLOOKUP(C849, customers!$A$1:$A$1001,customers!$C$1:$C$1001,,0)=0," ",_xlfn.XLOOKUP(C849, customers!$A$1:$A$1001,customers!$C$1:$C$1001,,0))</f>
        <v>mvannj@wikipedia.org</v>
      </c>
      <c r="H849" s="2" t="str">
        <f>_xlfn.XLOOKUP(C849, customers!$A$1:$A$1001,customers!$G$1:$G$1001,,0)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_xlfn.XLOOKUP(C849, customers!$A$1:$A$1001,customers!$I$1:$I$1001,,0)</f>
        <v>Yes</v>
      </c>
    </row>
    <row r="850" spans="1:16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 customers!$A$1:$A$1001,customers!$B$1:$B$1001,,0)</f>
        <v>Spencer Wastell</v>
      </c>
      <c r="G850" s="2" t="str">
        <f>IF(_xlfn.XLOOKUP(C850, customers!$A$1:$A$1001,customers!$C$1:$C$1001,,0)=0," ",_xlfn.XLOOKUP(C850, customers!$A$1:$A$1001,customers!$C$1:$C$1001,,0))</f>
        <v xml:space="preserve"> </v>
      </c>
      <c r="H850" s="2" t="str">
        <f>_xlfn.XLOOKUP(C850, customers!$A$1:$A$1001,customers!$G$1:$G$1001,,0)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_xlfn.XLOOKUP(C850, customers!$A$1:$A$1001,customers!$I$1:$I$1001,,0)</f>
        <v>No</v>
      </c>
    </row>
    <row r="851" spans="1:16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 customers!$A$1:$A$1001,customers!$B$1:$B$1001,,0)</f>
        <v>Jemimah Ethelston</v>
      </c>
      <c r="G851" s="2" t="str">
        <f>IF(_xlfn.XLOOKUP(C851, customers!$A$1:$A$1001,customers!$C$1:$C$1001,,0)=0," ",_xlfn.XLOOKUP(C851, customers!$A$1:$A$1001,customers!$C$1:$C$1001,,0))</f>
        <v>jethelstonnl@creativecommons.org</v>
      </c>
      <c r="H851" s="2" t="str">
        <f>_xlfn.XLOOKUP(C851, customers!$A$1:$A$1001,customers!$G$1:$G$1001,,0)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_xlfn.XLOOKUP(C851, customers!$A$1:$A$1001,customers!$I$1:$I$1001,,0)</f>
        <v>Yes</v>
      </c>
    </row>
    <row r="852" spans="1:16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 customers!$A$1:$A$1001,customers!$B$1:$B$1001,,0)</f>
        <v>Jemimah Ethelston</v>
      </c>
      <c r="G852" s="2" t="str">
        <f>IF(_xlfn.XLOOKUP(C852, customers!$A$1:$A$1001,customers!$C$1:$C$1001,,0)=0," ",_xlfn.XLOOKUP(C852, customers!$A$1:$A$1001,customers!$C$1:$C$1001,,0))</f>
        <v>jethelstonnl@creativecommons.org</v>
      </c>
      <c r="H852" s="2" t="str">
        <f>_xlfn.XLOOKUP(C852, customers!$A$1:$A$1001,customers!$G$1:$G$1001,,0)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_xlfn.XLOOKUP(C852, customers!$A$1:$A$1001,customers!$I$1:$I$1001,,0)</f>
        <v>Yes</v>
      </c>
    </row>
    <row r="853" spans="1:16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 customers!$A$1:$A$1001,customers!$B$1:$B$1001,,0)</f>
        <v>Perice Eberz</v>
      </c>
      <c r="G853" s="2" t="str">
        <f>IF(_xlfn.XLOOKUP(C853, customers!$A$1:$A$1001,customers!$C$1:$C$1001,,0)=0," ",_xlfn.XLOOKUP(C853, customers!$A$1:$A$1001,customers!$C$1:$C$1001,,0))</f>
        <v>peberznn@woothemes.com</v>
      </c>
      <c r="H853" s="2" t="str">
        <f>_xlfn.XLOOKUP(C853, customers!$A$1:$A$1001,customers!$G$1:$G$1001,,0)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_xlfn.XLOOKUP(C853, customers!$A$1:$A$1001,customers!$I$1:$I$1001,,0)</f>
        <v>Yes</v>
      </c>
    </row>
    <row r="854" spans="1:16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 customers!$A$1:$A$1001,customers!$B$1:$B$1001,,0)</f>
        <v>Bear Gaish</v>
      </c>
      <c r="G854" s="2" t="str">
        <f>IF(_xlfn.XLOOKUP(C854, customers!$A$1:$A$1001,customers!$C$1:$C$1001,,0)=0," ",_xlfn.XLOOKUP(C854, customers!$A$1:$A$1001,customers!$C$1:$C$1001,,0))</f>
        <v>bgaishno@altervista.org</v>
      </c>
      <c r="H854" s="2" t="str">
        <f>_xlfn.XLOOKUP(C854, customers!$A$1:$A$1001,customers!$G$1:$G$1001,,0)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_xlfn.XLOOKUP(C854, customers!$A$1:$A$1001,customers!$I$1:$I$1001,,0)</f>
        <v>Yes</v>
      </c>
    </row>
    <row r="855" spans="1:16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 customers!$A$1:$A$1001,customers!$B$1:$B$1001,,0)</f>
        <v>Lynnea Danton</v>
      </c>
      <c r="G855" s="2" t="str">
        <f>IF(_xlfn.XLOOKUP(C855, customers!$A$1:$A$1001,customers!$C$1:$C$1001,,0)=0," ",_xlfn.XLOOKUP(C855, customers!$A$1:$A$1001,customers!$C$1:$C$1001,,0))</f>
        <v>ldantonnp@miitbeian.gov.cn</v>
      </c>
      <c r="H855" s="2" t="str">
        <f>_xlfn.XLOOKUP(C855, customers!$A$1:$A$1001,customers!$G$1:$G$1001,,0)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_xlfn.XLOOKUP(C855, customers!$A$1:$A$1001,customers!$I$1:$I$1001,,0)</f>
        <v>No</v>
      </c>
    </row>
    <row r="856" spans="1:16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 customers!$A$1:$A$1001,customers!$B$1:$B$1001,,0)</f>
        <v>Skipton Morrall</v>
      </c>
      <c r="G856" s="2" t="str">
        <f>IF(_xlfn.XLOOKUP(C856, customers!$A$1:$A$1001,customers!$C$1:$C$1001,,0)=0," ",_xlfn.XLOOKUP(C856, customers!$A$1:$A$1001,customers!$C$1:$C$1001,,0))</f>
        <v>smorrallnq@answers.com</v>
      </c>
      <c r="H856" s="2" t="str">
        <f>_xlfn.XLOOKUP(C856, customers!$A$1:$A$1001,customers!$G$1:$G$1001,,0)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_xlfn.XLOOKUP(C856, customers!$A$1:$A$1001,customers!$I$1:$I$1001,,0)</f>
        <v>Yes</v>
      </c>
    </row>
    <row r="857" spans="1:16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 customers!$A$1:$A$1001,customers!$B$1:$B$1001,,0)</f>
        <v>Devan Crownshaw</v>
      </c>
      <c r="G857" s="2" t="str">
        <f>IF(_xlfn.XLOOKUP(C857, customers!$A$1:$A$1001,customers!$C$1:$C$1001,,0)=0," ",_xlfn.XLOOKUP(C857, customers!$A$1:$A$1001,customers!$C$1:$C$1001,,0))</f>
        <v>dcrownshawnr@photobucket.com</v>
      </c>
      <c r="H857" s="2" t="str">
        <f>_xlfn.XLOOKUP(C857, customers!$A$1:$A$1001,customers!$G$1:$G$1001,,0)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_xlfn.XLOOKUP(C857, customers!$A$1:$A$1001,customers!$I$1:$I$1001,,0)</f>
        <v>No</v>
      </c>
    </row>
    <row r="858" spans="1:16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 customers!$A$1:$A$1001,customers!$B$1:$B$1001,,0)</f>
        <v>Odelia Skerme</v>
      </c>
      <c r="G858" s="2" t="str">
        <f>IF(_xlfn.XLOOKUP(C858, customers!$A$1:$A$1001,customers!$C$1:$C$1001,,0)=0," ",_xlfn.XLOOKUP(C858, customers!$A$1:$A$1001,customers!$C$1:$C$1001,,0))</f>
        <v>oskermen3@hatena.ne.jp</v>
      </c>
      <c r="H858" s="2" t="str">
        <f>_xlfn.XLOOKUP(C858, customers!$A$1:$A$1001,customers!$G$1:$G$1001,,0)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_xlfn.XLOOKUP(C858, customers!$A$1:$A$1001,customers!$I$1:$I$1001,,0)</f>
        <v>Yes</v>
      </c>
    </row>
    <row r="859" spans="1:16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 customers!$A$1:$A$1001,customers!$B$1:$B$1001,,0)</f>
        <v>Joceline Reddoch</v>
      </c>
      <c r="G859" s="2" t="str">
        <f>IF(_xlfn.XLOOKUP(C859, customers!$A$1:$A$1001,customers!$C$1:$C$1001,,0)=0," ",_xlfn.XLOOKUP(C859, customers!$A$1:$A$1001,customers!$C$1:$C$1001,,0))</f>
        <v>jreddochnt@sun.com</v>
      </c>
      <c r="H859" s="2" t="str">
        <f>_xlfn.XLOOKUP(C859, customers!$A$1:$A$1001,customers!$G$1:$G$1001,,0)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_xlfn.XLOOKUP(C859, customers!$A$1:$A$1001,customers!$I$1:$I$1001,,0)</f>
        <v>No</v>
      </c>
    </row>
    <row r="860" spans="1:16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 customers!$A$1:$A$1001,customers!$B$1:$B$1001,,0)</f>
        <v>Shelley Titley</v>
      </c>
      <c r="G860" s="2" t="str">
        <f>IF(_xlfn.XLOOKUP(C860, customers!$A$1:$A$1001,customers!$C$1:$C$1001,,0)=0," ",_xlfn.XLOOKUP(C860, customers!$A$1:$A$1001,customers!$C$1:$C$1001,,0))</f>
        <v>stitleynu@whitehouse.gov</v>
      </c>
      <c r="H860" s="2" t="str">
        <f>_xlfn.XLOOKUP(C860, customers!$A$1:$A$1001,customers!$G$1:$G$1001,,0)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_xlfn.XLOOKUP(C860, customers!$A$1:$A$1001,customers!$I$1:$I$1001,,0)</f>
        <v>No</v>
      </c>
    </row>
    <row r="861" spans="1:16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 customers!$A$1:$A$1001,customers!$B$1:$B$1001,,0)</f>
        <v>Redd Simao</v>
      </c>
      <c r="G861" s="2" t="str">
        <f>IF(_xlfn.XLOOKUP(C861, customers!$A$1:$A$1001,customers!$C$1:$C$1001,,0)=0," ",_xlfn.XLOOKUP(C861, customers!$A$1:$A$1001,customers!$C$1:$C$1001,,0))</f>
        <v>rsimaonv@simplemachines.org</v>
      </c>
      <c r="H861" s="2" t="str">
        <f>_xlfn.XLOOKUP(C861, customers!$A$1:$A$1001,customers!$G$1:$G$1001,,0)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_xlfn.XLOOKUP(C861, customers!$A$1:$A$1001,customers!$I$1:$I$1001,,0)</f>
        <v>No</v>
      </c>
    </row>
    <row r="862" spans="1:16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 customers!$A$1:$A$1001,customers!$B$1:$B$1001,,0)</f>
        <v>Cece Inker</v>
      </c>
      <c r="G862" s="2" t="str">
        <f>IF(_xlfn.XLOOKUP(C862, customers!$A$1:$A$1001,customers!$C$1:$C$1001,,0)=0," ",_xlfn.XLOOKUP(C862, customers!$A$1:$A$1001,customers!$C$1:$C$1001,,0))</f>
        <v xml:space="preserve"> </v>
      </c>
      <c r="H862" s="2" t="str">
        <f>_xlfn.XLOOKUP(C862, customers!$A$1:$A$1001,customers!$G$1:$G$1001,,0)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_xlfn.XLOOKUP(C862, customers!$A$1:$A$1001,customers!$I$1:$I$1001,,0)</f>
        <v>No</v>
      </c>
    </row>
    <row r="863" spans="1:16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 customers!$A$1:$A$1001,customers!$B$1:$B$1001,,0)</f>
        <v>Noel Chisholm</v>
      </c>
      <c r="G863" s="2" t="str">
        <f>IF(_xlfn.XLOOKUP(C863, customers!$A$1:$A$1001,customers!$C$1:$C$1001,,0)=0," ",_xlfn.XLOOKUP(C863, customers!$A$1:$A$1001,customers!$C$1:$C$1001,,0))</f>
        <v>nchisholmnx@example.com</v>
      </c>
      <c r="H863" s="2" t="str">
        <f>_xlfn.XLOOKUP(C863, customers!$A$1:$A$1001,customers!$G$1:$G$1001,,0)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_xlfn.XLOOKUP(C863, customers!$A$1:$A$1001,customers!$I$1:$I$1001,,0)</f>
        <v>Yes</v>
      </c>
    </row>
    <row r="864" spans="1:16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 customers!$A$1:$A$1001,customers!$B$1:$B$1001,,0)</f>
        <v>Grazia Oats</v>
      </c>
      <c r="G864" s="2" t="str">
        <f>IF(_xlfn.XLOOKUP(C864, customers!$A$1:$A$1001,customers!$C$1:$C$1001,,0)=0," ",_xlfn.XLOOKUP(C864, customers!$A$1:$A$1001,customers!$C$1:$C$1001,,0))</f>
        <v>goatsny@live.com</v>
      </c>
      <c r="H864" s="2" t="str">
        <f>_xlfn.XLOOKUP(C864, customers!$A$1:$A$1001,customers!$G$1:$G$1001,,0)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_xlfn.XLOOKUP(C864, customers!$A$1:$A$1001,customers!$I$1:$I$1001,,0)</f>
        <v>Yes</v>
      </c>
    </row>
    <row r="865" spans="1:16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 customers!$A$1:$A$1001,customers!$B$1:$B$1001,,0)</f>
        <v>Meade Birkin</v>
      </c>
      <c r="G865" s="2" t="str">
        <f>IF(_xlfn.XLOOKUP(C865, customers!$A$1:$A$1001,customers!$C$1:$C$1001,,0)=0," ",_xlfn.XLOOKUP(C865, customers!$A$1:$A$1001,customers!$C$1:$C$1001,,0))</f>
        <v>mbirkinnz@java.com</v>
      </c>
      <c r="H865" s="2" t="str">
        <f>_xlfn.XLOOKUP(C865, customers!$A$1:$A$1001,customers!$G$1:$G$1001,,0)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_xlfn.XLOOKUP(C865, customers!$A$1:$A$1001,customers!$I$1:$I$1001,,0)</f>
        <v>Yes</v>
      </c>
    </row>
    <row r="866" spans="1:16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 customers!$A$1:$A$1001,customers!$B$1:$B$1001,,0)</f>
        <v>Ronda Pyson</v>
      </c>
      <c r="G866" s="2" t="str">
        <f>IF(_xlfn.XLOOKUP(C866, customers!$A$1:$A$1001,customers!$C$1:$C$1001,,0)=0," ",_xlfn.XLOOKUP(C866, customers!$A$1:$A$1001,customers!$C$1:$C$1001,,0))</f>
        <v>rpysono0@constantcontact.com</v>
      </c>
      <c r="H866" s="2" t="str">
        <f>_xlfn.XLOOKUP(C866, customers!$A$1:$A$1001,customers!$G$1:$G$1001,,0)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_xlfn.XLOOKUP(C866, customers!$A$1:$A$1001,customers!$I$1:$I$1001,,0)</f>
        <v>No</v>
      </c>
    </row>
    <row r="867" spans="1:16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 customers!$A$1:$A$1001,customers!$B$1:$B$1001,,0)</f>
        <v>Modesty MacConnechie</v>
      </c>
      <c r="G867" s="2" t="str">
        <f>IF(_xlfn.XLOOKUP(C867, customers!$A$1:$A$1001,customers!$C$1:$C$1001,,0)=0," ",_xlfn.XLOOKUP(C867, customers!$A$1:$A$1001,customers!$C$1:$C$1001,,0))</f>
        <v>mmacconnechieo9@reuters.com</v>
      </c>
      <c r="H867" s="2" t="str">
        <f>_xlfn.XLOOKUP(C867, customers!$A$1:$A$1001,customers!$G$1:$G$1001,,0)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_xlfn.XLOOKUP(C867, customers!$A$1:$A$1001,customers!$I$1:$I$1001,,0)</f>
        <v>Yes</v>
      </c>
    </row>
    <row r="868" spans="1:16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 customers!$A$1:$A$1001,customers!$B$1:$B$1001,,0)</f>
        <v>Rafaela Treacher</v>
      </c>
      <c r="G868" s="2" t="str">
        <f>IF(_xlfn.XLOOKUP(C868, customers!$A$1:$A$1001,customers!$C$1:$C$1001,,0)=0," ",_xlfn.XLOOKUP(C868, customers!$A$1:$A$1001,customers!$C$1:$C$1001,,0))</f>
        <v>rtreachero2@usa.gov</v>
      </c>
      <c r="H868" s="2" t="str">
        <f>_xlfn.XLOOKUP(C868, customers!$A$1:$A$1001,customers!$G$1:$G$1001,,0)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_xlfn.XLOOKUP(C868, customers!$A$1:$A$1001,customers!$I$1:$I$1001,,0)</f>
        <v>No</v>
      </c>
    </row>
    <row r="869" spans="1:16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 customers!$A$1:$A$1001,customers!$B$1:$B$1001,,0)</f>
        <v>Bee Fattorini</v>
      </c>
      <c r="G869" s="2" t="str">
        <f>IF(_xlfn.XLOOKUP(C869, customers!$A$1:$A$1001,customers!$C$1:$C$1001,,0)=0," ",_xlfn.XLOOKUP(C869, customers!$A$1:$A$1001,customers!$C$1:$C$1001,,0))</f>
        <v>bfattorinio3@quantcast.com</v>
      </c>
      <c r="H869" s="2" t="str">
        <f>_xlfn.XLOOKUP(C869, customers!$A$1:$A$1001,customers!$G$1:$G$1001,,0)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_xlfn.XLOOKUP(C869, customers!$A$1:$A$1001,customers!$I$1:$I$1001,,0)</f>
        <v>Yes</v>
      </c>
    </row>
    <row r="870" spans="1:16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 customers!$A$1:$A$1001,customers!$B$1:$B$1001,,0)</f>
        <v>Margie Palleske</v>
      </c>
      <c r="G870" s="2" t="str">
        <f>IF(_xlfn.XLOOKUP(C870, customers!$A$1:$A$1001,customers!$C$1:$C$1001,,0)=0," ",_xlfn.XLOOKUP(C870, customers!$A$1:$A$1001,customers!$C$1:$C$1001,,0))</f>
        <v>mpalleskeo4@nyu.edu</v>
      </c>
      <c r="H870" s="2" t="str">
        <f>_xlfn.XLOOKUP(C870, customers!$A$1:$A$1001,customers!$G$1:$G$1001,,0)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_xlfn.XLOOKUP(C870, customers!$A$1:$A$1001,customers!$I$1:$I$1001,,0)</f>
        <v>Yes</v>
      </c>
    </row>
    <row r="871" spans="1:16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 customers!$A$1:$A$1001,customers!$B$1:$B$1001,,0)</f>
        <v>Alexina Randals</v>
      </c>
      <c r="G871" s="2" t="str">
        <f>IF(_xlfn.XLOOKUP(C871, customers!$A$1:$A$1001,customers!$C$1:$C$1001,,0)=0," ",_xlfn.XLOOKUP(C871, customers!$A$1:$A$1001,customers!$C$1:$C$1001,,0))</f>
        <v xml:space="preserve"> </v>
      </c>
      <c r="H871" s="2" t="str">
        <f>_xlfn.XLOOKUP(C871, customers!$A$1:$A$1001,customers!$G$1:$G$1001,,0)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_xlfn.XLOOKUP(C871, customers!$A$1:$A$1001,customers!$I$1:$I$1001,,0)</f>
        <v>Yes</v>
      </c>
    </row>
    <row r="872" spans="1:16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 customers!$A$1:$A$1001,customers!$B$1:$B$1001,,0)</f>
        <v>Filip Antcliffe</v>
      </c>
      <c r="G872" s="2" t="str">
        <f>IF(_xlfn.XLOOKUP(C872, customers!$A$1:$A$1001,customers!$C$1:$C$1001,,0)=0," ",_xlfn.XLOOKUP(C872, customers!$A$1:$A$1001,customers!$C$1:$C$1001,,0))</f>
        <v>fantcliffeo6@amazon.co.jp</v>
      </c>
      <c r="H872" s="2" t="str">
        <f>_xlfn.XLOOKUP(C872, customers!$A$1:$A$1001,customers!$G$1:$G$1001,,0)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_xlfn.XLOOKUP(C872, customers!$A$1:$A$1001,customers!$I$1:$I$1001,,0)</f>
        <v>Yes</v>
      </c>
    </row>
    <row r="873" spans="1:16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 customers!$A$1:$A$1001,customers!$B$1:$B$1001,,0)</f>
        <v>Peyter Matignon</v>
      </c>
      <c r="G873" s="2" t="str">
        <f>IF(_xlfn.XLOOKUP(C873, customers!$A$1:$A$1001,customers!$C$1:$C$1001,,0)=0," ",_xlfn.XLOOKUP(C873, customers!$A$1:$A$1001,customers!$C$1:$C$1001,,0))</f>
        <v>pmatignono7@harvard.edu</v>
      </c>
      <c r="H873" s="2" t="str">
        <f>_xlfn.XLOOKUP(C873, customers!$A$1:$A$1001,customers!$G$1:$G$1001,,0)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_xlfn.XLOOKUP(C873, customers!$A$1:$A$1001,customers!$I$1:$I$1001,,0)</f>
        <v>Yes</v>
      </c>
    </row>
    <row r="874" spans="1:16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 customers!$A$1:$A$1001,customers!$B$1:$B$1001,,0)</f>
        <v>Claudie Weond</v>
      </c>
      <c r="G874" s="2" t="str">
        <f>IF(_xlfn.XLOOKUP(C874, customers!$A$1:$A$1001,customers!$C$1:$C$1001,,0)=0," ",_xlfn.XLOOKUP(C874, customers!$A$1:$A$1001,customers!$C$1:$C$1001,,0))</f>
        <v>cweondo8@theglobeandmail.com</v>
      </c>
      <c r="H874" s="2" t="str">
        <f>_xlfn.XLOOKUP(C874, customers!$A$1:$A$1001,customers!$G$1:$G$1001,,0)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_xlfn.XLOOKUP(C874, customers!$A$1:$A$1001,customers!$I$1:$I$1001,,0)</f>
        <v>No</v>
      </c>
    </row>
    <row r="875" spans="1:16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 customers!$A$1:$A$1001,customers!$B$1:$B$1001,,0)</f>
        <v>Modesty MacConnechie</v>
      </c>
      <c r="G875" s="2" t="str">
        <f>IF(_xlfn.XLOOKUP(C875, customers!$A$1:$A$1001,customers!$C$1:$C$1001,,0)=0," ",_xlfn.XLOOKUP(C875, customers!$A$1:$A$1001,customers!$C$1:$C$1001,,0))</f>
        <v>mmacconnechieo9@reuters.com</v>
      </c>
      <c r="H875" s="2" t="str">
        <f>_xlfn.XLOOKUP(C875, customers!$A$1:$A$1001,customers!$G$1:$G$1001,,0)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_xlfn.XLOOKUP(C875, customers!$A$1:$A$1001,customers!$I$1:$I$1001,,0)</f>
        <v>Yes</v>
      </c>
    </row>
    <row r="876" spans="1:16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 customers!$A$1:$A$1001,customers!$B$1:$B$1001,,0)</f>
        <v>Jaquenette Skentelbery</v>
      </c>
      <c r="G876" s="2" t="str">
        <f>IF(_xlfn.XLOOKUP(C876, customers!$A$1:$A$1001,customers!$C$1:$C$1001,,0)=0," ",_xlfn.XLOOKUP(C876, customers!$A$1:$A$1001,customers!$C$1:$C$1001,,0))</f>
        <v>jskentelberyoa@paypal.com</v>
      </c>
      <c r="H876" s="2" t="str">
        <f>_xlfn.XLOOKUP(C876, customers!$A$1:$A$1001,customers!$G$1:$G$1001,,0)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_xlfn.XLOOKUP(C876, customers!$A$1:$A$1001,customers!$I$1:$I$1001,,0)</f>
        <v>No</v>
      </c>
    </row>
    <row r="877" spans="1:16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 customers!$A$1:$A$1001,customers!$B$1:$B$1001,,0)</f>
        <v>Orazio Comber</v>
      </c>
      <c r="G877" s="2" t="str">
        <f>IF(_xlfn.XLOOKUP(C877, customers!$A$1:$A$1001,customers!$C$1:$C$1001,,0)=0," ",_xlfn.XLOOKUP(C877, customers!$A$1:$A$1001,customers!$C$1:$C$1001,,0))</f>
        <v>ocomberob@goo.gl</v>
      </c>
      <c r="H877" s="2" t="str">
        <f>_xlfn.XLOOKUP(C877, customers!$A$1:$A$1001,customers!$G$1:$G$1001,,0)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_xlfn.XLOOKUP(C877, customers!$A$1:$A$1001,customers!$I$1:$I$1001,,0)</f>
        <v>No</v>
      </c>
    </row>
    <row r="878" spans="1:16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 customers!$A$1:$A$1001,customers!$B$1:$B$1001,,0)</f>
        <v>Orazio Comber</v>
      </c>
      <c r="G878" s="2" t="str">
        <f>IF(_xlfn.XLOOKUP(C878, customers!$A$1:$A$1001,customers!$C$1:$C$1001,,0)=0," ",_xlfn.XLOOKUP(C878, customers!$A$1:$A$1001,customers!$C$1:$C$1001,,0))</f>
        <v>ocomberob@goo.gl</v>
      </c>
      <c r="H878" s="2" t="str">
        <f>_xlfn.XLOOKUP(C878, customers!$A$1:$A$1001,customers!$G$1:$G$1001,,0)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_xlfn.XLOOKUP(C878, customers!$A$1:$A$1001,customers!$I$1:$I$1001,,0)</f>
        <v>No</v>
      </c>
    </row>
    <row r="879" spans="1:16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 customers!$A$1:$A$1001,customers!$B$1:$B$1001,,0)</f>
        <v>Zachary Tramel</v>
      </c>
      <c r="G879" s="2" t="str">
        <f>IF(_xlfn.XLOOKUP(C879, customers!$A$1:$A$1001,customers!$C$1:$C$1001,,0)=0," ",_xlfn.XLOOKUP(C879, customers!$A$1:$A$1001,customers!$C$1:$C$1001,,0))</f>
        <v>ztramelod@netlog.com</v>
      </c>
      <c r="H879" s="2" t="str">
        <f>_xlfn.XLOOKUP(C879, customers!$A$1:$A$1001,customers!$G$1:$G$1001,,0)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_xlfn.XLOOKUP(C879, customers!$A$1:$A$1001,customers!$I$1:$I$1001,,0)</f>
        <v>No</v>
      </c>
    </row>
    <row r="880" spans="1:16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 customers!$A$1:$A$1001,customers!$B$1:$B$1001,,0)</f>
        <v>Izaak Primak</v>
      </c>
      <c r="G880" s="2" t="str">
        <f>IF(_xlfn.XLOOKUP(C880, customers!$A$1:$A$1001,customers!$C$1:$C$1001,,0)=0," ",_xlfn.XLOOKUP(C880, customers!$A$1:$A$1001,customers!$C$1:$C$1001,,0))</f>
        <v xml:space="preserve"> </v>
      </c>
      <c r="H880" s="2" t="str">
        <f>_xlfn.XLOOKUP(C880, customers!$A$1:$A$1001,customers!$G$1:$G$1001,,0)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_xlfn.XLOOKUP(C880, customers!$A$1:$A$1001,customers!$I$1:$I$1001,,0)</f>
        <v>Yes</v>
      </c>
    </row>
    <row r="881" spans="1:16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 customers!$A$1:$A$1001,customers!$B$1:$B$1001,,0)</f>
        <v>Brittani Thoresbie</v>
      </c>
      <c r="G881" s="2" t="str">
        <f>IF(_xlfn.XLOOKUP(C881, customers!$A$1:$A$1001,customers!$C$1:$C$1001,,0)=0," ",_xlfn.XLOOKUP(C881, customers!$A$1:$A$1001,customers!$C$1:$C$1001,,0))</f>
        <v xml:space="preserve"> </v>
      </c>
      <c r="H881" s="2" t="str">
        <f>_xlfn.XLOOKUP(C881, customers!$A$1:$A$1001,customers!$G$1:$G$1001,,0)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_xlfn.XLOOKUP(C881, customers!$A$1:$A$1001,customers!$I$1:$I$1001,,0)</f>
        <v>No</v>
      </c>
    </row>
    <row r="882" spans="1:16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 customers!$A$1:$A$1001,customers!$B$1:$B$1001,,0)</f>
        <v>Constanta Hatfull</v>
      </c>
      <c r="G882" s="2" t="str">
        <f>IF(_xlfn.XLOOKUP(C882, customers!$A$1:$A$1001,customers!$C$1:$C$1001,,0)=0," ",_xlfn.XLOOKUP(C882, customers!$A$1:$A$1001,customers!$C$1:$C$1001,,0))</f>
        <v>chatfullog@ebay.com</v>
      </c>
      <c r="H882" s="2" t="str">
        <f>_xlfn.XLOOKUP(C882, customers!$A$1:$A$1001,customers!$G$1:$G$1001,,0)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_xlfn.XLOOKUP(C882, customers!$A$1:$A$1001,customers!$I$1:$I$1001,,0)</f>
        <v>No</v>
      </c>
    </row>
    <row r="883" spans="1:16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 customers!$A$1:$A$1001,customers!$B$1:$B$1001,,0)</f>
        <v>Bobbe Castagneto</v>
      </c>
      <c r="G883" s="2" t="str">
        <f>IF(_xlfn.XLOOKUP(C883, customers!$A$1:$A$1001,customers!$C$1:$C$1001,,0)=0," ",_xlfn.XLOOKUP(C883, customers!$A$1:$A$1001,customers!$C$1:$C$1001,,0))</f>
        <v xml:space="preserve"> </v>
      </c>
      <c r="H883" s="2" t="str">
        <f>_xlfn.XLOOKUP(C883, customers!$A$1:$A$1001,customers!$G$1:$G$1001,,0)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_xlfn.XLOOKUP(C883, customers!$A$1:$A$1001,customers!$I$1:$I$1001,,0)</f>
        <v>Yes</v>
      </c>
    </row>
    <row r="884" spans="1:16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 customers!$A$1:$A$1001,customers!$B$1:$B$1001,,0)</f>
        <v>Kippie Marrison</v>
      </c>
      <c r="G884" s="2" t="str">
        <f>IF(_xlfn.XLOOKUP(C884, customers!$A$1:$A$1001,customers!$C$1:$C$1001,,0)=0," ",_xlfn.XLOOKUP(C884, customers!$A$1:$A$1001,customers!$C$1:$C$1001,,0))</f>
        <v>kmarrisonoq@dropbox.com</v>
      </c>
      <c r="H884" s="2" t="str">
        <f>_xlfn.XLOOKUP(C884, customers!$A$1:$A$1001,customers!$G$1:$G$1001,,0)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_xlfn.XLOOKUP(C884, customers!$A$1:$A$1001,customers!$I$1:$I$1001,,0)</f>
        <v>Yes</v>
      </c>
    </row>
    <row r="885" spans="1:16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 customers!$A$1:$A$1001,customers!$B$1:$B$1001,,0)</f>
        <v>Lindon Agnolo</v>
      </c>
      <c r="G885" s="2" t="str">
        <f>IF(_xlfn.XLOOKUP(C885, customers!$A$1:$A$1001,customers!$C$1:$C$1001,,0)=0," ",_xlfn.XLOOKUP(C885, customers!$A$1:$A$1001,customers!$C$1:$C$1001,,0))</f>
        <v>lagnolooj@pinterest.com</v>
      </c>
      <c r="H885" s="2" t="str">
        <f>_xlfn.XLOOKUP(C885, customers!$A$1:$A$1001,customers!$G$1:$G$1001,,0)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_xlfn.XLOOKUP(C885, customers!$A$1:$A$1001,customers!$I$1:$I$1001,,0)</f>
        <v>Yes</v>
      </c>
    </row>
    <row r="886" spans="1:16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 customers!$A$1:$A$1001,customers!$B$1:$B$1001,,0)</f>
        <v>Delainey Kiddy</v>
      </c>
      <c r="G886" s="2" t="str">
        <f>IF(_xlfn.XLOOKUP(C886, customers!$A$1:$A$1001,customers!$C$1:$C$1001,,0)=0," ",_xlfn.XLOOKUP(C886, customers!$A$1:$A$1001,customers!$C$1:$C$1001,,0))</f>
        <v>dkiddyok@fda.gov</v>
      </c>
      <c r="H886" s="2" t="str">
        <f>_xlfn.XLOOKUP(C886, customers!$A$1:$A$1001,customers!$G$1:$G$1001,,0)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_xlfn.XLOOKUP(C886, customers!$A$1:$A$1001,customers!$I$1:$I$1001,,0)</f>
        <v>Yes</v>
      </c>
    </row>
    <row r="887" spans="1:16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 customers!$A$1:$A$1001,customers!$B$1:$B$1001,,0)</f>
        <v>Helli Petroulis</v>
      </c>
      <c r="G887" s="2" t="str">
        <f>IF(_xlfn.XLOOKUP(C887, customers!$A$1:$A$1001,customers!$C$1:$C$1001,,0)=0," ",_xlfn.XLOOKUP(C887, customers!$A$1:$A$1001,customers!$C$1:$C$1001,,0))</f>
        <v>hpetroulisol@state.tx.us</v>
      </c>
      <c r="H887" s="2" t="str">
        <f>_xlfn.XLOOKUP(C887, customers!$A$1:$A$1001,customers!$G$1:$G$1001,,0)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_xlfn.XLOOKUP(C887, customers!$A$1:$A$1001,customers!$I$1:$I$1001,,0)</f>
        <v>No</v>
      </c>
    </row>
    <row r="888" spans="1:16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 customers!$A$1:$A$1001,customers!$B$1:$B$1001,,0)</f>
        <v>Marty Scholl</v>
      </c>
      <c r="G888" s="2" t="str">
        <f>IF(_xlfn.XLOOKUP(C888, customers!$A$1:$A$1001,customers!$C$1:$C$1001,,0)=0," ",_xlfn.XLOOKUP(C888, customers!$A$1:$A$1001,customers!$C$1:$C$1001,,0))</f>
        <v>mschollom@taobao.com</v>
      </c>
      <c r="H888" s="2" t="str">
        <f>_xlfn.XLOOKUP(C888, customers!$A$1:$A$1001,customers!$G$1:$G$1001,,0)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_xlfn.XLOOKUP(C888, customers!$A$1:$A$1001,customers!$I$1:$I$1001,,0)</f>
        <v>No</v>
      </c>
    </row>
    <row r="889" spans="1:16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 customers!$A$1:$A$1001,customers!$B$1:$B$1001,,0)</f>
        <v>Kienan Ferson</v>
      </c>
      <c r="G889" s="2" t="str">
        <f>IF(_xlfn.XLOOKUP(C889, customers!$A$1:$A$1001,customers!$C$1:$C$1001,,0)=0," ",_xlfn.XLOOKUP(C889, customers!$A$1:$A$1001,customers!$C$1:$C$1001,,0))</f>
        <v>kfersonon@g.co</v>
      </c>
      <c r="H889" s="2" t="str">
        <f>_xlfn.XLOOKUP(C889, customers!$A$1:$A$1001,customers!$G$1:$G$1001,,0)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_xlfn.XLOOKUP(C889, customers!$A$1:$A$1001,customers!$I$1:$I$1001,,0)</f>
        <v>No</v>
      </c>
    </row>
    <row r="890" spans="1:16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 customers!$A$1:$A$1001,customers!$B$1:$B$1001,,0)</f>
        <v>Blake Kelloway</v>
      </c>
      <c r="G890" s="2" t="str">
        <f>IF(_xlfn.XLOOKUP(C890, customers!$A$1:$A$1001,customers!$C$1:$C$1001,,0)=0," ",_xlfn.XLOOKUP(C890, customers!$A$1:$A$1001,customers!$C$1:$C$1001,,0))</f>
        <v>bkellowayoo@omniture.com</v>
      </c>
      <c r="H890" s="2" t="str">
        <f>_xlfn.XLOOKUP(C890, customers!$A$1:$A$1001,customers!$G$1:$G$1001,,0)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_xlfn.XLOOKUP(C890, customers!$A$1:$A$1001,customers!$I$1:$I$1001,,0)</f>
        <v>Yes</v>
      </c>
    </row>
    <row r="891" spans="1:16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 customers!$A$1:$A$1001,customers!$B$1:$B$1001,,0)</f>
        <v>Scarlett Oliffe</v>
      </c>
      <c r="G891" s="2" t="str">
        <f>IF(_xlfn.XLOOKUP(C891, customers!$A$1:$A$1001,customers!$C$1:$C$1001,,0)=0," ",_xlfn.XLOOKUP(C891, customers!$A$1:$A$1001,customers!$C$1:$C$1001,,0))</f>
        <v>soliffeop@yellowbook.com</v>
      </c>
      <c r="H891" s="2" t="str">
        <f>_xlfn.XLOOKUP(C891, customers!$A$1:$A$1001,customers!$G$1:$G$1001,,0)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_xlfn.XLOOKUP(C891, customers!$A$1:$A$1001,customers!$I$1:$I$1001,,0)</f>
        <v>Yes</v>
      </c>
    </row>
    <row r="892" spans="1:16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 customers!$A$1:$A$1001,customers!$B$1:$B$1001,,0)</f>
        <v>Kippie Marrison</v>
      </c>
      <c r="G892" s="2" t="str">
        <f>IF(_xlfn.XLOOKUP(C892, customers!$A$1:$A$1001,customers!$C$1:$C$1001,,0)=0," ",_xlfn.XLOOKUP(C892, customers!$A$1:$A$1001,customers!$C$1:$C$1001,,0))</f>
        <v>kmarrisonoq@dropbox.com</v>
      </c>
      <c r="H892" s="2" t="str">
        <f>_xlfn.XLOOKUP(C892, customers!$A$1:$A$1001,customers!$G$1:$G$1001,,0)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_xlfn.XLOOKUP(C892, customers!$A$1:$A$1001,customers!$I$1:$I$1001,,0)</f>
        <v>Yes</v>
      </c>
    </row>
    <row r="893" spans="1:16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 customers!$A$1:$A$1001,customers!$B$1:$B$1001,,0)</f>
        <v>Celestia Dolohunty</v>
      </c>
      <c r="G893" s="2" t="str">
        <f>IF(_xlfn.XLOOKUP(C893, customers!$A$1:$A$1001,customers!$C$1:$C$1001,,0)=0," ",_xlfn.XLOOKUP(C893, customers!$A$1:$A$1001,customers!$C$1:$C$1001,,0))</f>
        <v>cdolohuntyor@dailymail.co.uk</v>
      </c>
      <c r="H893" s="2" t="str">
        <f>_xlfn.XLOOKUP(C893, customers!$A$1:$A$1001,customers!$G$1:$G$1001,,0)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_xlfn.XLOOKUP(C893, customers!$A$1:$A$1001,customers!$I$1:$I$1001,,0)</f>
        <v>Yes</v>
      </c>
    </row>
    <row r="894" spans="1:16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 customers!$A$1:$A$1001,customers!$B$1:$B$1001,,0)</f>
        <v>Patsy Vasilenko</v>
      </c>
      <c r="G894" s="2" t="str">
        <f>IF(_xlfn.XLOOKUP(C894, customers!$A$1:$A$1001,customers!$C$1:$C$1001,,0)=0," ",_xlfn.XLOOKUP(C894, customers!$A$1:$A$1001,customers!$C$1:$C$1001,,0))</f>
        <v>pvasilenkoos@addtoany.com</v>
      </c>
      <c r="H894" s="2" t="str">
        <f>_xlfn.XLOOKUP(C894, customers!$A$1:$A$1001,customers!$G$1:$G$1001,,0)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_xlfn.XLOOKUP(C894, customers!$A$1:$A$1001,customers!$I$1:$I$1001,,0)</f>
        <v>No</v>
      </c>
    </row>
    <row r="895" spans="1:16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 customers!$A$1:$A$1001,customers!$B$1:$B$1001,,0)</f>
        <v>Raphaela Schankelborg</v>
      </c>
      <c r="G895" s="2" t="str">
        <f>IF(_xlfn.XLOOKUP(C895, customers!$A$1:$A$1001,customers!$C$1:$C$1001,,0)=0," ",_xlfn.XLOOKUP(C895, customers!$A$1:$A$1001,customers!$C$1:$C$1001,,0))</f>
        <v>rschankelborgot@ameblo.jp</v>
      </c>
      <c r="H895" s="2" t="str">
        <f>_xlfn.XLOOKUP(C895, customers!$A$1:$A$1001,customers!$G$1:$G$1001,,0)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_xlfn.XLOOKUP(C895, customers!$A$1:$A$1001,customers!$I$1:$I$1001,,0)</f>
        <v>Yes</v>
      </c>
    </row>
    <row r="896" spans="1:16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 customers!$A$1:$A$1001,customers!$B$1:$B$1001,,0)</f>
        <v>Sharity Wickens</v>
      </c>
      <c r="G896" s="2" t="str">
        <f>IF(_xlfn.XLOOKUP(C896, customers!$A$1:$A$1001,customers!$C$1:$C$1001,,0)=0," ",_xlfn.XLOOKUP(C896, customers!$A$1:$A$1001,customers!$C$1:$C$1001,,0))</f>
        <v xml:space="preserve"> </v>
      </c>
      <c r="H896" s="2" t="str">
        <f>_xlfn.XLOOKUP(C896, customers!$A$1:$A$1001,customers!$G$1:$G$1001,,0)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_xlfn.XLOOKUP(C896, customers!$A$1:$A$1001,customers!$I$1:$I$1001,,0)</f>
        <v>Yes</v>
      </c>
    </row>
    <row r="897" spans="1:16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 customers!$A$1:$A$1001,customers!$B$1:$B$1001,,0)</f>
        <v>Derick Snow</v>
      </c>
      <c r="G897" s="2" t="str">
        <f>IF(_xlfn.XLOOKUP(C897, customers!$A$1:$A$1001,customers!$C$1:$C$1001,,0)=0," ",_xlfn.XLOOKUP(C897, customers!$A$1:$A$1001,customers!$C$1:$C$1001,,0))</f>
        <v xml:space="preserve"> </v>
      </c>
      <c r="H897" s="2" t="str">
        <f>_xlfn.XLOOKUP(C897, customers!$A$1:$A$1001,customers!$G$1:$G$1001,,0)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_xlfn.XLOOKUP(C897, customers!$A$1:$A$1001,customers!$I$1:$I$1001,,0)</f>
        <v>No</v>
      </c>
    </row>
    <row r="898" spans="1:16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 customers!$A$1:$A$1001,customers!$B$1:$B$1001,,0)</f>
        <v>Baxy Cargen</v>
      </c>
      <c r="G898" s="2" t="str">
        <f>IF(_xlfn.XLOOKUP(C898, customers!$A$1:$A$1001,customers!$C$1:$C$1001,,0)=0," ",_xlfn.XLOOKUP(C898, customers!$A$1:$A$1001,customers!$C$1:$C$1001,,0))</f>
        <v>bcargenow@geocities.jp</v>
      </c>
      <c r="H898" s="2" t="str">
        <f>_xlfn.XLOOKUP(C898, customers!$A$1:$A$1001,customers!$G$1:$G$1001,,0)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_xlfn.XLOOKUP(C898, customers!$A$1:$A$1001,customers!$I$1:$I$1001,,0)</f>
        <v>Yes</v>
      </c>
    </row>
    <row r="899" spans="1:16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 customers!$A$1:$A$1001,customers!$B$1:$B$1001,,0)</f>
        <v>Ryann Stickler</v>
      </c>
      <c r="G899" s="2" t="str">
        <f>IF(_xlfn.XLOOKUP(C899, customers!$A$1:$A$1001,customers!$C$1:$C$1001,,0)=0," ",_xlfn.XLOOKUP(C899, customers!$A$1:$A$1001,customers!$C$1:$C$1001,,0))</f>
        <v>rsticklerox@printfriendly.com</v>
      </c>
      <c r="H899" s="2" t="str">
        <f>_xlfn.XLOOKUP(C899, customers!$A$1:$A$1001,customers!$G$1:$G$1001,,0)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E899*L899</f>
        <v>24.3</v>
      </c>
      <c r="N899" t="str">
        <f t="shared" ref="N899:N962" si="43">IF(I899="Rob","Robusta",IF(I899="Exc","Excelsa",IF(I899="Ara","Arabica",IF(I899="Lib","Liberica"))))</f>
        <v>Excelsa</v>
      </c>
      <c r="O899" t="str">
        <f t="shared" ref="O899:O962" si="44">IF(J899="M","Medium",IF(J899="L","Light",IF(J899="D","Dark")))</f>
        <v>Dark</v>
      </c>
      <c r="P899" t="str">
        <f>_xlfn.XLOOKUP(C899, customers!$A$1:$A$1001,customers!$I$1:$I$1001,,0)</f>
        <v>No</v>
      </c>
    </row>
    <row r="900" spans="1:16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 customers!$A$1:$A$1001,customers!$B$1:$B$1001,,0)</f>
        <v>Daryn Cassius</v>
      </c>
      <c r="G900" s="2" t="str">
        <f>IF(_xlfn.XLOOKUP(C900, customers!$A$1:$A$1001,customers!$C$1:$C$1001,,0)=0," ",_xlfn.XLOOKUP(C900, customers!$A$1:$A$1001,customers!$C$1:$C$1001,,0))</f>
        <v xml:space="preserve"> </v>
      </c>
      <c r="H900" s="2" t="str">
        <f>_xlfn.XLOOKUP(C900, customers!$A$1:$A$1001,customers!$G$1:$G$1001,,0)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_xlfn.XLOOKUP(C900, customers!$A$1:$A$1001,customers!$I$1:$I$1001,,0)</f>
        <v>No</v>
      </c>
    </row>
    <row r="901" spans="1:16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 customers!$A$1:$A$1001,customers!$B$1:$B$1001,,0)</f>
        <v>Derick Snow</v>
      </c>
      <c r="G901" s="2" t="str">
        <f>IF(_xlfn.XLOOKUP(C901, customers!$A$1:$A$1001,customers!$C$1:$C$1001,,0)=0," ",_xlfn.XLOOKUP(C901, customers!$A$1:$A$1001,customers!$C$1:$C$1001,,0))</f>
        <v xml:space="preserve"> </v>
      </c>
      <c r="H901" s="2" t="str">
        <f>_xlfn.XLOOKUP(C901, customers!$A$1:$A$1001,customers!$G$1:$G$1001,,0)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_xlfn.XLOOKUP(C901, customers!$A$1:$A$1001,customers!$I$1:$I$1001,,0)</f>
        <v>No</v>
      </c>
    </row>
    <row r="902" spans="1:16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 customers!$A$1:$A$1001,customers!$B$1:$B$1001,,0)</f>
        <v>Skelly Dolohunty</v>
      </c>
      <c r="G902" s="2" t="str">
        <f>IF(_xlfn.XLOOKUP(C902, customers!$A$1:$A$1001,customers!$C$1:$C$1001,,0)=0," ",_xlfn.XLOOKUP(C902, customers!$A$1:$A$1001,customers!$C$1:$C$1001,,0))</f>
        <v xml:space="preserve"> </v>
      </c>
      <c r="H902" s="2" t="str">
        <f>_xlfn.XLOOKUP(C902, customers!$A$1:$A$1001,customers!$G$1:$G$1001,,0)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_xlfn.XLOOKUP(C902, customers!$A$1:$A$1001,customers!$I$1:$I$1001,,0)</f>
        <v>No</v>
      </c>
    </row>
    <row r="903" spans="1:16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 customers!$A$1:$A$1001,customers!$B$1:$B$1001,,0)</f>
        <v>Drake Jevon</v>
      </c>
      <c r="G903" s="2" t="str">
        <f>IF(_xlfn.XLOOKUP(C903, customers!$A$1:$A$1001,customers!$C$1:$C$1001,,0)=0," ",_xlfn.XLOOKUP(C903, customers!$A$1:$A$1001,customers!$C$1:$C$1001,,0))</f>
        <v>djevonp1@ibm.com</v>
      </c>
      <c r="H903" s="2" t="str">
        <f>_xlfn.XLOOKUP(C903, customers!$A$1:$A$1001,customers!$G$1:$G$1001,,0)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_xlfn.XLOOKUP(C903, customers!$A$1:$A$1001,customers!$I$1:$I$1001,,0)</f>
        <v>Yes</v>
      </c>
    </row>
    <row r="904" spans="1:16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 customers!$A$1:$A$1001,customers!$B$1:$B$1001,,0)</f>
        <v>Hall Ranner</v>
      </c>
      <c r="G904" s="2" t="str">
        <f>IF(_xlfn.XLOOKUP(C904, customers!$A$1:$A$1001,customers!$C$1:$C$1001,,0)=0," ",_xlfn.XLOOKUP(C904, customers!$A$1:$A$1001,customers!$C$1:$C$1001,,0))</f>
        <v>hrannerp2@omniture.com</v>
      </c>
      <c r="H904" s="2" t="str">
        <f>_xlfn.XLOOKUP(C904, customers!$A$1:$A$1001,customers!$G$1:$G$1001,,0)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_xlfn.XLOOKUP(C904, customers!$A$1:$A$1001,customers!$I$1:$I$1001,,0)</f>
        <v>No</v>
      </c>
    </row>
    <row r="905" spans="1:16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 customers!$A$1:$A$1001,customers!$B$1:$B$1001,,0)</f>
        <v>Berkly Imrie</v>
      </c>
      <c r="G905" s="2" t="str">
        <f>IF(_xlfn.XLOOKUP(C905, customers!$A$1:$A$1001,customers!$C$1:$C$1001,,0)=0," ",_xlfn.XLOOKUP(C905, customers!$A$1:$A$1001,customers!$C$1:$C$1001,,0))</f>
        <v>bimriep3@addtoany.com</v>
      </c>
      <c r="H905" s="2" t="str">
        <f>_xlfn.XLOOKUP(C905, customers!$A$1:$A$1001,customers!$G$1:$G$1001,,0)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_xlfn.XLOOKUP(C905, customers!$A$1:$A$1001,customers!$I$1:$I$1001,,0)</f>
        <v>No</v>
      </c>
    </row>
    <row r="906" spans="1:16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 customers!$A$1:$A$1001,customers!$B$1:$B$1001,,0)</f>
        <v>Dorey Sopper</v>
      </c>
      <c r="G906" s="2" t="str">
        <f>IF(_xlfn.XLOOKUP(C906, customers!$A$1:$A$1001,customers!$C$1:$C$1001,,0)=0," ",_xlfn.XLOOKUP(C906, customers!$A$1:$A$1001,customers!$C$1:$C$1001,,0))</f>
        <v>dsopperp4@eventbrite.com</v>
      </c>
      <c r="H906" s="2" t="str">
        <f>_xlfn.XLOOKUP(C906, customers!$A$1:$A$1001,customers!$G$1:$G$1001,,0)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_xlfn.XLOOKUP(C906, customers!$A$1:$A$1001,customers!$I$1:$I$1001,,0)</f>
        <v>No</v>
      </c>
    </row>
    <row r="907" spans="1:16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 customers!$A$1:$A$1001,customers!$B$1:$B$1001,,0)</f>
        <v>Darcy Lochran</v>
      </c>
      <c r="G907" s="2" t="str">
        <f>IF(_xlfn.XLOOKUP(C907, customers!$A$1:$A$1001,customers!$C$1:$C$1001,,0)=0," ",_xlfn.XLOOKUP(C907, customers!$A$1:$A$1001,customers!$C$1:$C$1001,,0))</f>
        <v xml:space="preserve"> </v>
      </c>
      <c r="H907" s="2" t="str">
        <f>_xlfn.XLOOKUP(C907, customers!$A$1:$A$1001,customers!$G$1:$G$1001,,0)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_xlfn.XLOOKUP(C907, customers!$A$1:$A$1001,customers!$I$1:$I$1001,,0)</f>
        <v>Yes</v>
      </c>
    </row>
    <row r="908" spans="1:16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 customers!$A$1:$A$1001,customers!$B$1:$B$1001,,0)</f>
        <v>Lauritz Ledgley</v>
      </c>
      <c r="G908" s="2" t="str">
        <f>IF(_xlfn.XLOOKUP(C908, customers!$A$1:$A$1001,customers!$C$1:$C$1001,,0)=0," ",_xlfn.XLOOKUP(C908, customers!$A$1:$A$1001,customers!$C$1:$C$1001,,0))</f>
        <v>lledgleyp6@de.vu</v>
      </c>
      <c r="H908" s="2" t="str">
        <f>_xlfn.XLOOKUP(C908, customers!$A$1:$A$1001,customers!$G$1:$G$1001,,0)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_xlfn.XLOOKUP(C908, customers!$A$1:$A$1001,customers!$I$1:$I$1001,,0)</f>
        <v>Yes</v>
      </c>
    </row>
    <row r="909" spans="1:16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 customers!$A$1:$A$1001,customers!$B$1:$B$1001,,0)</f>
        <v>Tawnya Menary</v>
      </c>
      <c r="G909" s="2" t="str">
        <f>IF(_xlfn.XLOOKUP(C909, customers!$A$1:$A$1001,customers!$C$1:$C$1001,,0)=0," ",_xlfn.XLOOKUP(C909, customers!$A$1:$A$1001,customers!$C$1:$C$1001,,0))</f>
        <v>tmenaryp7@phoca.cz</v>
      </c>
      <c r="H909" s="2" t="str">
        <f>_xlfn.XLOOKUP(C909, customers!$A$1:$A$1001,customers!$G$1:$G$1001,,0)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_xlfn.XLOOKUP(C909, customers!$A$1:$A$1001,customers!$I$1:$I$1001,,0)</f>
        <v>No</v>
      </c>
    </row>
    <row r="910" spans="1:16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 customers!$A$1:$A$1001,customers!$B$1:$B$1001,,0)</f>
        <v>Gustaf Ciccotti</v>
      </c>
      <c r="G910" s="2" t="str">
        <f>IF(_xlfn.XLOOKUP(C910, customers!$A$1:$A$1001,customers!$C$1:$C$1001,,0)=0," ",_xlfn.XLOOKUP(C910, customers!$A$1:$A$1001,customers!$C$1:$C$1001,,0))</f>
        <v>gciccottip8@so-net.ne.jp</v>
      </c>
      <c r="H910" s="2" t="str">
        <f>_xlfn.XLOOKUP(C910, customers!$A$1:$A$1001,customers!$G$1:$G$1001,,0)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_xlfn.XLOOKUP(C910, customers!$A$1:$A$1001,customers!$I$1:$I$1001,,0)</f>
        <v>No</v>
      </c>
    </row>
    <row r="911" spans="1:16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 customers!$A$1:$A$1001,customers!$B$1:$B$1001,,0)</f>
        <v>Bobbe Renner</v>
      </c>
      <c r="G911" s="2" t="str">
        <f>IF(_xlfn.XLOOKUP(C911, customers!$A$1:$A$1001,customers!$C$1:$C$1001,,0)=0," ",_xlfn.XLOOKUP(C911, customers!$A$1:$A$1001,customers!$C$1:$C$1001,,0))</f>
        <v xml:space="preserve"> </v>
      </c>
      <c r="H911" s="2" t="str">
        <f>_xlfn.XLOOKUP(C911, customers!$A$1:$A$1001,customers!$G$1:$G$1001,,0)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_xlfn.XLOOKUP(C911, customers!$A$1:$A$1001,customers!$I$1:$I$1001,,0)</f>
        <v>No</v>
      </c>
    </row>
    <row r="912" spans="1:16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 customers!$A$1:$A$1001,customers!$B$1:$B$1001,,0)</f>
        <v>Wilton Jallin</v>
      </c>
      <c r="G912" s="2" t="str">
        <f>IF(_xlfn.XLOOKUP(C912, customers!$A$1:$A$1001,customers!$C$1:$C$1001,,0)=0," ",_xlfn.XLOOKUP(C912, customers!$A$1:$A$1001,customers!$C$1:$C$1001,,0))</f>
        <v>wjallinpa@pcworld.com</v>
      </c>
      <c r="H912" s="2" t="str">
        <f>_xlfn.XLOOKUP(C912, customers!$A$1:$A$1001,customers!$G$1:$G$1001,,0)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_xlfn.XLOOKUP(C912, customers!$A$1:$A$1001,customers!$I$1:$I$1001,,0)</f>
        <v>No</v>
      </c>
    </row>
    <row r="913" spans="1:16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 customers!$A$1:$A$1001,customers!$B$1:$B$1001,,0)</f>
        <v>Mindy Bogey</v>
      </c>
      <c r="G913" s="2" t="str">
        <f>IF(_xlfn.XLOOKUP(C913, customers!$A$1:$A$1001,customers!$C$1:$C$1001,,0)=0," ",_xlfn.XLOOKUP(C913, customers!$A$1:$A$1001,customers!$C$1:$C$1001,,0))</f>
        <v>mbogeypb@thetimes.co.uk</v>
      </c>
      <c r="H913" s="2" t="str">
        <f>_xlfn.XLOOKUP(C913, customers!$A$1:$A$1001,customers!$G$1:$G$1001,,0)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_xlfn.XLOOKUP(C913, customers!$A$1:$A$1001,customers!$I$1:$I$1001,,0)</f>
        <v>Yes</v>
      </c>
    </row>
    <row r="914" spans="1:16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 customers!$A$1:$A$1001,customers!$B$1:$B$1001,,0)</f>
        <v>Paulie Fonzone</v>
      </c>
      <c r="G914" s="2" t="str">
        <f>IF(_xlfn.XLOOKUP(C914, customers!$A$1:$A$1001,customers!$C$1:$C$1001,,0)=0," ",_xlfn.XLOOKUP(C914, customers!$A$1:$A$1001,customers!$C$1:$C$1001,,0))</f>
        <v xml:space="preserve"> </v>
      </c>
      <c r="H914" s="2" t="str">
        <f>_xlfn.XLOOKUP(C914, customers!$A$1:$A$1001,customers!$G$1:$G$1001,,0)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_xlfn.XLOOKUP(C914, customers!$A$1:$A$1001,customers!$I$1:$I$1001,,0)</f>
        <v>Yes</v>
      </c>
    </row>
    <row r="915" spans="1:16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 customers!$A$1:$A$1001,customers!$B$1:$B$1001,,0)</f>
        <v>Merrile Cobbledick</v>
      </c>
      <c r="G915" s="2" t="str">
        <f>IF(_xlfn.XLOOKUP(C915, customers!$A$1:$A$1001,customers!$C$1:$C$1001,,0)=0," ",_xlfn.XLOOKUP(C915, customers!$A$1:$A$1001,customers!$C$1:$C$1001,,0))</f>
        <v>mcobbledickpd@ucsd.edu</v>
      </c>
      <c r="H915" s="2" t="str">
        <f>_xlfn.XLOOKUP(C915, customers!$A$1:$A$1001,customers!$G$1:$G$1001,,0)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_xlfn.XLOOKUP(C915, customers!$A$1:$A$1001,customers!$I$1:$I$1001,,0)</f>
        <v>No</v>
      </c>
    </row>
    <row r="916" spans="1:16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 customers!$A$1:$A$1001,customers!$B$1:$B$1001,,0)</f>
        <v>Antonius Lewry</v>
      </c>
      <c r="G916" s="2" t="str">
        <f>IF(_xlfn.XLOOKUP(C916, customers!$A$1:$A$1001,customers!$C$1:$C$1001,,0)=0," ",_xlfn.XLOOKUP(C916, customers!$A$1:$A$1001,customers!$C$1:$C$1001,,0))</f>
        <v>alewrype@whitehouse.gov</v>
      </c>
      <c r="H916" s="2" t="str">
        <f>_xlfn.XLOOKUP(C916, customers!$A$1:$A$1001,customers!$G$1:$G$1001,,0)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_xlfn.XLOOKUP(C916, customers!$A$1:$A$1001,customers!$I$1:$I$1001,,0)</f>
        <v>No</v>
      </c>
    </row>
    <row r="917" spans="1:16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 customers!$A$1:$A$1001,customers!$B$1:$B$1001,,0)</f>
        <v>Isis Hessel</v>
      </c>
      <c r="G917" s="2" t="str">
        <f>IF(_xlfn.XLOOKUP(C917, customers!$A$1:$A$1001,customers!$C$1:$C$1001,,0)=0," ",_xlfn.XLOOKUP(C917, customers!$A$1:$A$1001,customers!$C$1:$C$1001,,0))</f>
        <v>ihesselpf@ox.ac.uk</v>
      </c>
      <c r="H917" s="2" t="str">
        <f>_xlfn.XLOOKUP(C917, customers!$A$1:$A$1001,customers!$G$1:$G$1001,,0)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_xlfn.XLOOKUP(C917, customers!$A$1:$A$1001,customers!$I$1:$I$1001,,0)</f>
        <v>Yes</v>
      </c>
    </row>
    <row r="918" spans="1:16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 customers!$A$1:$A$1001,customers!$B$1:$B$1001,,0)</f>
        <v>Harland Trematick</v>
      </c>
      <c r="G918" s="2" t="str">
        <f>IF(_xlfn.XLOOKUP(C918, customers!$A$1:$A$1001,customers!$C$1:$C$1001,,0)=0," ",_xlfn.XLOOKUP(C918, customers!$A$1:$A$1001,customers!$C$1:$C$1001,,0))</f>
        <v xml:space="preserve"> </v>
      </c>
      <c r="H918" s="2" t="str">
        <f>_xlfn.XLOOKUP(C918, customers!$A$1:$A$1001,customers!$G$1:$G$1001,,0)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_xlfn.XLOOKUP(C918, customers!$A$1:$A$1001,customers!$I$1:$I$1001,,0)</f>
        <v>Yes</v>
      </c>
    </row>
    <row r="919" spans="1:16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 customers!$A$1:$A$1001,customers!$B$1:$B$1001,,0)</f>
        <v>Chloris Sorrell</v>
      </c>
      <c r="G919" s="2" t="str">
        <f>IF(_xlfn.XLOOKUP(C919, customers!$A$1:$A$1001,customers!$C$1:$C$1001,,0)=0," ",_xlfn.XLOOKUP(C919, customers!$A$1:$A$1001,customers!$C$1:$C$1001,,0))</f>
        <v>csorrellph@amazon.com</v>
      </c>
      <c r="H919" s="2" t="str">
        <f>_xlfn.XLOOKUP(C919, customers!$A$1:$A$1001,customers!$G$1:$G$1001,,0)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_xlfn.XLOOKUP(C919, customers!$A$1:$A$1001,customers!$I$1:$I$1001,,0)</f>
        <v>No</v>
      </c>
    </row>
    <row r="920" spans="1:16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 customers!$A$1:$A$1001,customers!$B$1:$B$1001,,0)</f>
        <v>Chloris Sorrell</v>
      </c>
      <c r="G920" s="2" t="str">
        <f>IF(_xlfn.XLOOKUP(C920, customers!$A$1:$A$1001,customers!$C$1:$C$1001,,0)=0," ",_xlfn.XLOOKUP(C920, customers!$A$1:$A$1001,customers!$C$1:$C$1001,,0))</f>
        <v>csorrellph@amazon.com</v>
      </c>
      <c r="H920" s="2" t="str">
        <f>_xlfn.XLOOKUP(C920, customers!$A$1:$A$1001,customers!$G$1:$G$1001,,0)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_xlfn.XLOOKUP(C920, customers!$A$1:$A$1001,customers!$I$1:$I$1001,,0)</f>
        <v>No</v>
      </c>
    </row>
    <row r="921" spans="1:16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 customers!$A$1:$A$1001,customers!$B$1:$B$1001,,0)</f>
        <v>Quintina Heavyside</v>
      </c>
      <c r="G921" s="2" t="str">
        <f>IF(_xlfn.XLOOKUP(C921, customers!$A$1:$A$1001,customers!$C$1:$C$1001,,0)=0," ",_xlfn.XLOOKUP(C921, customers!$A$1:$A$1001,customers!$C$1:$C$1001,,0))</f>
        <v>qheavysidepj@unc.edu</v>
      </c>
      <c r="H921" s="2" t="str">
        <f>_xlfn.XLOOKUP(C921, customers!$A$1:$A$1001,customers!$G$1:$G$1001,,0)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_xlfn.XLOOKUP(C921, customers!$A$1:$A$1001,customers!$I$1:$I$1001,,0)</f>
        <v>Yes</v>
      </c>
    </row>
    <row r="922" spans="1:16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 customers!$A$1:$A$1001,customers!$B$1:$B$1001,,0)</f>
        <v>Hadley Reuven</v>
      </c>
      <c r="G922" s="2" t="str">
        <f>IF(_xlfn.XLOOKUP(C922, customers!$A$1:$A$1001,customers!$C$1:$C$1001,,0)=0," ",_xlfn.XLOOKUP(C922, customers!$A$1:$A$1001,customers!$C$1:$C$1001,,0))</f>
        <v>hreuvenpk@whitehouse.gov</v>
      </c>
      <c r="H922" s="2" t="str">
        <f>_xlfn.XLOOKUP(C922, customers!$A$1:$A$1001,customers!$G$1:$G$1001,,0)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_xlfn.XLOOKUP(C922, customers!$A$1:$A$1001,customers!$I$1:$I$1001,,0)</f>
        <v>No</v>
      </c>
    </row>
    <row r="923" spans="1:16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 customers!$A$1:$A$1001,customers!$B$1:$B$1001,,0)</f>
        <v>Mitch Attwool</v>
      </c>
      <c r="G923" s="2" t="str">
        <f>IF(_xlfn.XLOOKUP(C923, customers!$A$1:$A$1001,customers!$C$1:$C$1001,,0)=0," ",_xlfn.XLOOKUP(C923, customers!$A$1:$A$1001,customers!$C$1:$C$1001,,0))</f>
        <v>mattwoolpl@nba.com</v>
      </c>
      <c r="H923" s="2" t="str">
        <f>_xlfn.XLOOKUP(C923, customers!$A$1:$A$1001,customers!$G$1:$G$1001,,0)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_xlfn.XLOOKUP(C923, customers!$A$1:$A$1001,customers!$I$1:$I$1001,,0)</f>
        <v>No</v>
      </c>
    </row>
    <row r="924" spans="1:16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 customers!$A$1:$A$1001,customers!$B$1:$B$1001,,0)</f>
        <v>Charin Maplethorp</v>
      </c>
      <c r="G924" s="2" t="str">
        <f>IF(_xlfn.XLOOKUP(C924, customers!$A$1:$A$1001,customers!$C$1:$C$1001,,0)=0," ",_xlfn.XLOOKUP(C924, customers!$A$1:$A$1001,customers!$C$1:$C$1001,,0))</f>
        <v xml:space="preserve"> </v>
      </c>
      <c r="H924" s="2" t="str">
        <f>_xlfn.XLOOKUP(C924, customers!$A$1:$A$1001,customers!$G$1:$G$1001,,0)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_xlfn.XLOOKUP(C924, customers!$A$1:$A$1001,customers!$I$1:$I$1001,,0)</f>
        <v>Yes</v>
      </c>
    </row>
    <row r="925" spans="1:16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 customers!$A$1:$A$1001,customers!$B$1:$B$1001,,0)</f>
        <v>Goldie Wynes</v>
      </c>
      <c r="G925" s="2" t="str">
        <f>IF(_xlfn.XLOOKUP(C925, customers!$A$1:$A$1001,customers!$C$1:$C$1001,,0)=0," ",_xlfn.XLOOKUP(C925, customers!$A$1:$A$1001,customers!$C$1:$C$1001,,0))</f>
        <v>gwynespn@dagondesign.com</v>
      </c>
      <c r="H925" s="2" t="str">
        <f>_xlfn.XLOOKUP(C925, customers!$A$1:$A$1001,customers!$G$1:$G$1001,,0)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_xlfn.XLOOKUP(C925, customers!$A$1:$A$1001,customers!$I$1:$I$1001,,0)</f>
        <v>No</v>
      </c>
    </row>
    <row r="926" spans="1:16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 customers!$A$1:$A$1001,customers!$B$1:$B$1001,,0)</f>
        <v>Celie MacCourt</v>
      </c>
      <c r="G926" s="2" t="str">
        <f>IF(_xlfn.XLOOKUP(C926, customers!$A$1:$A$1001,customers!$C$1:$C$1001,,0)=0," ",_xlfn.XLOOKUP(C926, customers!$A$1:$A$1001,customers!$C$1:$C$1001,,0))</f>
        <v>cmaccourtpo@amazon.com</v>
      </c>
      <c r="H926" s="2" t="str">
        <f>_xlfn.XLOOKUP(C926, customers!$A$1:$A$1001,customers!$G$1:$G$1001,,0)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_xlfn.XLOOKUP(C926, customers!$A$1:$A$1001,customers!$I$1:$I$1001,,0)</f>
        <v>No</v>
      </c>
    </row>
    <row r="927" spans="1:16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 customers!$A$1:$A$1001,customers!$B$1:$B$1001,,0)</f>
        <v>Derick Snow</v>
      </c>
      <c r="G927" s="2" t="str">
        <f>IF(_xlfn.XLOOKUP(C927, customers!$A$1:$A$1001,customers!$C$1:$C$1001,,0)=0," ",_xlfn.XLOOKUP(C927, customers!$A$1:$A$1001,customers!$C$1:$C$1001,,0))</f>
        <v xml:space="preserve"> </v>
      </c>
      <c r="H927" s="2" t="str">
        <f>_xlfn.XLOOKUP(C927, customers!$A$1:$A$1001,customers!$G$1:$G$1001,,0)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_xlfn.XLOOKUP(C927, customers!$A$1:$A$1001,customers!$I$1:$I$1001,,0)</f>
        <v>No</v>
      </c>
    </row>
    <row r="928" spans="1:16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 customers!$A$1:$A$1001,customers!$B$1:$B$1001,,0)</f>
        <v>Evy Wilsone</v>
      </c>
      <c r="G928" s="2" t="str">
        <f>IF(_xlfn.XLOOKUP(C928, customers!$A$1:$A$1001,customers!$C$1:$C$1001,,0)=0," ",_xlfn.XLOOKUP(C928, customers!$A$1:$A$1001,customers!$C$1:$C$1001,,0))</f>
        <v>ewilsonepq@eepurl.com</v>
      </c>
      <c r="H928" s="2" t="str">
        <f>_xlfn.XLOOKUP(C928, customers!$A$1:$A$1001,customers!$G$1:$G$1001,,0)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_xlfn.XLOOKUP(C928, customers!$A$1:$A$1001,customers!$I$1:$I$1001,,0)</f>
        <v>Yes</v>
      </c>
    </row>
    <row r="929" spans="1:16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 customers!$A$1:$A$1001,customers!$B$1:$B$1001,,0)</f>
        <v>Dolores Duffie</v>
      </c>
      <c r="G929" s="2" t="str">
        <f>IF(_xlfn.XLOOKUP(C929, customers!$A$1:$A$1001,customers!$C$1:$C$1001,,0)=0," ",_xlfn.XLOOKUP(C929, customers!$A$1:$A$1001,customers!$C$1:$C$1001,,0))</f>
        <v>dduffiepr@time.com</v>
      </c>
      <c r="H929" s="2" t="str">
        <f>_xlfn.XLOOKUP(C929, customers!$A$1:$A$1001,customers!$G$1:$G$1001,,0)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_xlfn.XLOOKUP(C929, customers!$A$1:$A$1001,customers!$I$1:$I$1001,,0)</f>
        <v>No</v>
      </c>
    </row>
    <row r="930" spans="1:16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 customers!$A$1:$A$1001,customers!$B$1:$B$1001,,0)</f>
        <v>Mathilda Matiasek</v>
      </c>
      <c r="G930" s="2" t="str">
        <f>IF(_xlfn.XLOOKUP(C930, customers!$A$1:$A$1001,customers!$C$1:$C$1001,,0)=0," ",_xlfn.XLOOKUP(C930, customers!$A$1:$A$1001,customers!$C$1:$C$1001,,0))</f>
        <v>mmatiasekps@ucoz.ru</v>
      </c>
      <c r="H930" s="2" t="str">
        <f>_xlfn.XLOOKUP(C930, customers!$A$1:$A$1001,customers!$G$1:$G$1001,,0)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_xlfn.XLOOKUP(C930, customers!$A$1:$A$1001,customers!$I$1:$I$1001,,0)</f>
        <v>Yes</v>
      </c>
    </row>
    <row r="931" spans="1:16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 customers!$A$1:$A$1001,customers!$B$1:$B$1001,,0)</f>
        <v>Jarred Camillo</v>
      </c>
      <c r="G931" s="2" t="str">
        <f>IF(_xlfn.XLOOKUP(C931, customers!$A$1:$A$1001,customers!$C$1:$C$1001,,0)=0," ",_xlfn.XLOOKUP(C931, customers!$A$1:$A$1001,customers!$C$1:$C$1001,,0))</f>
        <v>jcamillopt@shinystat.com</v>
      </c>
      <c r="H931" s="2" t="str">
        <f>_xlfn.XLOOKUP(C931, customers!$A$1:$A$1001,customers!$G$1:$G$1001,,0)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_xlfn.XLOOKUP(C931, customers!$A$1:$A$1001,customers!$I$1:$I$1001,,0)</f>
        <v>Yes</v>
      </c>
    </row>
    <row r="932" spans="1:16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 customers!$A$1:$A$1001,customers!$B$1:$B$1001,,0)</f>
        <v>Kameko Philbrick</v>
      </c>
      <c r="G932" s="2" t="str">
        <f>IF(_xlfn.XLOOKUP(C932, customers!$A$1:$A$1001,customers!$C$1:$C$1001,,0)=0," ",_xlfn.XLOOKUP(C932, customers!$A$1:$A$1001,customers!$C$1:$C$1001,,0))</f>
        <v>kphilbrickpu@cdc.gov</v>
      </c>
      <c r="H932" s="2" t="str">
        <f>_xlfn.XLOOKUP(C932, customers!$A$1:$A$1001,customers!$G$1:$G$1001,,0)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_xlfn.XLOOKUP(C932, customers!$A$1:$A$1001,customers!$I$1:$I$1001,,0)</f>
        <v>Yes</v>
      </c>
    </row>
    <row r="933" spans="1:16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 customers!$A$1:$A$1001,customers!$B$1:$B$1001,,0)</f>
        <v>Mallory Shrimpling</v>
      </c>
      <c r="G933" s="2" t="str">
        <f>IF(_xlfn.XLOOKUP(C933, customers!$A$1:$A$1001,customers!$C$1:$C$1001,,0)=0," ",_xlfn.XLOOKUP(C933, customers!$A$1:$A$1001,customers!$C$1:$C$1001,,0))</f>
        <v xml:space="preserve"> </v>
      </c>
      <c r="H933" s="2" t="str">
        <f>_xlfn.XLOOKUP(C933, customers!$A$1:$A$1001,customers!$G$1:$G$1001,,0)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_xlfn.XLOOKUP(C933, customers!$A$1:$A$1001,customers!$I$1:$I$1001,,0)</f>
        <v>Yes</v>
      </c>
    </row>
    <row r="934" spans="1:16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 customers!$A$1:$A$1001,customers!$B$1:$B$1001,,0)</f>
        <v>Barnett Sillis</v>
      </c>
      <c r="G934" s="2" t="str">
        <f>IF(_xlfn.XLOOKUP(C934, customers!$A$1:$A$1001,customers!$C$1:$C$1001,,0)=0," ",_xlfn.XLOOKUP(C934, customers!$A$1:$A$1001,customers!$C$1:$C$1001,,0))</f>
        <v>bsillispw@istockphoto.com</v>
      </c>
      <c r="H934" s="2" t="str">
        <f>_xlfn.XLOOKUP(C934, customers!$A$1:$A$1001,customers!$G$1:$G$1001,,0)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_xlfn.XLOOKUP(C934, customers!$A$1:$A$1001,customers!$I$1:$I$1001,,0)</f>
        <v>No</v>
      </c>
    </row>
    <row r="935" spans="1:16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 customers!$A$1:$A$1001,customers!$B$1:$B$1001,,0)</f>
        <v>Brenn Dundredge</v>
      </c>
      <c r="G935" s="2" t="str">
        <f>IF(_xlfn.XLOOKUP(C935, customers!$A$1:$A$1001,customers!$C$1:$C$1001,,0)=0," ",_xlfn.XLOOKUP(C935, customers!$A$1:$A$1001,customers!$C$1:$C$1001,,0))</f>
        <v xml:space="preserve"> </v>
      </c>
      <c r="H935" s="2" t="str">
        <f>_xlfn.XLOOKUP(C935, customers!$A$1:$A$1001,customers!$G$1:$G$1001,,0)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_xlfn.XLOOKUP(C935, customers!$A$1:$A$1001,customers!$I$1:$I$1001,,0)</f>
        <v>Yes</v>
      </c>
    </row>
    <row r="936" spans="1:16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 customers!$A$1:$A$1001,customers!$B$1:$B$1001,,0)</f>
        <v>Read Cutts</v>
      </c>
      <c r="G936" s="2" t="str">
        <f>IF(_xlfn.XLOOKUP(C936, customers!$A$1:$A$1001,customers!$C$1:$C$1001,,0)=0," ",_xlfn.XLOOKUP(C936, customers!$A$1:$A$1001,customers!$C$1:$C$1001,,0))</f>
        <v>rcuttspy@techcrunch.com</v>
      </c>
      <c r="H936" s="2" t="str">
        <f>_xlfn.XLOOKUP(C936, customers!$A$1:$A$1001,customers!$G$1:$G$1001,,0)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_xlfn.XLOOKUP(C936, customers!$A$1:$A$1001,customers!$I$1:$I$1001,,0)</f>
        <v>No</v>
      </c>
    </row>
    <row r="937" spans="1:16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 customers!$A$1:$A$1001,customers!$B$1:$B$1001,,0)</f>
        <v>Michale Delves</v>
      </c>
      <c r="G937" s="2" t="str">
        <f>IF(_xlfn.XLOOKUP(C937, customers!$A$1:$A$1001,customers!$C$1:$C$1001,,0)=0," ",_xlfn.XLOOKUP(C937, customers!$A$1:$A$1001,customers!$C$1:$C$1001,,0))</f>
        <v>mdelvespz@nature.com</v>
      </c>
      <c r="H937" s="2" t="str">
        <f>_xlfn.XLOOKUP(C937, customers!$A$1:$A$1001,customers!$G$1:$G$1001,,0)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_xlfn.XLOOKUP(C937, customers!$A$1:$A$1001,customers!$I$1:$I$1001,,0)</f>
        <v>Yes</v>
      </c>
    </row>
    <row r="938" spans="1:16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 customers!$A$1:$A$1001,customers!$B$1:$B$1001,,0)</f>
        <v>Devland Gritton</v>
      </c>
      <c r="G938" s="2" t="str">
        <f>IF(_xlfn.XLOOKUP(C938, customers!$A$1:$A$1001,customers!$C$1:$C$1001,,0)=0," ",_xlfn.XLOOKUP(C938, customers!$A$1:$A$1001,customers!$C$1:$C$1001,,0))</f>
        <v>dgrittonq0@nydailynews.com</v>
      </c>
      <c r="H938" s="2" t="str">
        <f>_xlfn.XLOOKUP(C938, customers!$A$1:$A$1001,customers!$G$1:$G$1001,,0)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_xlfn.XLOOKUP(C938, customers!$A$1:$A$1001,customers!$I$1:$I$1001,,0)</f>
        <v>Yes</v>
      </c>
    </row>
    <row r="939" spans="1:16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 customers!$A$1:$A$1001,customers!$B$1:$B$1001,,0)</f>
        <v>Devland Gritton</v>
      </c>
      <c r="G939" s="2" t="str">
        <f>IF(_xlfn.XLOOKUP(C939, customers!$A$1:$A$1001,customers!$C$1:$C$1001,,0)=0," ",_xlfn.XLOOKUP(C939, customers!$A$1:$A$1001,customers!$C$1:$C$1001,,0))</f>
        <v>dgrittonq0@nydailynews.com</v>
      </c>
      <c r="H939" s="2" t="str">
        <f>_xlfn.XLOOKUP(C939, customers!$A$1:$A$1001,customers!$G$1:$G$1001,,0)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_xlfn.XLOOKUP(C939, customers!$A$1:$A$1001,customers!$I$1:$I$1001,,0)</f>
        <v>Yes</v>
      </c>
    </row>
    <row r="940" spans="1:16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 customers!$A$1:$A$1001,customers!$B$1:$B$1001,,0)</f>
        <v>Dell Gut</v>
      </c>
      <c r="G940" s="2" t="str">
        <f>IF(_xlfn.XLOOKUP(C940, customers!$A$1:$A$1001,customers!$C$1:$C$1001,,0)=0," ",_xlfn.XLOOKUP(C940, customers!$A$1:$A$1001,customers!$C$1:$C$1001,,0))</f>
        <v>dgutq2@umich.edu</v>
      </c>
      <c r="H940" s="2" t="str">
        <f>_xlfn.XLOOKUP(C940, customers!$A$1:$A$1001,customers!$G$1:$G$1001,,0)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_xlfn.XLOOKUP(C940, customers!$A$1:$A$1001,customers!$I$1:$I$1001,,0)</f>
        <v>Yes</v>
      </c>
    </row>
    <row r="941" spans="1:16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 customers!$A$1:$A$1001,customers!$B$1:$B$1001,,0)</f>
        <v>Willy Pummery</v>
      </c>
      <c r="G941" s="2" t="str">
        <f>IF(_xlfn.XLOOKUP(C941, customers!$A$1:$A$1001,customers!$C$1:$C$1001,,0)=0," ",_xlfn.XLOOKUP(C941, customers!$A$1:$A$1001,customers!$C$1:$C$1001,,0))</f>
        <v>wpummeryq3@topsy.com</v>
      </c>
      <c r="H941" s="2" t="str">
        <f>_xlfn.XLOOKUP(C941, customers!$A$1:$A$1001,customers!$G$1:$G$1001,,0)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_xlfn.XLOOKUP(C941, customers!$A$1:$A$1001,customers!$I$1:$I$1001,,0)</f>
        <v>No</v>
      </c>
    </row>
    <row r="942" spans="1:16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 customers!$A$1:$A$1001,customers!$B$1:$B$1001,,0)</f>
        <v>Geoffrey Siuda</v>
      </c>
      <c r="G942" s="2" t="str">
        <f>IF(_xlfn.XLOOKUP(C942, customers!$A$1:$A$1001,customers!$C$1:$C$1001,,0)=0," ",_xlfn.XLOOKUP(C942, customers!$A$1:$A$1001,customers!$C$1:$C$1001,,0))</f>
        <v>gsiudaq4@nytimes.com</v>
      </c>
      <c r="H942" s="2" t="str">
        <f>_xlfn.XLOOKUP(C942, customers!$A$1:$A$1001,customers!$G$1:$G$1001,,0)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_xlfn.XLOOKUP(C942, customers!$A$1:$A$1001,customers!$I$1:$I$1001,,0)</f>
        <v>Yes</v>
      </c>
    </row>
    <row r="943" spans="1:16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 customers!$A$1:$A$1001,customers!$B$1:$B$1001,,0)</f>
        <v>Henderson Crowne</v>
      </c>
      <c r="G943" s="2" t="str">
        <f>IF(_xlfn.XLOOKUP(C943, customers!$A$1:$A$1001,customers!$C$1:$C$1001,,0)=0," ",_xlfn.XLOOKUP(C943, customers!$A$1:$A$1001,customers!$C$1:$C$1001,,0))</f>
        <v>hcrowneq5@wufoo.com</v>
      </c>
      <c r="H943" s="2" t="str">
        <f>_xlfn.XLOOKUP(C943, customers!$A$1:$A$1001,customers!$G$1:$G$1001,,0)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_xlfn.XLOOKUP(C943, customers!$A$1:$A$1001,customers!$I$1:$I$1001,,0)</f>
        <v>Yes</v>
      </c>
    </row>
    <row r="944" spans="1:16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 customers!$A$1:$A$1001,customers!$B$1:$B$1001,,0)</f>
        <v>Vernor Pawsey</v>
      </c>
      <c r="G944" s="2" t="str">
        <f>IF(_xlfn.XLOOKUP(C944, customers!$A$1:$A$1001,customers!$C$1:$C$1001,,0)=0," ",_xlfn.XLOOKUP(C944, customers!$A$1:$A$1001,customers!$C$1:$C$1001,,0))</f>
        <v>vpawseyq6@tiny.cc</v>
      </c>
      <c r="H944" s="2" t="str">
        <f>_xlfn.XLOOKUP(C944, customers!$A$1:$A$1001,customers!$G$1:$G$1001,,0)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_xlfn.XLOOKUP(C944, customers!$A$1:$A$1001,customers!$I$1:$I$1001,,0)</f>
        <v>No</v>
      </c>
    </row>
    <row r="945" spans="1:16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 customers!$A$1:$A$1001,customers!$B$1:$B$1001,,0)</f>
        <v>Augustin Waterhouse</v>
      </c>
      <c r="G945" s="2" t="str">
        <f>IF(_xlfn.XLOOKUP(C945, customers!$A$1:$A$1001,customers!$C$1:$C$1001,,0)=0," ",_xlfn.XLOOKUP(C945, customers!$A$1:$A$1001,customers!$C$1:$C$1001,,0))</f>
        <v>awaterhouseq7@istockphoto.com</v>
      </c>
      <c r="H945" s="2" t="str">
        <f>_xlfn.XLOOKUP(C945, customers!$A$1:$A$1001,customers!$G$1:$G$1001,,0)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_xlfn.XLOOKUP(C945, customers!$A$1:$A$1001,customers!$I$1:$I$1001,,0)</f>
        <v>No</v>
      </c>
    </row>
    <row r="946" spans="1:16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 customers!$A$1:$A$1001,customers!$B$1:$B$1001,,0)</f>
        <v>Fanchon Haughian</v>
      </c>
      <c r="G946" s="2" t="str">
        <f>IF(_xlfn.XLOOKUP(C946, customers!$A$1:$A$1001,customers!$C$1:$C$1001,,0)=0," ",_xlfn.XLOOKUP(C946, customers!$A$1:$A$1001,customers!$C$1:$C$1001,,0))</f>
        <v>fhaughianq8@1688.com</v>
      </c>
      <c r="H946" s="2" t="str">
        <f>_xlfn.XLOOKUP(C946, customers!$A$1:$A$1001,customers!$G$1:$G$1001,,0)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_xlfn.XLOOKUP(C946, customers!$A$1:$A$1001,customers!$I$1:$I$1001,,0)</f>
        <v>No</v>
      </c>
    </row>
    <row r="947" spans="1:16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 customers!$A$1:$A$1001,customers!$B$1:$B$1001,,0)</f>
        <v>Jaimie Hatz</v>
      </c>
      <c r="G947" s="2" t="str">
        <f>IF(_xlfn.XLOOKUP(C947, customers!$A$1:$A$1001,customers!$C$1:$C$1001,,0)=0," ",_xlfn.XLOOKUP(C947, customers!$A$1:$A$1001,customers!$C$1:$C$1001,,0))</f>
        <v xml:space="preserve"> </v>
      </c>
      <c r="H947" s="2" t="str">
        <f>_xlfn.XLOOKUP(C947, customers!$A$1:$A$1001,customers!$G$1:$G$1001,,0)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_xlfn.XLOOKUP(C947, customers!$A$1:$A$1001,customers!$I$1:$I$1001,,0)</f>
        <v>No</v>
      </c>
    </row>
    <row r="948" spans="1:16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 customers!$A$1:$A$1001,customers!$B$1:$B$1001,,0)</f>
        <v>Edeline Edney</v>
      </c>
      <c r="G948" s="2" t="str">
        <f>IF(_xlfn.XLOOKUP(C948, customers!$A$1:$A$1001,customers!$C$1:$C$1001,,0)=0," ",_xlfn.XLOOKUP(C948, customers!$A$1:$A$1001,customers!$C$1:$C$1001,,0))</f>
        <v xml:space="preserve"> </v>
      </c>
      <c r="H948" s="2" t="str">
        <f>_xlfn.XLOOKUP(C948, customers!$A$1:$A$1001,customers!$G$1:$G$1001,,0)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_xlfn.XLOOKUP(C948, customers!$A$1:$A$1001,customers!$I$1:$I$1001,,0)</f>
        <v>No</v>
      </c>
    </row>
    <row r="949" spans="1:16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 customers!$A$1:$A$1001,customers!$B$1:$B$1001,,0)</f>
        <v>Rickie Faltin</v>
      </c>
      <c r="G949" s="2" t="str">
        <f>IF(_xlfn.XLOOKUP(C949, customers!$A$1:$A$1001,customers!$C$1:$C$1001,,0)=0," ",_xlfn.XLOOKUP(C949, customers!$A$1:$A$1001,customers!$C$1:$C$1001,,0))</f>
        <v>rfaltinqb@topsy.com</v>
      </c>
      <c r="H949" s="2" t="str">
        <f>_xlfn.XLOOKUP(C949, customers!$A$1:$A$1001,customers!$G$1:$G$1001,,0)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_xlfn.XLOOKUP(C949, customers!$A$1:$A$1001,customers!$I$1:$I$1001,,0)</f>
        <v>No</v>
      </c>
    </row>
    <row r="950" spans="1:16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 customers!$A$1:$A$1001,customers!$B$1:$B$1001,,0)</f>
        <v>Gnni Cheeke</v>
      </c>
      <c r="G950" s="2" t="str">
        <f>IF(_xlfn.XLOOKUP(C950, customers!$A$1:$A$1001,customers!$C$1:$C$1001,,0)=0," ",_xlfn.XLOOKUP(C950, customers!$A$1:$A$1001,customers!$C$1:$C$1001,,0))</f>
        <v>gcheekeqc@sitemeter.com</v>
      </c>
      <c r="H950" s="2" t="str">
        <f>_xlfn.XLOOKUP(C950, customers!$A$1:$A$1001,customers!$G$1:$G$1001,,0)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_xlfn.XLOOKUP(C950, customers!$A$1:$A$1001,customers!$I$1:$I$1001,,0)</f>
        <v>Yes</v>
      </c>
    </row>
    <row r="951" spans="1:16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 customers!$A$1:$A$1001,customers!$B$1:$B$1001,,0)</f>
        <v>Gwenni Ratt</v>
      </c>
      <c r="G951" s="2" t="str">
        <f>IF(_xlfn.XLOOKUP(C951, customers!$A$1:$A$1001,customers!$C$1:$C$1001,,0)=0," ",_xlfn.XLOOKUP(C951, customers!$A$1:$A$1001,customers!$C$1:$C$1001,,0))</f>
        <v>grattqd@phpbb.com</v>
      </c>
      <c r="H951" s="2" t="str">
        <f>_xlfn.XLOOKUP(C951, customers!$A$1:$A$1001,customers!$G$1:$G$1001,,0)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_xlfn.XLOOKUP(C951, customers!$A$1:$A$1001,customers!$I$1:$I$1001,,0)</f>
        <v>No</v>
      </c>
    </row>
    <row r="952" spans="1:16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 customers!$A$1:$A$1001,customers!$B$1:$B$1001,,0)</f>
        <v>Johnath Fairebrother</v>
      </c>
      <c r="G952" s="2" t="str">
        <f>IF(_xlfn.XLOOKUP(C952, customers!$A$1:$A$1001,customers!$C$1:$C$1001,,0)=0," ",_xlfn.XLOOKUP(C952, customers!$A$1:$A$1001,customers!$C$1:$C$1001,,0))</f>
        <v xml:space="preserve"> </v>
      </c>
      <c r="H952" s="2" t="str">
        <f>_xlfn.XLOOKUP(C952, customers!$A$1:$A$1001,customers!$G$1:$G$1001,,0)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_xlfn.XLOOKUP(C952, customers!$A$1:$A$1001,customers!$I$1:$I$1001,,0)</f>
        <v>Yes</v>
      </c>
    </row>
    <row r="953" spans="1:16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 customers!$A$1:$A$1001,customers!$B$1:$B$1001,,0)</f>
        <v>Ingamar Eberlein</v>
      </c>
      <c r="G953" s="2" t="str">
        <f>IF(_xlfn.XLOOKUP(C953, customers!$A$1:$A$1001,customers!$C$1:$C$1001,,0)=0," ",_xlfn.XLOOKUP(C953, customers!$A$1:$A$1001,customers!$C$1:$C$1001,,0))</f>
        <v>ieberleinqf@hc360.com</v>
      </c>
      <c r="H953" s="2" t="str">
        <f>_xlfn.XLOOKUP(C953, customers!$A$1:$A$1001,customers!$G$1:$G$1001,,0)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_xlfn.XLOOKUP(C953, customers!$A$1:$A$1001,customers!$I$1:$I$1001,,0)</f>
        <v>No</v>
      </c>
    </row>
    <row r="954" spans="1:16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 customers!$A$1:$A$1001,customers!$B$1:$B$1001,,0)</f>
        <v>Jilly Dreng</v>
      </c>
      <c r="G954" s="2" t="str">
        <f>IF(_xlfn.XLOOKUP(C954, customers!$A$1:$A$1001,customers!$C$1:$C$1001,,0)=0," ",_xlfn.XLOOKUP(C954, customers!$A$1:$A$1001,customers!$C$1:$C$1001,,0))</f>
        <v>jdrengqg@uiuc.edu</v>
      </c>
      <c r="H954" s="2" t="str">
        <f>_xlfn.XLOOKUP(C954, customers!$A$1:$A$1001,customers!$G$1:$G$1001,,0)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_xlfn.XLOOKUP(C954, customers!$A$1:$A$1001,customers!$I$1:$I$1001,,0)</f>
        <v>Yes</v>
      </c>
    </row>
    <row r="955" spans="1:16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 customers!$A$1:$A$1001,customers!$B$1:$B$1001,,0)</f>
        <v>Brenn Dundredge</v>
      </c>
      <c r="G955" s="2" t="str">
        <f>IF(_xlfn.XLOOKUP(C955, customers!$A$1:$A$1001,customers!$C$1:$C$1001,,0)=0," ",_xlfn.XLOOKUP(C955, customers!$A$1:$A$1001,customers!$C$1:$C$1001,,0))</f>
        <v xml:space="preserve"> </v>
      </c>
      <c r="H955" s="2" t="str">
        <f>_xlfn.XLOOKUP(C955, customers!$A$1:$A$1001,customers!$G$1:$G$1001,,0)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_xlfn.XLOOKUP(C955, customers!$A$1:$A$1001,customers!$I$1:$I$1001,,0)</f>
        <v>Yes</v>
      </c>
    </row>
    <row r="956" spans="1:16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 customers!$A$1:$A$1001,customers!$B$1:$B$1001,,0)</f>
        <v>Brenn Dundredge</v>
      </c>
      <c r="G956" s="2" t="str">
        <f>IF(_xlfn.XLOOKUP(C956, customers!$A$1:$A$1001,customers!$C$1:$C$1001,,0)=0," ",_xlfn.XLOOKUP(C956, customers!$A$1:$A$1001,customers!$C$1:$C$1001,,0))</f>
        <v xml:space="preserve"> </v>
      </c>
      <c r="H956" s="2" t="str">
        <f>_xlfn.XLOOKUP(C956, customers!$A$1:$A$1001,customers!$G$1:$G$1001,,0)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_xlfn.XLOOKUP(C956, customers!$A$1:$A$1001,customers!$I$1:$I$1001,,0)</f>
        <v>Yes</v>
      </c>
    </row>
    <row r="957" spans="1:16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 customers!$A$1:$A$1001,customers!$B$1:$B$1001,,0)</f>
        <v>Brenn Dundredge</v>
      </c>
      <c r="G957" s="2" t="str">
        <f>IF(_xlfn.XLOOKUP(C957, customers!$A$1:$A$1001,customers!$C$1:$C$1001,,0)=0," ",_xlfn.XLOOKUP(C957, customers!$A$1:$A$1001,customers!$C$1:$C$1001,,0))</f>
        <v xml:space="preserve"> </v>
      </c>
      <c r="H957" s="2" t="str">
        <f>_xlfn.XLOOKUP(C957, customers!$A$1:$A$1001,customers!$G$1:$G$1001,,0)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_xlfn.XLOOKUP(C957, customers!$A$1:$A$1001,customers!$I$1:$I$1001,,0)</f>
        <v>Yes</v>
      </c>
    </row>
    <row r="958" spans="1:16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 customers!$A$1:$A$1001,customers!$B$1:$B$1001,,0)</f>
        <v>Brenn Dundredge</v>
      </c>
      <c r="G958" s="2" t="str">
        <f>IF(_xlfn.XLOOKUP(C958, customers!$A$1:$A$1001,customers!$C$1:$C$1001,,0)=0," ",_xlfn.XLOOKUP(C958, customers!$A$1:$A$1001,customers!$C$1:$C$1001,,0))</f>
        <v xml:space="preserve"> </v>
      </c>
      <c r="H958" s="2" t="str">
        <f>_xlfn.XLOOKUP(C958, customers!$A$1:$A$1001,customers!$G$1:$G$1001,,0)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_xlfn.XLOOKUP(C958, customers!$A$1:$A$1001,customers!$I$1:$I$1001,,0)</f>
        <v>Yes</v>
      </c>
    </row>
    <row r="959" spans="1:16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 customers!$A$1:$A$1001,customers!$B$1:$B$1001,,0)</f>
        <v>Brenn Dundredge</v>
      </c>
      <c r="G959" s="2" t="str">
        <f>IF(_xlfn.XLOOKUP(C959, customers!$A$1:$A$1001,customers!$C$1:$C$1001,,0)=0," ",_xlfn.XLOOKUP(C959, customers!$A$1:$A$1001,customers!$C$1:$C$1001,,0))</f>
        <v xml:space="preserve"> </v>
      </c>
      <c r="H959" s="2" t="str">
        <f>_xlfn.XLOOKUP(C959, customers!$A$1:$A$1001,customers!$G$1:$G$1001,,0)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_xlfn.XLOOKUP(C959, customers!$A$1:$A$1001,customers!$I$1:$I$1001,,0)</f>
        <v>Yes</v>
      </c>
    </row>
    <row r="960" spans="1:16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 customers!$A$1:$A$1001,customers!$B$1:$B$1001,,0)</f>
        <v>Brenn Dundredge</v>
      </c>
      <c r="G960" s="2" t="str">
        <f>IF(_xlfn.XLOOKUP(C960, customers!$A$1:$A$1001,customers!$C$1:$C$1001,,0)=0," ",_xlfn.XLOOKUP(C960, customers!$A$1:$A$1001,customers!$C$1:$C$1001,,0))</f>
        <v xml:space="preserve"> </v>
      </c>
      <c r="H960" s="2" t="str">
        <f>_xlfn.XLOOKUP(C960, customers!$A$1:$A$1001,customers!$G$1:$G$1001,,0)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_xlfn.XLOOKUP(C960, customers!$A$1:$A$1001,customers!$I$1:$I$1001,,0)</f>
        <v>Yes</v>
      </c>
    </row>
    <row r="961" spans="1:16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 customers!$A$1:$A$1001,customers!$B$1:$B$1001,,0)</f>
        <v>Rhodie Strathern</v>
      </c>
      <c r="G961" s="2" t="str">
        <f>IF(_xlfn.XLOOKUP(C961, customers!$A$1:$A$1001,customers!$C$1:$C$1001,,0)=0," ",_xlfn.XLOOKUP(C961, customers!$A$1:$A$1001,customers!$C$1:$C$1001,,0))</f>
        <v>rstrathernqn@devhub.com</v>
      </c>
      <c r="H961" s="2" t="str">
        <f>_xlfn.XLOOKUP(C961, customers!$A$1:$A$1001,customers!$G$1:$G$1001,,0)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_xlfn.XLOOKUP(C961, customers!$A$1:$A$1001,customers!$I$1:$I$1001,,0)</f>
        <v>Yes</v>
      </c>
    </row>
    <row r="962" spans="1:16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 customers!$A$1:$A$1001,customers!$B$1:$B$1001,,0)</f>
        <v>Chad Miguel</v>
      </c>
      <c r="G962" s="2" t="str">
        <f>IF(_xlfn.XLOOKUP(C962, customers!$A$1:$A$1001,customers!$C$1:$C$1001,,0)=0," ",_xlfn.XLOOKUP(C962, customers!$A$1:$A$1001,customers!$C$1:$C$1001,,0))</f>
        <v>cmiguelqo@exblog.jp</v>
      </c>
      <c r="H962" s="2" t="str">
        <f>_xlfn.XLOOKUP(C962, customers!$A$1:$A$1001,customers!$G$1:$G$1001,,0)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_xlfn.XLOOKUP(C962, customers!$A$1:$A$1001,customers!$I$1:$I$1001,,0)</f>
        <v>Yes</v>
      </c>
    </row>
    <row r="963" spans="1:16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 customers!$A$1:$A$1001,customers!$B$1:$B$1001,,0)</f>
        <v>Florinda Matusovsky</v>
      </c>
      <c r="G963" s="2" t="str">
        <f>IF(_xlfn.XLOOKUP(C963, customers!$A$1:$A$1001,customers!$C$1:$C$1001,,0)=0," ",_xlfn.XLOOKUP(C963, customers!$A$1:$A$1001,customers!$C$1:$C$1001,,0))</f>
        <v xml:space="preserve"> </v>
      </c>
      <c r="H963" s="2" t="str">
        <f>_xlfn.XLOOKUP(C963, customers!$A$1:$A$1001,customers!$G$1:$G$1001,,0)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E963*L963</f>
        <v>45.769999999999996</v>
      </c>
      <c r="N963" t="str">
        <f t="shared" ref="N963:N1001" si="46">IF(I963="Rob","Robusta",IF(I963="Exc","Excelsa",IF(I963="Ara","Arabica",IF(I963="Lib","Liberica"))))</f>
        <v>Arabica</v>
      </c>
      <c r="O963" t="str">
        <f t="shared" ref="O963:O1001" si="47">IF(J963="M","Medium",IF(J963="L","Light",IF(J963="D","Dark")))</f>
        <v>Dark</v>
      </c>
      <c r="P963" t="str">
        <f>_xlfn.XLOOKUP(C963, customers!$A$1:$A$1001,customers!$I$1:$I$1001,,0)</f>
        <v>Yes</v>
      </c>
    </row>
    <row r="964" spans="1:16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 customers!$A$1:$A$1001,customers!$B$1:$B$1001,,0)</f>
        <v>Morly Rocks</v>
      </c>
      <c r="G964" s="2" t="str">
        <f>IF(_xlfn.XLOOKUP(C964, customers!$A$1:$A$1001,customers!$C$1:$C$1001,,0)=0," ",_xlfn.XLOOKUP(C964, customers!$A$1:$A$1001,customers!$C$1:$C$1001,,0))</f>
        <v>mrocksqq@exblog.jp</v>
      </c>
      <c r="H964" s="2" t="str">
        <f>_xlfn.XLOOKUP(C964, customers!$A$1:$A$1001,customers!$G$1:$G$1001,,0)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_xlfn.XLOOKUP(C964, customers!$A$1:$A$1001,customers!$I$1:$I$1001,,0)</f>
        <v>Yes</v>
      </c>
    </row>
    <row r="965" spans="1:16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 customers!$A$1:$A$1001,customers!$B$1:$B$1001,,0)</f>
        <v>Yuri Burrells</v>
      </c>
      <c r="G965" s="2" t="str">
        <f>IF(_xlfn.XLOOKUP(C965, customers!$A$1:$A$1001,customers!$C$1:$C$1001,,0)=0," ",_xlfn.XLOOKUP(C965, customers!$A$1:$A$1001,customers!$C$1:$C$1001,,0))</f>
        <v>yburrellsqr@vinaora.com</v>
      </c>
      <c r="H965" s="2" t="str">
        <f>_xlfn.XLOOKUP(C965, customers!$A$1:$A$1001,customers!$G$1:$G$1001,,0)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_xlfn.XLOOKUP(C965, customers!$A$1:$A$1001,customers!$I$1:$I$1001,,0)</f>
        <v>Yes</v>
      </c>
    </row>
    <row r="966" spans="1:16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 customers!$A$1:$A$1001,customers!$B$1:$B$1001,,0)</f>
        <v>Cleopatra Goodrum</v>
      </c>
      <c r="G966" s="2" t="str">
        <f>IF(_xlfn.XLOOKUP(C966, customers!$A$1:$A$1001,customers!$C$1:$C$1001,,0)=0," ",_xlfn.XLOOKUP(C966, customers!$A$1:$A$1001,customers!$C$1:$C$1001,,0))</f>
        <v>cgoodrumqs@goodreads.com</v>
      </c>
      <c r="H966" s="2" t="str">
        <f>_xlfn.XLOOKUP(C966, customers!$A$1:$A$1001,customers!$G$1:$G$1001,,0)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_xlfn.XLOOKUP(C966, customers!$A$1:$A$1001,customers!$I$1:$I$1001,,0)</f>
        <v>No</v>
      </c>
    </row>
    <row r="967" spans="1:16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 customers!$A$1:$A$1001,customers!$B$1:$B$1001,,0)</f>
        <v>Joey Jefferys</v>
      </c>
      <c r="G967" s="2" t="str">
        <f>IF(_xlfn.XLOOKUP(C967, customers!$A$1:$A$1001,customers!$C$1:$C$1001,,0)=0," ",_xlfn.XLOOKUP(C967, customers!$A$1:$A$1001,customers!$C$1:$C$1001,,0))</f>
        <v>jjefferysqt@blog.com</v>
      </c>
      <c r="H967" s="2" t="str">
        <f>_xlfn.XLOOKUP(C967, customers!$A$1:$A$1001,customers!$G$1:$G$1001,,0)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_xlfn.XLOOKUP(C967, customers!$A$1:$A$1001,customers!$I$1:$I$1001,,0)</f>
        <v>Yes</v>
      </c>
    </row>
    <row r="968" spans="1:16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 customers!$A$1:$A$1001,customers!$B$1:$B$1001,,0)</f>
        <v>Bearnard Wardell</v>
      </c>
      <c r="G968" s="2" t="str">
        <f>IF(_xlfn.XLOOKUP(C968, customers!$A$1:$A$1001,customers!$C$1:$C$1001,,0)=0," ",_xlfn.XLOOKUP(C968, customers!$A$1:$A$1001,customers!$C$1:$C$1001,,0))</f>
        <v>bwardellqu@adobe.com</v>
      </c>
      <c r="H968" s="2" t="str">
        <f>_xlfn.XLOOKUP(C968, customers!$A$1:$A$1001,customers!$G$1:$G$1001,,0)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_xlfn.XLOOKUP(C968, customers!$A$1:$A$1001,customers!$I$1:$I$1001,,0)</f>
        <v>Yes</v>
      </c>
    </row>
    <row r="969" spans="1:16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 customers!$A$1:$A$1001,customers!$B$1:$B$1001,,0)</f>
        <v>Zeke Walisiak</v>
      </c>
      <c r="G969" s="2" t="str">
        <f>IF(_xlfn.XLOOKUP(C969, customers!$A$1:$A$1001,customers!$C$1:$C$1001,,0)=0," ",_xlfn.XLOOKUP(C969, customers!$A$1:$A$1001,customers!$C$1:$C$1001,,0))</f>
        <v>zwalisiakqv@ucsd.edu</v>
      </c>
      <c r="H969" s="2" t="str">
        <f>_xlfn.XLOOKUP(C969, customers!$A$1:$A$1001,customers!$G$1:$G$1001,,0)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_xlfn.XLOOKUP(C969, customers!$A$1:$A$1001,customers!$I$1:$I$1001,,0)</f>
        <v>Yes</v>
      </c>
    </row>
    <row r="970" spans="1:16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 customers!$A$1:$A$1001,customers!$B$1:$B$1001,,0)</f>
        <v>Wiley Leopold</v>
      </c>
      <c r="G970" s="2" t="str">
        <f>IF(_xlfn.XLOOKUP(C970, customers!$A$1:$A$1001,customers!$C$1:$C$1001,,0)=0," ",_xlfn.XLOOKUP(C970, customers!$A$1:$A$1001,customers!$C$1:$C$1001,,0))</f>
        <v>wleopoldqw@blogspot.com</v>
      </c>
      <c r="H970" s="2" t="str">
        <f>_xlfn.XLOOKUP(C970, customers!$A$1:$A$1001,customers!$G$1:$G$1001,,0)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_xlfn.XLOOKUP(C970, customers!$A$1:$A$1001,customers!$I$1:$I$1001,,0)</f>
        <v>No</v>
      </c>
    </row>
    <row r="971" spans="1:16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 customers!$A$1:$A$1001,customers!$B$1:$B$1001,,0)</f>
        <v>Chiarra Shalders</v>
      </c>
      <c r="G971" s="2" t="str">
        <f>IF(_xlfn.XLOOKUP(C971, customers!$A$1:$A$1001,customers!$C$1:$C$1001,,0)=0," ",_xlfn.XLOOKUP(C971, customers!$A$1:$A$1001,customers!$C$1:$C$1001,,0))</f>
        <v>cshaldersqx@cisco.com</v>
      </c>
      <c r="H971" s="2" t="str">
        <f>_xlfn.XLOOKUP(C971, customers!$A$1:$A$1001,customers!$G$1:$G$1001,,0)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_xlfn.XLOOKUP(C971, customers!$A$1:$A$1001,customers!$I$1:$I$1001,,0)</f>
        <v>Yes</v>
      </c>
    </row>
    <row r="972" spans="1:16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 customers!$A$1:$A$1001,customers!$B$1:$B$1001,,0)</f>
        <v>Sharl Southerill</v>
      </c>
      <c r="G972" s="2" t="str">
        <f>IF(_xlfn.XLOOKUP(C972, customers!$A$1:$A$1001,customers!$C$1:$C$1001,,0)=0," ",_xlfn.XLOOKUP(C972, customers!$A$1:$A$1001,customers!$C$1:$C$1001,,0))</f>
        <v xml:space="preserve"> </v>
      </c>
      <c r="H972" s="2" t="str">
        <f>_xlfn.XLOOKUP(C972, customers!$A$1:$A$1001,customers!$G$1:$G$1001,,0)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_xlfn.XLOOKUP(C972, customers!$A$1:$A$1001,customers!$I$1:$I$1001,,0)</f>
        <v>No</v>
      </c>
    </row>
    <row r="973" spans="1:16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 customers!$A$1:$A$1001,customers!$B$1:$B$1001,,0)</f>
        <v>Noni Furber</v>
      </c>
      <c r="G973" s="2" t="str">
        <f>IF(_xlfn.XLOOKUP(C973, customers!$A$1:$A$1001,customers!$C$1:$C$1001,,0)=0," ",_xlfn.XLOOKUP(C973, customers!$A$1:$A$1001,customers!$C$1:$C$1001,,0))</f>
        <v>nfurberqz@jugem.jp</v>
      </c>
      <c r="H973" s="2" t="str">
        <f>_xlfn.XLOOKUP(C973, customers!$A$1:$A$1001,customers!$G$1:$G$1001,,0)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_xlfn.XLOOKUP(C973, customers!$A$1:$A$1001,customers!$I$1:$I$1001,,0)</f>
        <v>No</v>
      </c>
    </row>
    <row r="974" spans="1:16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 customers!$A$1:$A$1001,customers!$B$1:$B$1001,,0)</f>
        <v>Dinah Crutcher</v>
      </c>
      <c r="G974" s="2" t="str">
        <f>IF(_xlfn.XLOOKUP(C974, customers!$A$1:$A$1001,customers!$C$1:$C$1001,,0)=0," ",_xlfn.XLOOKUP(C974, customers!$A$1:$A$1001,customers!$C$1:$C$1001,,0))</f>
        <v xml:space="preserve"> </v>
      </c>
      <c r="H974" s="2" t="str">
        <f>_xlfn.XLOOKUP(C974, customers!$A$1:$A$1001,customers!$G$1:$G$1001,,0)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_xlfn.XLOOKUP(C974, customers!$A$1:$A$1001,customers!$I$1:$I$1001,,0)</f>
        <v>Yes</v>
      </c>
    </row>
    <row r="975" spans="1:16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 customers!$A$1:$A$1001,customers!$B$1:$B$1001,,0)</f>
        <v>Charlean Keave</v>
      </c>
      <c r="G975" s="2" t="str">
        <f>IF(_xlfn.XLOOKUP(C975, customers!$A$1:$A$1001,customers!$C$1:$C$1001,,0)=0," ",_xlfn.XLOOKUP(C975, customers!$A$1:$A$1001,customers!$C$1:$C$1001,,0))</f>
        <v>ckeaver1@ucoz.com</v>
      </c>
      <c r="H975" s="2" t="str">
        <f>_xlfn.XLOOKUP(C975, customers!$A$1:$A$1001,customers!$G$1:$G$1001,,0)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_xlfn.XLOOKUP(C975, customers!$A$1:$A$1001,customers!$I$1:$I$1001,,0)</f>
        <v>No</v>
      </c>
    </row>
    <row r="976" spans="1:16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 customers!$A$1:$A$1001,customers!$B$1:$B$1001,,0)</f>
        <v>Sada Roseborough</v>
      </c>
      <c r="G976" s="2" t="str">
        <f>IF(_xlfn.XLOOKUP(C976, customers!$A$1:$A$1001,customers!$C$1:$C$1001,,0)=0," ",_xlfn.XLOOKUP(C976, customers!$A$1:$A$1001,customers!$C$1:$C$1001,,0))</f>
        <v>sroseboroughr2@virginia.edu</v>
      </c>
      <c r="H976" s="2" t="str">
        <f>_xlfn.XLOOKUP(C976, customers!$A$1:$A$1001,customers!$G$1:$G$1001,,0)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_xlfn.XLOOKUP(C976, customers!$A$1:$A$1001,customers!$I$1:$I$1001,,0)</f>
        <v>Yes</v>
      </c>
    </row>
    <row r="977" spans="1:16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 customers!$A$1:$A$1001,customers!$B$1:$B$1001,,0)</f>
        <v>Clayton Kingwell</v>
      </c>
      <c r="G977" s="2" t="str">
        <f>IF(_xlfn.XLOOKUP(C977, customers!$A$1:$A$1001,customers!$C$1:$C$1001,,0)=0," ",_xlfn.XLOOKUP(C977, customers!$A$1:$A$1001,customers!$C$1:$C$1001,,0))</f>
        <v>ckingwellr3@squarespace.com</v>
      </c>
      <c r="H977" s="2" t="str">
        <f>_xlfn.XLOOKUP(C977, customers!$A$1:$A$1001,customers!$G$1:$G$1001,,0)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_xlfn.XLOOKUP(C977, customers!$A$1:$A$1001,customers!$I$1:$I$1001,,0)</f>
        <v>Yes</v>
      </c>
    </row>
    <row r="978" spans="1:16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 customers!$A$1:$A$1001,customers!$B$1:$B$1001,,0)</f>
        <v>Kacy Canto</v>
      </c>
      <c r="G978" s="2" t="str">
        <f>IF(_xlfn.XLOOKUP(C978, customers!$A$1:$A$1001,customers!$C$1:$C$1001,,0)=0," ",_xlfn.XLOOKUP(C978, customers!$A$1:$A$1001,customers!$C$1:$C$1001,,0))</f>
        <v>kcantor4@gmpg.org</v>
      </c>
      <c r="H978" s="2" t="str">
        <f>_xlfn.XLOOKUP(C978, customers!$A$1:$A$1001,customers!$G$1:$G$1001,,0)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_xlfn.XLOOKUP(C978, customers!$A$1:$A$1001,customers!$I$1:$I$1001,,0)</f>
        <v>Yes</v>
      </c>
    </row>
    <row r="979" spans="1:16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 customers!$A$1:$A$1001,customers!$B$1:$B$1001,,0)</f>
        <v>Mab Blakemore</v>
      </c>
      <c r="G979" s="2" t="str">
        <f>IF(_xlfn.XLOOKUP(C979, customers!$A$1:$A$1001,customers!$C$1:$C$1001,,0)=0," ",_xlfn.XLOOKUP(C979, customers!$A$1:$A$1001,customers!$C$1:$C$1001,,0))</f>
        <v>mblakemorer5@nsw.gov.au</v>
      </c>
      <c r="H979" s="2" t="str">
        <f>_xlfn.XLOOKUP(C979, customers!$A$1:$A$1001,customers!$G$1:$G$1001,,0)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_xlfn.XLOOKUP(C979, customers!$A$1:$A$1001,customers!$I$1:$I$1001,,0)</f>
        <v>No</v>
      </c>
    </row>
    <row r="980" spans="1:16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 customers!$A$1:$A$1001,customers!$B$1:$B$1001,,0)</f>
        <v>Charlean Keave</v>
      </c>
      <c r="G980" s="2" t="str">
        <f>IF(_xlfn.XLOOKUP(C980, customers!$A$1:$A$1001,customers!$C$1:$C$1001,,0)=0," ",_xlfn.XLOOKUP(C980, customers!$A$1:$A$1001,customers!$C$1:$C$1001,,0))</f>
        <v>ckeaver1@ucoz.com</v>
      </c>
      <c r="H980" s="2" t="str">
        <f>_xlfn.XLOOKUP(C980, customers!$A$1:$A$1001,customers!$G$1:$G$1001,,0)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_xlfn.XLOOKUP(C980, customers!$A$1:$A$1001,customers!$I$1:$I$1001,,0)</f>
        <v>No</v>
      </c>
    </row>
    <row r="981" spans="1:16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 customers!$A$1:$A$1001,customers!$B$1:$B$1001,,0)</f>
        <v>Javier Causnett</v>
      </c>
      <c r="G981" s="2" t="str">
        <f>IF(_xlfn.XLOOKUP(C981, customers!$A$1:$A$1001,customers!$C$1:$C$1001,,0)=0," ",_xlfn.XLOOKUP(C981, customers!$A$1:$A$1001,customers!$C$1:$C$1001,,0))</f>
        <v xml:space="preserve"> </v>
      </c>
      <c r="H981" s="2" t="str">
        <f>_xlfn.XLOOKUP(C981, customers!$A$1:$A$1001,customers!$G$1:$G$1001,,0)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_xlfn.XLOOKUP(C981, customers!$A$1:$A$1001,customers!$I$1:$I$1001,,0)</f>
        <v>No</v>
      </c>
    </row>
    <row r="982" spans="1:16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 customers!$A$1:$A$1001,customers!$B$1:$B$1001,,0)</f>
        <v>Demetris Micheli</v>
      </c>
      <c r="G982" s="2" t="str">
        <f>IF(_xlfn.XLOOKUP(C982, customers!$A$1:$A$1001,customers!$C$1:$C$1001,,0)=0," ",_xlfn.XLOOKUP(C982, customers!$A$1:$A$1001,customers!$C$1:$C$1001,,0))</f>
        <v xml:space="preserve"> </v>
      </c>
      <c r="H982" s="2" t="str">
        <f>_xlfn.XLOOKUP(C982, customers!$A$1:$A$1001,customers!$G$1:$G$1001,,0)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_xlfn.XLOOKUP(C982, customers!$A$1:$A$1001,customers!$I$1:$I$1001,,0)</f>
        <v>Yes</v>
      </c>
    </row>
    <row r="983" spans="1:16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 customers!$A$1:$A$1001,customers!$B$1:$B$1001,,0)</f>
        <v>Chloette Bernardot</v>
      </c>
      <c r="G983" s="2" t="str">
        <f>IF(_xlfn.XLOOKUP(C983, customers!$A$1:$A$1001,customers!$C$1:$C$1001,,0)=0," ",_xlfn.XLOOKUP(C983, customers!$A$1:$A$1001,customers!$C$1:$C$1001,,0))</f>
        <v>cbernardotr9@wix.com</v>
      </c>
      <c r="H983" s="2" t="str">
        <f>_xlfn.XLOOKUP(C983, customers!$A$1:$A$1001,customers!$G$1:$G$1001,,0)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_xlfn.XLOOKUP(C983, customers!$A$1:$A$1001,customers!$I$1:$I$1001,,0)</f>
        <v>Yes</v>
      </c>
    </row>
    <row r="984" spans="1:16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 customers!$A$1:$A$1001,customers!$B$1:$B$1001,,0)</f>
        <v>Kim Kemery</v>
      </c>
      <c r="G984" s="2" t="str">
        <f>IF(_xlfn.XLOOKUP(C984, customers!$A$1:$A$1001,customers!$C$1:$C$1001,,0)=0," ",_xlfn.XLOOKUP(C984, customers!$A$1:$A$1001,customers!$C$1:$C$1001,,0))</f>
        <v>kkemeryra@t.co</v>
      </c>
      <c r="H984" s="2" t="str">
        <f>_xlfn.XLOOKUP(C984, customers!$A$1:$A$1001,customers!$G$1:$G$1001,,0)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_xlfn.XLOOKUP(C984, customers!$A$1:$A$1001,customers!$I$1:$I$1001,,0)</f>
        <v>Yes</v>
      </c>
    </row>
    <row r="985" spans="1:16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 customers!$A$1:$A$1001,customers!$B$1:$B$1001,,0)</f>
        <v>Fanchette Parlot</v>
      </c>
      <c r="G985" s="2" t="str">
        <f>IF(_xlfn.XLOOKUP(C985, customers!$A$1:$A$1001,customers!$C$1:$C$1001,,0)=0," ",_xlfn.XLOOKUP(C985, customers!$A$1:$A$1001,customers!$C$1:$C$1001,,0))</f>
        <v>fparlotrb@forbes.com</v>
      </c>
      <c r="H985" s="2" t="str">
        <f>_xlfn.XLOOKUP(C985, customers!$A$1:$A$1001,customers!$G$1:$G$1001,,0)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_xlfn.XLOOKUP(C985, customers!$A$1:$A$1001,customers!$I$1:$I$1001,,0)</f>
        <v>Yes</v>
      </c>
    </row>
    <row r="986" spans="1:16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 customers!$A$1:$A$1001,customers!$B$1:$B$1001,,0)</f>
        <v>Ramon Cheak</v>
      </c>
      <c r="G986" s="2" t="str">
        <f>IF(_xlfn.XLOOKUP(C986, customers!$A$1:$A$1001,customers!$C$1:$C$1001,,0)=0," ",_xlfn.XLOOKUP(C986, customers!$A$1:$A$1001,customers!$C$1:$C$1001,,0))</f>
        <v>rcheakrc@tripadvisor.com</v>
      </c>
      <c r="H986" s="2" t="str">
        <f>_xlfn.XLOOKUP(C986, customers!$A$1:$A$1001,customers!$G$1:$G$1001,,0)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_xlfn.XLOOKUP(C986, customers!$A$1:$A$1001,customers!$I$1:$I$1001,,0)</f>
        <v>Yes</v>
      </c>
    </row>
    <row r="987" spans="1:16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 customers!$A$1:$A$1001,customers!$B$1:$B$1001,,0)</f>
        <v>Koressa O'Geneay</v>
      </c>
      <c r="G987" s="2" t="str">
        <f>IF(_xlfn.XLOOKUP(C987, customers!$A$1:$A$1001,customers!$C$1:$C$1001,,0)=0," ",_xlfn.XLOOKUP(C987, customers!$A$1:$A$1001,customers!$C$1:$C$1001,,0))</f>
        <v>kogeneayrd@utexas.edu</v>
      </c>
      <c r="H987" s="2" t="str">
        <f>_xlfn.XLOOKUP(C987, customers!$A$1:$A$1001,customers!$G$1:$G$1001,,0)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_xlfn.XLOOKUP(C987, customers!$A$1:$A$1001,customers!$I$1:$I$1001,,0)</f>
        <v>No</v>
      </c>
    </row>
    <row r="988" spans="1:16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 customers!$A$1:$A$1001,customers!$B$1:$B$1001,,0)</f>
        <v>Claudell Ayre</v>
      </c>
      <c r="G988" s="2" t="str">
        <f>IF(_xlfn.XLOOKUP(C988, customers!$A$1:$A$1001,customers!$C$1:$C$1001,,0)=0," ",_xlfn.XLOOKUP(C988, customers!$A$1:$A$1001,customers!$C$1:$C$1001,,0))</f>
        <v>cayrere@symantec.com</v>
      </c>
      <c r="H988" s="2" t="str">
        <f>_xlfn.XLOOKUP(C988, customers!$A$1:$A$1001,customers!$G$1:$G$1001,,0)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_xlfn.XLOOKUP(C988, customers!$A$1:$A$1001,customers!$I$1:$I$1001,,0)</f>
        <v>No</v>
      </c>
    </row>
    <row r="989" spans="1:16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 customers!$A$1:$A$1001,customers!$B$1:$B$1001,,0)</f>
        <v>Lorianne Kyneton</v>
      </c>
      <c r="G989" s="2" t="str">
        <f>IF(_xlfn.XLOOKUP(C989, customers!$A$1:$A$1001,customers!$C$1:$C$1001,,0)=0," ",_xlfn.XLOOKUP(C989, customers!$A$1:$A$1001,customers!$C$1:$C$1001,,0))</f>
        <v>lkynetonrf@macromedia.com</v>
      </c>
      <c r="H989" s="2" t="str">
        <f>_xlfn.XLOOKUP(C989, customers!$A$1:$A$1001,customers!$G$1:$G$1001,,0)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_xlfn.XLOOKUP(C989, customers!$A$1:$A$1001,customers!$I$1:$I$1001,,0)</f>
        <v>Yes</v>
      </c>
    </row>
    <row r="990" spans="1:16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 customers!$A$1:$A$1001,customers!$B$1:$B$1001,,0)</f>
        <v>Adele McFayden</v>
      </c>
      <c r="G990" s="2" t="str">
        <f>IF(_xlfn.XLOOKUP(C990, customers!$A$1:$A$1001,customers!$C$1:$C$1001,,0)=0," ",_xlfn.XLOOKUP(C990, customers!$A$1:$A$1001,customers!$C$1:$C$1001,,0))</f>
        <v xml:space="preserve"> </v>
      </c>
      <c r="H990" s="2" t="str">
        <f>_xlfn.XLOOKUP(C990, customers!$A$1:$A$1001,customers!$G$1:$G$1001,,0)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_xlfn.XLOOKUP(C990, customers!$A$1:$A$1001,customers!$I$1:$I$1001,,0)</f>
        <v>Yes</v>
      </c>
    </row>
    <row r="991" spans="1:16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 customers!$A$1:$A$1001,customers!$B$1:$B$1001,,0)</f>
        <v>Herta Layne</v>
      </c>
      <c r="G991" s="2" t="str">
        <f>IF(_xlfn.XLOOKUP(C991, customers!$A$1:$A$1001,customers!$C$1:$C$1001,,0)=0," ",_xlfn.XLOOKUP(C991, customers!$A$1:$A$1001,customers!$C$1:$C$1001,,0))</f>
        <v xml:space="preserve"> </v>
      </c>
      <c r="H991" s="2" t="str">
        <f>_xlfn.XLOOKUP(C991, customers!$A$1:$A$1001,customers!$G$1:$G$1001,,0)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_xlfn.XLOOKUP(C991, customers!$A$1:$A$1001,customers!$I$1:$I$1001,,0)</f>
        <v>Yes</v>
      </c>
    </row>
    <row r="992" spans="1:16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 customers!$A$1:$A$1001,customers!$B$1:$B$1001,,0)</f>
        <v>Marguerite Graves</v>
      </c>
      <c r="G992" s="2" t="str">
        <f>IF(_xlfn.XLOOKUP(C992, customers!$A$1:$A$1001,customers!$C$1:$C$1001,,0)=0," ",_xlfn.XLOOKUP(C992, customers!$A$1:$A$1001,customers!$C$1:$C$1001,,0))</f>
        <v xml:space="preserve"> </v>
      </c>
      <c r="H992" s="2" t="str">
        <f>_xlfn.XLOOKUP(C992, customers!$A$1:$A$1001,customers!$G$1:$G$1001,,0)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_xlfn.XLOOKUP(C992, customers!$A$1:$A$1001,customers!$I$1:$I$1001,,0)</f>
        <v>No</v>
      </c>
    </row>
    <row r="993" spans="1:16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 customers!$A$1:$A$1001,customers!$B$1:$B$1001,,0)</f>
        <v>Marguerite Graves</v>
      </c>
      <c r="G993" s="2" t="str">
        <f>IF(_xlfn.XLOOKUP(C993, customers!$A$1:$A$1001,customers!$C$1:$C$1001,,0)=0," ",_xlfn.XLOOKUP(C993, customers!$A$1:$A$1001,customers!$C$1:$C$1001,,0))</f>
        <v xml:space="preserve"> </v>
      </c>
      <c r="H993" s="2" t="str">
        <f>_xlfn.XLOOKUP(C993, customers!$A$1:$A$1001,customers!$G$1:$G$1001,,0)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_xlfn.XLOOKUP(C993, customers!$A$1:$A$1001,customers!$I$1:$I$1001,,0)</f>
        <v>No</v>
      </c>
    </row>
    <row r="994" spans="1:16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 customers!$A$1:$A$1001,customers!$B$1:$B$1001,,0)</f>
        <v>Desdemona Eye</v>
      </c>
      <c r="G994" s="2" t="str">
        <f>IF(_xlfn.XLOOKUP(C994, customers!$A$1:$A$1001,customers!$C$1:$C$1001,,0)=0," ",_xlfn.XLOOKUP(C994, customers!$A$1:$A$1001,customers!$C$1:$C$1001,,0))</f>
        <v xml:space="preserve"> </v>
      </c>
      <c r="H994" s="2" t="str">
        <f>_xlfn.XLOOKUP(C994, customers!$A$1:$A$1001,customers!$G$1:$G$1001,,0)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_xlfn.XLOOKUP(C994, customers!$A$1:$A$1001,customers!$I$1:$I$1001,,0)</f>
        <v>No</v>
      </c>
    </row>
    <row r="995" spans="1:16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 customers!$A$1:$A$1001,customers!$B$1:$B$1001,,0)</f>
        <v>Margarette Sterland</v>
      </c>
      <c r="G995" s="2" t="str">
        <f>IF(_xlfn.XLOOKUP(C995, customers!$A$1:$A$1001,customers!$C$1:$C$1001,,0)=0," ",_xlfn.XLOOKUP(C995, customers!$A$1:$A$1001,customers!$C$1:$C$1001,,0))</f>
        <v xml:space="preserve"> </v>
      </c>
      <c r="H995" s="2" t="str">
        <f>_xlfn.XLOOKUP(C995, customers!$A$1:$A$1001,customers!$G$1:$G$1001,,0)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_xlfn.XLOOKUP(C995, customers!$A$1:$A$1001,customers!$I$1:$I$1001,,0)</f>
        <v>No</v>
      </c>
    </row>
    <row r="996" spans="1:16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 customers!$A$1:$A$1001,customers!$B$1:$B$1001,,0)</f>
        <v>Catharine Scoines</v>
      </c>
      <c r="G996" s="2" t="str">
        <f>IF(_xlfn.XLOOKUP(C996, customers!$A$1:$A$1001,customers!$C$1:$C$1001,,0)=0," ",_xlfn.XLOOKUP(C996, customers!$A$1:$A$1001,customers!$C$1:$C$1001,,0))</f>
        <v xml:space="preserve"> </v>
      </c>
      <c r="H996" s="2" t="str">
        <f>_xlfn.XLOOKUP(C996, customers!$A$1:$A$1001,customers!$G$1:$G$1001,,0)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_xlfn.XLOOKUP(C996, customers!$A$1:$A$1001,customers!$I$1:$I$1001,,0)</f>
        <v>No</v>
      </c>
    </row>
    <row r="997" spans="1:16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 customers!$A$1:$A$1001,customers!$B$1:$B$1001,,0)</f>
        <v>Jennica Tewelson</v>
      </c>
      <c r="G997" s="2" t="str">
        <f>IF(_xlfn.XLOOKUP(C997, customers!$A$1:$A$1001,customers!$C$1:$C$1001,,0)=0," ",_xlfn.XLOOKUP(C997, customers!$A$1:$A$1001,customers!$C$1:$C$1001,,0))</f>
        <v>jtewelsonrn@samsung.com</v>
      </c>
      <c r="H997" s="2" t="str">
        <f>_xlfn.XLOOKUP(C997, customers!$A$1:$A$1001,customers!$G$1:$G$1001,,0)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_xlfn.XLOOKUP(C997, customers!$A$1:$A$1001,customers!$I$1:$I$1001,,0)</f>
        <v>No</v>
      </c>
    </row>
    <row r="998" spans="1:16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 customers!$A$1:$A$1001,customers!$B$1:$B$1001,,0)</f>
        <v>Marguerite Graves</v>
      </c>
      <c r="G998" s="2" t="str">
        <f>IF(_xlfn.XLOOKUP(C998, customers!$A$1:$A$1001,customers!$C$1:$C$1001,,0)=0," ",_xlfn.XLOOKUP(C998, customers!$A$1:$A$1001,customers!$C$1:$C$1001,,0))</f>
        <v xml:space="preserve"> </v>
      </c>
      <c r="H998" s="2" t="str">
        <f>_xlfn.XLOOKUP(C998, customers!$A$1:$A$1001,customers!$G$1:$G$1001,,0)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_xlfn.XLOOKUP(C998, customers!$A$1:$A$1001,customers!$I$1:$I$1001,,0)</f>
        <v>No</v>
      </c>
    </row>
    <row r="999" spans="1:16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 customers!$A$1:$A$1001,customers!$B$1:$B$1001,,0)</f>
        <v>Marguerite Graves</v>
      </c>
      <c r="G999" s="2" t="str">
        <f>IF(_xlfn.XLOOKUP(C999, customers!$A$1:$A$1001,customers!$C$1:$C$1001,,0)=0," ",_xlfn.XLOOKUP(C999, customers!$A$1:$A$1001,customers!$C$1:$C$1001,,0))</f>
        <v xml:space="preserve"> </v>
      </c>
      <c r="H999" s="2" t="str">
        <f>_xlfn.XLOOKUP(C999, customers!$A$1:$A$1001,customers!$G$1:$G$1001,,0)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_xlfn.XLOOKUP(C999, customers!$A$1:$A$1001,customers!$I$1:$I$1001,,0)</f>
        <v>No</v>
      </c>
    </row>
    <row r="1000" spans="1:16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 customers!$A$1:$A$1001,customers!$B$1:$B$1001,,0)</f>
        <v>Nicolina Jenny</v>
      </c>
      <c r="G1000" s="2" t="str">
        <f>IF(_xlfn.XLOOKUP(C1000, customers!$A$1:$A$1001,customers!$C$1:$C$1001,,0)=0," ",_xlfn.XLOOKUP(C1000, customers!$A$1:$A$1001,customers!$C$1:$C$1001,,0))</f>
        <v>njennyrq@bigcartel.com</v>
      </c>
      <c r="H1000" s="2" t="str">
        <f>_xlfn.XLOOKUP(C1000, customers!$A$1:$A$1001,customers!$G$1:$G$1001,,0)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_xlfn.XLOOKUP(C1000, customers!$A$1:$A$1001,customers!$I$1:$I$1001,,0)</f>
        <v>No</v>
      </c>
    </row>
    <row r="1001" spans="1:16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 customers!$A$1:$A$1001,customers!$B$1:$B$1001,,0)</f>
        <v>Vidovic Antonelli</v>
      </c>
      <c r="G1001" s="2" t="str">
        <f>IF(_xlfn.XLOOKUP(C1001, customers!$A$1:$A$1001,customers!$C$1:$C$1001,,0)=0," ",_xlfn.XLOOKUP(C1001, customers!$A$1:$A$1001,customers!$C$1:$C$1001,,0))</f>
        <v xml:space="preserve"> </v>
      </c>
      <c r="H1001" s="2" t="str">
        <f>_xlfn.XLOOKUP(C1001, customers!$A$1:$A$1001,customers!$G$1:$G$1001,,0)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_xlfn.XLOOKUP(C1001, customers!$A$1:$A$1001,customers!$I$1:$I$1001,,0)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I6" sqref="I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CountryBarChart</vt:lpstr>
      <vt:lpstr>TopCustomers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Иван</cp:lastModifiedBy>
  <cp:revision/>
  <dcterms:created xsi:type="dcterms:W3CDTF">2022-11-26T09:51:45Z</dcterms:created>
  <dcterms:modified xsi:type="dcterms:W3CDTF">2024-11-08T14:12:29Z</dcterms:modified>
  <cp:category/>
  <cp:contentStatus/>
</cp:coreProperties>
</file>