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GitHub\Power-Communication-Isomorphism\"/>
    </mc:Choice>
  </mc:AlternateContent>
  <xr:revisionPtr revIDLastSave="0" documentId="13_ncr:1_{C5DFBB3C-80CE-42ED-88D3-1B30C11F5C2C}" xr6:coauthVersionLast="47" xr6:coauthVersionMax="47" xr10:uidLastSave="{00000000-0000-0000-0000-000000000000}"/>
  <bookViews>
    <workbookView xWindow="38280" yWindow="-120" windowWidth="38640" windowHeight="15840" xr2:uid="{00000000-000D-0000-FFFF-FFFF00000000}"/>
  </bookViews>
  <sheets>
    <sheet name="Bus" sheetId="1" r:id="rId1"/>
    <sheet name="Device" sheetId="3" r:id="rId2"/>
    <sheet name="NetworkLine_IEEE" sheetId="5" r:id="rId3"/>
    <sheet name="NetworkLine" sheetId="2" r:id="rId4"/>
    <sheet name="Basic" sheetId="4" r:id="rId5"/>
    <sheet name="Advance" sheetId="6" r:id="rId6"/>
    <sheet name="backup参数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" i="3" l="1"/>
  <c r="F5" i="3"/>
  <c r="E1" i="7"/>
  <c r="E2" i="7"/>
  <c r="B3" i="4" l="1"/>
</calcChain>
</file>

<file path=xl/sharedStrings.xml><?xml version="1.0" encoding="utf-8"?>
<sst xmlns="http://schemas.openxmlformats.org/spreadsheetml/2006/main" count="91" uniqueCount="74">
  <si>
    <t>R (pu)</t>
    <phoneticPr fontId="1" type="noConversion"/>
  </si>
  <si>
    <t>wL (pu)</t>
    <phoneticPr fontId="1" type="noConversion"/>
  </si>
  <si>
    <t>wC (pu)</t>
    <phoneticPr fontId="1" type="noConversion"/>
  </si>
  <si>
    <t>G (pu)</t>
    <phoneticPr fontId="1" type="noConversion"/>
  </si>
  <si>
    <t>inf</t>
    <phoneticPr fontId="1" type="noConversion"/>
  </si>
  <si>
    <t>Notes:</t>
    <phoneticPr fontId="1" type="noConversion"/>
  </si>
  <si>
    <t>The branches can be listed in arbitrary order.</t>
    <phoneticPr fontId="1" type="noConversion"/>
  </si>
  <si>
    <t>This sheet summarizes the parameters for network line impedance.</t>
    <phoneticPr fontId="1" type="noConversion"/>
  </si>
  <si>
    <t>This sheet summarizes the parameters for power flow analysis</t>
    <phoneticPr fontId="1" type="noConversion"/>
  </si>
  <si>
    <t>The bus 1 HAVE TO be the slack bus, i.e., type-1 bus.</t>
    <phoneticPr fontId="1" type="noConversion"/>
  </si>
  <si>
    <t>Samping frequency (Hz)</t>
    <phoneticPr fontId="1" type="noConversion"/>
  </si>
  <si>
    <t>PGi and QGi are in generator convention. PLi and QLi are in load convention.</t>
    <phoneticPr fontId="1" type="noConversion"/>
  </si>
  <si>
    <t>Self branch HAS TO be GC.</t>
    <phoneticPr fontId="1" type="noConversion"/>
  </si>
  <si>
    <t>Mutual branch HAS TO be RL.</t>
    <phoneticPr fontId="1" type="noConversion"/>
  </si>
  <si>
    <t>This sheet summarizes the devices connected to buses.</t>
    <phoneticPr fontId="1" type="noConversion"/>
  </si>
  <si>
    <t>This sheet summarizes the parameters for network line impedance in IEEE form.</t>
    <phoneticPr fontId="1" type="noConversion"/>
  </si>
  <si>
    <t>Enable:</t>
    <phoneticPr fontId="1" type="noConversion"/>
  </si>
  <si>
    <t>1-Initial step, 2-Every step</t>
    <phoneticPr fontId="1" type="noConversion"/>
  </si>
  <si>
    <t>1-With virtual damping resistor, 2-Without virtual damping resistor</t>
    <phoneticPr fontId="1" type="noConversion"/>
  </si>
  <si>
    <t>This sheet summarizes basic settings</t>
    <phoneticPr fontId="1" type="noConversion"/>
  </si>
  <si>
    <t>PGi (pu)</t>
    <phoneticPr fontId="1" type="noConversion"/>
  </si>
  <si>
    <t>QGi (pu)</t>
    <phoneticPr fontId="1" type="noConversion"/>
  </si>
  <si>
    <t>PLi (pu)</t>
    <phoneticPr fontId="1" type="noConversion"/>
  </si>
  <si>
    <t>QLi (pu)</t>
    <phoneticPr fontId="1" type="noConversion"/>
  </si>
  <si>
    <t>Qmin (pu)</t>
    <phoneticPr fontId="1" type="noConversion"/>
  </si>
  <si>
    <t>Qmax (pu)</t>
    <phoneticPr fontId="1" type="noConversion"/>
  </si>
  <si>
    <t>Vsp (pu)</t>
    <phoneticPr fontId="1" type="noConversion"/>
  </si>
  <si>
    <t>0-No, 1-Yes</t>
    <phoneticPr fontId="1" type="noConversion"/>
  </si>
  <si>
    <t>0-Disable, 1-Enable</t>
    <phoneticPr fontId="1" type="noConversion"/>
  </si>
  <si>
    <t>This sheet summaries advanced settings.</t>
    <phoneticPr fontId="1" type="noConversion"/>
  </si>
  <si>
    <t>Device type</t>
    <phoneticPr fontId="1" type="noConversion"/>
  </si>
  <si>
    <t>Device parameters</t>
    <phoneticPr fontId="1" type="noConversion"/>
  </si>
  <si>
    <t>For using this sheet, please set enable from 0 to 1, then this sheet will over-write "NetworkLine"</t>
    <phoneticPr fontId="1" type="noConversion"/>
  </si>
  <si>
    <t>Enable (create simulink model)</t>
    <phoneticPr fontId="1" type="noConversion"/>
  </si>
  <si>
    <t>Enable (plot pole map)</t>
    <phoneticPr fontId="1" type="noConversion"/>
  </si>
  <si>
    <t>Enable (plot admittance)</t>
    <phoneticPr fontId="1" type="noConversion"/>
  </si>
  <si>
    <t>Enable (print output)</t>
    <phoneticPr fontId="1" type="noConversion"/>
  </si>
  <si>
    <t>Discretization damping flag</t>
    <phoneticPr fontId="1" type="noConversion"/>
  </si>
  <si>
    <t>Discretization method</t>
    <phoneticPr fontId="1" type="noConversion"/>
  </si>
  <si>
    <t>Linearization times</t>
    <phoneticPr fontId="1" type="noConversion"/>
  </si>
  <si>
    <t>Direct feedthrough</t>
    <phoneticPr fontId="1" type="noConversion"/>
  </si>
  <si>
    <t>Power flow algorithm</t>
    <phoneticPr fontId="1" type="noConversion"/>
  </si>
  <si>
    <t>Base frequency (Hz)</t>
    <phoneticPr fontId="1" type="noConversion"/>
  </si>
  <si>
    <t>Base power (VA)</t>
    <phoneticPr fontId="1" type="noConversion"/>
  </si>
  <si>
    <t>Base voltage (V)</t>
    <phoneticPr fontId="1" type="noConversion"/>
  </si>
  <si>
    <t>Turns ratio (pu)</t>
    <phoneticPr fontId="1" type="noConversion"/>
  </si>
  <si>
    <t>From bus</t>
    <phoneticPr fontId="1" type="noConversion"/>
  </si>
  <si>
    <t>To bus</t>
    <phoneticPr fontId="1" type="noConversion"/>
  </si>
  <si>
    <t>theta (rad)</t>
    <phoneticPr fontId="1" type="noConversion"/>
  </si>
  <si>
    <t>Item</t>
    <phoneticPr fontId="1" type="noConversion"/>
  </si>
  <si>
    <t>Value</t>
    <phoneticPr fontId="1" type="noConversion"/>
  </si>
  <si>
    <t>Notes</t>
    <phoneticPr fontId="1" type="noConversion"/>
  </si>
  <si>
    <t>1-Forward Eular, 2-Hybrid Euler-Trapezoidal</t>
    <phoneticPr fontId="1" type="noConversion"/>
  </si>
  <si>
    <t>The transformer is added between FromBus and branch.</t>
    <phoneticPr fontId="1" type="noConversion"/>
  </si>
  <si>
    <t>FromBus should NOT equal to ToBus in this list.</t>
    <phoneticPr fontId="1" type="noConversion"/>
  </si>
  <si>
    <t>The transformer is added by turn ratio, which is connected between FromBus and Zbranch in the layout.</t>
    <phoneticPr fontId="1" type="noConversion"/>
  </si>
  <si>
    <t>For active device (SG, VSI, etc), please use PGi and QGi. For load, please use PLi and QLi.</t>
    <phoneticPr fontId="1" type="noConversion"/>
  </si>
  <si>
    <t>Enable (participation)</t>
    <phoneticPr fontId="1" type="noConversion"/>
  </si>
  <si>
    <t>0-Disable, 1-Enable</t>
    <phoneticPr fontId="1" type="noConversion"/>
  </si>
  <si>
    <t>The branches can be listed in arbitrary order.</t>
    <phoneticPr fontId="1" type="noConversion"/>
  </si>
  <si>
    <t>User data:</t>
    <phoneticPr fontId="1" type="noConversion"/>
  </si>
  <si>
    <t>In this form, a pi-circuit between two buses, i.e., series R+jX impedance with parallel G/2+jB/2 admittance at two terminals.</t>
    <phoneticPr fontId="1" type="noConversion"/>
  </si>
  <si>
    <t>In this form, Zbranch = R+jwL+1/(G+jwC)</t>
    <phoneticPr fontId="1" type="noConversion"/>
  </si>
  <si>
    <t>AC bus type: 1-slack bus, 2-PV bus, 3-PQ bus</t>
    <phoneticPr fontId="1" type="noConversion"/>
  </si>
  <si>
    <t>Bus No.</t>
    <phoneticPr fontId="1" type="noConversion"/>
  </si>
  <si>
    <t>Bus type</t>
    <phoneticPr fontId="1" type="noConversion"/>
  </si>
  <si>
    <t>Turns ratio</t>
    <phoneticPr fontId="1" type="noConversion"/>
  </si>
  <si>
    <t>Area type: 1-AC, 2-DC.</t>
    <phoneticPr fontId="1" type="noConversion"/>
  </si>
  <si>
    <t>AC or DC</t>
    <phoneticPr fontId="1" type="noConversion"/>
  </si>
  <si>
    <t>Area No.</t>
    <phoneticPr fontId="1" type="noConversion"/>
  </si>
  <si>
    <t>DC bus type: 1-slack bus (V bus), 2-N/A, 3-P bus (I bus)</t>
    <phoneticPr fontId="1" type="noConversion"/>
  </si>
  <si>
    <t>Notes:</t>
    <phoneticPr fontId="1" type="noConversion"/>
  </si>
  <si>
    <r>
      <t xml:space="preserve">1-Gauss-Seidel, </t>
    </r>
    <r>
      <rPr>
        <sz val="11"/>
        <color rgb="FF0070C0"/>
        <rFont val="等线"/>
        <family val="3"/>
        <charset val="134"/>
        <scheme val="minor"/>
      </rPr>
      <t>2-Newton-Raphson</t>
    </r>
    <phoneticPr fontId="1" type="noConversion"/>
  </si>
  <si>
    <t>The Newton-Raphson power flow method can be used for pure ac grids only.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</si>
</sst>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rgb="FF0070C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1" fontId="0" fillId="0" borderId="0" xfId="0" applyNumberFormat="1"/>
    <xf numFmtId="176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2"/>
  <sheetViews>
    <sheetView tabSelected="1" workbookViewId="0">
      <selection activeCell="H13" sqref="H13"/>
    </sheetView>
  </sheetViews>
  <sheetFormatPr defaultRowHeight="13.9" x14ac:dyDescent="0.4"/>
  <cols>
    <col min="4" max="4" width="9.46484375" customWidth="1"/>
    <col min="6" max="6" width="10.9296875" customWidth="1"/>
    <col min="9" max="9" width="10.73046875" customWidth="1"/>
    <col min="10" max="10" width="11.1328125" customWidth="1"/>
    <col min="11" max="11" width="10.1328125" customWidth="1"/>
    <col min="12" max="12" width="10.3984375" customWidth="1"/>
  </cols>
  <sheetData>
    <row r="1" spans="1:12" x14ac:dyDescent="0.4">
      <c r="A1" s="4" t="s">
        <v>8</v>
      </c>
    </row>
    <row r="2" spans="1:12" x14ac:dyDescent="0.4">
      <c r="A2" s="4" t="s">
        <v>5</v>
      </c>
    </row>
    <row r="3" spans="1:12" x14ac:dyDescent="0.4">
      <c r="A3" s="6" t="s">
        <v>67</v>
      </c>
    </row>
    <row r="4" spans="1:12" x14ac:dyDescent="0.4">
      <c r="A4" t="s">
        <v>63</v>
      </c>
    </row>
    <row r="5" spans="1:12" x14ac:dyDescent="0.4">
      <c r="A5" t="s">
        <v>70</v>
      </c>
    </row>
    <row r="6" spans="1:12" x14ac:dyDescent="0.4">
      <c r="A6" t="s">
        <v>9</v>
      </c>
    </row>
    <row r="7" spans="1:12" x14ac:dyDescent="0.4">
      <c r="A7" t="s">
        <v>11</v>
      </c>
    </row>
    <row r="8" spans="1:12" x14ac:dyDescent="0.4">
      <c r="A8" t="s">
        <v>56</v>
      </c>
    </row>
    <row r="9" spans="1:12" x14ac:dyDescent="0.4">
      <c r="A9" s="4" t="s">
        <v>60</v>
      </c>
    </row>
    <row r="10" spans="1:12" x14ac:dyDescent="0.4">
      <c r="A10" s="3" t="s">
        <v>64</v>
      </c>
      <c r="B10" s="3" t="s">
        <v>65</v>
      </c>
      <c r="C10" s="3" t="s">
        <v>26</v>
      </c>
      <c r="D10" s="3" t="s">
        <v>48</v>
      </c>
      <c r="E10" s="3" t="s">
        <v>20</v>
      </c>
      <c r="F10" s="3" t="s">
        <v>21</v>
      </c>
      <c r="G10" s="3" t="s">
        <v>22</v>
      </c>
      <c r="H10" s="3" t="s">
        <v>23</v>
      </c>
      <c r="I10" s="3" t="s">
        <v>24</v>
      </c>
      <c r="J10" s="3" t="s">
        <v>25</v>
      </c>
      <c r="K10" s="3" t="s">
        <v>69</v>
      </c>
      <c r="L10" s="3" t="s">
        <v>68</v>
      </c>
    </row>
    <row r="11" spans="1:12" x14ac:dyDescent="0.4">
      <c r="A11">
        <v>1</v>
      </c>
      <c r="B11">
        <v>1</v>
      </c>
      <c r="C11">
        <v>1</v>
      </c>
      <c r="D11">
        <v>0</v>
      </c>
      <c r="E11">
        <v>0</v>
      </c>
      <c r="F11">
        <v>0</v>
      </c>
      <c r="G11">
        <v>0</v>
      </c>
      <c r="H11">
        <v>0</v>
      </c>
      <c r="I11">
        <v>-999999</v>
      </c>
      <c r="J11">
        <v>999999</v>
      </c>
      <c r="K11">
        <v>1</v>
      </c>
      <c r="L11">
        <v>1</v>
      </c>
    </row>
    <row r="12" spans="1:12" x14ac:dyDescent="0.4">
      <c r="A12">
        <v>2</v>
      </c>
      <c r="B12">
        <v>2</v>
      </c>
      <c r="C12">
        <v>1</v>
      </c>
      <c r="D12">
        <v>0</v>
      </c>
      <c r="E12">
        <v>9</v>
      </c>
      <c r="F12">
        <v>0</v>
      </c>
      <c r="G12">
        <v>0.1</v>
      </c>
      <c r="H12">
        <v>-0.1</v>
      </c>
      <c r="I12">
        <v>-999999</v>
      </c>
      <c r="J12">
        <v>999999</v>
      </c>
      <c r="K12">
        <v>1</v>
      </c>
      <c r="L12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45F5B-1D7A-4323-9AD6-5FF81941CA24}">
  <dimension ref="A1:J5"/>
  <sheetViews>
    <sheetView workbookViewId="0">
      <selection activeCell="B4" sqref="B4:I4"/>
    </sheetView>
  </sheetViews>
  <sheetFormatPr defaultRowHeight="13.9" x14ac:dyDescent="0.4"/>
  <cols>
    <col min="1" max="1" width="9.86328125" customWidth="1"/>
    <col min="2" max="2" width="45" customWidth="1"/>
    <col min="3" max="3" width="14" customWidth="1"/>
    <col min="4" max="4" width="15.265625" customWidth="1"/>
    <col min="5" max="5" width="12.3984375" customWidth="1"/>
    <col min="6" max="6" width="13.59765625" customWidth="1"/>
    <col min="7" max="7" width="14.33203125" customWidth="1"/>
    <col min="8" max="8" width="15.1328125" customWidth="1"/>
    <col min="9" max="9" width="17.53125" customWidth="1"/>
    <col min="10" max="10" width="17.3984375" customWidth="1"/>
    <col min="11" max="11" width="17.1328125" customWidth="1"/>
    <col min="12" max="12" width="17.9296875" customWidth="1"/>
    <col min="13" max="13" width="14.46484375" customWidth="1"/>
    <col min="14" max="14" width="13.1328125" customWidth="1"/>
  </cols>
  <sheetData>
    <row r="1" spans="1:10" x14ac:dyDescent="0.4">
      <c r="A1" s="3" t="s">
        <v>14</v>
      </c>
    </row>
    <row r="2" spans="1:10" x14ac:dyDescent="0.4">
      <c r="A2" s="3" t="s">
        <v>60</v>
      </c>
    </row>
    <row r="3" spans="1:10" x14ac:dyDescent="0.4">
      <c r="A3" s="3" t="s">
        <v>64</v>
      </c>
      <c r="B3" s="3" t="s">
        <v>30</v>
      </c>
      <c r="C3" s="3" t="s">
        <v>31</v>
      </c>
    </row>
    <row r="4" spans="1:10" x14ac:dyDescent="0.4">
      <c r="A4">
        <v>1</v>
      </c>
      <c r="B4">
        <v>11</v>
      </c>
      <c r="C4" s="2"/>
      <c r="E4" s="1">
        <v>0.05</v>
      </c>
      <c r="F4" s="2">
        <f>E4/5</f>
        <v>0.01</v>
      </c>
      <c r="H4">
        <v>5</v>
      </c>
      <c r="I4" s="1">
        <v>1000000</v>
      </c>
      <c r="J4" s="2"/>
    </row>
    <row r="5" spans="1:10" x14ac:dyDescent="0.4">
      <c r="A5">
        <v>2</v>
      </c>
      <c r="B5">
        <v>11</v>
      </c>
      <c r="C5" s="2"/>
      <c r="E5" s="1">
        <v>0.05</v>
      </c>
      <c r="F5" s="2">
        <f>E5/5</f>
        <v>0.01</v>
      </c>
      <c r="H5">
        <v>5</v>
      </c>
      <c r="I5" s="1">
        <v>1000000</v>
      </c>
      <c r="J5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00B5E-E2E7-41B8-8388-8931D474EA96}">
  <dimension ref="A1:G11"/>
  <sheetViews>
    <sheetView workbookViewId="0">
      <selection activeCell="B23" sqref="B23"/>
    </sheetView>
  </sheetViews>
  <sheetFormatPr defaultRowHeight="13.9" x14ac:dyDescent="0.4"/>
  <cols>
    <col min="7" max="7" width="12.3984375" customWidth="1"/>
  </cols>
  <sheetData>
    <row r="1" spans="1:7" x14ac:dyDescent="0.4">
      <c r="A1" s="3" t="s">
        <v>15</v>
      </c>
    </row>
    <row r="2" spans="1:7" x14ac:dyDescent="0.4">
      <c r="A2" s="3" t="s">
        <v>5</v>
      </c>
    </row>
    <row r="3" spans="1:7" x14ac:dyDescent="0.4">
      <c r="A3" s="5" t="s">
        <v>61</v>
      </c>
    </row>
    <row r="4" spans="1:7" x14ac:dyDescent="0.4">
      <c r="A4" s="5" t="s">
        <v>53</v>
      </c>
    </row>
    <row r="5" spans="1:7" x14ac:dyDescent="0.4">
      <c r="A5" s="5" t="s">
        <v>59</v>
      </c>
    </row>
    <row r="6" spans="1:7" x14ac:dyDescent="0.4">
      <c r="A6" s="5" t="s">
        <v>54</v>
      </c>
    </row>
    <row r="7" spans="1:7" x14ac:dyDescent="0.4">
      <c r="A7" t="s">
        <v>32</v>
      </c>
    </row>
    <row r="8" spans="1:7" x14ac:dyDescent="0.4">
      <c r="A8" s="3" t="s">
        <v>16</v>
      </c>
    </row>
    <row r="9" spans="1:7" x14ac:dyDescent="0.4">
      <c r="A9" s="5">
        <v>0</v>
      </c>
    </row>
    <row r="10" spans="1:7" x14ac:dyDescent="0.4">
      <c r="A10" s="3" t="s">
        <v>60</v>
      </c>
    </row>
    <row r="11" spans="1:7" x14ac:dyDescent="0.4">
      <c r="A11" s="3" t="s">
        <v>46</v>
      </c>
      <c r="B11" s="3" t="s">
        <v>47</v>
      </c>
      <c r="C11" s="3" t="s">
        <v>0</v>
      </c>
      <c r="D11" s="3" t="s">
        <v>1</v>
      </c>
      <c r="E11" s="3" t="s">
        <v>2</v>
      </c>
      <c r="F11" s="3" t="s">
        <v>3</v>
      </c>
      <c r="G11" s="3" t="s">
        <v>66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C2B6E-74BD-40FA-8EB6-D64D8C21837A}">
  <dimension ref="A1:G10"/>
  <sheetViews>
    <sheetView topLeftCell="A4" workbookViewId="0">
      <selection activeCell="A10" sqref="A10:G10"/>
    </sheetView>
  </sheetViews>
  <sheetFormatPr defaultRowHeight="13.9" x14ac:dyDescent="0.4"/>
  <cols>
    <col min="1" max="1" width="10" customWidth="1"/>
    <col min="7" max="7" width="14.86328125" customWidth="1"/>
  </cols>
  <sheetData>
    <row r="1" spans="1:7" x14ac:dyDescent="0.4">
      <c r="A1" s="3" t="s">
        <v>7</v>
      </c>
    </row>
    <row r="2" spans="1:7" x14ac:dyDescent="0.4">
      <c r="A2" s="3" t="s">
        <v>5</v>
      </c>
    </row>
    <row r="3" spans="1:7" x14ac:dyDescent="0.4">
      <c r="A3" s="5" t="s">
        <v>62</v>
      </c>
    </row>
    <row r="4" spans="1:7" x14ac:dyDescent="0.4">
      <c r="A4" s="5" t="s">
        <v>55</v>
      </c>
    </row>
    <row r="5" spans="1:7" x14ac:dyDescent="0.4">
      <c r="A5" s="5" t="s">
        <v>6</v>
      </c>
    </row>
    <row r="6" spans="1:7" x14ac:dyDescent="0.4">
      <c r="A6" s="5" t="s">
        <v>13</v>
      </c>
    </row>
    <row r="7" spans="1:7" x14ac:dyDescent="0.4">
      <c r="A7" s="5" t="s">
        <v>12</v>
      </c>
    </row>
    <row r="8" spans="1:7" x14ac:dyDescent="0.4">
      <c r="A8" s="3" t="s">
        <v>60</v>
      </c>
    </row>
    <row r="9" spans="1:7" x14ac:dyDescent="0.4">
      <c r="A9" s="3" t="s">
        <v>46</v>
      </c>
      <c r="B9" s="3" t="s">
        <v>47</v>
      </c>
      <c r="C9" s="3" t="s">
        <v>0</v>
      </c>
      <c r="D9" s="3" t="s">
        <v>1</v>
      </c>
      <c r="E9" s="3" t="s">
        <v>2</v>
      </c>
      <c r="F9" s="3" t="s">
        <v>3</v>
      </c>
      <c r="G9" s="3" t="s">
        <v>45</v>
      </c>
    </row>
    <row r="10" spans="1:7" x14ac:dyDescent="0.4">
      <c r="A10">
        <v>1</v>
      </c>
      <c r="B10">
        <v>2</v>
      </c>
      <c r="C10">
        <v>0</v>
      </c>
      <c r="D10">
        <v>0.1</v>
      </c>
      <c r="E10">
        <v>0</v>
      </c>
      <c r="F10" t="s">
        <v>4</v>
      </c>
      <c r="G10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93A31-1E5A-4104-8C10-8E6599437516}">
  <dimension ref="A1:B6"/>
  <sheetViews>
    <sheetView workbookViewId="0">
      <selection activeCell="B7" sqref="B7"/>
    </sheetView>
  </sheetViews>
  <sheetFormatPr defaultRowHeight="13.9" x14ac:dyDescent="0.4"/>
  <cols>
    <col min="1" max="1" width="22" customWidth="1"/>
    <col min="2" max="2" width="18.59765625" customWidth="1"/>
    <col min="3" max="3" width="15" customWidth="1"/>
    <col min="4" max="4" width="15.73046875" customWidth="1"/>
  </cols>
  <sheetData>
    <row r="1" spans="1:2" x14ac:dyDescent="0.4">
      <c r="A1" s="3" t="s">
        <v>19</v>
      </c>
    </row>
    <row r="2" spans="1:2" x14ac:dyDescent="0.4">
      <c r="A2" s="3" t="s">
        <v>60</v>
      </c>
    </row>
    <row r="3" spans="1:2" x14ac:dyDescent="0.4">
      <c r="A3" s="5" t="s">
        <v>10</v>
      </c>
      <c r="B3" s="1">
        <f>B4*1000/2</f>
        <v>25000</v>
      </c>
    </row>
    <row r="4" spans="1:2" x14ac:dyDescent="0.4">
      <c r="A4" t="s">
        <v>42</v>
      </c>
      <c r="B4" s="2">
        <v>50</v>
      </c>
    </row>
    <row r="5" spans="1:2" x14ac:dyDescent="0.4">
      <c r="A5" t="s">
        <v>43</v>
      </c>
      <c r="B5">
        <v>1</v>
      </c>
    </row>
    <row r="6" spans="1:2" x14ac:dyDescent="0.4">
      <c r="A6" t="s">
        <v>44</v>
      </c>
      <c r="B6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CB373-2341-40B6-A375-7BA50357479A}">
  <dimension ref="A1:D15"/>
  <sheetViews>
    <sheetView workbookViewId="0">
      <selection activeCell="B10" sqref="B10"/>
    </sheetView>
  </sheetViews>
  <sheetFormatPr defaultRowHeight="13.9" x14ac:dyDescent="0.4"/>
  <cols>
    <col min="1" max="1" width="30.1328125" customWidth="1"/>
  </cols>
  <sheetData>
    <row r="1" spans="1:4" x14ac:dyDescent="0.4">
      <c r="A1" s="3" t="s">
        <v>29</v>
      </c>
    </row>
    <row r="2" spans="1:4" x14ac:dyDescent="0.4">
      <c r="A2" s="3" t="s">
        <v>71</v>
      </c>
    </row>
    <row r="3" spans="1:4" x14ac:dyDescent="0.4">
      <c r="A3" s="5" t="s">
        <v>73</v>
      </c>
    </row>
    <row r="4" spans="1:4" x14ac:dyDescent="0.4">
      <c r="A4" s="3" t="s">
        <v>60</v>
      </c>
    </row>
    <row r="5" spans="1:4" x14ac:dyDescent="0.4">
      <c r="A5" s="3" t="s">
        <v>49</v>
      </c>
      <c r="B5" s="3" t="s">
        <v>50</v>
      </c>
      <c r="C5" s="3"/>
      <c r="D5" s="3" t="s">
        <v>51</v>
      </c>
    </row>
    <row r="6" spans="1:4" x14ac:dyDescent="0.4">
      <c r="A6" t="s">
        <v>38</v>
      </c>
      <c r="B6">
        <v>2</v>
      </c>
      <c r="D6" t="s">
        <v>52</v>
      </c>
    </row>
    <row r="7" spans="1:4" x14ac:dyDescent="0.4">
      <c r="A7" t="s">
        <v>39</v>
      </c>
      <c r="B7">
        <v>1</v>
      </c>
      <c r="D7" t="s">
        <v>17</v>
      </c>
    </row>
    <row r="8" spans="1:4" x14ac:dyDescent="0.4">
      <c r="A8" t="s">
        <v>37</v>
      </c>
      <c r="B8">
        <v>1</v>
      </c>
      <c r="D8" t="s">
        <v>18</v>
      </c>
    </row>
    <row r="9" spans="1:4" x14ac:dyDescent="0.4">
      <c r="A9" t="s">
        <v>40</v>
      </c>
      <c r="B9">
        <v>0</v>
      </c>
      <c r="D9" t="s">
        <v>27</v>
      </c>
    </row>
    <row r="10" spans="1:4" x14ac:dyDescent="0.4">
      <c r="A10" t="s">
        <v>41</v>
      </c>
      <c r="B10">
        <v>2</v>
      </c>
      <c r="D10" t="s">
        <v>72</v>
      </c>
    </row>
    <row r="11" spans="1:4" x14ac:dyDescent="0.4">
      <c r="A11" t="s">
        <v>33</v>
      </c>
      <c r="B11">
        <v>0</v>
      </c>
      <c r="D11" t="s">
        <v>28</v>
      </c>
    </row>
    <row r="12" spans="1:4" x14ac:dyDescent="0.4">
      <c r="A12" t="s">
        <v>34</v>
      </c>
      <c r="B12">
        <v>1</v>
      </c>
      <c r="D12" t="s">
        <v>28</v>
      </c>
    </row>
    <row r="13" spans="1:4" x14ac:dyDescent="0.4">
      <c r="A13" t="s">
        <v>35</v>
      </c>
      <c r="B13">
        <v>0</v>
      </c>
      <c r="D13" t="s">
        <v>28</v>
      </c>
    </row>
    <row r="14" spans="1:4" x14ac:dyDescent="0.4">
      <c r="A14" t="s">
        <v>36</v>
      </c>
      <c r="B14">
        <v>1</v>
      </c>
      <c r="D14" t="s">
        <v>28</v>
      </c>
    </row>
    <row r="15" spans="1:4" x14ac:dyDescent="0.4">
      <c r="A15" t="s">
        <v>57</v>
      </c>
      <c r="B15">
        <v>0</v>
      </c>
      <c r="D15" t="s">
        <v>58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90389-830F-48CF-A4C1-ECB581CC8829}">
  <dimension ref="A1:H2"/>
  <sheetViews>
    <sheetView workbookViewId="0">
      <selection activeCell="A2" sqref="A2:H2"/>
    </sheetView>
  </sheetViews>
  <sheetFormatPr defaultRowHeight="13.9" x14ac:dyDescent="0.4"/>
  <sheetData>
    <row r="1" spans="1:8" x14ac:dyDescent="0.4">
      <c r="A1">
        <v>1</v>
      </c>
      <c r="B1" s="2">
        <v>3.5</v>
      </c>
      <c r="C1">
        <v>5</v>
      </c>
      <c r="D1" s="1">
        <v>1E-4</v>
      </c>
      <c r="E1" s="2">
        <f>D1/5</f>
        <v>2.0000000000000002E-5</v>
      </c>
    </row>
    <row r="2" spans="1:8" x14ac:dyDescent="0.4">
      <c r="A2">
        <v>11</v>
      </c>
      <c r="B2" s="2"/>
      <c r="D2" s="1">
        <v>0.05</v>
      </c>
      <c r="E2" s="2">
        <f>D2/5</f>
        <v>0.01</v>
      </c>
      <c r="G2">
        <v>5</v>
      </c>
      <c r="H2" s="1">
        <v>1000000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Bus</vt:lpstr>
      <vt:lpstr>Device</vt:lpstr>
      <vt:lpstr>NetworkLine_IEEE</vt:lpstr>
      <vt:lpstr>NetworkLine</vt:lpstr>
      <vt:lpstr>Basic</vt:lpstr>
      <vt:lpstr>Advance</vt:lpstr>
      <vt:lpstr>backup参数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admin_user</dc:creator>
  <cp:lastModifiedBy>admin_user</cp:lastModifiedBy>
  <dcterms:created xsi:type="dcterms:W3CDTF">2015-06-05T18:17:20Z</dcterms:created>
  <dcterms:modified xsi:type="dcterms:W3CDTF">2021-05-30T09:42:11Z</dcterms:modified>
</cp:coreProperties>
</file>