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OneDrive - Imperial College London\PhD\Paper Writing\Grey_box_local\GreyBoxModel\IEEE30_DataSource\"/>
    </mc:Choice>
  </mc:AlternateContent>
  <xr:revisionPtr revIDLastSave="0" documentId="13_ncr:1_{92A57461-FB55-4275-A05C-4EF1C80B78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s" sheetId="1" r:id="rId1"/>
    <sheet name="bran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</calcChain>
</file>

<file path=xl/sharedStrings.xml><?xml version="1.0" encoding="utf-8"?>
<sst xmlns="http://schemas.openxmlformats.org/spreadsheetml/2006/main" count="28" uniqueCount="24">
  <si>
    <t>Bus</t>
  </si>
  <si>
    <t>Type</t>
  </si>
  <si>
    <t>Final Angle</t>
  </si>
  <si>
    <t>Final Voltage</t>
  </si>
  <si>
    <t>Load_P</t>
  </si>
  <si>
    <t>Load_Q</t>
  </si>
  <si>
    <t>Gen_P</t>
  </si>
  <si>
    <t>Gen_Q</t>
  </si>
  <si>
    <t>Base_Voltage(kV)</t>
  </si>
  <si>
    <t>Desired Voltage</t>
  </si>
  <si>
    <t>Q_max</t>
  </si>
  <si>
    <t>Q_min</t>
  </si>
  <si>
    <t>Shunt_B</t>
  </si>
  <si>
    <t>From</t>
  </si>
  <si>
    <t>To</t>
  </si>
  <si>
    <t>R</t>
  </si>
  <si>
    <t>X</t>
  </si>
  <si>
    <t>B</t>
  </si>
  <si>
    <t>Turns</t>
  </si>
  <si>
    <t>B/2</t>
  </si>
  <si>
    <t>Malab_V</t>
  </si>
  <si>
    <t>Delta_V</t>
  </si>
  <si>
    <t>Matlab_Angle</t>
  </si>
  <si>
    <t>Delta/°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</si>
</sst>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topLeftCell="E1" zoomScale="85" zoomScaleNormal="85" workbookViewId="0">
      <selection activeCell="U31" sqref="U31"/>
    </sheetView>
  </sheetViews>
  <sheetFormatPr defaultRowHeight="14.4" x14ac:dyDescent="0.3"/>
  <cols>
    <col min="1" max="1" width="8.88671875" style="1" customWidth="1"/>
    <col min="2" max="2" width="8.88671875" style="1"/>
    <col min="3" max="3" width="12" style="1" customWidth="1"/>
    <col min="4" max="4" width="12.6640625" style="1" customWidth="1"/>
    <col min="5" max="5" width="11" style="1" customWidth="1"/>
    <col min="6" max="8" width="8.88671875" style="1"/>
    <col min="9" max="9" width="15.5546875" style="1" customWidth="1"/>
    <col min="10" max="10" width="14.21875" style="1" customWidth="1"/>
    <col min="11" max="15" width="8.88671875" style="1"/>
    <col min="16" max="16" width="10.109375" style="1" customWidth="1"/>
    <col min="17" max="17" width="12.77734375" style="1" customWidth="1"/>
    <col min="18" max="18" width="12.6640625" style="1" customWidth="1"/>
    <col min="19" max="19" width="13.21875" style="1" customWidth="1"/>
    <col min="20" max="16384" width="8.88671875" style="1"/>
  </cols>
  <sheetData>
    <row r="1" spans="1:26" x14ac:dyDescent="0.3">
      <c r="A1" s="4" t="s">
        <v>0</v>
      </c>
      <c r="B1" s="4" t="s">
        <v>1</v>
      </c>
      <c r="C1" s="4" t="s">
        <v>3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P1" s="5" t="s">
        <v>20</v>
      </c>
      <c r="Q1" s="5" t="s">
        <v>21</v>
      </c>
      <c r="S1" s="1" t="s">
        <v>22</v>
      </c>
      <c r="T1" s="10" t="s">
        <v>23</v>
      </c>
      <c r="V1" s="5" t="s">
        <v>20</v>
      </c>
      <c r="W1" s="5" t="s">
        <v>21</v>
      </c>
      <c r="Y1" s="1" t="s">
        <v>22</v>
      </c>
      <c r="Z1" s="10" t="s">
        <v>23</v>
      </c>
    </row>
    <row r="2" spans="1:26" x14ac:dyDescent="0.3">
      <c r="A2" s="2">
        <v>1</v>
      </c>
      <c r="B2" s="2">
        <v>3</v>
      </c>
      <c r="C2" s="2">
        <v>1.06</v>
      </c>
      <c r="D2" s="2">
        <v>0</v>
      </c>
      <c r="E2" s="2">
        <v>0</v>
      </c>
      <c r="F2" s="2">
        <v>0</v>
      </c>
      <c r="G2" s="2">
        <v>260.2</v>
      </c>
      <c r="H2" s="2">
        <v>-16.100000000000001</v>
      </c>
      <c r="I2" s="2">
        <v>132</v>
      </c>
      <c r="J2" s="2">
        <v>1.06</v>
      </c>
      <c r="K2" s="2">
        <v>0</v>
      </c>
      <c r="L2" s="2">
        <v>0</v>
      </c>
      <c r="M2" s="2">
        <v>0</v>
      </c>
      <c r="N2" s="3"/>
      <c r="P2" s="1">
        <v>1.06</v>
      </c>
      <c r="Q2" s="1">
        <f>P2-C2</f>
        <v>0</v>
      </c>
      <c r="R2" s="1">
        <v>0</v>
      </c>
      <c r="S2" s="1">
        <f>R2/(2*PI())*360</f>
        <v>0</v>
      </c>
      <c r="T2" s="1">
        <f>S2-D2</f>
        <v>0</v>
      </c>
      <c r="V2" s="1">
        <v>1.06</v>
      </c>
      <c r="W2" s="1">
        <f>V2-C2</f>
        <v>0</v>
      </c>
      <c r="X2" s="1">
        <v>0</v>
      </c>
      <c r="Y2" s="1">
        <f>X2/(2*PI())*360</f>
        <v>0</v>
      </c>
      <c r="Z2" s="1">
        <f>Y2-D2</f>
        <v>0</v>
      </c>
    </row>
    <row r="3" spans="1:26" x14ac:dyDescent="0.3">
      <c r="A3" s="2">
        <v>2</v>
      </c>
      <c r="B3" s="2">
        <v>2</v>
      </c>
      <c r="C3" s="2">
        <v>1.0429999999999999</v>
      </c>
      <c r="D3" s="2">
        <v>-5.48</v>
      </c>
      <c r="E3" s="2">
        <v>21.7</v>
      </c>
      <c r="F3" s="2">
        <v>12.7</v>
      </c>
      <c r="G3" s="2">
        <v>40</v>
      </c>
      <c r="H3" s="2">
        <v>50</v>
      </c>
      <c r="I3" s="2">
        <v>132</v>
      </c>
      <c r="J3" s="2">
        <v>1.0449999999999999</v>
      </c>
      <c r="K3" s="2">
        <v>50</v>
      </c>
      <c r="L3" s="2">
        <v>-40</v>
      </c>
      <c r="M3" s="2">
        <v>0</v>
      </c>
      <c r="N3" s="2"/>
      <c r="P3" s="1">
        <v>1.0449999999999999</v>
      </c>
      <c r="Q3" s="1">
        <f t="shared" ref="Q3:Q31" si="0">P3-C3</f>
        <v>2.0000000000000018E-3</v>
      </c>
      <c r="R3" s="1">
        <v>-9.3903753549404403E-2</v>
      </c>
      <c r="S3" s="1">
        <f t="shared" ref="S3:S31" si="1">R3/(2*PI())*360</f>
        <v>-5.3802887588174961</v>
      </c>
      <c r="T3" s="1">
        <f t="shared" ref="T3:T31" si="2">S3-D3</f>
        <v>9.9711241182504295E-2</v>
      </c>
      <c r="V3" s="1">
        <v>1.0349999999999999</v>
      </c>
      <c r="W3" s="1">
        <f t="shared" ref="W3:W31" si="3">V3-C3</f>
        <v>-8.0000000000000071E-3</v>
      </c>
      <c r="X3" s="1">
        <v>-9.1811988109571002E-2</v>
      </c>
      <c r="Y3" s="1">
        <f t="shared" ref="Y3:Y31" si="4">X3/(2*PI())*360</f>
        <v>-5.2604394273837158</v>
      </c>
      <c r="Z3" s="1">
        <f t="shared" ref="Z3:Z31" si="5">Y3-D3</f>
        <v>0.21956057261628459</v>
      </c>
    </row>
    <row r="4" spans="1:26" x14ac:dyDescent="0.3">
      <c r="A4" s="2">
        <v>3</v>
      </c>
      <c r="B4" s="2">
        <v>0</v>
      </c>
      <c r="C4" s="2">
        <v>1.0209999999999999</v>
      </c>
      <c r="D4" s="2">
        <v>-7.96</v>
      </c>
      <c r="E4" s="2">
        <v>2.4</v>
      </c>
      <c r="F4" s="2">
        <v>1.2</v>
      </c>
      <c r="G4" s="2">
        <v>0</v>
      </c>
      <c r="H4" s="2">
        <v>0</v>
      </c>
      <c r="I4" s="2">
        <v>132</v>
      </c>
      <c r="J4" s="2">
        <v>0</v>
      </c>
      <c r="K4" s="2">
        <v>0</v>
      </c>
      <c r="L4" s="2">
        <v>0</v>
      </c>
      <c r="M4" s="2">
        <v>0</v>
      </c>
      <c r="N4" s="2"/>
      <c r="P4" s="1">
        <v>1.02083732690051</v>
      </c>
      <c r="Q4" s="1">
        <f t="shared" si="0"/>
        <v>-1.6267309948991837E-4</v>
      </c>
      <c r="R4" s="1">
        <v>-0.13162017345081201</v>
      </c>
      <c r="S4" s="1">
        <f t="shared" si="1"/>
        <v>-7.541280437511376</v>
      </c>
      <c r="T4" s="1">
        <f t="shared" si="2"/>
        <v>0.41871956248862396</v>
      </c>
      <c r="V4" s="1">
        <v>1.0099503846435001</v>
      </c>
      <c r="W4" s="1">
        <f t="shared" si="3"/>
        <v>-1.1049615356499842E-2</v>
      </c>
      <c r="X4" s="1">
        <v>-0.13015062931438701</v>
      </c>
      <c r="Y4" s="1">
        <f t="shared" si="4"/>
        <v>-7.4570817606860267</v>
      </c>
      <c r="Z4" s="1">
        <f t="shared" si="5"/>
        <v>0.50291823931397328</v>
      </c>
    </row>
    <row r="5" spans="1:26" x14ac:dyDescent="0.3">
      <c r="A5" s="2">
        <v>4</v>
      </c>
      <c r="B5" s="2">
        <v>0</v>
      </c>
      <c r="C5" s="2">
        <v>1.012</v>
      </c>
      <c r="D5" s="2">
        <v>-9.6199999999999992</v>
      </c>
      <c r="E5" s="2">
        <v>7.6</v>
      </c>
      <c r="F5" s="2">
        <v>1.6</v>
      </c>
      <c r="G5" s="2">
        <v>0</v>
      </c>
      <c r="H5" s="2">
        <v>0</v>
      </c>
      <c r="I5" s="2">
        <v>132</v>
      </c>
      <c r="J5" s="2">
        <v>0</v>
      </c>
      <c r="K5" s="2">
        <v>0</v>
      </c>
      <c r="L5" s="2">
        <v>0</v>
      </c>
      <c r="M5" s="2">
        <v>0</v>
      </c>
      <c r="N5" s="2"/>
      <c r="P5" s="1">
        <v>1.01188623624178</v>
      </c>
      <c r="Q5" s="1">
        <f t="shared" si="0"/>
        <v>-1.1376375822003126E-4</v>
      </c>
      <c r="R5" s="1">
        <v>-0.162237924473979</v>
      </c>
      <c r="S5" s="1">
        <f t="shared" si="1"/>
        <v>-9.2955483493212032</v>
      </c>
      <c r="T5" s="1">
        <f t="shared" si="2"/>
        <v>0.324451650678796</v>
      </c>
      <c r="V5" s="1">
        <v>0.99843923924917999</v>
      </c>
      <c r="W5" s="1">
        <f t="shared" si="3"/>
        <v>-1.3560760750820022E-2</v>
      </c>
      <c r="X5" s="1">
        <v>-0.16063755337708899</v>
      </c>
      <c r="Y5" s="1">
        <f t="shared" si="4"/>
        <v>-9.2038538398146841</v>
      </c>
      <c r="Z5" s="1">
        <f t="shared" si="5"/>
        <v>0.41614616018531514</v>
      </c>
    </row>
    <row r="6" spans="1:26" x14ac:dyDescent="0.3">
      <c r="A6" s="2">
        <v>5</v>
      </c>
      <c r="B6" s="2">
        <v>2</v>
      </c>
      <c r="C6" s="2">
        <v>1.01</v>
      </c>
      <c r="D6" s="2">
        <v>-14.37</v>
      </c>
      <c r="E6" s="2">
        <v>94.2</v>
      </c>
      <c r="F6" s="2">
        <v>19</v>
      </c>
      <c r="G6" s="2">
        <v>0</v>
      </c>
      <c r="H6" s="2">
        <v>37</v>
      </c>
      <c r="I6" s="2">
        <v>132</v>
      </c>
      <c r="J6" s="2">
        <v>1.01</v>
      </c>
      <c r="K6" s="2">
        <v>40</v>
      </c>
      <c r="L6" s="2">
        <v>-40</v>
      </c>
      <c r="M6" s="2">
        <v>0</v>
      </c>
      <c r="N6" s="2"/>
      <c r="P6" s="1">
        <v>1.01</v>
      </c>
      <c r="Q6" s="1">
        <f t="shared" si="0"/>
        <v>0</v>
      </c>
      <c r="R6" s="1">
        <v>-0.246986461812751</v>
      </c>
      <c r="S6" s="1">
        <f t="shared" si="1"/>
        <v>-14.151281858739708</v>
      </c>
      <c r="T6" s="1">
        <f t="shared" si="2"/>
        <v>0.21871814126029143</v>
      </c>
      <c r="V6" s="1">
        <v>1</v>
      </c>
      <c r="W6" s="1">
        <f t="shared" si="3"/>
        <v>-1.0000000000000009E-2</v>
      </c>
      <c r="X6" s="1">
        <v>-0.24872240825492001</v>
      </c>
      <c r="Y6" s="1">
        <f t="shared" si="4"/>
        <v>-14.250744263336742</v>
      </c>
      <c r="Z6" s="1">
        <f t="shared" si="5"/>
        <v>0.11925573666325739</v>
      </c>
    </row>
    <row r="7" spans="1:26" x14ac:dyDescent="0.3">
      <c r="A7" s="2">
        <v>6</v>
      </c>
      <c r="B7" s="2">
        <v>0</v>
      </c>
      <c r="C7" s="2">
        <v>1.01</v>
      </c>
      <c r="D7" s="2">
        <v>-11.34</v>
      </c>
      <c r="E7" s="2">
        <v>0</v>
      </c>
      <c r="F7" s="2">
        <v>0</v>
      </c>
      <c r="G7" s="2">
        <v>0</v>
      </c>
      <c r="H7" s="2">
        <v>0</v>
      </c>
      <c r="I7" s="2">
        <v>132</v>
      </c>
      <c r="J7" s="2">
        <v>0</v>
      </c>
      <c r="K7" s="2">
        <v>0</v>
      </c>
      <c r="L7" s="2">
        <v>0</v>
      </c>
      <c r="M7" s="2">
        <v>0</v>
      </c>
      <c r="N7" s="2"/>
      <c r="P7" s="1">
        <v>1.00939502663305</v>
      </c>
      <c r="Q7" s="1">
        <f t="shared" si="0"/>
        <v>-6.0497336694997905E-4</v>
      </c>
      <c r="R7" s="1">
        <v>-0.192457090721499</v>
      </c>
      <c r="S7" s="1">
        <f t="shared" si="1"/>
        <v>-11.026979035708289</v>
      </c>
      <c r="T7" s="1">
        <f t="shared" si="2"/>
        <v>0.31302096429171122</v>
      </c>
      <c r="V7" s="1">
        <v>0.99331728889054804</v>
      </c>
      <c r="W7" s="1">
        <f t="shared" si="3"/>
        <v>-1.6682711109451964E-2</v>
      </c>
      <c r="X7" s="1">
        <v>-0.19103206474030501</v>
      </c>
      <c r="Y7" s="1">
        <f t="shared" si="4"/>
        <v>-10.945331061289384</v>
      </c>
      <c r="Z7" s="1">
        <f t="shared" si="5"/>
        <v>0.39466893871061615</v>
      </c>
    </row>
    <row r="8" spans="1:26" x14ac:dyDescent="0.3">
      <c r="A8" s="2">
        <v>7</v>
      </c>
      <c r="B8" s="2">
        <v>0</v>
      </c>
      <c r="C8" s="2">
        <v>1.002</v>
      </c>
      <c r="D8" s="2">
        <v>-13.12</v>
      </c>
      <c r="E8" s="2">
        <v>22.8</v>
      </c>
      <c r="F8" s="2">
        <v>10.9</v>
      </c>
      <c r="G8" s="2">
        <v>0</v>
      </c>
      <c r="H8" s="2">
        <v>0</v>
      </c>
      <c r="I8" s="2">
        <v>132</v>
      </c>
      <c r="J8" s="2">
        <v>0</v>
      </c>
      <c r="K8" s="2">
        <v>0</v>
      </c>
      <c r="L8" s="2">
        <v>0</v>
      </c>
      <c r="M8" s="2">
        <v>0</v>
      </c>
      <c r="N8" s="2"/>
      <c r="P8" s="1">
        <v>1.00186264593246</v>
      </c>
      <c r="Q8" s="1">
        <f t="shared" si="0"/>
        <v>-1.3735406754000756E-4</v>
      </c>
      <c r="R8" s="1">
        <v>-0.22405433199114999</v>
      </c>
      <c r="S8" s="1">
        <f t="shared" si="1"/>
        <v>-12.837367604715878</v>
      </c>
      <c r="T8" s="1">
        <f t="shared" si="2"/>
        <v>0.28263239528412143</v>
      </c>
      <c r="V8" s="1">
        <v>0.98812658625031502</v>
      </c>
      <c r="W8" s="1">
        <f t="shared" si="3"/>
        <v>-1.3873413749684982E-2</v>
      </c>
      <c r="X8" s="1">
        <v>-0.22416359416609899</v>
      </c>
      <c r="Y8" s="1">
        <f t="shared" si="4"/>
        <v>-12.843627866200876</v>
      </c>
      <c r="Z8" s="1">
        <f t="shared" si="5"/>
        <v>0.27637213379912318</v>
      </c>
    </row>
    <row r="9" spans="1:26" x14ac:dyDescent="0.3">
      <c r="A9" s="2">
        <v>8</v>
      </c>
      <c r="B9" s="2">
        <v>2</v>
      </c>
      <c r="C9" s="2">
        <v>1.01</v>
      </c>
      <c r="D9" s="2">
        <v>-12.1</v>
      </c>
      <c r="E9" s="2">
        <v>30</v>
      </c>
      <c r="F9" s="2">
        <v>30</v>
      </c>
      <c r="G9" s="2">
        <v>0</v>
      </c>
      <c r="H9" s="2">
        <v>37.299999999999997</v>
      </c>
      <c r="I9" s="2">
        <v>132</v>
      </c>
      <c r="J9" s="2">
        <v>1.01</v>
      </c>
      <c r="K9" s="2">
        <v>40</v>
      </c>
      <c r="L9" s="2">
        <v>-10</v>
      </c>
      <c r="M9" s="2">
        <v>0</v>
      </c>
      <c r="N9" s="2"/>
      <c r="P9" s="1">
        <v>1.01</v>
      </c>
      <c r="Q9" s="1">
        <f t="shared" si="0"/>
        <v>0</v>
      </c>
      <c r="R9" s="1">
        <v>-0.20580278239771699</v>
      </c>
      <c r="S9" s="1">
        <f t="shared" si="1"/>
        <v>-11.791630843438451</v>
      </c>
      <c r="T9" s="1">
        <f t="shared" si="2"/>
        <v>0.30836915656154851</v>
      </c>
      <c r="V9" s="1">
        <v>0.99</v>
      </c>
      <c r="W9" s="1">
        <f t="shared" si="3"/>
        <v>-2.0000000000000018E-2</v>
      </c>
      <c r="X9" s="1">
        <v>-0.20372088905986299</v>
      </c>
      <c r="Y9" s="1">
        <f t="shared" si="4"/>
        <v>-11.672347141783014</v>
      </c>
      <c r="Z9" s="1">
        <f t="shared" si="5"/>
        <v>0.42765285821698562</v>
      </c>
    </row>
    <row r="10" spans="1:26" x14ac:dyDescent="0.3">
      <c r="A10" s="2">
        <v>9</v>
      </c>
      <c r="B10" s="2">
        <v>0</v>
      </c>
      <c r="C10" s="2">
        <v>1.0509999999999999</v>
      </c>
      <c r="D10" s="2">
        <v>-14.38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/>
      <c r="P10" s="1">
        <v>1.04413151939777</v>
      </c>
      <c r="Q10" s="1">
        <f t="shared" si="0"/>
        <v>-6.8684806022298872E-3</v>
      </c>
      <c r="R10" s="1">
        <v>-0.24409566038483499</v>
      </c>
      <c r="S10" s="1">
        <f t="shared" si="1"/>
        <v>-13.985651137509731</v>
      </c>
      <c r="T10" s="1">
        <f t="shared" si="2"/>
        <v>0.39434886249027024</v>
      </c>
      <c r="V10" s="1">
        <v>1.02628150984394</v>
      </c>
      <c r="W10" s="1">
        <f t="shared" si="3"/>
        <v>-2.471849015605998E-2</v>
      </c>
      <c r="X10" s="1">
        <v>-0.244640364593052</v>
      </c>
      <c r="Y10" s="1">
        <f t="shared" si="4"/>
        <v>-14.016860389723579</v>
      </c>
      <c r="Z10" s="1">
        <f t="shared" si="5"/>
        <v>0.36313961027642172</v>
      </c>
    </row>
    <row r="11" spans="1:26" x14ac:dyDescent="0.3">
      <c r="A11" s="2">
        <v>10</v>
      </c>
      <c r="B11" s="2">
        <v>0</v>
      </c>
      <c r="C11" s="2">
        <v>1.0449999999999999</v>
      </c>
      <c r="D11" s="2">
        <v>-15.97</v>
      </c>
      <c r="E11" s="2">
        <v>5.8</v>
      </c>
      <c r="F11" s="2">
        <v>2</v>
      </c>
      <c r="G11" s="2">
        <v>0</v>
      </c>
      <c r="H11" s="2">
        <v>0</v>
      </c>
      <c r="I11" s="2">
        <v>33</v>
      </c>
      <c r="J11" s="2">
        <v>0</v>
      </c>
      <c r="K11" s="2">
        <v>0</v>
      </c>
      <c r="L11" s="2">
        <v>0</v>
      </c>
      <c r="M11" s="2">
        <v>0.19</v>
      </c>
      <c r="N11" s="2"/>
      <c r="P11" s="1">
        <v>1.02738361806253</v>
      </c>
      <c r="Q11" s="1">
        <f t="shared" si="0"/>
        <v>-1.7616381937469949E-2</v>
      </c>
      <c r="R11" s="1">
        <v>-0.27152116587098002</v>
      </c>
      <c r="S11" s="1">
        <f t="shared" si="1"/>
        <v>-15.557016852878723</v>
      </c>
      <c r="T11" s="1">
        <f t="shared" si="2"/>
        <v>0.41298314712127748</v>
      </c>
      <c r="V11" s="1">
        <v>1.0089007249619699</v>
      </c>
      <c r="W11" s="1">
        <f t="shared" si="3"/>
        <v>-3.609927503803001E-2</v>
      </c>
      <c r="X11" s="1">
        <v>-0.27317110057576399</v>
      </c>
      <c r="Y11" s="1">
        <f t="shared" si="4"/>
        <v>-15.651551147935011</v>
      </c>
      <c r="Z11" s="1">
        <f t="shared" si="5"/>
        <v>0.3184488520649893</v>
      </c>
    </row>
    <row r="12" spans="1:26" x14ac:dyDescent="0.3">
      <c r="A12" s="2">
        <v>11</v>
      </c>
      <c r="B12" s="2">
        <v>2</v>
      </c>
      <c r="C12" s="2">
        <v>1.0820000000000001</v>
      </c>
      <c r="D12" s="2">
        <v>-14.39</v>
      </c>
      <c r="E12" s="2">
        <v>0</v>
      </c>
      <c r="F12" s="2">
        <v>0</v>
      </c>
      <c r="G12" s="2">
        <v>0</v>
      </c>
      <c r="H12" s="2">
        <v>16.2</v>
      </c>
      <c r="I12" s="2">
        <v>11</v>
      </c>
      <c r="J12" s="2">
        <v>1.0820000000000001</v>
      </c>
      <c r="K12" s="2">
        <v>24</v>
      </c>
      <c r="L12" s="2">
        <v>-6</v>
      </c>
      <c r="M12" s="2">
        <v>0</v>
      </c>
      <c r="N12" s="2"/>
      <c r="P12" s="1">
        <v>1.08993469563581</v>
      </c>
      <c r="Q12" s="1">
        <f t="shared" si="0"/>
        <v>7.9346956358099519E-3</v>
      </c>
      <c r="R12" s="1">
        <v>-0.244095660383785</v>
      </c>
      <c r="S12" s="1">
        <f t="shared" si="1"/>
        <v>-13.985651137449569</v>
      </c>
      <c r="T12" s="1">
        <f t="shared" si="2"/>
        <v>0.40434886255043168</v>
      </c>
      <c r="V12" s="1">
        <v>1.0720000000000001</v>
      </c>
      <c r="W12" s="1">
        <f t="shared" si="3"/>
        <v>-1.0000000000000009E-2</v>
      </c>
      <c r="X12" s="1">
        <v>-0.244640364593052</v>
      </c>
      <c r="Y12" s="1">
        <f t="shared" si="4"/>
        <v>-14.016860389723579</v>
      </c>
      <c r="Z12" s="1">
        <f t="shared" si="5"/>
        <v>0.37313961027642151</v>
      </c>
    </row>
    <row r="13" spans="1:26" x14ac:dyDescent="0.3">
      <c r="A13" s="2">
        <v>12</v>
      </c>
      <c r="B13" s="2">
        <v>0</v>
      </c>
      <c r="C13" s="2">
        <v>1.0569999999999999</v>
      </c>
      <c r="D13" s="2">
        <v>-15.24</v>
      </c>
      <c r="E13" s="2">
        <v>11.2</v>
      </c>
      <c r="F13" s="2">
        <v>7.5</v>
      </c>
      <c r="G13" s="2">
        <v>0</v>
      </c>
      <c r="H13" s="2">
        <v>0</v>
      </c>
      <c r="I13" s="2">
        <v>33</v>
      </c>
      <c r="J13" s="2">
        <v>0</v>
      </c>
      <c r="K13" s="2">
        <v>0</v>
      </c>
      <c r="L13" s="2">
        <v>0</v>
      </c>
      <c r="M13" s="2">
        <v>0</v>
      </c>
      <c r="N13" s="2"/>
      <c r="P13" s="1">
        <v>1.0620549353689199</v>
      </c>
      <c r="Q13" s="1">
        <f t="shared" si="0"/>
        <v>5.0549353689199883E-3</v>
      </c>
      <c r="R13" s="1">
        <v>-0.26428757112315399</v>
      </c>
      <c r="S13" s="1">
        <f t="shared" si="1"/>
        <v>-15.142562403120294</v>
      </c>
      <c r="T13" s="1">
        <f t="shared" si="2"/>
        <v>9.7437596879705879E-2</v>
      </c>
      <c r="V13" s="1">
        <v>1.04277519441791</v>
      </c>
      <c r="W13" s="1">
        <f t="shared" si="3"/>
        <v>-1.4224805582089939E-2</v>
      </c>
      <c r="X13" s="1">
        <v>-0.26553268631735299</v>
      </c>
      <c r="Y13" s="1">
        <f t="shared" si="4"/>
        <v>-15.213902248755508</v>
      </c>
      <c r="Z13" s="1">
        <f t="shared" si="5"/>
        <v>2.6097751244492429E-2</v>
      </c>
    </row>
    <row r="14" spans="1:26" x14ac:dyDescent="0.3">
      <c r="A14" s="2">
        <v>13</v>
      </c>
      <c r="B14" s="2">
        <v>2</v>
      </c>
      <c r="C14" s="2">
        <v>1.071</v>
      </c>
      <c r="D14" s="2">
        <v>-15.24</v>
      </c>
      <c r="E14" s="2">
        <v>0</v>
      </c>
      <c r="F14" s="2">
        <v>0</v>
      </c>
      <c r="G14" s="2">
        <v>0</v>
      </c>
      <c r="H14" s="2">
        <v>10.6</v>
      </c>
      <c r="I14" s="2">
        <v>11</v>
      </c>
      <c r="J14" s="2">
        <v>1.071</v>
      </c>
      <c r="K14" s="2">
        <v>24</v>
      </c>
      <c r="L14" s="2">
        <v>-6</v>
      </c>
      <c r="M14" s="2">
        <v>0</v>
      </c>
      <c r="N14" s="2"/>
      <c r="P14" s="1">
        <v>1.0928030842268901</v>
      </c>
      <c r="Q14" s="1">
        <f t="shared" si="0"/>
        <v>2.1803084226890146E-2</v>
      </c>
      <c r="R14" s="1">
        <v>-0.26428757112248402</v>
      </c>
      <c r="S14" s="1">
        <f t="shared" si="1"/>
        <v>-15.142562403081907</v>
      </c>
      <c r="T14" s="1">
        <f t="shared" si="2"/>
        <v>9.743759691809295E-2</v>
      </c>
      <c r="V14" s="1">
        <v>1.071</v>
      </c>
      <c r="W14" s="1">
        <f t="shared" si="3"/>
        <v>0</v>
      </c>
      <c r="X14" s="1">
        <v>-0.26553268631735299</v>
      </c>
      <c r="Y14" s="1">
        <f t="shared" si="4"/>
        <v>-15.213902248755508</v>
      </c>
      <c r="Z14" s="1">
        <f t="shared" si="5"/>
        <v>2.6097751244492429E-2</v>
      </c>
    </row>
    <row r="15" spans="1:26" x14ac:dyDescent="0.3">
      <c r="A15" s="2">
        <v>14</v>
      </c>
      <c r="B15" s="2">
        <v>0</v>
      </c>
      <c r="C15" s="2">
        <v>1.042</v>
      </c>
      <c r="D15" s="2">
        <v>-16.13</v>
      </c>
      <c r="E15" s="2">
        <v>6.2</v>
      </c>
      <c r="F15" s="2">
        <v>1.6</v>
      </c>
      <c r="G15" s="2">
        <v>0</v>
      </c>
      <c r="H15" s="2">
        <v>0</v>
      </c>
      <c r="I15" s="2">
        <v>33</v>
      </c>
      <c r="J15" s="2">
        <v>0</v>
      </c>
      <c r="K15" s="2">
        <v>0</v>
      </c>
      <c r="L15" s="2">
        <v>0</v>
      </c>
      <c r="M15" s="2">
        <v>0</v>
      </c>
      <c r="N15" s="3"/>
      <c r="P15" s="1">
        <v>1.0440268056122901</v>
      </c>
      <c r="Q15" s="1">
        <f t="shared" si="0"/>
        <v>2.0268056122900724E-3</v>
      </c>
      <c r="R15" s="1">
        <v>-0.27944181317657002</v>
      </c>
      <c r="S15" s="1">
        <f t="shared" si="1"/>
        <v>-16.010836514500699</v>
      </c>
      <c r="T15" s="1">
        <f t="shared" si="2"/>
        <v>0.11916348549929978</v>
      </c>
      <c r="V15" s="1">
        <v>1.02457943007661</v>
      </c>
      <c r="W15" s="1">
        <f t="shared" si="3"/>
        <v>-1.7420569923390028E-2</v>
      </c>
      <c r="X15" s="1">
        <v>-0.28124281263761097</v>
      </c>
      <c r="Y15" s="1">
        <f t="shared" si="4"/>
        <v>-16.114026182523681</v>
      </c>
      <c r="Z15" s="1">
        <f t="shared" si="5"/>
        <v>1.597381747631843E-2</v>
      </c>
    </row>
    <row r="16" spans="1:26" x14ac:dyDescent="0.3">
      <c r="A16" s="2">
        <v>15</v>
      </c>
      <c r="B16" s="2">
        <v>0</v>
      </c>
      <c r="C16" s="2">
        <v>1.038</v>
      </c>
      <c r="D16" s="2">
        <v>-16.22</v>
      </c>
      <c r="E16" s="2">
        <v>8.1999999999999993</v>
      </c>
      <c r="F16" s="2">
        <v>2.5</v>
      </c>
      <c r="G16" s="2">
        <v>0</v>
      </c>
      <c r="H16" s="2">
        <v>0</v>
      </c>
      <c r="I16" s="2">
        <v>33</v>
      </c>
      <c r="J16" s="2">
        <v>0</v>
      </c>
      <c r="K16" s="2">
        <v>0</v>
      </c>
      <c r="L16" s="2">
        <v>0</v>
      </c>
      <c r="M16" s="2">
        <v>0</v>
      </c>
      <c r="N16" s="3"/>
      <c r="P16" s="1">
        <v>1.03643977182064</v>
      </c>
      <c r="Q16" s="1">
        <f t="shared" si="0"/>
        <v>-1.5602281793600792E-3</v>
      </c>
      <c r="R16" s="1">
        <v>-0.27949487159459602</v>
      </c>
      <c r="S16" s="1">
        <f t="shared" si="1"/>
        <v>-16.013876537921231</v>
      </c>
      <c r="T16" s="1">
        <f t="shared" si="2"/>
        <v>0.20612346207876797</v>
      </c>
      <c r="V16" s="1">
        <v>1.0170294241328901</v>
      </c>
      <c r="W16" s="1">
        <f t="shared" si="3"/>
        <v>-2.0970575867109931E-2</v>
      </c>
      <c r="X16" s="1">
        <v>-0.28135053547064498</v>
      </c>
      <c r="Y16" s="1">
        <f t="shared" si="4"/>
        <v>-16.120198246213722</v>
      </c>
      <c r="Z16" s="1">
        <f t="shared" si="5"/>
        <v>9.9801753786277203E-2</v>
      </c>
    </row>
    <row r="17" spans="1:26" x14ac:dyDescent="0.3">
      <c r="A17" s="2">
        <v>16</v>
      </c>
      <c r="B17" s="2">
        <v>0</v>
      </c>
      <c r="C17" s="2">
        <v>1.0449999999999999</v>
      </c>
      <c r="D17" s="2">
        <v>-15.83</v>
      </c>
      <c r="E17" s="2">
        <v>3.5</v>
      </c>
      <c r="F17" s="2">
        <v>1.8</v>
      </c>
      <c r="G17" s="2">
        <v>0</v>
      </c>
      <c r="H17" s="2">
        <v>0</v>
      </c>
      <c r="I17" s="2">
        <v>33</v>
      </c>
      <c r="J17" s="2">
        <v>0</v>
      </c>
      <c r="K17" s="2">
        <v>0</v>
      </c>
      <c r="L17" s="2">
        <v>0</v>
      </c>
      <c r="M17" s="2">
        <v>0</v>
      </c>
      <c r="N17" s="3"/>
      <c r="P17" s="1">
        <v>1.0397267203040299</v>
      </c>
      <c r="Q17" s="1">
        <f t="shared" si="0"/>
        <v>-5.2732796959700234E-3</v>
      </c>
      <c r="R17" s="1">
        <v>-0.271151794476298</v>
      </c>
      <c r="S17" s="1">
        <f t="shared" si="1"/>
        <v>-15.535853430890585</v>
      </c>
      <c r="T17" s="1">
        <f t="shared" si="2"/>
        <v>0.29414656910941517</v>
      </c>
      <c r="V17" s="1">
        <v>1.0206468773762301</v>
      </c>
      <c r="W17" s="1">
        <f t="shared" si="3"/>
        <v>-2.4353122623769874E-2</v>
      </c>
      <c r="X17" s="1">
        <v>-0.27276098569235802</v>
      </c>
      <c r="Y17" s="1">
        <f t="shared" si="4"/>
        <v>-15.628053296000347</v>
      </c>
      <c r="Z17" s="1">
        <f t="shared" si="5"/>
        <v>0.20194670399965275</v>
      </c>
    </row>
    <row r="18" spans="1:26" x14ac:dyDescent="0.3">
      <c r="A18" s="2">
        <v>17</v>
      </c>
      <c r="B18" s="2">
        <v>0</v>
      </c>
      <c r="C18" s="2">
        <v>1.04</v>
      </c>
      <c r="D18" s="2">
        <v>-16.14</v>
      </c>
      <c r="E18" s="2">
        <v>9</v>
      </c>
      <c r="F18" s="2">
        <v>5.8</v>
      </c>
      <c r="G18" s="2">
        <v>0</v>
      </c>
      <c r="H18" s="2">
        <v>0</v>
      </c>
      <c r="I18" s="2">
        <v>33</v>
      </c>
      <c r="J18" s="2">
        <v>0</v>
      </c>
      <c r="K18" s="2">
        <v>0</v>
      </c>
      <c r="L18" s="2">
        <v>0</v>
      </c>
      <c r="M18" s="2">
        <v>0</v>
      </c>
      <c r="N18" s="3"/>
      <c r="P18" s="1">
        <v>1.02611182534963</v>
      </c>
      <c r="Q18" s="1">
        <f t="shared" si="0"/>
        <v>-1.3888174650370066E-2</v>
      </c>
      <c r="R18" s="1">
        <v>-0.27554512364880601</v>
      </c>
      <c r="S18" s="1">
        <f t="shared" si="1"/>
        <v>-15.787572650486997</v>
      </c>
      <c r="T18" s="1">
        <f t="shared" si="2"/>
        <v>0.35242734951300392</v>
      </c>
      <c r="V18" s="1">
        <v>1.0073476345305501</v>
      </c>
      <c r="W18" s="1">
        <f t="shared" si="3"/>
        <v>-3.265236546944994E-2</v>
      </c>
      <c r="X18" s="1">
        <v>-0.277319577650673</v>
      </c>
      <c r="Y18" s="1">
        <f t="shared" si="4"/>
        <v>-15.889241375734073</v>
      </c>
      <c r="Z18" s="1">
        <f t="shared" si="5"/>
        <v>0.25075862426592721</v>
      </c>
    </row>
    <row r="19" spans="1:26" x14ac:dyDescent="0.3">
      <c r="A19" s="2">
        <v>18</v>
      </c>
      <c r="B19" s="2">
        <v>0</v>
      </c>
      <c r="C19" s="2">
        <v>1.028</v>
      </c>
      <c r="D19" s="2">
        <v>-16.82</v>
      </c>
      <c r="E19" s="2">
        <v>3.2</v>
      </c>
      <c r="F19" s="2">
        <v>0.9</v>
      </c>
      <c r="G19" s="2">
        <v>0</v>
      </c>
      <c r="H19" s="2">
        <v>0</v>
      </c>
      <c r="I19" s="2">
        <v>33</v>
      </c>
      <c r="J19" s="2">
        <v>0</v>
      </c>
      <c r="K19" s="2">
        <v>0</v>
      </c>
      <c r="L19" s="2">
        <v>0</v>
      </c>
      <c r="M19" s="2">
        <v>0</v>
      </c>
      <c r="N19" s="3"/>
      <c r="P19" s="1">
        <v>1.02101144860747</v>
      </c>
      <c r="Q19" s="1">
        <f t="shared" si="0"/>
        <v>-6.9885513925300735E-3</v>
      </c>
      <c r="R19" s="1">
        <v>-0.28898320017297302</v>
      </c>
      <c r="S19" s="1">
        <f t="shared" si="1"/>
        <v>-16.557517720095596</v>
      </c>
      <c r="T19" s="1">
        <f t="shared" si="2"/>
        <v>0.26248227990440398</v>
      </c>
      <c r="V19" s="1">
        <v>1.00168669001041</v>
      </c>
      <c r="W19" s="1">
        <f t="shared" si="3"/>
        <v>-2.6313309989590028E-2</v>
      </c>
      <c r="X19" s="1">
        <v>-0.29124065844715102</v>
      </c>
      <c r="Y19" s="1">
        <f t="shared" si="4"/>
        <v>-16.686860551632883</v>
      </c>
      <c r="Z19" s="1">
        <f t="shared" si="5"/>
        <v>0.13313944836711755</v>
      </c>
    </row>
    <row r="20" spans="1:26" x14ac:dyDescent="0.3">
      <c r="A20" s="2">
        <v>19</v>
      </c>
      <c r="B20" s="2">
        <v>0</v>
      </c>
      <c r="C20" s="2">
        <v>1.026</v>
      </c>
      <c r="D20" s="2">
        <v>-17</v>
      </c>
      <c r="E20" s="2">
        <v>9.5</v>
      </c>
      <c r="F20" s="2">
        <v>3.4</v>
      </c>
      <c r="G20" s="2">
        <v>0</v>
      </c>
      <c r="H20" s="2">
        <v>0</v>
      </c>
      <c r="I20" s="2">
        <v>33</v>
      </c>
      <c r="J20" s="2">
        <v>0</v>
      </c>
      <c r="K20" s="2">
        <v>0</v>
      </c>
      <c r="L20" s="2">
        <v>0</v>
      </c>
      <c r="M20" s="2">
        <v>0</v>
      </c>
      <c r="N20" s="3"/>
      <c r="P20" s="1">
        <v>1.01503005514837</v>
      </c>
      <c r="Q20" s="1">
        <f t="shared" si="0"/>
        <v>-1.0969944851630054E-2</v>
      </c>
      <c r="R20" s="1">
        <v>-0.29125950296337699</v>
      </c>
      <c r="S20" s="1">
        <f t="shared" si="1"/>
        <v>-16.687940262879597</v>
      </c>
      <c r="T20" s="1">
        <f t="shared" si="2"/>
        <v>0.31205973712040347</v>
      </c>
      <c r="V20" s="1">
        <v>0.99581826686774</v>
      </c>
      <c r="W20" s="1">
        <f t="shared" si="3"/>
        <v>-3.0181733132260025E-2</v>
      </c>
      <c r="X20" s="1">
        <v>-0.29362696163099899</v>
      </c>
      <c r="Y20" s="1">
        <f t="shared" si="4"/>
        <v>-16.823585652706004</v>
      </c>
      <c r="Z20" s="1">
        <f t="shared" si="5"/>
        <v>0.17641434729399563</v>
      </c>
    </row>
    <row r="21" spans="1:26" x14ac:dyDescent="0.3">
      <c r="A21" s="2">
        <v>20</v>
      </c>
      <c r="B21" s="2">
        <v>0</v>
      </c>
      <c r="C21" s="2">
        <v>1.03</v>
      </c>
      <c r="D21" s="2">
        <v>-16.8</v>
      </c>
      <c r="E21" s="2">
        <v>2.2000000000000002</v>
      </c>
      <c r="F21" s="2">
        <v>0.7</v>
      </c>
      <c r="G21" s="2">
        <v>0</v>
      </c>
      <c r="H21" s="2">
        <v>0</v>
      </c>
      <c r="I21" s="2">
        <v>33</v>
      </c>
      <c r="J21" s="2">
        <v>0</v>
      </c>
      <c r="K21" s="2">
        <v>0</v>
      </c>
      <c r="L21" s="2">
        <v>0</v>
      </c>
      <c r="M21" s="2">
        <v>0</v>
      </c>
      <c r="N21" s="3"/>
      <c r="P21" s="1">
        <v>1.01733840994281</v>
      </c>
      <c r="Q21" s="1">
        <f t="shared" si="0"/>
        <v>-1.2661590057190031E-2</v>
      </c>
      <c r="R21" s="1">
        <v>-0.28731425224851198</v>
      </c>
      <c r="S21" s="1">
        <f t="shared" si="1"/>
        <v>-16.461894047796857</v>
      </c>
      <c r="T21" s="1">
        <f t="shared" si="2"/>
        <v>0.33810595220314354</v>
      </c>
      <c r="V21" s="1">
        <v>0.99829193093047597</v>
      </c>
      <c r="W21" s="1">
        <f t="shared" si="3"/>
        <v>-3.1708069069524059E-2</v>
      </c>
      <c r="X21" s="1">
        <v>-0.28954069512438901</v>
      </c>
      <c r="Y21" s="1">
        <f t="shared" si="4"/>
        <v>-16.589459827911583</v>
      </c>
      <c r="Z21" s="1">
        <f t="shared" si="5"/>
        <v>0.21054017208841813</v>
      </c>
    </row>
    <row r="22" spans="1:26" x14ac:dyDescent="0.3">
      <c r="A22" s="2">
        <v>21</v>
      </c>
      <c r="B22" s="2">
        <v>0</v>
      </c>
      <c r="C22" s="2">
        <v>1.0329999999999999</v>
      </c>
      <c r="D22" s="2">
        <v>-16.420000000000002</v>
      </c>
      <c r="E22" s="2">
        <v>17.5</v>
      </c>
      <c r="F22" s="2">
        <v>11.2</v>
      </c>
      <c r="G22" s="2">
        <v>0</v>
      </c>
      <c r="H22" s="2">
        <v>0</v>
      </c>
      <c r="I22" s="2">
        <v>33</v>
      </c>
      <c r="J22" s="2">
        <v>0</v>
      </c>
      <c r="K22" s="2">
        <v>0</v>
      </c>
      <c r="L22" s="2">
        <v>0</v>
      </c>
      <c r="M22" s="2">
        <v>0</v>
      </c>
      <c r="N22" s="3"/>
      <c r="P22" s="1">
        <v>1.0149764531802301</v>
      </c>
      <c r="Q22" s="1">
        <f t="shared" si="0"/>
        <v>-1.8023546819769809E-2</v>
      </c>
      <c r="R22" s="1">
        <v>-0.27929775746693603</v>
      </c>
      <c r="S22" s="1">
        <f t="shared" si="1"/>
        <v>-16.002582730323908</v>
      </c>
      <c r="T22" s="1">
        <f t="shared" si="2"/>
        <v>0.41741726967609338</v>
      </c>
      <c r="V22" s="1">
        <v>0.99620813968630095</v>
      </c>
      <c r="W22" s="1">
        <f t="shared" si="3"/>
        <v>-3.6791860313698965E-2</v>
      </c>
      <c r="X22" s="1">
        <v>-0.28122902497118202</v>
      </c>
      <c r="Y22" s="1">
        <f t="shared" si="4"/>
        <v>-16.113236207427967</v>
      </c>
      <c r="Z22" s="1">
        <f t="shared" si="5"/>
        <v>0.30676379257203479</v>
      </c>
    </row>
    <row r="23" spans="1:26" x14ac:dyDescent="0.3">
      <c r="A23" s="2">
        <v>22</v>
      </c>
      <c r="B23" s="2">
        <v>0</v>
      </c>
      <c r="C23" s="2">
        <v>1.0329999999999999</v>
      </c>
      <c r="D23" s="2">
        <v>-16.41</v>
      </c>
      <c r="E23" s="2">
        <v>0</v>
      </c>
      <c r="F23" s="2">
        <v>0</v>
      </c>
      <c r="G23" s="2">
        <v>0</v>
      </c>
      <c r="H23" s="2">
        <v>0</v>
      </c>
      <c r="I23" s="2">
        <v>33</v>
      </c>
      <c r="J23" s="2">
        <v>0</v>
      </c>
      <c r="K23" s="2">
        <v>0</v>
      </c>
      <c r="L23" s="2">
        <v>0</v>
      </c>
      <c r="M23" s="2">
        <v>0</v>
      </c>
      <c r="N23" s="3"/>
      <c r="P23" s="1">
        <v>1.0155851673132901</v>
      </c>
      <c r="Q23" s="1">
        <f t="shared" si="0"/>
        <v>-1.7414832686709847E-2</v>
      </c>
      <c r="R23" s="1">
        <v>-0.27897067088893701</v>
      </c>
      <c r="S23" s="1">
        <f t="shared" si="1"/>
        <v>-15.983842049869189</v>
      </c>
      <c r="T23" s="1">
        <f t="shared" si="2"/>
        <v>0.42615795013081126</v>
      </c>
      <c r="V23" s="1">
        <v>0.996812309222598</v>
      </c>
      <c r="W23" s="1">
        <f t="shared" si="3"/>
        <v>-3.6187690777401915E-2</v>
      </c>
      <c r="X23" s="1">
        <v>-0.28088582194267903</v>
      </c>
      <c r="Y23" s="1">
        <f t="shared" si="4"/>
        <v>-16.093572122378639</v>
      </c>
      <c r="Z23" s="1">
        <f t="shared" si="5"/>
        <v>0.31642787762136138</v>
      </c>
    </row>
    <row r="24" spans="1:26" x14ac:dyDescent="0.3">
      <c r="A24" s="2">
        <v>23</v>
      </c>
      <c r="B24" s="2">
        <v>0</v>
      </c>
      <c r="C24" s="2">
        <v>1.0269999999999999</v>
      </c>
      <c r="D24" s="2">
        <v>-16.61</v>
      </c>
      <c r="E24" s="2">
        <v>3.2</v>
      </c>
      <c r="F24" s="2">
        <v>1.6</v>
      </c>
      <c r="G24" s="2">
        <v>0</v>
      </c>
      <c r="H24" s="2">
        <v>0</v>
      </c>
      <c r="I24" s="2">
        <v>33</v>
      </c>
      <c r="J24" s="2">
        <v>0</v>
      </c>
      <c r="K24" s="2">
        <v>0</v>
      </c>
      <c r="L24" s="2">
        <v>0</v>
      </c>
      <c r="M24" s="2">
        <v>0</v>
      </c>
      <c r="N24" s="3"/>
      <c r="P24" s="1">
        <v>1.01922904535545</v>
      </c>
      <c r="Q24" s="1">
        <f t="shared" si="0"/>
        <v>-7.77095464454991E-3</v>
      </c>
      <c r="R24" s="1">
        <v>-0.28434264706277201</v>
      </c>
      <c r="S24" s="1">
        <f t="shared" si="1"/>
        <v>-16.291633612274772</v>
      </c>
      <c r="T24" s="1">
        <f t="shared" si="2"/>
        <v>0.31836638772522718</v>
      </c>
      <c r="V24" s="1">
        <v>0.99984483183991202</v>
      </c>
      <c r="W24" s="1">
        <f t="shared" si="3"/>
        <v>-2.7155168160087895E-2</v>
      </c>
      <c r="X24" s="1">
        <v>-0.28638979785086899</v>
      </c>
      <c r="Y24" s="1">
        <f t="shared" si="4"/>
        <v>-16.408926712459607</v>
      </c>
      <c r="Z24" s="1">
        <f t="shared" si="5"/>
        <v>0.20107328754039244</v>
      </c>
    </row>
    <row r="25" spans="1:26" x14ac:dyDescent="0.3">
      <c r="A25" s="2">
        <v>24</v>
      </c>
      <c r="B25" s="2">
        <v>0</v>
      </c>
      <c r="C25" s="2">
        <v>1.0209999999999999</v>
      </c>
      <c r="D25" s="2">
        <v>-16.78</v>
      </c>
      <c r="E25" s="2">
        <v>8.6999999999999993</v>
      </c>
      <c r="F25" s="2">
        <v>6.7</v>
      </c>
      <c r="G25" s="2">
        <v>0</v>
      </c>
      <c r="H25" s="2">
        <v>0</v>
      </c>
      <c r="I25" s="2">
        <v>33</v>
      </c>
      <c r="J25" s="2">
        <v>0</v>
      </c>
      <c r="K25" s="2">
        <v>0</v>
      </c>
      <c r="L25" s="2">
        <v>0</v>
      </c>
      <c r="M25" s="2">
        <v>4.2999999999999997E-2</v>
      </c>
      <c r="N25" s="3"/>
      <c r="P25" s="1">
        <v>1.0047105636675899</v>
      </c>
      <c r="Q25" s="1">
        <f t="shared" si="0"/>
        <v>-1.6289436332409979E-2</v>
      </c>
      <c r="R25" s="1">
        <v>-0.28474764019280402</v>
      </c>
      <c r="S25" s="1">
        <f t="shared" si="1"/>
        <v>-16.314838009357395</v>
      </c>
      <c r="T25" s="1">
        <f t="shared" si="2"/>
        <v>0.46516199064260633</v>
      </c>
      <c r="V25" s="1">
        <v>0.98552541900796697</v>
      </c>
      <c r="W25" s="1">
        <f t="shared" si="3"/>
        <v>-3.5474580992032934E-2</v>
      </c>
      <c r="X25" s="1">
        <v>-0.28681269684886301</v>
      </c>
      <c r="Y25" s="1">
        <f t="shared" si="4"/>
        <v>-16.433157040204978</v>
      </c>
      <c r="Z25" s="1">
        <f t="shared" si="5"/>
        <v>0.34684295979502267</v>
      </c>
    </row>
    <row r="26" spans="1:26" x14ac:dyDescent="0.3">
      <c r="A26" s="2">
        <v>25</v>
      </c>
      <c r="B26" s="2">
        <v>0</v>
      </c>
      <c r="C26" s="2">
        <v>1.0169999999999999</v>
      </c>
      <c r="D26" s="2">
        <v>-16.350000000000001</v>
      </c>
      <c r="E26" s="2">
        <v>0</v>
      </c>
      <c r="F26" s="2">
        <v>0</v>
      </c>
      <c r="G26" s="2">
        <v>0</v>
      </c>
      <c r="H26" s="2">
        <v>0</v>
      </c>
      <c r="I26" s="2">
        <v>33</v>
      </c>
      <c r="J26" s="2">
        <v>0</v>
      </c>
      <c r="K26" s="2">
        <v>0</v>
      </c>
      <c r="L26" s="2">
        <v>0</v>
      </c>
      <c r="M26" s="2">
        <v>0</v>
      </c>
      <c r="N26" s="3"/>
      <c r="P26" s="1">
        <v>1.0058753164094001</v>
      </c>
      <c r="Q26" s="1">
        <f t="shared" si="0"/>
        <v>-1.1124683590599815E-2</v>
      </c>
      <c r="R26" s="1">
        <v>-0.27959867582361497</v>
      </c>
      <c r="S26" s="1">
        <f t="shared" si="1"/>
        <v>-16.019824082139625</v>
      </c>
      <c r="T26" s="1">
        <f t="shared" si="2"/>
        <v>0.3301759178603767</v>
      </c>
      <c r="V26" s="1">
        <v>0.98695699688683802</v>
      </c>
      <c r="W26" s="1">
        <f t="shared" si="3"/>
        <v>-3.0043003113161881E-2</v>
      </c>
      <c r="X26" s="1">
        <v>-0.28139205804269501</v>
      </c>
      <c r="Y26" s="1">
        <f t="shared" si="4"/>
        <v>-16.122577314346717</v>
      </c>
      <c r="Z26" s="1">
        <f t="shared" si="5"/>
        <v>0.22742268565328416</v>
      </c>
    </row>
    <row r="27" spans="1:26" x14ac:dyDescent="0.3">
      <c r="A27" s="2">
        <v>26</v>
      </c>
      <c r="B27" s="2">
        <v>0</v>
      </c>
      <c r="C27" s="2">
        <v>1</v>
      </c>
      <c r="D27" s="2">
        <v>-16.77</v>
      </c>
      <c r="E27" s="2">
        <v>3.5</v>
      </c>
      <c r="F27" s="2">
        <v>2.2999999999999998</v>
      </c>
      <c r="G27" s="2">
        <v>0</v>
      </c>
      <c r="H27" s="2">
        <v>0</v>
      </c>
      <c r="I27" s="2">
        <v>33</v>
      </c>
      <c r="J27" s="2">
        <v>0</v>
      </c>
      <c r="K27" s="2">
        <v>0</v>
      </c>
      <c r="L27" s="2">
        <v>0</v>
      </c>
      <c r="M27" s="2">
        <v>0</v>
      </c>
      <c r="N27" s="3"/>
      <c r="P27" s="1">
        <v>0.98799235909410998</v>
      </c>
      <c r="Q27" s="1">
        <f t="shared" si="0"/>
        <v>-1.2007640905890016E-2</v>
      </c>
      <c r="R27" s="1">
        <v>-0.28709653719567502</v>
      </c>
      <c r="S27" s="1">
        <f t="shared" si="1"/>
        <v>-16.449419894132834</v>
      </c>
      <c r="T27" s="1">
        <f t="shared" si="2"/>
        <v>0.32058010586716534</v>
      </c>
      <c r="V27" s="1">
        <v>0.96871692143092303</v>
      </c>
      <c r="W27" s="1">
        <f t="shared" si="3"/>
        <v>-3.1283078569076972E-2</v>
      </c>
      <c r="X27" s="1">
        <v>-0.289185597918242</v>
      </c>
      <c r="Y27" s="1">
        <f t="shared" si="4"/>
        <v>-16.569114256682472</v>
      </c>
      <c r="Z27" s="1">
        <f t="shared" si="5"/>
        <v>0.20088574331752795</v>
      </c>
    </row>
    <row r="28" spans="1:26" x14ac:dyDescent="0.3">
      <c r="A28" s="2">
        <v>27</v>
      </c>
      <c r="B28" s="2">
        <v>0</v>
      </c>
      <c r="C28" s="2">
        <v>1.0229999999999999</v>
      </c>
      <c r="D28" s="2">
        <v>-15.82</v>
      </c>
      <c r="E28" s="2">
        <v>0</v>
      </c>
      <c r="F28" s="2">
        <v>0</v>
      </c>
      <c r="G28" s="2">
        <v>0</v>
      </c>
      <c r="H28" s="2">
        <v>0</v>
      </c>
      <c r="I28" s="2">
        <v>33</v>
      </c>
      <c r="J28" s="2">
        <v>0</v>
      </c>
      <c r="K28" s="2">
        <v>0</v>
      </c>
      <c r="L28" s="2">
        <v>0</v>
      </c>
      <c r="M28" s="2">
        <v>0</v>
      </c>
      <c r="N28" s="2"/>
      <c r="P28" s="1">
        <v>1.01527978757263</v>
      </c>
      <c r="Q28" s="1">
        <f t="shared" si="0"/>
        <v>-7.7202124273698658E-3</v>
      </c>
      <c r="R28" s="1">
        <v>-0.27169595332421298</v>
      </c>
      <c r="S28" s="1">
        <f t="shared" si="1"/>
        <v>-15.567031436260814</v>
      </c>
      <c r="T28" s="1">
        <f t="shared" si="2"/>
        <v>0.25296856373918608</v>
      </c>
      <c r="V28" s="1">
        <v>0.99670204497083004</v>
      </c>
      <c r="W28" s="1">
        <f t="shared" si="3"/>
        <v>-2.6297955029169873E-2</v>
      </c>
      <c r="X28" s="1">
        <v>-0.27313775310502902</v>
      </c>
      <c r="Y28" s="1">
        <f t="shared" si="4"/>
        <v>-15.649640478604459</v>
      </c>
      <c r="Z28" s="1">
        <f t="shared" si="5"/>
        <v>0.17035952139554134</v>
      </c>
    </row>
    <row r="29" spans="1:26" x14ac:dyDescent="0.3">
      <c r="A29" s="2">
        <v>28</v>
      </c>
      <c r="B29" s="2">
        <v>0</v>
      </c>
      <c r="C29" s="2">
        <v>1.0069999999999999</v>
      </c>
      <c r="D29" s="2">
        <v>-11.97</v>
      </c>
      <c r="E29" s="2">
        <v>0</v>
      </c>
      <c r="F29" s="2">
        <v>0</v>
      </c>
      <c r="G29" s="2">
        <v>0</v>
      </c>
      <c r="H29" s="2">
        <v>0</v>
      </c>
      <c r="I29" s="2">
        <v>132</v>
      </c>
      <c r="J29" s="2">
        <v>0</v>
      </c>
      <c r="K29" s="2">
        <v>0</v>
      </c>
      <c r="L29" s="2">
        <v>0</v>
      </c>
      <c r="M29" s="2">
        <v>0</v>
      </c>
      <c r="N29" s="2"/>
      <c r="P29" s="1">
        <v>1.0053463722634299</v>
      </c>
      <c r="Q29" s="1">
        <f t="shared" si="0"/>
        <v>-1.6536277365699625E-3</v>
      </c>
      <c r="R29" s="1">
        <v>-0.20326174764594099</v>
      </c>
      <c r="S29" s="1">
        <f t="shared" si="1"/>
        <v>-11.646040276565614</v>
      </c>
      <c r="T29" s="1">
        <f t="shared" si="2"/>
        <v>0.3239597234343865</v>
      </c>
      <c r="V29" s="1">
        <v>0.98817539033011703</v>
      </c>
      <c r="W29" s="1">
        <f t="shared" si="3"/>
        <v>-1.8824609669882864E-2</v>
      </c>
      <c r="X29" s="1">
        <v>-0.20196766253988699</v>
      </c>
      <c r="Y29" s="1">
        <f t="shared" si="4"/>
        <v>-11.571894661657982</v>
      </c>
      <c r="Z29" s="1">
        <f t="shared" si="5"/>
        <v>0.39810533834201856</v>
      </c>
    </row>
    <row r="30" spans="1:26" x14ac:dyDescent="0.3">
      <c r="A30" s="2">
        <v>29</v>
      </c>
      <c r="B30" s="2">
        <v>0</v>
      </c>
      <c r="C30" s="2">
        <v>1.0029999999999999</v>
      </c>
      <c r="D30" s="2">
        <v>-17.059999999999999</v>
      </c>
      <c r="E30" s="2">
        <v>2.4</v>
      </c>
      <c r="F30" s="2">
        <v>0.9</v>
      </c>
      <c r="G30" s="2">
        <v>0</v>
      </c>
      <c r="H30" s="2">
        <v>0</v>
      </c>
      <c r="I30" s="2">
        <v>33</v>
      </c>
      <c r="J30" s="2">
        <v>0</v>
      </c>
      <c r="K30" s="2">
        <v>0</v>
      </c>
      <c r="L30" s="2">
        <v>0</v>
      </c>
      <c r="M30" s="2">
        <v>0</v>
      </c>
      <c r="N30" s="3"/>
      <c r="P30" s="1">
        <v>0.99527260268771101</v>
      </c>
      <c r="Q30" s="1">
        <f t="shared" si="0"/>
        <v>-7.7273973122888862E-3</v>
      </c>
      <c r="R30" s="1">
        <v>-0.29351019461401401</v>
      </c>
      <c r="S30" s="1">
        <f t="shared" si="1"/>
        <v>-16.81689539544643</v>
      </c>
      <c r="T30" s="1">
        <f t="shared" si="2"/>
        <v>0.24310460455356875</v>
      </c>
      <c r="V30" s="1">
        <v>0.97627913443188696</v>
      </c>
      <c r="W30" s="1">
        <f t="shared" si="3"/>
        <v>-2.6720865568112928E-2</v>
      </c>
      <c r="X30" s="1">
        <v>-0.29579047169529998</v>
      </c>
      <c r="Y30" s="1">
        <f t="shared" si="4"/>
        <v>-16.947545648324525</v>
      </c>
      <c r="Z30" s="1">
        <f t="shared" si="5"/>
        <v>0.11245435167547413</v>
      </c>
    </row>
    <row r="31" spans="1:26" x14ac:dyDescent="0.3">
      <c r="A31" s="2">
        <v>30</v>
      </c>
      <c r="B31" s="2">
        <v>0</v>
      </c>
      <c r="C31" s="2">
        <v>0.99199999999999999</v>
      </c>
      <c r="D31" s="2">
        <v>-17.940000000000001</v>
      </c>
      <c r="E31" s="2">
        <v>10.6</v>
      </c>
      <c r="F31" s="2">
        <v>1.9</v>
      </c>
      <c r="G31" s="2">
        <v>0</v>
      </c>
      <c r="H31" s="2">
        <v>0</v>
      </c>
      <c r="I31" s="2">
        <v>33</v>
      </c>
      <c r="J31" s="2">
        <v>0</v>
      </c>
      <c r="K31" s="2">
        <v>0</v>
      </c>
      <c r="L31" s="2">
        <v>0</v>
      </c>
      <c r="M31" s="2">
        <v>0</v>
      </c>
      <c r="N31" s="3"/>
      <c r="P31" s="1">
        <v>0.98369933447230196</v>
      </c>
      <c r="Q31" s="1">
        <f t="shared" si="0"/>
        <v>-8.3006655276980368E-3</v>
      </c>
      <c r="R31" s="1">
        <v>-0.30917458061853398</v>
      </c>
      <c r="S31" s="1">
        <f t="shared" si="1"/>
        <v>-17.714398602169219</v>
      </c>
      <c r="T31" s="1">
        <f t="shared" si="2"/>
        <v>0.2256013978307827</v>
      </c>
      <c r="V31" s="1">
        <v>0.96446718458337499</v>
      </c>
      <c r="W31" s="1">
        <f t="shared" si="3"/>
        <v>-2.7532815416625001E-2</v>
      </c>
      <c r="X31" s="1">
        <v>-0.31207755105710699</v>
      </c>
      <c r="Y31" s="1">
        <f t="shared" si="4"/>
        <v>-17.880726556350695</v>
      </c>
      <c r="Z31" s="1">
        <f t="shared" si="5"/>
        <v>5.9273443649306756E-2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3365-55CF-447F-9B09-AFB1353DC7B5}">
  <dimension ref="B1:J42"/>
  <sheetViews>
    <sheetView zoomScale="70" zoomScaleNormal="70" workbookViewId="0">
      <selection activeCell="C2" sqref="C2:F42"/>
    </sheetView>
  </sheetViews>
  <sheetFormatPr defaultRowHeight="14.4" x14ac:dyDescent="0.3"/>
  <sheetData>
    <row r="1" spans="2:10" ht="15" thickBot="1" x14ac:dyDescent="0.3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J1" t="s">
        <v>19</v>
      </c>
    </row>
    <row r="2" spans="2:10" ht="15" thickBot="1" x14ac:dyDescent="0.35">
      <c r="B2" s="6"/>
      <c r="C2" s="7">
        <v>1</v>
      </c>
      <c r="D2" s="7">
        <v>2</v>
      </c>
      <c r="E2" s="7">
        <v>1.9199999999999998E-2</v>
      </c>
      <c r="F2" s="7">
        <v>5.7500000000000002E-2</v>
      </c>
      <c r="G2" s="7">
        <v>5.28E-2</v>
      </c>
      <c r="H2" s="7">
        <v>0</v>
      </c>
      <c r="J2">
        <f>G2/2</f>
        <v>2.64E-2</v>
      </c>
    </row>
    <row r="3" spans="2:10" ht="15" thickBot="1" x14ac:dyDescent="0.35">
      <c r="B3" s="8"/>
      <c r="C3" s="9">
        <v>1</v>
      </c>
      <c r="D3" s="9">
        <v>3</v>
      </c>
      <c r="E3" s="9">
        <v>4.5199999999999997E-2</v>
      </c>
      <c r="F3" s="9">
        <v>0.16520000000000001</v>
      </c>
      <c r="G3" s="9">
        <v>4.0800000000000003E-2</v>
      </c>
      <c r="H3" s="9">
        <v>0</v>
      </c>
      <c r="J3">
        <f t="shared" ref="J3:J42" si="0">G3/2</f>
        <v>2.0400000000000001E-2</v>
      </c>
    </row>
    <row r="4" spans="2:10" ht="15" thickBot="1" x14ac:dyDescent="0.35">
      <c r="B4" s="8"/>
      <c r="C4" s="9">
        <v>2</v>
      </c>
      <c r="D4" s="9">
        <v>4</v>
      </c>
      <c r="E4" s="9">
        <v>5.7000000000000002E-2</v>
      </c>
      <c r="F4" s="9">
        <v>0.17369999999999999</v>
      </c>
      <c r="G4" s="9">
        <v>3.6799999999999999E-2</v>
      </c>
      <c r="H4" s="9">
        <v>0</v>
      </c>
      <c r="J4">
        <f t="shared" si="0"/>
        <v>1.84E-2</v>
      </c>
    </row>
    <row r="5" spans="2:10" ht="15" thickBot="1" x14ac:dyDescent="0.35">
      <c r="B5" s="8"/>
      <c r="C5" s="9">
        <v>3</v>
      </c>
      <c r="D5" s="9">
        <v>4</v>
      </c>
      <c r="E5" s="9">
        <v>1.32E-2</v>
      </c>
      <c r="F5" s="9">
        <v>3.7900000000000003E-2</v>
      </c>
      <c r="G5" s="9">
        <v>8.3999999999999995E-3</v>
      </c>
      <c r="H5" s="9">
        <v>0</v>
      </c>
      <c r="J5">
        <f t="shared" si="0"/>
        <v>4.1999999999999997E-3</v>
      </c>
    </row>
    <row r="6" spans="2:10" ht="15" thickBot="1" x14ac:dyDescent="0.35">
      <c r="B6" s="8"/>
      <c r="C6" s="9">
        <v>2</v>
      </c>
      <c r="D6" s="9">
        <v>5</v>
      </c>
      <c r="E6" s="9">
        <v>4.7199999999999999E-2</v>
      </c>
      <c r="F6" s="9">
        <v>0.1983</v>
      </c>
      <c r="G6" s="9">
        <v>4.1799999999999997E-2</v>
      </c>
      <c r="H6" s="9">
        <v>0</v>
      </c>
      <c r="J6">
        <f t="shared" si="0"/>
        <v>2.0899999999999998E-2</v>
      </c>
    </row>
    <row r="7" spans="2:10" ht="15" thickBot="1" x14ac:dyDescent="0.35">
      <c r="B7" s="8"/>
      <c r="C7" s="9">
        <v>2</v>
      </c>
      <c r="D7" s="9">
        <v>6</v>
      </c>
      <c r="E7" s="9">
        <v>5.8099999999999999E-2</v>
      </c>
      <c r="F7" s="9">
        <v>0.17630000000000001</v>
      </c>
      <c r="G7" s="9">
        <v>3.7400000000000003E-2</v>
      </c>
      <c r="H7" s="9">
        <v>0</v>
      </c>
      <c r="J7">
        <f t="shared" si="0"/>
        <v>1.8700000000000001E-2</v>
      </c>
    </row>
    <row r="8" spans="2:10" ht="15" thickBot="1" x14ac:dyDescent="0.35">
      <c r="B8" s="8"/>
      <c r="C8" s="9">
        <v>4</v>
      </c>
      <c r="D8" s="9">
        <v>6</v>
      </c>
      <c r="E8" s="9">
        <v>1.1900000000000001E-2</v>
      </c>
      <c r="F8" s="9">
        <v>4.1399999999999999E-2</v>
      </c>
      <c r="G8" s="9">
        <v>8.9999999999999993E-3</v>
      </c>
      <c r="H8" s="9">
        <v>0</v>
      </c>
      <c r="J8">
        <f t="shared" si="0"/>
        <v>4.4999999999999997E-3</v>
      </c>
    </row>
    <row r="9" spans="2:10" ht="15" thickBot="1" x14ac:dyDescent="0.35">
      <c r="B9" s="8"/>
      <c r="C9" s="9">
        <v>5</v>
      </c>
      <c r="D9" s="9">
        <v>7</v>
      </c>
      <c r="E9" s="9">
        <v>4.5999999999999999E-2</v>
      </c>
      <c r="F9" s="9">
        <v>0.11600000000000001</v>
      </c>
      <c r="G9" s="9">
        <v>2.0400000000000001E-2</v>
      </c>
      <c r="H9" s="9">
        <v>0</v>
      </c>
      <c r="J9">
        <f t="shared" si="0"/>
        <v>1.0200000000000001E-2</v>
      </c>
    </row>
    <row r="10" spans="2:10" ht="15" thickBot="1" x14ac:dyDescent="0.35">
      <c r="B10" s="8"/>
      <c r="C10" s="9">
        <v>6</v>
      </c>
      <c r="D10" s="9">
        <v>7</v>
      </c>
      <c r="E10" s="9">
        <v>2.6700000000000002E-2</v>
      </c>
      <c r="F10" s="9">
        <v>8.2000000000000003E-2</v>
      </c>
      <c r="G10" s="9">
        <v>1.7000000000000001E-2</v>
      </c>
      <c r="H10" s="9">
        <v>0</v>
      </c>
      <c r="J10">
        <f t="shared" si="0"/>
        <v>8.5000000000000006E-3</v>
      </c>
    </row>
    <row r="11" spans="2:10" ht="15" thickBot="1" x14ac:dyDescent="0.35">
      <c r="B11" s="8"/>
      <c r="C11" s="9">
        <v>6</v>
      </c>
      <c r="D11" s="9">
        <v>8</v>
      </c>
      <c r="E11" s="9">
        <v>1.2E-2</v>
      </c>
      <c r="F11" s="9">
        <v>4.2000000000000003E-2</v>
      </c>
      <c r="G11" s="9">
        <v>8.9999999999999993E-3</v>
      </c>
      <c r="H11" s="9">
        <v>0</v>
      </c>
      <c r="J11">
        <f t="shared" si="0"/>
        <v>4.4999999999999997E-3</v>
      </c>
    </row>
    <row r="12" spans="2:10" ht="15" thickBot="1" x14ac:dyDescent="0.35">
      <c r="B12" s="8"/>
      <c r="C12" s="9">
        <v>6</v>
      </c>
      <c r="D12" s="9">
        <v>9</v>
      </c>
      <c r="E12" s="9">
        <v>0</v>
      </c>
      <c r="F12" s="9">
        <v>0.20799999999999999</v>
      </c>
      <c r="G12" s="9">
        <v>0</v>
      </c>
      <c r="H12" s="9">
        <v>0.97799999999999998</v>
      </c>
      <c r="J12">
        <f t="shared" si="0"/>
        <v>0</v>
      </c>
    </row>
    <row r="13" spans="2:10" ht="15" thickBot="1" x14ac:dyDescent="0.35">
      <c r="B13" s="8"/>
      <c r="C13" s="9">
        <v>6</v>
      </c>
      <c r="D13" s="9">
        <v>10</v>
      </c>
      <c r="E13" s="9">
        <v>0</v>
      </c>
      <c r="F13" s="9">
        <v>0.55600000000000005</v>
      </c>
      <c r="G13" s="9">
        <v>0</v>
      </c>
      <c r="H13" s="9">
        <v>0.96899999999999997</v>
      </c>
      <c r="J13">
        <f t="shared" si="0"/>
        <v>0</v>
      </c>
    </row>
    <row r="14" spans="2:10" ht="15" thickBot="1" x14ac:dyDescent="0.35">
      <c r="B14" s="8"/>
      <c r="C14" s="9">
        <v>9</v>
      </c>
      <c r="D14" s="9">
        <v>11</v>
      </c>
      <c r="E14" s="9">
        <v>0</v>
      </c>
      <c r="F14" s="9">
        <v>0.20799999999999999</v>
      </c>
      <c r="G14" s="9">
        <v>0</v>
      </c>
      <c r="H14" s="9">
        <v>0</v>
      </c>
      <c r="J14">
        <f t="shared" si="0"/>
        <v>0</v>
      </c>
    </row>
    <row r="15" spans="2:10" ht="15" thickBot="1" x14ac:dyDescent="0.35">
      <c r="B15" s="8"/>
      <c r="C15" s="9">
        <v>9</v>
      </c>
      <c r="D15" s="9">
        <v>10</v>
      </c>
      <c r="E15" s="9">
        <v>0</v>
      </c>
      <c r="F15" s="9">
        <v>0.11</v>
      </c>
      <c r="G15" s="9">
        <v>0</v>
      </c>
      <c r="H15" s="9">
        <v>0</v>
      </c>
      <c r="J15">
        <f t="shared" si="0"/>
        <v>0</v>
      </c>
    </row>
    <row r="16" spans="2:10" ht="15" thickBot="1" x14ac:dyDescent="0.35">
      <c r="B16" s="8"/>
      <c r="C16" s="9">
        <v>4</v>
      </c>
      <c r="D16" s="9">
        <v>12</v>
      </c>
      <c r="E16" s="9">
        <v>0</v>
      </c>
      <c r="F16" s="9">
        <v>0.25600000000000001</v>
      </c>
      <c r="G16" s="9">
        <v>0</v>
      </c>
      <c r="H16" s="9">
        <v>0.93200000000000005</v>
      </c>
      <c r="J16">
        <f t="shared" si="0"/>
        <v>0</v>
      </c>
    </row>
    <row r="17" spans="2:10" ht="15" thickBot="1" x14ac:dyDescent="0.35">
      <c r="B17" s="8"/>
      <c r="C17" s="9">
        <v>12</v>
      </c>
      <c r="D17" s="9">
        <v>13</v>
      </c>
      <c r="E17" s="9">
        <v>0</v>
      </c>
      <c r="F17" s="9">
        <v>0.14000000000000001</v>
      </c>
      <c r="G17" s="9">
        <v>0</v>
      </c>
      <c r="H17" s="9">
        <v>0</v>
      </c>
      <c r="J17">
        <f t="shared" si="0"/>
        <v>0</v>
      </c>
    </row>
    <row r="18" spans="2:10" ht="15" thickBot="1" x14ac:dyDescent="0.35">
      <c r="B18" s="8"/>
      <c r="C18" s="9">
        <v>12</v>
      </c>
      <c r="D18" s="9">
        <v>14</v>
      </c>
      <c r="E18" s="9">
        <v>0.1231</v>
      </c>
      <c r="F18" s="9">
        <v>0.25590000000000002</v>
      </c>
      <c r="G18" s="9">
        <v>0</v>
      </c>
      <c r="H18" s="9">
        <v>0</v>
      </c>
      <c r="J18">
        <f t="shared" si="0"/>
        <v>0</v>
      </c>
    </row>
    <row r="19" spans="2:10" ht="15" thickBot="1" x14ac:dyDescent="0.35">
      <c r="B19" s="8"/>
      <c r="C19" s="9">
        <v>12</v>
      </c>
      <c r="D19" s="9">
        <v>15</v>
      </c>
      <c r="E19" s="9">
        <v>6.6199999999999995E-2</v>
      </c>
      <c r="F19" s="9">
        <v>0.13039999999999999</v>
      </c>
      <c r="G19" s="9">
        <v>0</v>
      </c>
      <c r="H19" s="9">
        <v>0</v>
      </c>
      <c r="J19">
        <f t="shared" si="0"/>
        <v>0</v>
      </c>
    </row>
    <row r="20" spans="2:10" ht="15" thickBot="1" x14ac:dyDescent="0.35">
      <c r="B20" s="8"/>
      <c r="C20" s="9">
        <v>12</v>
      </c>
      <c r="D20" s="9">
        <v>16</v>
      </c>
      <c r="E20" s="9">
        <v>9.4500000000000001E-2</v>
      </c>
      <c r="F20" s="9">
        <v>0.19869999999999999</v>
      </c>
      <c r="G20" s="9">
        <v>0</v>
      </c>
      <c r="H20" s="9">
        <v>0</v>
      </c>
      <c r="J20">
        <f t="shared" si="0"/>
        <v>0</v>
      </c>
    </row>
    <row r="21" spans="2:10" ht="15" thickBot="1" x14ac:dyDescent="0.35">
      <c r="B21" s="8"/>
      <c r="C21" s="9">
        <v>14</v>
      </c>
      <c r="D21" s="9">
        <v>15</v>
      </c>
      <c r="E21" s="9">
        <v>0.221</v>
      </c>
      <c r="F21" s="9">
        <v>0.19969999999999999</v>
      </c>
      <c r="G21" s="9">
        <v>0</v>
      </c>
      <c r="H21" s="9">
        <v>0</v>
      </c>
      <c r="J21">
        <f t="shared" si="0"/>
        <v>0</v>
      </c>
    </row>
    <row r="22" spans="2:10" ht="15" thickBot="1" x14ac:dyDescent="0.35">
      <c r="B22" s="8"/>
      <c r="C22" s="9">
        <v>16</v>
      </c>
      <c r="D22" s="9">
        <v>17</v>
      </c>
      <c r="E22" s="9">
        <v>5.2400000000000002E-2</v>
      </c>
      <c r="F22" s="9">
        <v>0.1923</v>
      </c>
      <c r="G22" s="9">
        <v>0</v>
      </c>
      <c r="H22" s="9">
        <v>0</v>
      </c>
      <c r="J22">
        <f t="shared" si="0"/>
        <v>0</v>
      </c>
    </row>
    <row r="23" spans="2:10" ht="15" thickBot="1" x14ac:dyDescent="0.35">
      <c r="B23" s="8"/>
      <c r="C23" s="9">
        <v>15</v>
      </c>
      <c r="D23" s="9">
        <v>18</v>
      </c>
      <c r="E23" s="9">
        <v>0.10730000000000001</v>
      </c>
      <c r="F23" s="9">
        <v>0.2185</v>
      </c>
      <c r="G23" s="9">
        <v>0</v>
      </c>
      <c r="H23" s="9">
        <v>0</v>
      </c>
      <c r="J23">
        <f t="shared" si="0"/>
        <v>0</v>
      </c>
    </row>
    <row r="24" spans="2:10" ht="15" thickBot="1" x14ac:dyDescent="0.35">
      <c r="B24" s="8"/>
      <c r="C24" s="9">
        <v>18</v>
      </c>
      <c r="D24" s="9">
        <v>19</v>
      </c>
      <c r="E24" s="9">
        <v>6.3899999999999998E-2</v>
      </c>
      <c r="F24" s="9">
        <v>0.12920000000000001</v>
      </c>
      <c r="G24" s="9">
        <v>0</v>
      </c>
      <c r="H24" s="9">
        <v>0</v>
      </c>
      <c r="J24">
        <f t="shared" si="0"/>
        <v>0</v>
      </c>
    </row>
    <row r="25" spans="2:10" ht="15" thickBot="1" x14ac:dyDescent="0.35">
      <c r="B25" s="8"/>
      <c r="C25" s="9">
        <v>19</v>
      </c>
      <c r="D25" s="9">
        <v>20</v>
      </c>
      <c r="E25" s="9">
        <v>3.4000000000000002E-2</v>
      </c>
      <c r="F25" s="9">
        <v>6.8000000000000005E-2</v>
      </c>
      <c r="G25" s="9">
        <v>0</v>
      </c>
      <c r="H25" s="9">
        <v>0</v>
      </c>
      <c r="J25">
        <f t="shared" si="0"/>
        <v>0</v>
      </c>
    </row>
    <row r="26" spans="2:10" ht="15" thickBot="1" x14ac:dyDescent="0.35">
      <c r="B26" s="8"/>
      <c r="C26" s="9">
        <v>10</v>
      </c>
      <c r="D26" s="9">
        <v>20</v>
      </c>
      <c r="E26" s="9">
        <v>9.3600000000000003E-2</v>
      </c>
      <c r="F26" s="9">
        <v>0.20899999999999999</v>
      </c>
      <c r="G26" s="9">
        <v>0</v>
      </c>
      <c r="H26" s="9">
        <v>0</v>
      </c>
      <c r="J26">
        <f t="shared" si="0"/>
        <v>0</v>
      </c>
    </row>
    <row r="27" spans="2:10" ht="15" thickBot="1" x14ac:dyDescent="0.35">
      <c r="B27" s="8"/>
      <c r="C27" s="9">
        <v>10</v>
      </c>
      <c r="D27" s="9">
        <v>17</v>
      </c>
      <c r="E27" s="9">
        <v>3.2399999999999998E-2</v>
      </c>
      <c r="F27" s="9">
        <v>8.4500000000000006E-2</v>
      </c>
      <c r="G27" s="9">
        <v>0</v>
      </c>
      <c r="H27" s="9">
        <v>0</v>
      </c>
      <c r="J27">
        <f t="shared" si="0"/>
        <v>0</v>
      </c>
    </row>
    <row r="28" spans="2:10" ht="15" thickBot="1" x14ac:dyDescent="0.35">
      <c r="B28" s="8"/>
      <c r="C28" s="9">
        <v>10</v>
      </c>
      <c r="D28" s="9">
        <v>21</v>
      </c>
      <c r="E28" s="9">
        <v>3.4799999999999998E-2</v>
      </c>
      <c r="F28" s="9">
        <v>7.4899999999999994E-2</v>
      </c>
      <c r="G28" s="9">
        <v>0</v>
      </c>
      <c r="H28" s="9">
        <v>0</v>
      </c>
      <c r="J28">
        <f t="shared" si="0"/>
        <v>0</v>
      </c>
    </row>
    <row r="29" spans="2:10" ht="15" thickBot="1" x14ac:dyDescent="0.35">
      <c r="B29" s="8"/>
      <c r="C29" s="9">
        <v>10</v>
      </c>
      <c r="D29" s="9">
        <v>22</v>
      </c>
      <c r="E29" s="9">
        <v>7.2700000000000001E-2</v>
      </c>
      <c r="F29" s="9">
        <v>0.14990000000000001</v>
      </c>
      <c r="G29" s="9">
        <v>0</v>
      </c>
      <c r="H29" s="9">
        <v>0</v>
      </c>
      <c r="J29">
        <f t="shared" si="0"/>
        <v>0</v>
      </c>
    </row>
    <row r="30" spans="2:10" ht="15" thickBot="1" x14ac:dyDescent="0.35">
      <c r="B30" s="8"/>
      <c r="C30" s="9">
        <v>21</v>
      </c>
      <c r="D30" s="9">
        <v>22</v>
      </c>
      <c r="E30" s="9">
        <v>1.1599999999999999E-2</v>
      </c>
      <c r="F30" s="9">
        <v>2.3599999999999999E-2</v>
      </c>
      <c r="G30" s="9">
        <v>0</v>
      </c>
      <c r="H30" s="9">
        <v>0</v>
      </c>
      <c r="J30">
        <f t="shared" si="0"/>
        <v>0</v>
      </c>
    </row>
    <row r="31" spans="2:10" ht="15" thickBot="1" x14ac:dyDescent="0.35">
      <c r="B31" s="8"/>
      <c r="C31" s="9">
        <v>15</v>
      </c>
      <c r="D31" s="9">
        <v>23</v>
      </c>
      <c r="E31" s="9">
        <v>0.1</v>
      </c>
      <c r="F31" s="9">
        <v>0.20200000000000001</v>
      </c>
      <c r="G31" s="9">
        <v>0</v>
      </c>
      <c r="H31" s="9">
        <v>0</v>
      </c>
      <c r="J31">
        <f t="shared" si="0"/>
        <v>0</v>
      </c>
    </row>
    <row r="32" spans="2:10" ht="15" thickBot="1" x14ac:dyDescent="0.35">
      <c r="B32" s="8"/>
      <c r="C32" s="9">
        <v>22</v>
      </c>
      <c r="D32" s="9">
        <v>24</v>
      </c>
      <c r="E32" s="9">
        <v>0.115</v>
      </c>
      <c r="F32" s="9">
        <v>0.17899999999999999</v>
      </c>
      <c r="G32" s="9">
        <v>0</v>
      </c>
      <c r="H32" s="9">
        <v>0</v>
      </c>
      <c r="J32">
        <f t="shared" si="0"/>
        <v>0</v>
      </c>
    </row>
    <row r="33" spans="2:10" ht="15" thickBot="1" x14ac:dyDescent="0.35">
      <c r="B33" s="8"/>
      <c r="C33" s="9">
        <v>23</v>
      </c>
      <c r="D33" s="9">
        <v>24</v>
      </c>
      <c r="E33" s="9">
        <v>0.13200000000000001</v>
      </c>
      <c r="F33" s="9">
        <v>0.27</v>
      </c>
      <c r="G33" s="9">
        <v>0</v>
      </c>
      <c r="H33" s="9">
        <v>0</v>
      </c>
      <c r="J33">
        <f t="shared" si="0"/>
        <v>0</v>
      </c>
    </row>
    <row r="34" spans="2:10" ht="15" thickBot="1" x14ac:dyDescent="0.35">
      <c r="B34" s="8"/>
      <c r="C34" s="9">
        <v>24</v>
      </c>
      <c r="D34" s="9">
        <v>25</v>
      </c>
      <c r="E34" s="9">
        <v>0.1885</v>
      </c>
      <c r="F34" s="9">
        <v>0.32919999999999999</v>
      </c>
      <c r="G34" s="9">
        <v>0</v>
      </c>
      <c r="H34" s="9">
        <v>0</v>
      </c>
      <c r="J34">
        <f t="shared" si="0"/>
        <v>0</v>
      </c>
    </row>
    <row r="35" spans="2:10" ht="15" thickBot="1" x14ac:dyDescent="0.35">
      <c r="B35" s="8"/>
      <c r="C35" s="9">
        <v>25</v>
      </c>
      <c r="D35" s="9">
        <v>26</v>
      </c>
      <c r="E35" s="9">
        <v>0.25440000000000002</v>
      </c>
      <c r="F35" s="9">
        <v>0.38</v>
      </c>
      <c r="G35" s="9">
        <v>0</v>
      </c>
      <c r="H35" s="9">
        <v>0</v>
      </c>
      <c r="J35">
        <f t="shared" si="0"/>
        <v>0</v>
      </c>
    </row>
    <row r="36" spans="2:10" ht="15" thickBot="1" x14ac:dyDescent="0.35">
      <c r="B36" s="8"/>
      <c r="C36" s="9">
        <v>25</v>
      </c>
      <c r="D36" s="9">
        <v>27</v>
      </c>
      <c r="E36" s="9">
        <v>0.10929999999999999</v>
      </c>
      <c r="F36" s="9">
        <v>0.2087</v>
      </c>
      <c r="G36" s="9">
        <v>0</v>
      </c>
      <c r="H36" s="9">
        <v>0</v>
      </c>
      <c r="J36">
        <f t="shared" si="0"/>
        <v>0</v>
      </c>
    </row>
    <row r="37" spans="2:10" ht="15" thickBot="1" x14ac:dyDescent="0.35">
      <c r="B37" s="8"/>
      <c r="C37" s="9">
        <v>28</v>
      </c>
      <c r="D37" s="9">
        <v>27</v>
      </c>
      <c r="E37" s="9">
        <v>0</v>
      </c>
      <c r="F37" s="9">
        <v>0.39600000000000002</v>
      </c>
      <c r="G37" s="9">
        <v>0</v>
      </c>
      <c r="H37" s="9">
        <v>0.96799999999999997</v>
      </c>
      <c r="J37">
        <f t="shared" si="0"/>
        <v>0</v>
      </c>
    </row>
    <row r="38" spans="2:10" ht="15" thickBot="1" x14ac:dyDescent="0.35">
      <c r="B38" s="8"/>
      <c r="C38" s="9">
        <v>27</v>
      </c>
      <c r="D38" s="9">
        <v>29</v>
      </c>
      <c r="E38" s="9">
        <v>0.2198</v>
      </c>
      <c r="F38" s="9">
        <v>0.4153</v>
      </c>
      <c r="G38" s="9">
        <v>0</v>
      </c>
      <c r="H38" s="9">
        <v>0</v>
      </c>
      <c r="J38">
        <f t="shared" si="0"/>
        <v>0</v>
      </c>
    </row>
    <row r="39" spans="2:10" ht="15" thickBot="1" x14ac:dyDescent="0.35">
      <c r="B39" s="8"/>
      <c r="C39" s="9">
        <v>27</v>
      </c>
      <c r="D39" s="9">
        <v>30</v>
      </c>
      <c r="E39" s="9">
        <v>0.32019999999999998</v>
      </c>
      <c r="F39" s="9">
        <v>0.60270000000000001</v>
      </c>
      <c r="G39" s="9">
        <v>0</v>
      </c>
      <c r="H39" s="9">
        <v>0</v>
      </c>
      <c r="J39">
        <f t="shared" si="0"/>
        <v>0</v>
      </c>
    </row>
    <row r="40" spans="2:10" ht="15" thickBot="1" x14ac:dyDescent="0.35">
      <c r="B40" s="8"/>
      <c r="C40" s="9">
        <v>29</v>
      </c>
      <c r="D40" s="9">
        <v>30</v>
      </c>
      <c r="E40" s="9">
        <v>0.2399</v>
      </c>
      <c r="F40" s="9">
        <v>0.45329999999999998</v>
      </c>
      <c r="G40" s="9">
        <v>0</v>
      </c>
      <c r="H40" s="9">
        <v>0</v>
      </c>
      <c r="J40">
        <f t="shared" si="0"/>
        <v>0</v>
      </c>
    </row>
    <row r="41" spans="2:10" ht="15" thickBot="1" x14ac:dyDescent="0.35">
      <c r="B41" s="8"/>
      <c r="C41" s="9">
        <v>8</v>
      </c>
      <c r="D41" s="9">
        <v>28</v>
      </c>
      <c r="E41" s="9">
        <v>6.3600000000000004E-2</v>
      </c>
      <c r="F41" s="9">
        <v>0.2</v>
      </c>
      <c r="G41" s="9">
        <v>4.2799999999999998E-2</v>
      </c>
      <c r="H41" s="9">
        <v>0</v>
      </c>
      <c r="J41">
        <f t="shared" si="0"/>
        <v>2.1399999999999999E-2</v>
      </c>
    </row>
    <row r="42" spans="2:10" ht="15" thickBot="1" x14ac:dyDescent="0.35">
      <c r="B42" s="8"/>
      <c r="C42" s="9">
        <v>6</v>
      </c>
      <c r="D42" s="9">
        <v>28</v>
      </c>
      <c r="E42" s="9">
        <v>1.6899999999999998E-2</v>
      </c>
      <c r="F42" s="9">
        <v>5.9900000000000002E-2</v>
      </c>
      <c r="G42" s="9">
        <v>1.2999999999999999E-2</v>
      </c>
      <c r="H42" s="9">
        <v>0</v>
      </c>
      <c r="J42">
        <f t="shared" si="0"/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Zhu</dc:creator>
  <cp:lastModifiedBy>Yue Zhu</cp:lastModifiedBy>
  <dcterms:created xsi:type="dcterms:W3CDTF">2015-06-05T18:17:20Z</dcterms:created>
  <dcterms:modified xsi:type="dcterms:W3CDTF">2021-02-17T07:00:56Z</dcterms:modified>
</cp:coreProperties>
</file>