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BCC35807-6710-4CDC-BC60-F1E0B6B30A6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Other No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F6" i="3"/>
  <c r="B3" i="4"/>
</calcChain>
</file>

<file path=xl/sharedStrings.xml><?xml version="1.0" encoding="utf-8"?>
<sst xmlns="http://schemas.openxmlformats.org/spreadsheetml/2006/main" count="88" uniqueCount="82">
  <si>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</si>
  <si>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</si>
  <si>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</si>
  <si>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</si>
  <si>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</si>
  <si>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</si>
  <si>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</si>
  <si>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</si>
  <si>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</si>
  <si>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</si>
  <si>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</si>
  <si>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Turns Ratio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</si>
  <si>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</si>
  <si>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</si>
  <si>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</si>
  <si>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</si>
  <si>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</si>
  <si>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</si>
  <si>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</si>
  <si>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</si>
  <si>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</si>
  <si>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</si>
  <si>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</si>
  <si>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</si>
  <si>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</si>
  <si>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</si>
  <si>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</si>
  <si>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</si>
  <si>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</si>
  <si>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</si>
  <si>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</si>
  <si>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</si>
  <si>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</si>
  <si>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</si>
  <si>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</si>
  <si>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</si>
  <si>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</si>
  <si>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</si>
  <si>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</si>
  <si>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</si>
  <si>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</si>
  <si>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</si>
  <si>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Customer data: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</si>
  <si>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</si>
  <si>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</si>
  <si>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</si>
  <si>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Area No.</t>
    <phoneticPr fontId="1" type="noConversion"/>
  </si>
  <si>
    <t>AC or DC</t>
    <phoneticPr fontId="1" type="noConversion"/>
  </si>
  <si>
    <t>UserData</t>
    <phoneticPr fontId="1" type="noConversion"/>
  </si>
  <si>
    <t>Enable (modal analysis)</t>
    <phoneticPr fontId="1" type="noConversion"/>
  </si>
  <si>
    <t>Vdc pu</t>
    <phoneticPr fontId="1" type="noConversion"/>
  </si>
  <si>
    <t>wLf pu</t>
    <phoneticPr fontId="1" type="noConversion"/>
  </si>
  <si>
    <t>Cdc pu</t>
    <phoneticPr fontId="1" type="noConversion"/>
  </si>
  <si>
    <t>Rf pu</t>
    <phoneticPr fontId="1" type="noConversion"/>
  </si>
  <si>
    <t>wL pu</t>
    <phoneticPr fontId="1" type="noConversion"/>
  </si>
  <si>
    <t>wCf pu</t>
    <phoneticPr fontId="1" type="noConversion"/>
  </si>
  <si>
    <t>R pu</t>
    <phoneticPr fontId="1" type="noConversion"/>
  </si>
  <si>
    <t>wLc pu</t>
    <phoneticPr fontId="1" type="noConversion"/>
  </si>
  <si>
    <t>Bandwidth: vdc Hz</t>
    <phoneticPr fontId="1" type="noConversion"/>
  </si>
  <si>
    <t>Rc pu</t>
    <phoneticPr fontId="1" type="noConversion"/>
  </si>
  <si>
    <t>Bandwidth: PLL Hz</t>
    <phoneticPr fontId="1" type="noConversion"/>
  </si>
  <si>
    <t>Xov pu</t>
    <phoneticPr fontId="1" type="noConversion"/>
  </si>
  <si>
    <t>Bandwidth: idq Hz</t>
    <phoneticPr fontId="1" type="noConversion"/>
  </si>
  <si>
    <t>w droop gain Dw pu</t>
    <phoneticPr fontId="1" type="noConversion"/>
  </si>
  <si>
    <t>GFL: 11</t>
    <phoneticPr fontId="1" type="noConversion"/>
  </si>
  <si>
    <t>GFM: 20</t>
    <phoneticPr fontId="1" type="noConversion"/>
  </si>
  <si>
    <t>Grid-following inverter:</t>
    <phoneticPr fontId="1" type="noConversion"/>
  </si>
  <si>
    <t>Normal PLL + LPF + PI control</t>
    <phoneticPr fontId="1" type="noConversion"/>
  </si>
  <si>
    <t>Grid-forming inverter</t>
    <phoneticPr fontId="1" type="noConversion"/>
  </si>
  <si>
    <t>LCL filter</t>
    <phoneticPr fontId="1" type="noConversion"/>
  </si>
  <si>
    <t>LC filter but C is not 0.02 pu</t>
    <phoneticPr fontId="1" type="noConversion"/>
  </si>
  <si>
    <t>SimplexPS: Version: v2021-APR-13</t>
    <phoneticPr fontId="1" type="noConversion"/>
  </si>
  <si>
    <t>PLL LPF 500Hz</t>
    <phoneticPr fontId="1" type="noConversion"/>
  </si>
  <si>
    <t>The power flow should be calculated at the rated conditions.</t>
    <phoneticPr fontId="1" type="noConversion"/>
  </si>
  <si>
    <t>kvi = wv^2*Cf/4*50.</t>
    <phoneticPr fontId="1" type="noConversion"/>
  </si>
  <si>
    <t>Ideal BW: vdq Hz</t>
    <phoneticPr fontId="1" type="noConversion"/>
  </si>
  <si>
    <t>Ideal BW: droop Hz</t>
    <phoneticPr fontId="1" type="noConversion"/>
  </si>
  <si>
    <t>Ideal BW: idq Hz</t>
    <phoneticPr fontId="1" type="noConversion"/>
  </si>
  <si>
    <t>kvp = wv*Cf*5</t>
    <phoneticPr fontId="1" type="noConversion"/>
  </si>
  <si>
    <t>Unstable: ki_pll *10</t>
    <phoneticPr fontId="1" type="noConversion"/>
  </si>
  <si>
    <t>Stable: ki_pll/10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</si>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</sst>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H5" sqref="H5"/>
    </sheetView>
  </sheetViews>
  <sheetFormatPr defaultRowHeight="13.9" x14ac:dyDescent="0.4"/>
  <cols>
    <col min="4" max="4" width="11.265625" customWidth="1"/>
    <col min="9" max="9" width="10.7304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36</v>
      </c>
      <c r="B2" s="3" t="s">
        <v>37</v>
      </c>
      <c r="C2" s="3" t="s">
        <v>19</v>
      </c>
      <c r="D2" s="3" t="s">
        <v>41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46</v>
      </c>
      <c r="L2" s="3" t="s">
        <v>47</v>
      </c>
    </row>
    <row r="3" spans="1:12" x14ac:dyDescent="0.4">
      <c r="A3" s="9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-999</v>
      </c>
      <c r="J3">
        <v>999</v>
      </c>
      <c r="K3">
        <v>1</v>
      </c>
      <c r="L3">
        <v>1</v>
      </c>
    </row>
    <row r="4" spans="1:12" x14ac:dyDescent="0.4">
      <c r="A4" s="9">
        <v>2</v>
      </c>
      <c r="B4">
        <v>2</v>
      </c>
      <c r="C4">
        <v>1</v>
      </c>
      <c r="D4">
        <v>0</v>
      </c>
      <c r="E4">
        <v>1</v>
      </c>
      <c r="F4">
        <v>0.3</v>
      </c>
      <c r="G4">
        <v>0</v>
      </c>
      <c r="H4">
        <v>0</v>
      </c>
      <c r="I4">
        <v>-999</v>
      </c>
      <c r="J4">
        <v>999</v>
      </c>
      <c r="K4">
        <v>1</v>
      </c>
      <c r="L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"/>
  <sheetViews>
    <sheetView tabSelected="1" workbookViewId="0">
      <selection activeCell="I7" sqref="I7"/>
    </sheetView>
  </sheetViews>
  <sheetFormatPr defaultRowHeight="13.9" x14ac:dyDescent="0.4"/>
  <cols>
    <col min="1" max="1" width="12.73046875" customWidth="1"/>
    <col min="2" max="2" width="29.597656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6.33203125" customWidth="1"/>
    <col min="8" max="8" width="17.46484375" customWidth="1"/>
    <col min="9" max="9" width="18.73046875" customWidth="1"/>
    <col min="10" max="10" width="18.59765625" customWidth="1"/>
    <col min="11" max="11" width="17.1328125" customWidth="1"/>
    <col min="12" max="12" width="16.796875" customWidth="1"/>
    <col min="13" max="13" width="14.46484375" customWidth="1"/>
    <col min="14" max="14" width="13.1328125" customWidth="1"/>
  </cols>
  <sheetData>
    <row r="1" spans="1:12" x14ac:dyDescent="0.4">
      <c r="A1" s="3" t="s">
        <v>7</v>
      </c>
    </row>
    <row r="2" spans="1:12" ht="13.15" customHeight="1" x14ac:dyDescent="0.4">
      <c r="B2" s="6" t="s">
        <v>64</v>
      </c>
      <c r="C2" t="s">
        <v>50</v>
      </c>
      <c r="D2" t="s">
        <v>52</v>
      </c>
      <c r="E2" t="s">
        <v>54</v>
      </c>
      <c r="F2" t="s">
        <v>56</v>
      </c>
      <c r="G2" s="7" t="s">
        <v>58</v>
      </c>
      <c r="H2" s="7" t="s">
        <v>60</v>
      </c>
      <c r="I2" s="7" t="s">
        <v>62</v>
      </c>
    </row>
    <row r="3" spans="1:12" x14ac:dyDescent="0.4">
      <c r="B3" s="8" t="s">
        <v>65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s="7" t="s">
        <v>61</v>
      </c>
      <c r="I3" s="7" t="s">
        <v>63</v>
      </c>
      <c r="J3" s="7" t="s">
        <v>76</v>
      </c>
      <c r="K3" s="7" t="s">
        <v>75</v>
      </c>
      <c r="L3" s="7" t="s">
        <v>77</v>
      </c>
    </row>
    <row r="4" spans="1:12" x14ac:dyDescent="0.4">
      <c r="A4" s="3" t="s">
        <v>21</v>
      </c>
      <c r="B4" s="3" t="s">
        <v>22</v>
      </c>
      <c r="C4" s="3" t="s">
        <v>23</v>
      </c>
    </row>
    <row r="5" spans="1:12" s="10" customFormat="1" x14ac:dyDescent="0.4">
      <c r="A5" s="10">
        <v>1</v>
      </c>
      <c r="B5" s="10">
        <v>90</v>
      </c>
      <c r="I5" s="9"/>
    </row>
    <row r="6" spans="1:12" s="10" customFormat="1" x14ac:dyDescent="0.4">
      <c r="A6" s="10">
        <v>2</v>
      </c>
      <c r="B6" s="10">
        <v>10</v>
      </c>
      <c r="C6" s="10">
        <v>2.5</v>
      </c>
      <c r="D6" s="10">
        <v>1.25</v>
      </c>
      <c r="E6" s="10">
        <v>0.05</v>
      </c>
      <c r="F6" s="10">
        <f>E6/5</f>
        <v>0.01</v>
      </c>
      <c r="G6" s="10">
        <v>5</v>
      </c>
      <c r="H6" s="10">
        <v>5</v>
      </c>
      <c r="I6" s="10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5"/>
  <sheetViews>
    <sheetView workbookViewId="0">
      <selection activeCell="D7" sqref="D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0</v>
      </c>
    </row>
    <row r="4" spans="1:7" x14ac:dyDescent="0.4">
      <c r="A4" s="3" t="s">
        <v>48</v>
      </c>
    </row>
    <row r="5" spans="1:7" x14ac:dyDescent="0.4">
      <c r="A5" s="3" t="s">
        <v>39</v>
      </c>
      <c r="B5" s="3" t="s">
        <v>40</v>
      </c>
      <c r="C5" s="3" t="s">
        <v>0</v>
      </c>
      <c r="D5" s="3" t="s">
        <v>10</v>
      </c>
      <c r="E5" s="3" t="s">
        <v>45</v>
      </c>
      <c r="F5" s="3" t="s">
        <v>3</v>
      </c>
      <c r="G5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D4" sqref="D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39</v>
      </c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38</v>
      </c>
    </row>
    <row r="3" spans="1:7" x14ac:dyDescent="0.4">
      <c r="A3">
        <v>1</v>
      </c>
      <c r="B3">
        <v>2</v>
      </c>
      <c r="C3" s="10">
        <f>D3/10</f>
        <v>0.08</v>
      </c>
      <c r="D3" s="10">
        <v>0.8</v>
      </c>
      <c r="E3" t="s">
        <v>81</v>
      </c>
      <c r="F3" t="s">
        <v>81</v>
      </c>
      <c r="G3">
        <v>1</v>
      </c>
    </row>
    <row r="4" spans="1:7" x14ac:dyDescent="0.4">
      <c r="A4">
        <v>2</v>
      </c>
      <c r="B4">
        <v>2</v>
      </c>
      <c r="C4">
        <v>0</v>
      </c>
      <c r="D4">
        <v>0</v>
      </c>
      <c r="E4">
        <v>0.02</v>
      </c>
      <c r="F4">
        <v>0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12</v>
      </c>
    </row>
    <row r="2" spans="1:2" x14ac:dyDescent="0.4">
      <c r="A2" s="3" t="s">
        <v>42</v>
      </c>
    </row>
    <row r="3" spans="1:2" x14ac:dyDescent="0.4">
      <c r="A3" s="5" t="s">
        <v>6</v>
      </c>
      <c r="B3" s="1">
        <f>B4*1000</f>
        <v>50000</v>
      </c>
    </row>
    <row r="4" spans="1:2" x14ac:dyDescent="0.4">
      <c r="A4" t="s">
        <v>33</v>
      </c>
      <c r="B4" s="2">
        <v>50</v>
      </c>
    </row>
    <row r="5" spans="1:2" x14ac:dyDescent="0.4">
      <c r="A5" t="s">
        <v>34</v>
      </c>
      <c r="B5">
        <v>1</v>
      </c>
    </row>
    <row r="6" spans="1:2" x14ac:dyDescent="0.4">
      <c r="A6" t="s">
        <v>35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20</v>
      </c>
    </row>
    <row r="2" spans="1:3" x14ac:dyDescent="0.4">
      <c r="A2" s="3" t="s">
        <v>42</v>
      </c>
    </row>
    <row r="3" spans="1:3" x14ac:dyDescent="0.4">
      <c r="A3" s="3" t="s">
        <v>43</v>
      </c>
      <c r="B3" s="3" t="s">
        <v>44</v>
      </c>
      <c r="C3" s="3"/>
    </row>
    <row r="4" spans="1:3" x14ac:dyDescent="0.4">
      <c r="A4" t="s">
        <v>29</v>
      </c>
      <c r="B4">
        <v>2</v>
      </c>
    </row>
    <row r="5" spans="1:3" x14ac:dyDescent="0.4">
      <c r="A5" t="s">
        <v>30</v>
      </c>
      <c r="B5">
        <v>1</v>
      </c>
    </row>
    <row r="6" spans="1:3" x14ac:dyDescent="0.4">
      <c r="A6" t="s">
        <v>28</v>
      </c>
      <c r="B6">
        <v>1</v>
      </c>
    </row>
    <row r="7" spans="1:3" x14ac:dyDescent="0.4">
      <c r="A7" t="s">
        <v>31</v>
      </c>
      <c r="B7">
        <v>0</v>
      </c>
    </row>
    <row r="8" spans="1:3" x14ac:dyDescent="0.4">
      <c r="A8" t="s">
        <v>32</v>
      </c>
      <c r="B8">
        <v>1</v>
      </c>
    </row>
    <row r="9" spans="1:3" x14ac:dyDescent="0.4">
      <c r="A9" t="s">
        <v>24</v>
      </c>
      <c r="B9">
        <v>0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0</v>
      </c>
    </row>
    <row r="12" spans="1:3" x14ac:dyDescent="0.4">
      <c r="A12" t="s">
        <v>27</v>
      </c>
      <c r="B12">
        <v>1</v>
      </c>
    </row>
    <row r="13" spans="1:3" x14ac:dyDescent="0.4">
      <c r="A13" t="s">
        <v>49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069C-ED43-4024-B36F-59909C1E4179}">
  <dimension ref="A1:A15"/>
  <sheetViews>
    <sheetView workbookViewId="0">
      <selection activeCell="A10" sqref="A10"/>
    </sheetView>
  </sheetViews>
  <sheetFormatPr defaultRowHeight="13.9" x14ac:dyDescent="0.4"/>
  <sheetData>
    <row r="1" spans="1:1" x14ac:dyDescent="0.4">
      <c r="A1" t="s">
        <v>68</v>
      </c>
    </row>
    <row r="2" spans="1:1" x14ac:dyDescent="0.4">
      <c r="A2" t="s">
        <v>78</v>
      </c>
    </row>
    <row r="3" spans="1:1" x14ac:dyDescent="0.4">
      <c r="A3" t="s">
        <v>74</v>
      </c>
    </row>
    <row r="4" spans="1:1" x14ac:dyDescent="0.4">
      <c r="A4" t="s">
        <v>69</v>
      </c>
    </row>
    <row r="6" spans="1:1" x14ac:dyDescent="0.4">
      <c r="A6" t="s">
        <v>66</v>
      </c>
    </row>
    <row r="7" spans="1:1" x14ac:dyDescent="0.4">
      <c r="A7" t="s">
        <v>79</v>
      </c>
    </row>
    <row r="8" spans="1:1" x14ac:dyDescent="0.4">
      <c r="A8" t="s">
        <v>80</v>
      </c>
    </row>
    <row r="9" spans="1:1" x14ac:dyDescent="0.4">
      <c r="A9" t="s">
        <v>67</v>
      </c>
    </row>
    <row r="10" spans="1:1" x14ac:dyDescent="0.4">
      <c r="A10" t="s">
        <v>70</v>
      </c>
    </row>
    <row r="11" spans="1:1" x14ac:dyDescent="0.4">
      <c r="A11" t="s">
        <v>72</v>
      </c>
    </row>
    <row r="13" spans="1:1" x14ac:dyDescent="0.4">
      <c r="A13" t="s">
        <v>73</v>
      </c>
    </row>
    <row r="15" spans="1:1" x14ac:dyDescent="0.4">
      <c r="A1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Other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2022-10-11T12:03:23Z</dcterms:modified>
</cp:coreProperties>
</file>