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5726"/>
  <workbookPr codeName="ThisWorkbook"/>
  <mc:AlternateContent xmlns:mc="http://schemas.openxmlformats.org/markup-compatibility/2006">
    <mc:Choice Requires="x15">
      <x15ac:absPath xmlns:x15ac="http://schemas.microsoft.com/office/spreadsheetml/2010/11/ac" url="C:\GitHub\Power-System-Analysis-Toolbox\Examples\"/>
    </mc:Choice>
  </mc:AlternateContent>
  <xr:revisionPtr revIDLastSave="0" documentId="13_ncr:1_{EE757DED-D28C-4145-8AE3-6F6C540CDADF}" xr6:coauthVersionLast="47" xr6:coauthVersionMax="47" xr10:uidLastSave="{00000000-0000-0000-0000-000000000000}"/>
  <bookViews>
    <workbookView xWindow="38280" yWindow="-120" windowWidth="38640" windowHeight="15840" activeTab="1" xr2:uid="{00000000-000D-0000-FFFF-FFFF00000000}"/>
  </bookViews>
  <sheets>
    <sheet name="Bus" sheetId="1" r:id="rId1"/>
    <sheet name="Apparatus" sheetId="3" r:id="rId2"/>
    <sheet name="NetworkLine_IEEE" sheetId="5" r:id="rId3"/>
    <sheet name="NetworkLine" sheetId="2" r:id="rId4"/>
    <sheet name="Basic" sheetId="4" r:id="rId5"/>
    <sheet name="Advance" sheetId="6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5" i="3" l="1"/>
  <c r="B3" i="4"/>
  <c r="D5" i="3"/>
  <c r="G5" i="3"/>
  <c r="C4" i="2"/>
</calcChain>
</file>

<file path=xl/sharedStrings.xml><?xml version="1.0" encoding="utf-8"?>
<sst xmlns="http://schemas.openxmlformats.org/spreadsheetml/2006/main" count="59" uniqueCount="50">
  <si>
    <t>bus</t>
    <phoneticPr fontId="1" type="noConversion"/>
  </si>
  <si>
    <t>type</t>
    <phoneticPr fontId="1" type="noConversion"/>
  </si>
  <si>
    <t>Vsp</t>
    <phoneticPr fontId="1" type="noConversion"/>
  </si>
  <si>
    <t>theta</t>
    <phoneticPr fontId="1" type="noConversion"/>
  </si>
  <si>
    <t>PGi</t>
    <phoneticPr fontId="1" type="noConversion"/>
  </si>
  <si>
    <t>QGi</t>
    <phoneticPr fontId="1" type="noConversion"/>
  </si>
  <si>
    <t>PLi</t>
    <phoneticPr fontId="1" type="noConversion"/>
  </si>
  <si>
    <t>QLi</t>
    <phoneticPr fontId="1" type="noConversion"/>
  </si>
  <si>
    <t>Qmin</t>
    <phoneticPr fontId="1" type="noConversion"/>
  </si>
  <si>
    <t>Qmax</t>
    <phoneticPr fontId="1" type="noConversion"/>
  </si>
  <si>
    <t>from bus</t>
    <phoneticPr fontId="1" type="noConversion"/>
  </si>
  <si>
    <t>to bus</t>
    <phoneticPr fontId="1" type="noConversion"/>
  </si>
  <si>
    <t>R (pu)</t>
    <phoneticPr fontId="1" type="noConversion"/>
  </si>
  <si>
    <t>wL (pu)</t>
    <phoneticPr fontId="1" type="noConversion"/>
  </si>
  <si>
    <t>wC (pu)</t>
    <phoneticPr fontId="1" type="noConversion"/>
  </si>
  <si>
    <t>G (pu)</t>
    <phoneticPr fontId="1" type="noConversion"/>
  </si>
  <si>
    <t>bus number</t>
    <phoneticPr fontId="1" type="noConversion"/>
  </si>
  <si>
    <t>type number</t>
    <phoneticPr fontId="1" type="noConversion"/>
  </si>
  <si>
    <t>parameters</t>
    <phoneticPr fontId="1" type="noConversion"/>
  </si>
  <si>
    <t>Notes:</t>
    <phoneticPr fontId="1" type="noConversion"/>
  </si>
  <si>
    <t>Data:</t>
    <phoneticPr fontId="1" type="noConversion"/>
  </si>
  <si>
    <t>This sheet summarizes the parameters for network line impedance.</t>
    <phoneticPr fontId="1" type="noConversion"/>
  </si>
  <si>
    <t>This sheet summarizes the parameters for power flow analysis</t>
    <phoneticPr fontId="1" type="noConversion"/>
  </si>
  <si>
    <t>Discretization Method</t>
    <phoneticPr fontId="1" type="noConversion"/>
  </si>
  <si>
    <t>Samping frequency (Hz)</t>
    <phoneticPr fontId="1" type="noConversion"/>
  </si>
  <si>
    <t>Linearization Times</t>
    <phoneticPr fontId="1" type="noConversion"/>
  </si>
  <si>
    <t>Discre Damping Flag</t>
    <phoneticPr fontId="1" type="noConversion"/>
  </si>
  <si>
    <t>DirectFeedthrough</t>
    <phoneticPr fontId="1" type="noConversion"/>
  </si>
  <si>
    <t>This sheet summarizes the parameters for network line impedance in IEEE form.</t>
    <phoneticPr fontId="1" type="noConversion"/>
  </si>
  <si>
    <t>Enable:</t>
    <phoneticPr fontId="1" type="noConversion"/>
  </si>
  <si>
    <t>B/2 (pu)</t>
    <phoneticPr fontId="1" type="noConversion"/>
  </si>
  <si>
    <t>X (pu)</t>
    <phoneticPr fontId="1" type="noConversion"/>
  </si>
  <si>
    <t>Turns Ratio</t>
    <phoneticPr fontId="1" type="noConversion"/>
  </si>
  <si>
    <t>G/2 (pu)</t>
    <phoneticPr fontId="1" type="noConversion"/>
  </si>
  <si>
    <t>Turns Ratio (pu)</t>
    <phoneticPr fontId="1" type="noConversion"/>
  </si>
  <si>
    <t>If using this sheet, please set enable from 0 to 1, then this sheet will over-write "NetworkLine"</t>
    <phoneticPr fontId="1" type="noConversion"/>
  </si>
  <si>
    <t>Enable_SimulinkModel</t>
    <phoneticPr fontId="1" type="noConversion"/>
  </si>
  <si>
    <t>Enable_PlotPole</t>
    <phoneticPr fontId="1" type="noConversion"/>
  </si>
  <si>
    <t>Enable_PlotAdmittance</t>
    <phoneticPr fontId="1" type="noConversion"/>
  </si>
  <si>
    <t>This sheets summaries advanced settings for the toolbox</t>
    <phoneticPr fontId="1" type="noConversion"/>
  </si>
  <si>
    <t>Base Frequency (Hz)</t>
    <phoneticPr fontId="1" type="noConversion"/>
  </si>
  <si>
    <t>Base Power (VA)</t>
    <phoneticPr fontId="1" type="noConversion"/>
  </si>
  <si>
    <t>Base Voltage (V)</t>
    <phoneticPr fontId="1" type="noConversion"/>
  </si>
  <si>
    <t>This sheet summarizes basic settings</t>
    <phoneticPr fontId="1" type="noConversion"/>
  </si>
  <si>
    <t>Enable_PrintOutput</t>
    <phoneticPr fontId="1" type="noConversion"/>
  </si>
  <si>
    <t>Power Flow Algorithm</t>
    <phoneticPr fontId="1" type="noConversion"/>
  </si>
  <si>
    <t>Area No.</t>
  </si>
  <si>
    <t>AC or DC</t>
  </si>
  <si>
    <t>Enable_Participation</t>
    <phoneticPr fontId="1" type="noConversion"/>
  </si>
  <si>
    <t>This sheet summarizes the apparatuses connected to buses.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</si>
</sst>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0.00_ "/>
  </numFmts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color theme="1"/>
      <name val="等线"/>
      <family val="3"/>
      <charset val="134"/>
      <scheme val="minor"/>
    </font>
    <font>
      <b/>
      <sz val="11"/>
      <name val="等线"/>
      <family val="3"/>
      <charset val="134"/>
      <scheme val="minor"/>
    </font>
    <font>
      <sz val="11"/>
      <color theme="1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1" fontId="0" fillId="0" borderId="0" xfId="0" applyNumberFormat="1"/>
    <xf numFmtId="176" fontId="0" fillId="0" borderId="0" xfId="0" applyNumberFormat="1"/>
    <xf numFmtId="0" fontId="2" fillId="0" borderId="0" xfId="0" applyFont="1"/>
    <xf numFmtId="0" fontId="3" fillId="0" borderId="0" xfId="0" applyFont="1"/>
    <xf numFmtId="0" fontId="4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L6"/>
  <sheetViews>
    <sheetView topLeftCell="A2" workbookViewId="0">
      <selection activeCell="F6" sqref="F6"/>
    </sheetView>
  </sheetViews>
  <sheetFormatPr defaultRowHeight="13.9" x14ac:dyDescent="0.4"/>
  <sheetData>
    <row r="1" spans="1:12" x14ac:dyDescent="0.4">
      <c r="A1" s="4" t="s">
        <v>22</v>
      </c>
    </row>
    <row r="2" spans="1:12" x14ac:dyDescent="0.4">
      <c r="A2" s="4" t="s">
        <v>19</v>
      </c>
    </row>
    <row r="3" spans="1:12" x14ac:dyDescent="0.4">
      <c r="A3" s="4" t="s">
        <v>20</v>
      </c>
    </row>
    <row r="4" spans="1:12" x14ac:dyDescent="0.4">
      <c r="A4" t="s">
        <v>0</v>
      </c>
      <c r="B4" t="s">
        <v>1</v>
      </c>
      <c r="C4" t="s">
        <v>2</v>
      </c>
      <c r="D4" t="s">
        <v>3</v>
      </c>
      <c r="E4" t="s">
        <v>4</v>
      </c>
      <c r="F4" t="s">
        <v>5</v>
      </c>
      <c r="G4" t="s">
        <v>6</v>
      </c>
      <c r="H4" t="s">
        <v>7</v>
      </c>
      <c r="I4" t="s">
        <v>8</v>
      </c>
      <c r="J4" t="s">
        <v>9</v>
      </c>
      <c r="K4" t="s">
        <v>46</v>
      </c>
      <c r="L4" t="s">
        <v>47</v>
      </c>
    </row>
    <row r="5" spans="1:12" x14ac:dyDescent="0.4">
      <c r="A5">
        <v>1</v>
      </c>
      <c r="B5">
        <v>1</v>
      </c>
      <c r="C5">
        <v>1</v>
      </c>
      <c r="D5">
        <v>0</v>
      </c>
      <c r="E5">
        <v>0</v>
      </c>
      <c r="F5">
        <v>0</v>
      </c>
      <c r="G5">
        <v>0</v>
      </c>
      <c r="H5">
        <v>0</v>
      </c>
      <c r="I5">
        <v>-1</v>
      </c>
      <c r="J5">
        <v>1</v>
      </c>
      <c r="K5">
        <v>1</v>
      </c>
      <c r="L5">
        <v>1</v>
      </c>
    </row>
    <row r="6" spans="1:12" x14ac:dyDescent="0.4">
      <c r="A6">
        <v>2</v>
      </c>
      <c r="B6">
        <v>3</v>
      </c>
      <c r="C6">
        <v>1</v>
      </c>
      <c r="D6">
        <v>0</v>
      </c>
      <c r="E6">
        <v>0.5</v>
      </c>
      <c r="F6">
        <v>0.5</v>
      </c>
      <c r="G6">
        <v>0</v>
      </c>
      <c r="H6">
        <v>0</v>
      </c>
      <c r="I6">
        <v>-1</v>
      </c>
      <c r="J6">
        <v>1</v>
      </c>
      <c r="K6">
        <v>1</v>
      </c>
      <c r="L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645F5B-1D7A-4323-9AD6-5FF81941CA24}">
  <sheetPr codeName="Sheet2"/>
  <dimension ref="A1:L5"/>
  <sheetViews>
    <sheetView tabSelected="1" workbookViewId="0">
      <selection activeCell="I6" sqref="I6"/>
    </sheetView>
  </sheetViews>
  <sheetFormatPr defaultRowHeight="13.9" x14ac:dyDescent="0.4"/>
  <cols>
    <col min="1" max="1" width="10.6640625" customWidth="1"/>
    <col min="2" max="2" width="31.59765625" customWidth="1"/>
    <col min="3" max="3" width="13.9296875" customWidth="1"/>
    <col min="4" max="4" width="15.265625" customWidth="1"/>
    <col min="5" max="5" width="13.796875" customWidth="1"/>
    <col min="6" max="6" width="12.6640625" customWidth="1"/>
    <col min="7" max="7" width="22.46484375" customWidth="1"/>
    <col min="8" max="8" width="22.265625" customWidth="1"/>
    <col min="9" max="9" width="24.1328125" customWidth="1"/>
    <col min="10" max="10" width="19" customWidth="1"/>
    <col min="11" max="11" width="15" customWidth="1"/>
    <col min="12" max="12" width="16.59765625" customWidth="1"/>
  </cols>
  <sheetData>
    <row r="1" spans="1:12" x14ac:dyDescent="0.4">
      <c r="A1" s="3" t="s">
        <v>49</v>
      </c>
    </row>
    <row r="2" spans="1:12" x14ac:dyDescent="0.4">
      <c r="A2" s="3" t="s">
        <v>20</v>
      </c>
    </row>
    <row r="3" spans="1:12" x14ac:dyDescent="0.4">
      <c r="A3" s="3" t="s">
        <v>16</v>
      </c>
      <c r="B3" s="3" t="s">
        <v>17</v>
      </c>
      <c r="C3" s="3" t="s">
        <v>18</v>
      </c>
    </row>
    <row r="4" spans="1:12" x14ac:dyDescent="0.4">
      <c r="A4">
        <v>1</v>
      </c>
      <c r="B4">
        <v>90</v>
      </c>
      <c r="C4" s="2"/>
      <c r="D4" s="2"/>
      <c r="E4" s="2"/>
      <c r="H4" s="2"/>
      <c r="I4" s="2"/>
    </row>
    <row r="5" spans="1:12" x14ac:dyDescent="0.4">
      <c r="A5">
        <v>2</v>
      </c>
      <c r="B5">
        <v>20</v>
      </c>
      <c r="C5" s="2">
        <v>0.05</v>
      </c>
      <c r="D5" s="2">
        <f>C5/5</f>
        <v>0.01</v>
      </c>
      <c r="E5" s="2">
        <v>0.02</v>
      </c>
      <c r="F5" s="2">
        <v>1E-3</v>
      </c>
      <c r="G5" s="2">
        <f>F5/5</f>
        <v>2.0000000000000001E-4</v>
      </c>
      <c r="H5" s="2">
        <v>0</v>
      </c>
      <c r="I5" s="2">
        <f>0.05*10</f>
        <v>0.5</v>
      </c>
      <c r="J5" s="2">
        <v>10</v>
      </c>
      <c r="K5" s="2">
        <v>250</v>
      </c>
      <c r="L5" s="2">
        <v>1000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4D00B5E-E2E7-41B8-8388-8931D474EA96}">
  <sheetPr codeName="Sheet3"/>
  <dimension ref="A1:G11"/>
  <sheetViews>
    <sheetView workbookViewId="0">
      <selection activeCell="F15" sqref="F15"/>
    </sheetView>
  </sheetViews>
  <sheetFormatPr defaultRowHeight="13.9" x14ac:dyDescent="0.4"/>
  <sheetData>
    <row r="1" spans="1:7" x14ac:dyDescent="0.4">
      <c r="A1" s="3" t="s">
        <v>28</v>
      </c>
    </row>
    <row r="2" spans="1:7" x14ac:dyDescent="0.4">
      <c r="A2" s="3" t="s">
        <v>19</v>
      </c>
    </row>
    <row r="3" spans="1:7" x14ac:dyDescent="0.4">
      <c r="A3" t="s">
        <v>35</v>
      </c>
    </row>
    <row r="4" spans="1:7" x14ac:dyDescent="0.4">
      <c r="A4" s="3" t="s">
        <v>29</v>
      </c>
    </row>
    <row r="5" spans="1:7" x14ac:dyDescent="0.4">
      <c r="A5" s="5">
        <v>0</v>
      </c>
    </row>
    <row r="6" spans="1:7" x14ac:dyDescent="0.4">
      <c r="A6" s="3" t="s">
        <v>20</v>
      </c>
    </row>
    <row r="7" spans="1:7" x14ac:dyDescent="0.4">
      <c r="A7" t="s">
        <v>10</v>
      </c>
      <c r="B7" t="s">
        <v>11</v>
      </c>
      <c r="C7" t="s">
        <v>12</v>
      </c>
      <c r="D7" t="s">
        <v>31</v>
      </c>
      <c r="E7" t="s">
        <v>30</v>
      </c>
      <c r="F7" t="s">
        <v>33</v>
      </c>
      <c r="G7" t="s">
        <v>32</v>
      </c>
    </row>
    <row r="8" spans="1:7" x14ac:dyDescent="0.4">
      <c r="E8" s="1"/>
    </row>
    <row r="9" spans="1:7" x14ac:dyDescent="0.4">
      <c r="E9" s="1"/>
    </row>
    <row r="10" spans="1:7" x14ac:dyDescent="0.4">
      <c r="E10" s="1"/>
    </row>
    <row r="11" spans="1:7" x14ac:dyDescent="0.4">
      <c r="E11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0C2B6E-74BD-40FA-8EB6-D64D8C21837A}">
  <sheetPr codeName="Sheet4"/>
  <dimension ref="A1:G4"/>
  <sheetViews>
    <sheetView workbookViewId="0">
      <selection activeCell="D5" sqref="D5"/>
    </sheetView>
  </sheetViews>
  <sheetFormatPr defaultRowHeight="13.9" x14ac:dyDescent="0.4"/>
  <cols>
    <col min="7" max="7" width="14.796875" customWidth="1"/>
  </cols>
  <sheetData>
    <row r="1" spans="1:7" x14ac:dyDescent="0.4">
      <c r="A1" s="3" t="s">
        <v>21</v>
      </c>
    </row>
    <row r="2" spans="1:7" x14ac:dyDescent="0.4">
      <c r="A2" s="3" t="s">
        <v>20</v>
      </c>
    </row>
    <row r="3" spans="1:7" x14ac:dyDescent="0.4">
      <c r="A3" t="s">
        <v>10</v>
      </c>
      <c r="B3" t="s">
        <v>11</v>
      </c>
      <c r="C3" t="s">
        <v>12</v>
      </c>
      <c r="D3" t="s">
        <v>13</v>
      </c>
      <c r="E3" t="s">
        <v>14</v>
      </c>
      <c r="F3" t="s">
        <v>15</v>
      </c>
      <c r="G3" t="s">
        <v>34</v>
      </c>
    </row>
    <row r="4" spans="1:7" x14ac:dyDescent="0.4">
      <c r="A4">
        <v>1</v>
      </c>
      <c r="B4">
        <v>2</v>
      </c>
      <c r="C4">
        <f>D4/5</f>
        <v>0.06</v>
      </c>
      <c r="D4">
        <v>0.3</v>
      </c>
      <c r="E4">
        <v>0</v>
      </c>
      <c r="F4">
        <v>0</v>
      </c>
      <c r="G4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B93A31-1E5A-4104-8C10-8E6599437516}">
  <sheetPr codeName="Sheet5"/>
  <dimension ref="A1:B6"/>
  <sheetViews>
    <sheetView workbookViewId="0">
      <selection activeCell="B4" sqref="B4"/>
    </sheetView>
  </sheetViews>
  <sheetFormatPr defaultRowHeight="13.9" x14ac:dyDescent="0.4"/>
  <cols>
    <col min="1" max="1" width="22" customWidth="1"/>
    <col min="2" max="2" width="18.53125" customWidth="1"/>
    <col min="3" max="3" width="14.9296875" customWidth="1"/>
    <col min="4" max="4" width="15.73046875" customWidth="1"/>
  </cols>
  <sheetData>
    <row r="1" spans="1:2" x14ac:dyDescent="0.4">
      <c r="A1" s="3" t="s">
        <v>43</v>
      </c>
    </row>
    <row r="2" spans="1:2" x14ac:dyDescent="0.4">
      <c r="A2" s="3" t="s">
        <v>20</v>
      </c>
    </row>
    <row r="3" spans="1:2" x14ac:dyDescent="0.4">
      <c r="A3" s="5" t="s">
        <v>24</v>
      </c>
      <c r="B3" s="1">
        <f>B4*1000</f>
        <v>50000</v>
      </c>
    </row>
    <row r="4" spans="1:2" x14ac:dyDescent="0.4">
      <c r="A4" t="s">
        <v>40</v>
      </c>
      <c r="B4" s="2">
        <v>50</v>
      </c>
    </row>
    <row r="5" spans="1:2" x14ac:dyDescent="0.4">
      <c r="A5" t="s">
        <v>41</v>
      </c>
      <c r="B5">
        <v>1</v>
      </c>
    </row>
    <row r="6" spans="1:2" x14ac:dyDescent="0.4">
      <c r="A6" t="s">
        <v>42</v>
      </c>
      <c r="B6"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FCB373-2341-40B6-A375-7BA50357479A}">
  <sheetPr codeName="Sheet6"/>
  <dimension ref="A1:B12"/>
  <sheetViews>
    <sheetView workbookViewId="0">
      <selection activeCell="B8" sqref="B8"/>
    </sheetView>
  </sheetViews>
  <sheetFormatPr defaultRowHeight="13.9" x14ac:dyDescent="0.4"/>
  <cols>
    <col min="1" max="1" width="20.73046875" customWidth="1"/>
  </cols>
  <sheetData>
    <row r="1" spans="1:2" x14ac:dyDescent="0.4">
      <c r="A1" s="3" t="s">
        <v>39</v>
      </c>
    </row>
    <row r="2" spans="1:2" x14ac:dyDescent="0.4">
      <c r="A2" s="3" t="s">
        <v>20</v>
      </c>
    </row>
    <row r="3" spans="1:2" x14ac:dyDescent="0.4">
      <c r="A3" t="s">
        <v>23</v>
      </c>
      <c r="B3">
        <v>2</v>
      </c>
    </row>
    <row r="4" spans="1:2" x14ac:dyDescent="0.4">
      <c r="A4" t="s">
        <v>25</v>
      </c>
      <c r="B4">
        <v>1</v>
      </c>
    </row>
    <row r="5" spans="1:2" x14ac:dyDescent="0.4">
      <c r="A5" t="s">
        <v>26</v>
      </c>
      <c r="B5">
        <v>1</v>
      </c>
    </row>
    <row r="6" spans="1:2" x14ac:dyDescent="0.4">
      <c r="A6" t="s">
        <v>27</v>
      </c>
      <c r="B6">
        <v>0</v>
      </c>
    </row>
    <row r="7" spans="1:2" x14ac:dyDescent="0.4">
      <c r="A7" t="s">
        <v>45</v>
      </c>
      <c r="B7">
        <v>1</v>
      </c>
    </row>
    <row r="8" spans="1:2" x14ac:dyDescent="0.4">
      <c r="A8" t="s">
        <v>36</v>
      </c>
      <c r="B8">
        <v>0</v>
      </c>
    </row>
    <row r="9" spans="1:2" x14ac:dyDescent="0.4">
      <c r="A9" t="s">
        <v>37</v>
      </c>
      <c r="B9">
        <v>1</v>
      </c>
    </row>
    <row r="10" spans="1:2" x14ac:dyDescent="0.4">
      <c r="A10" t="s">
        <v>38</v>
      </c>
      <c r="B10">
        <v>1</v>
      </c>
    </row>
    <row r="11" spans="1:2" x14ac:dyDescent="0.4">
      <c r="A11" t="s">
        <v>44</v>
      </c>
      <c r="B11">
        <v>1</v>
      </c>
    </row>
    <row r="12" spans="1:2" x14ac:dyDescent="0.4">
      <c r="A12" t="s">
        <v>48</v>
      </c>
      <c r="B12">
        <v>0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Bus</vt:lpstr>
      <vt:lpstr>Apparatus</vt:lpstr>
      <vt:lpstr>NetworkLine_IEEE</vt:lpstr>
      <vt:lpstr>NetworkLine</vt:lpstr>
      <vt:lpstr>Basic</vt:lpstr>
      <vt:lpstr>Advance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admin_user</dc:creator>
  <cp:lastModifiedBy>admin_user</cp:lastModifiedBy>
  <dcterms:created xsi:type="dcterms:W3CDTF">2015-06-05T18:17:20Z</dcterms:created>
  <dcterms:modified xsi:type="dcterms:W3CDTF">2022-11-12T19:47:33Z</dcterms:modified>
</cp:coreProperties>
</file>