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08766322-184A-3046-8AEA-7187E87C233E}"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G27" i="6" s="1"/>
  <c r="Q249" i="9"/>
  <c r="R249" i="9"/>
  <c r="O250" i="9"/>
  <c r="P250" i="9"/>
  <c r="Q250" i="9"/>
  <c r="R250" i="9"/>
  <c r="O251" i="9"/>
  <c r="P251" i="9"/>
  <c r="Q251" i="9"/>
  <c r="R251" i="9"/>
  <c r="O252" i="9"/>
  <c r="P252" i="9"/>
  <c r="Q252" i="9"/>
  <c r="R252" i="9"/>
  <c r="R14" i="9"/>
  <c r="I6" i="6" s="1"/>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27" i="6" l="1"/>
  <c r="G22" i="6"/>
  <c r="G15" i="6"/>
  <c r="Q175" i="9"/>
  <c r="F27" i="6"/>
  <c r="I27" i="6"/>
  <c r="G25" i="6"/>
  <c r="H25" i="6"/>
  <c r="F25" i="6"/>
  <c r="I25" i="6"/>
  <c r="G23" i="6"/>
  <c r="F23" i="6"/>
  <c r="I23" i="6"/>
  <c r="H23" i="6"/>
  <c r="F22" i="6"/>
  <c r="I22" i="6"/>
  <c r="H22" i="6"/>
  <c r="H21" i="6"/>
  <c r="P175" i="9"/>
  <c r="O175" i="9"/>
  <c r="R175" i="9"/>
  <c r="G21" i="6"/>
  <c r="F21" i="6"/>
  <c r="I21" i="6"/>
  <c r="F15" i="6"/>
  <c r="I15" i="6"/>
  <c r="H15" i="6"/>
  <c r="F14" i="6"/>
  <c r="I14" i="6"/>
  <c r="G14" i="6"/>
  <c r="H14" i="6"/>
  <c r="F11" i="6"/>
  <c r="I11" i="6"/>
  <c r="G11" i="6"/>
  <c r="H11" i="6"/>
  <c r="F8" i="6"/>
  <c r="I8" i="6"/>
  <c r="G8" i="6"/>
  <c r="H8" i="6"/>
  <c r="G5" i="6"/>
  <c r="F6"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J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J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N224" i="9" l="1"/>
  <c r="R224" i="9"/>
  <c r="Q224" i="9"/>
  <c r="O224" i="9"/>
  <c r="P224" i="9"/>
  <c r="D27" i="6"/>
  <c r="E27" i="6"/>
  <c r="N223" i="9"/>
  <c r="R223" i="9"/>
  <c r="O223" i="9"/>
  <c r="P223" i="9"/>
  <c r="Q223" i="9"/>
  <c r="C27" i="6"/>
  <c r="J25" i="6"/>
  <c r="L242" i="9"/>
  <c r="Q242" i="9"/>
  <c r="O242" i="9"/>
  <c r="P242" i="9"/>
  <c r="R242" i="9"/>
  <c r="C22" i="6"/>
  <c r="D22" i="6"/>
  <c r="E22" i="6"/>
  <c r="M184" i="9"/>
  <c r="Q184" i="9"/>
  <c r="P184" i="9"/>
  <c r="R184" i="9"/>
  <c r="O184" i="9"/>
  <c r="M180" i="9"/>
  <c r="Q180" i="9"/>
  <c r="P180" i="9"/>
  <c r="R180" i="9"/>
  <c r="O180" i="9"/>
  <c r="N227" i="9"/>
  <c r="Q227" i="9"/>
  <c r="O227" i="9"/>
  <c r="R227" i="9"/>
  <c r="P227" i="9"/>
  <c r="R164" i="9"/>
  <c r="O164" i="9"/>
  <c r="Q164" i="9"/>
  <c r="P164" i="9"/>
  <c r="Q181" i="9"/>
  <c r="P181" i="9"/>
  <c r="R181" i="9"/>
  <c r="O181" i="9"/>
  <c r="M178" i="9"/>
  <c r="Q178" i="9"/>
  <c r="P178" i="9"/>
  <c r="R178" i="9"/>
  <c r="O178" i="9"/>
  <c r="M182" i="9"/>
  <c r="Q182" i="9"/>
  <c r="P182" i="9"/>
  <c r="R182" i="9"/>
  <c r="O182" i="9"/>
  <c r="N163" i="9"/>
  <c r="R163" i="9"/>
  <c r="O163" i="9"/>
  <c r="F19" i="6" s="1"/>
  <c r="Q163" i="9"/>
  <c r="P163" i="9"/>
  <c r="G19" i="6" s="1"/>
  <c r="Q183" i="9"/>
  <c r="P183" i="9"/>
  <c r="R183" i="9"/>
  <c r="O183" i="9"/>
  <c r="Q177" i="9"/>
  <c r="R177" i="9"/>
  <c r="O177" i="9"/>
  <c r="P177" i="9"/>
  <c r="R174" i="9"/>
  <c r="Q174" i="9"/>
  <c r="O174" i="9"/>
  <c r="P174" i="9"/>
  <c r="M173" i="9"/>
  <c r="R173" i="9"/>
  <c r="O173" i="9"/>
  <c r="P173" i="9"/>
  <c r="Q173" i="9"/>
  <c r="R172" i="9"/>
  <c r="Q172" i="9"/>
  <c r="O172" i="9"/>
  <c r="P172" i="9"/>
  <c r="N171" i="9"/>
  <c r="R171" i="9"/>
  <c r="Q171" i="9"/>
  <c r="O171" i="9"/>
  <c r="P171" i="9"/>
  <c r="R170" i="9"/>
  <c r="Q170" i="9"/>
  <c r="O170" i="9"/>
  <c r="P170" i="9"/>
  <c r="N169" i="9"/>
  <c r="R169" i="9"/>
  <c r="O169" i="9"/>
  <c r="P169" i="9"/>
  <c r="Q169" i="9"/>
  <c r="R179" i="9"/>
  <c r="O179" i="9"/>
  <c r="Q179" i="9"/>
  <c r="P179" i="9"/>
  <c r="Q125" i="9"/>
  <c r="R125" i="9"/>
  <c r="O125" i="9"/>
  <c r="P125" i="9"/>
  <c r="N126" i="9"/>
  <c r="Q126" i="9"/>
  <c r="R126" i="9"/>
  <c r="O126" i="9"/>
  <c r="P126" i="9"/>
  <c r="N124" i="9"/>
  <c r="Q124" i="9"/>
  <c r="R124" i="9"/>
  <c r="P124" i="9"/>
  <c r="O124" i="9"/>
  <c r="N147" i="9"/>
  <c r="Q147" i="9"/>
  <c r="R147" i="9"/>
  <c r="O147" i="9"/>
  <c r="P147" i="9"/>
  <c r="N132" i="9"/>
  <c r="Q132" i="9"/>
  <c r="H17" i="6" s="1"/>
  <c r="R132" i="9"/>
  <c r="I17" i="6" s="1"/>
  <c r="O132" i="9"/>
  <c r="F17" i="6" s="1"/>
  <c r="P132" i="9"/>
  <c r="G17" i="6" s="1"/>
  <c r="N121" i="9"/>
  <c r="Q121" i="9"/>
  <c r="P121" i="9"/>
  <c r="R121" i="9"/>
  <c r="O121" i="9"/>
  <c r="N145" i="9"/>
  <c r="Q145" i="9"/>
  <c r="R145" i="9"/>
  <c r="O145" i="9"/>
  <c r="P145" i="9"/>
  <c r="M144" i="9"/>
  <c r="Q144" i="9"/>
  <c r="R144" i="9"/>
  <c r="O144" i="9"/>
  <c r="P144" i="9"/>
  <c r="N120" i="9"/>
  <c r="Q120" i="9"/>
  <c r="R120" i="9"/>
  <c r="P120" i="9"/>
  <c r="O120" i="9"/>
  <c r="C15" i="6"/>
  <c r="J15" i="6" s="1"/>
  <c r="E15" i="6"/>
  <c r="M143" i="9"/>
  <c r="Q143" i="9"/>
  <c r="R143" i="9"/>
  <c r="O143" i="9"/>
  <c r="P143" i="9"/>
  <c r="D15" i="6"/>
  <c r="N142" i="9"/>
  <c r="Q142" i="9"/>
  <c r="R142" i="9"/>
  <c r="O142" i="9"/>
  <c r="P142" i="9"/>
  <c r="Q127" i="9"/>
  <c r="O127" i="9"/>
  <c r="P127" i="9"/>
  <c r="R127" i="9"/>
  <c r="M141" i="9"/>
  <c r="Q141" i="9"/>
  <c r="O141" i="9"/>
  <c r="R141" i="9"/>
  <c r="P141" i="9"/>
  <c r="M139" i="9"/>
  <c r="Q139" i="9"/>
  <c r="R139" i="9"/>
  <c r="P139" i="9"/>
  <c r="O139" i="9"/>
  <c r="N138" i="9"/>
  <c r="Q138" i="9"/>
  <c r="R138" i="9"/>
  <c r="O138" i="9"/>
  <c r="P138" i="9"/>
  <c r="D14" i="6"/>
  <c r="M137" i="9"/>
  <c r="Q137" i="9"/>
  <c r="P137" i="9"/>
  <c r="R137" i="9"/>
  <c r="O137" i="9"/>
  <c r="L239" i="9"/>
  <c r="D26" i="6" s="1"/>
  <c r="R239" i="9"/>
  <c r="I26" i="6" s="1"/>
  <c r="O239" i="9"/>
  <c r="F26" i="6" s="1"/>
  <c r="Q239" i="9"/>
  <c r="H26" i="6" s="1"/>
  <c r="P239" i="9"/>
  <c r="N88" i="9"/>
  <c r="Q88" i="9"/>
  <c r="R88" i="9"/>
  <c r="O88" i="9"/>
  <c r="P88" i="9"/>
  <c r="N93" i="9"/>
  <c r="Q93" i="9"/>
  <c r="R93" i="9"/>
  <c r="O93" i="9"/>
  <c r="P93" i="9"/>
  <c r="Q94" i="9"/>
  <c r="R94" i="9"/>
  <c r="P94" i="9"/>
  <c r="O94" i="9"/>
  <c r="N77" i="9"/>
  <c r="Q77" i="9"/>
  <c r="O77" i="9"/>
  <c r="P77" i="9"/>
  <c r="R77" i="9"/>
  <c r="N86" i="9"/>
  <c r="Q86" i="9"/>
  <c r="O86" i="9"/>
  <c r="P86" i="9"/>
  <c r="R86" i="9"/>
  <c r="G24" i="6"/>
  <c r="I24" i="6"/>
  <c r="N57" i="9"/>
  <c r="P57" i="9"/>
  <c r="Q57" i="9"/>
  <c r="R57" i="9"/>
  <c r="O57" i="9"/>
  <c r="N56" i="9"/>
  <c r="P56" i="9"/>
  <c r="O56" i="9"/>
  <c r="Q56" i="9"/>
  <c r="R56" i="9"/>
  <c r="M40" i="9"/>
  <c r="P40" i="9"/>
  <c r="Q40" i="9"/>
  <c r="R40" i="9"/>
  <c r="O40" i="9"/>
  <c r="N55" i="9"/>
  <c r="P55" i="9"/>
  <c r="Q55" i="9"/>
  <c r="R55" i="9"/>
  <c r="O55" i="9"/>
  <c r="E5" i="6"/>
  <c r="D5" i="6"/>
  <c r="N53" i="9"/>
  <c r="P53" i="9"/>
  <c r="O53" i="9"/>
  <c r="Q53" i="9"/>
  <c r="R53" i="9"/>
  <c r="P90" i="9"/>
  <c r="L90" i="9"/>
  <c r="M90" i="9"/>
  <c r="N90" i="9"/>
  <c r="Q90" i="9"/>
  <c r="H13" i="6" s="1"/>
  <c r="K90" i="9"/>
  <c r="R90" i="9"/>
  <c r="I13" i="6" s="1"/>
  <c r="O90" i="9"/>
  <c r="C8" i="6"/>
  <c r="J8" i="6" s="1"/>
  <c r="D8" i="6"/>
  <c r="E8" i="6"/>
  <c r="N151" i="9"/>
  <c r="Q151" i="9"/>
  <c r="O151" i="9"/>
  <c r="R151" i="9"/>
  <c r="P151" i="9"/>
  <c r="N122" i="9"/>
  <c r="O122" i="9"/>
  <c r="P122" i="9"/>
  <c r="Q122" i="9"/>
  <c r="R122" i="9"/>
  <c r="M146" i="9"/>
  <c r="O146" i="9"/>
  <c r="P146" i="9"/>
  <c r="Q146" i="9"/>
  <c r="R146" i="9"/>
  <c r="C14" i="6"/>
  <c r="J14" i="6" s="1"/>
  <c r="N136" i="9"/>
  <c r="O136" i="9"/>
  <c r="P136" i="9"/>
  <c r="R136" i="9"/>
  <c r="Q136" i="9"/>
  <c r="E14" i="6"/>
  <c r="N140" i="9"/>
  <c r="Q140" i="9"/>
  <c r="R140" i="9"/>
  <c r="O140" i="9"/>
  <c r="P140" i="9"/>
  <c r="M176" i="9"/>
  <c r="O176" i="9"/>
  <c r="R176" i="9"/>
  <c r="P176" i="9"/>
  <c r="Q176" i="9"/>
  <c r="N76" i="9"/>
  <c r="O76" i="9"/>
  <c r="P76" i="9"/>
  <c r="Q76" i="9"/>
  <c r="R76" i="9"/>
  <c r="N75" i="9"/>
  <c r="O75" i="9"/>
  <c r="P75" i="9"/>
  <c r="R75" i="9"/>
  <c r="Q75" i="9"/>
  <c r="N74" i="9"/>
  <c r="O74" i="9"/>
  <c r="P74" i="9"/>
  <c r="Q74" i="9"/>
  <c r="R74" i="9"/>
  <c r="E7" i="6"/>
  <c r="C7" i="6"/>
  <c r="D7" i="6"/>
  <c r="N73" i="9"/>
  <c r="R73" i="9"/>
  <c r="O73" i="9"/>
  <c r="P73" i="9"/>
  <c r="Q73" i="9"/>
  <c r="D6" i="6"/>
  <c r="L54" i="9"/>
  <c r="R54" i="9"/>
  <c r="O54" i="9"/>
  <c r="P54" i="9"/>
  <c r="Q54" i="9"/>
  <c r="J6" i="6"/>
  <c r="C5" i="6"/>
  <c r="J5" i="6" s="1"/>
  <c r="L44" i="9"/>
  <c r="P44" i="9"/>
  <c r="O44" i="9"/>
  <c r="F9" i="6" s="1"/>
  <c r="Q44" i="9"/>
  <c r="H9" i="6" s="1"/>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D19" i="6" s="1"/>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E24" i="6"/>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E19" i="6" l="1"/>
  <c r="G9" i="6"/>
  <c r="F12" i="6"/>
  <c r="J27" i="6"/>
  <c r="D24" i="6"/>
  <c r="F24" i="6"/>
  <c r="C26" i="6"/>
  <c r="E26" i="6"/>
  <c r="G26" i="6"/>
  <c r="J22" i="6"/>
  <c r="H24" i="6"/>
  <c r="I19" i="6"/>
  <c r="C24" i="6"/>
  <c r="H20" i="6"/>
  <c r="H19" i="6"/>
  <c r="F20" i="6"/>
  <c r="I20" i="6"/>
  <c r="C20" i="6"/>
  <c r="E20" i="6"/>
  <c r="D20" i="6"/>
  <c r="G20" i="6"/>
  <c r="Q149" i="9"/>
  <c r="R149" i="9"/>
  <c r="O149" i="9"/>
  <c r="P149" i="9"/>
  <c r="Q150" i="9"/>
  <c r="R150" i="9"/>
  <c r="O150" i="9"/>
  <c r="P150" i="9"/>
  <c r="N150" i="9"/>
  <c r="K150" i="9"/>
  <c r="L150" i="9"/>
  <c r="M148" i="9"/>
  <c r="Q148" i="9"/>
  <c r="R148" i="9"/>
  <c r="P148" i="9"/>
  <c r="O148" i="9"/>
  <c r="H16" i="6"/>
  <c r="I16" i="6"/>
  <c r="D16" i="6"/>
  <c r="C16" i="6"/>
  <c r="J16" i="6" s="1"/>
  <c r="G16" i="6"/>
  <c r="E16" i="6"/>
  <c r="F16" i="6"/>
  <c r="I18" i="6"/>
  <c r="G13" i="6"/>
  <c r="C13" i="6"/>
  <c r="J13" i="6" s="1"/>
  <c r="D13" i="6"/>
  <c r="F13" i="6"/>
  <c r="E13" i="6"/>
  <c r="I9" i="6"/>
  <c r="D9" i="6"/>
  <c r="H10" i="6"/>
  <c r="D10" i="6"/>
  <c r="F18" i="6"/>
  <c r="H18" i="6"/>
  <c r="I12" i="6"/>
  <c r="J7" i="6"/>
  <c r="D12" i="6"/>
  <c r="G12" i="6"/>
  <c r="C12" i="6"/>
  <c r="E12" i="6"/>
  <c r="H12" i="6"/>
  <c r="F10" i="6"/>
  <c r="G10" i="6"/>
  <c r="C10" i="6"/>
  <c r="E10" i="6"/>
  <c r="I10" i="6"/>
  <c r="J9" i="6"/>
  <c r="L148" i="9"/>
  <c r="M150" i="9"/>
  <c r="E18" i="6" s="1"/>
  <c r="M149" i="9"/>
  <c r="N149" i="9"/>
  <c r="K149" i="9"/>
  <c r="C18" i="6" s="1"/>
  <c r="J18" i="6" s="1"/>
  <c r="L149" i="9"/>
  <c r="D18" i="6" l="1"/>
  <c r="J20" i="6"/>
  <c r="J26" i="6"/>
  <c r="J24" i="6"/>
  <c r="J19" i="6"/>
  <c r="G18" i="6"/>
  <c r="J12" i="6"/>
  <c r="J10" i="6"/>
  <c r="F44" i="7"/>
  <c r="F23" i="7" l="1"/>
  <c r="F24" i="7"/>
  <c r="F25" i="7"/>
  <c r="F26" i="7"/>
  <c r="F27" i="7"/>
  <c r="F28" i="7"/>
  <c r="F29" i="7"/>
  <c r="F30" i="7"/>
  <c r="F31" i="7"/>
  <c r="F32" i="7"/>
  <c r="F33" i="7"/>
  <c r="F34" i="7"/>
  <c r="F35" i="7"/>
  <c r="F36" i="7"/>
  <c r="F37" i="7"/>
  <c r="F38" i="7"/>
  <c r="F39" i="7"/>
  <c r="F40" i="7"/>
  <c r="F41" i="7"/>
  <c r="F42" i="7"/>
  <c r="F43" i="7"/>
  <c r="F22" i="7"/>
  <c r="B1" i="6" l="1"/>
  <c r="B1" i="8"/>
  <c r="R6" i="7"/>
</calcChain>
</file>

<file path=xl/sharedStrings.xml><?xml version="1.0" encoding="utf-8"?>
<sst xmlns="http://schemas.openxmlformats.org/spreadsheetml/2006/main" count="1792" uniqueCount="792">
  <si>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</si>
  <si>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</si>
  <si>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</si>
  <si>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</si>
  <si>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</si>
  <si>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</si>
  <si>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</si>
  <si>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</si>
  <si>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</si>
  <si>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</si>
  <si>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</si>
  <si>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</si>
  <si>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</si>
  <si>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</si>
  <si>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</si>
  <si>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</si>
  <si>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</si>
  <si>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</si>
  <si>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</si>
  <si>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</si>
  <si>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</si>
  <si>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</si>
  <si>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</si>
  <si>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</si>
  <si>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</si>
  <si>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</si>
  <si>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</si>
  <si>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</si>
  <si>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</si>
  <si>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</si>
  <si>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</si>
  <si>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</si>
  <si>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</si>
  <si>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</si>
  <si>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</si>
  <si>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</si>
  <si>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</si>
  <si>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</si>
  <si>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</si>
  <si>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</si>
  <si>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</si>
  <si>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</si>
  <si>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</si>
  <si>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</si>
  <si>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</si>
  <si>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</si>
  <si>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</si>
  <si>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</si>
  <si>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</si>
  <si>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</si>
  <si>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</si>
  <si>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</si>
  <si>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</si>
  <si>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</si>
  <si>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</si>
  <si>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</si>
  <si>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</si>
  <si>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</si>
  <si>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</si>
  <si>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</si>
  <si>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</si>
  <si>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</si>
  <si>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</si>
  <si>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</si>
  <si>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</si>
  <si>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</si>
  <si>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</si>
  <si>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</si>
  <si>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</si>
  <si>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</si>
  <si>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</si>
  <si>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</si>
  <si>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</si>
  <si>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</si>
  <si>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</si>
  <si>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</si>
  <si>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</si>
  <si>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</si>
  <si>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</si>
  <si>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</si>
  <si>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</si>
  <si>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</si>
  <si>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</si>
  <si>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</si>
  <si>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</si>
  <si>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</si>
  <si>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</si>
  <si>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</si>
  <si>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</si>
  <si>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</si>
  <si>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</si>
  <si>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</si>
  <si>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</si>
  <si>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</si>
  <si>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</si>
  <si>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</si>
  <si>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</si>
  <si>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</si>
  <si>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</si>
  <si>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</si>
  <si>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</si>
  <si>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</si>
  <si>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</si>
  <si>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</si>
  <si>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</si>
  <si>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</si>
  <si>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</si>
  <si>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</si>
  <si>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</si>
  <si>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</si>
  <si>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</si>
  <si>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</si>
  <si>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</si>
  <si>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</si>
  <si>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</si>
  <si>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</si>
  <si>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</si>
  <si>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</si>
  <si>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</si>
  <si>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</si>
  <si>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</si>
  <si>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</si>
  <si>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</si>
  <si>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</si>
  <si>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</si>
  <si>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</si>
  <si>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</si>
  <si>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</si>
  <si>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</si>
  <si>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</si>
  <si>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</si>
  <si>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</si>
  <si>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</si>
  <si>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</si>
  <si>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</si>
  <si>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</si>
  <si>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</si>
  <si>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</si>
  <si>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</si>
  <si>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</si>
  <si>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</si>
  <si>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</si>
  <si>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</si>
  <si>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</si>
  <si>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</si>
  <si>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</si>
  <si>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</si>
  <si>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</si>
  <si>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</si>
  <si>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</si>
  <si>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</si>
  <si>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</si>
  <si>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</si>
  <si>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</si>
  <si>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</si>
  <si>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</si>
  <si>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</si>
  <si>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</si>
  <si>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</si>
  <si>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</si>
  <si>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</si>
  <si>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</si>
  <si>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</si>
  <si>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</si>
  <si>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</si>
  <si>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</si>
  <si>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</si>
  <si>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</si>
  <si>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</si>
  <si>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</si>
  <si>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</si>
  <si>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</si>
  <si>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</si>
  <si>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</si>
  <si>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</si>
  <si>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</si>
  <si>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</si>
  <si>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</si>
  <si>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</si>
  <si>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</si>
  <si>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</si>
  <si>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</si>
  <si>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</si>
  <si>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</si>
  <si>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</si>
  <si>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</si>
  <si>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</si>
  <si>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</si>
  <si>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</si>
  <si>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</si>
  <si>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</si>
  <si>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</si>
  <si>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</si>
  <si>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</si>
  <si>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</si>
  <si>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</si>
  <si>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</si>
  <si>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</si>
  <si>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</si>
  <si>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</si>
  <si>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</si>
  <si>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</si>
  <si>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</si>
  <si>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</si>
  <si>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</si>
  <si>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</si>
  <si>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</si>
  <si>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</si>
  <si>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</si>
  <si>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</si>
  <si>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</si>
  <si>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</si>
  <si>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</si>
  <si>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</si>
  <si>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</si>
  <si>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</si>
  <si>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</si>
  <si>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</si>
  <si>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</si>
  <si>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</si>
  <si>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</si>
  <si>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</si>
  <si>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</si>
  <si>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</si>
  <si>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</si>
  <si>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</si>
  <si>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</si>
  <si>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</si>
  <si>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</si>
  <si>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</si>
  <si>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</si>
  <si>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</si>
  <si>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</si>
  <si>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</si>
  <si>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</si>
  <si>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</si>
  <si>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</si>
  <si>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</si>
  <si>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</si>
  <si>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</si>
  <si>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</si>
  <si>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</si>
  <si>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</si>
  <si>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</si>
  <si>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</si>
  <si>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</si>
  <si>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</si>
  <si>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</si>
  <si>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</si>
  <si>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</si>
  <si>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</si>
  <si>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</si>
  <si>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</si>
  <si>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</si>
  <si>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</si>
  <si>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</si>
  <si>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</si>
  <si>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</si>
  <si>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</si>
  <si>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</si>
  <si>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</si>
  <si>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</si>
  <si>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</si>
  <si>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</si>
  <si>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</si>
  <si>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</si>
  <si>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</si>
  <si>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</si>
  <si>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</si>
  <si>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</si>
  <si>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</si>
  <si>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</si>
  <si>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</si>
  <si>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</si>
  <si>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</si>
  <si>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</si>
  <si>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</si>
  <si>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</si>
  <si>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</si>
  <si>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</si>
  <si>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</si>
  <si>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</si>
  <si>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</si>
  <si>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</si>
  <si>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</si>
  <si>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</si>
  <si>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</si>
  <si>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</si>
  <si>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</si>
  <si>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</si>
  <si>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</si>
  <si>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</si>
  <si>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</si>
  <si>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</si>
  <si>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</si>
  <si>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</si>
  <si>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</si>
  <si>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</si>
  <si>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</si>
  <si>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</si>
  <si>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</si>
  <si>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</si>
  <si>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</si>
  <si>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</si>
  <si>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</si>
  <si>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</si>
  <si>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</si>
  <si>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</si>
  <si>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</si>
  <si>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</si>
  <si>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</si>
  <si>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</si>
  <si>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</si>
  <si>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</si>
  <si>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</si>
  <si>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</si>
  <si>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</si>
  <si>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</si>
  <si>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</si>
  <si>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</si>
  <si>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</si>
  <si>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</si>
  <si>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</si>
  <si>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</si>
  <si>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</si>
  <si>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</si>
  <si>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</si>
  <si>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</si>
  <si>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</si>
  <si>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</si>
  <si>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</si>
  <si>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</si>
  <si>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</si>
  <si>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</si>
  <si>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</si>
  <si>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</si>
  <si>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</si>
  <si>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</si>
  <si>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</si>
  <si>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</si>
  <si>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</si>
  <si>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</si>
  <si>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</si>
  <si>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</si>
  <si>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</si>
  <si>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</si>
  <si>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</si>
  <si>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</si>
  <si>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</si>
  <si>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</si>
  <si>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</si>
  <si>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</si>
  <si>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</si>
  <si>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</si>
  <si>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</si>
  <si>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</si>
  <si>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</si>
  <si>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</si>
  <si>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</si>
  <si>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</si>
  <si>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</si>
  <si>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</si>
  <si>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</si>
  <si>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</si>
  <si>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</si>
  <si>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</si>
  <si>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</si>
  <si>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</si>
  <si>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</si>
  <si>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</si>
  <si>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</si>
  <si>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</si>
  <si>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</si>
  <si>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</si>
  <si>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</si>
  <si>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</si>
  <si>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</si>
  <si>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</si>
  <si>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</si>
  <si>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</si>
  <si>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</si>
  <si>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</si>
  <si>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</si>
  <si>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</si>
  <si>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</si>
  <si>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</si>
  <si>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</si>
  <si>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</si>
  <si>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</si>
  <si>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</si>
  <si>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</si>
  <si>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</si>
  <si>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</si>
  <si>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</si>
  <si>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</si>
  <si>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</si>
  <si>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</si>
  <si>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</si>
  <si>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</si>
  <si>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</si>
  <si>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</si>
  <si>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</si>
  <si>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</si>
  <si>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</si>
  <si>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</si>
  <si>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</si>
  <si>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</si>
  <si>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</si>
  <si>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</si>
  <si>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</si>
  <si>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</si>
  <si>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</si>
  <si>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</si>
  <si>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</si>
  <si>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</si>
  <si>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</si>
  <si>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</si>
  <si>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</si>
  <si>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</si>
  <si>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</si>
  <si>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</si>
  <si>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</si>
  <si>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</si>
  <si>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</si>
  <si>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</si>
  <si>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</si>
  <si>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</si>
  <si>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</si>
  <si>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</si>
  <si>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</si>
  <si>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</si>
  <si>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</si>
  <si>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</si>
  <si>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</si>
  <si>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</si>
  <si>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</si>
  <si>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</si>
  <si>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</si>
  <si>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</si>
  <si>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</si>
  <si>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</si>
  <si>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</si>
  <si>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</si>
  <si>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</si>
  <si>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</si>
  <si>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</si>
  <si>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</si>
  <si>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</si>
  <si>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</si>
  <si>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</si>
  <si>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</si>
  <si>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</si>
  <si>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</si>
  <si>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</si>
  <si>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</si>
  <si>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</si>
  <si>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</si>
  <si>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</si>
  <si>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</si>
  <si>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</si>
  <si>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</si>
  <si>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</si>
  <si>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</si>
  <si>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</si>
  <si>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</si>
  <si>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</si>
  <si>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</si>
  <si>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</si>
  <si>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</si>
  <si>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</si>
  <si>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</si>
  <si>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</si>
  <si>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</si>
  <si>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</si>
  <si>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</si>
  <si>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</si>
  <si>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</si>
  <si>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</si>
  <si>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</si>
  <si>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</si>
  <si>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</si>
  <si>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</si>
  <si>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</si>
  <si>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</si>
  <si>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</si>
  <si>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</si>
  <si>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</si>
  <si>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</si>
  <si>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</si>
  <si>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</si>
  <si>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</si>
  <si>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</si>
  <si>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</si>
  <si>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</si>
  <si>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</si>
  <si>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</si>
  <si>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</si>
  <si>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</si>
  <si>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</si>
  <si>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</si>
  <si>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</si>
  <si>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</si>
  <si>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</si>
  <si>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</si>
  <si>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</si>
  <si>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</si>
  <si>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</si>
  <si>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</si>
  <si>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</si>
  <si>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</si>
  <si>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</si>
  <si>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</si>
  <si>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</si>
  <si>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</si>
  <si>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</si>
  <si>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</si>
  <si>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</si>
  <si>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</si>
  <si>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</si>
  <si>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</si>
  <si>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</si>
  <si>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</si>
  <si>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</si>
  <si>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</si>
  <si>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</si>
  <si>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</si>
  <si>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</si>
  <si>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</si>
  <si>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</si>
  <si>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</si>
  <si>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</si>
  <si>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</si>
  <si>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</si>
  <si>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</si>
  <si>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</si>
  <si>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</si>
  <si>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</si>
  <si>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</si>
  <si>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</si>
  <si>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</si>
  <si>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</si>
  <si>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</si>
  <si>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</si>
  <si>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</si>
  <si>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</si>
  <si>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</si>
  <si>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</si>
  <si>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</si>
  <si>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</si>
  <si>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</si>
  <si>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</si>
  <si>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</si>
  <si>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</si>
  <si>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</si>
  <si>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</si>
  <si>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</si>
  <si>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</si>
  <si>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</si>
  <si>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</si>
  <si>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</si>
  <si>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</si>
  <si>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</si>
  <si>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</si>
  <si>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</si>
  <si>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</si>
  <si>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</si>
  <si>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</si>
  <si>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</si>
  <si>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</si>
  <si>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</si>
  <si>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</si>
  <si>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</si>
  <si>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</si>
  <si>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</si>
  <si>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</si>
  <si>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</si>
  <si>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</si>
  <si>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</si>
  <si>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</si>
  <si>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</si>
  <si>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</si>
  <si>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</si>
  <si>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</si>
  <si>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</si>
  <si>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</si>
  <si>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</si>
  <si>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</si>
  <si>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</si>
  <si>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</si>
  <si>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</si>
  <si>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</si>
  <si>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</si>
  <si>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</si>
  <si>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</si>
  <si>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</si>
  <si>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</si>
  <si>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</si>
  <si>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</si>
  <si>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</si>
  <si>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</si>
  <si>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</si>
  <si>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</si>
  <si>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</si>
  <si>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</si>
  <si>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</si>
  <si>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</si>
  <si>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</si>
  <si>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</si>
  <si>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</si>
  <si>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</si>
  <si>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</si>
  <si>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</si>
  <si>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</si>
  <si>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</si>
  <si>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</si>
  <si>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</si>
  <si>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</si>
  <si>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</si>
  <si>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</si>
  <si>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</si>
  <si>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</si>
  <si>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</si>
  <si>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</si>
  <si>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</si>
  <si>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</si>
  <si>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</si>
  <si>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</si>
  <si>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</si>
  <si>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</si>
  <si>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</si>
  <si>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</si>
  <si>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</si>
  <si>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</si>
  <si>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textiles and apparel</t>
  </si>
  <si>
    <t>1511</t>
  </si>
  <si>
    <t>1512</t>
  </si>
  <si>
    <t>1311</t>
  </si>
  <si>
    <t>1312</t>
  </si>
  <si>
    <t>1313</t>
  </si>
  <si>
    <t>1391</t>
  </si>
  <si>
    <t>1392</t>
  </si>
  <si>
    <t>1393</t>
  </si>
  <si>
    <t>1394</t>
  </si>
  <si>
    <t>1399</t>
  </si>
  <si>
    <t>1410</t>
  </si>
  <si>
    <t>1420</t>
  </si>
  <si>
    <t>1430</t>
  </si>
  <si>
    <t>1520</t>
  </si>
  <si>
    <t>Tanning and dressing of leather; dressing and dyeing of fur</t>
  </si>
  <si>
    <t>Manufacture of luggage, handbags and the like, saddlery and harness</t>
  </si>
  <si>
    <t>Preparation and spinning of textile fibres</t>
  </si>
  <si>
    <t>Weaving of textiles</t>
  </si>
  <si>
    <t>Finishing of textiles</t>
  </si>
  <si>
    <t>Manufacture of knitted and crocheted fabrics</t>
  </si>
  <si>
    <t>Manufacture of made-up textile articles, except apparel</t>
  </si>
  <si>
    <t>Manufacture of carpets and rugs</t>
  </si>
  <si>
    <t>Manufacture of cordage, rope, twine and netting</t>
  </si>
  <si>
    <t>Manufacture of other textiles n.e.c.</t>
  </si>
  <si>
    <t>Manufacture of wearing apparel, except fur apparel</t>
  </si>
  <si>
    <t>Manufacture of articles of fur</t>
  </si>
  <si>
    <t>Manufacture of knitted and crocheted apparel</t>
  </si>
  <si>
    <t>Manufacture of footwear</t>
  </si>
  <si>
    <t>All except</t>
  </si>
  <si>
    <t>Plastic luggage</t>
  </si>
  <si>
    <t>Manufacture of plastics and plastic products</t>
  </si>
  <si>
    <t>Manufacture of jewellery and watches</t>
  </si>
  <si>
    <t>This Business Actiiviity includes the manufacture of textiles (such as wool, cotton and silk) and apparel (such  clothes, shoes and bags). 
In a period where ‘fast fashion’ reigns – the rapid transferral of clothing designs from runway to stores to meet new trends which means clothing is no longer released on a seasonal basis  [1] – textile and apparel  manufacturing has become increasingly impactful. This has led to numerous calls within the fashion sector to reform production processes and think creatively about alternative product inputs.</t>
  </si>
  <si>
    <t>Cultivation of cotton, yarn, wool etc.</t>
  </si>
  <si>
    <t>Crop production or Animal rearing</t>
  </si>
  <si>
    <t>Yes</t>
  </si>
  <si>
    <t xml:space="preserve">Water is one of the largest issues for apparel and accessory manufacturing. Main uses of water include dyeing, stone-washing and finishing processes. [3] Dyeing fabrics alone can require 150 litres of water per kilogram. [2] </t>
  </si>
  <si>
    <t>It is estimated that around 20% of wastewater worldwide comes from fabric dyeing and treatment. [4] Leather tanning also produces extensive effluent which can contain toxic chemicals such as chromium, lead, arsenic and acids. [5] In order to tackle this pervasive issue, the ZDHC Roadmap to Zero Programme was established to reduce the chemical footprint of apparel. [6]</t>
  </si>
  <si>
    <t>No</t>
  </si>
  <si>
    <t>Textiles and apparel are premised on natural resources – cotton, wool, rubber, leather, metals and precious minerals to name a few. However, because they are procured as inputs, rather than managed directly by apparel companies, the impacts fall within BE04: Procurement. [7]</t>
  </si>
  <si>
    <t>Around 8,000 synthetic chemicals are used to turn raw materials into textiles, many of which escape into the environment. [8] Alongside the chemicals used in textile dyeing, leather tanning also relies on harsh chemicals as a production input. [9] [5] As a result, there are Restricted Substance Lists (RSL) and Manufacturing Restricted Substance Lists (MRSL) within the sector to curtail the use of harmful substances. [6] [7]</t>
  </si>
  <si>
    <t>Textiles and apparel do not force the user to emit greenhouse gases. Therefore, there is likely no impact for this goal.</t>
  </si>
  <si>
    <t>Apparel and accessory factories are often large in size. However, there is no particular reason for these sites to be near or on areas of High Conservation Value. The major risk of encroachment would fall higher up in the supply chain in BE04: Procurement, at the level of natural resource product inputs.</t>
  </si>
  <si>
    <t xml:space="preserve">Apparel and accessory manufacturing are heavily concentrated in developing countries, as brands have sought to minimize labour costs. It is estimated that minimum wages are ½ what would be considered a living wage. [2] As a source of low-skilled work primarily undertaken by women, poverty pay is embedded systematically in the production of garments. [22] </t>
  </si>
  <si>
    <t>Much of apparel manufacturing is considered low-skilled. [25] Dyeing, cutting and sewing fabrics does not require traditional education. Therefore, corresponding pay is typically low.</t>
  </si>
  <si>
    <t>The vast majority of workers within apparel and accessory manufacturing are women. The combination of low-skilled work and entrenched gender disparities in the countries where apparel manufacturing tends to occur means that discrimination is a prominent issue. Women garment workers are vulnerable to harassment, violence and poor working conditions. [21] [28] In addition, wages are often lower for female workers. [2]</t>
  </si>
  <si>
    <t>Apparel and accessories require certain instructions to ensure their proper use and disposal, such as care symbols for washing, drying, cleaning etc. Product labels are also important in relation to communicating product material composition and country of origin so that customers can make informed purchase decisions. [29]</t>
  </si>
  <si>
    <t>Although ethics-related issues will inevitably arise (e.g. anti-competitive practices and wilful ignorance of issues in supply chains), apparel and accessory manufacturing does not have any high intensity ethical hotspots tied to its specific business activities.</t>
  </si>
  <si>
    <t>Apparel and accessory manufacturing do not have any characteristics that would make it more susceptible to breaching the ‘spirit or the letter’ of tax regulation.</t>
  </si>
  <si>
    <t>The business model for apparel and accessories manufacturing does not rely on the ownership or management of financial assets.</t>
  </si>
  <si>
    <t>A typical business may lobby directly, or pay third parties to do so on their behalf. When business and societal incentives misalign, lobbying practices can risk undermining the democratic process. This risk is present but not heightened for this Business Activity.</t>
  </si>
  <si>
    <t>Textiles and apparel are premised on the processing of raw materials - cotton, wool, rubber and leather to name a few. [7]</t>
  </si>
  <si>
    <t>https://www.investopedia.com/terms/f/fast-fashion.asp</t>
  </si>
  <si>
    <t>Investopedia</t>
  </si>
  <si>
    <t>Fast Fashion</t>
  </si>
  <si>
    <t>Website</t>
  </si>
  <si>
    <t>https://globalfashionagenda.com/wp-content/uploads/2017/05/Pulse-of-the-Fashion-Industry_2017.pdf</t>
  </si>
  <si>
    <t>Global Fashion Agenda and Boston Consulting Group</t>
  </si>
  <si>
    <t>Pulse of the Fashion Industry</t>
  </si>
  <si>
    <t>Document from website</t>
  </si>
  <si>
    <t>https://www.commonobjective.co/article/the-issues-water</t>
  </si>
  <si>
    <t>Common Objective</t>
  </si>
  <si>
    <t>The Issues: Water</t>
  </si>
  <si>
    <t>https://www.worldbank.org/en/news/feature/2019/09/23/costo-moda-medio-ambiente</t>
  </si>
  <si>
    <t>The World Bank</t>
  </si>
  <si>
    <t>How much do our wardrobes cost to the environment?</t>
  </si>
  <si>
    <t>https://www.commonobjective.co/article/fibre-briefing-leather</t>
  </si>
  <si>
    <t>Fibre briefing: Leather</t>
  </si>
  <si>
    <t>https://www.roadmaptozero.com/impact-report</t>
  </si>
  <si>
    <t>ZDHC Impact Report</t>
  </si>
  <si>
    <t>https://www.sasb.org/wp-content/uploads/2015/09/CN0501_Apparel-Accessories-Footwear_Standard.pdf</t>
  </si>
  <si>
    <t>SASB</t>
  </si>
  <si>
    <t>ZDHC</t>
  </si>
  <si>
    <t>Apparel, Accessories &amp; Footwear: Sustainability Accounting Standard</t>
  </si>
  <si>
    <t>https://www.commonobjective.co/article/fashion-s-key-environmental-issues</t>
  </si>
  <si>
    <t>Fashion's Key Environmental Issues</t>
  </si>
  <si>
    <t>https://www.forbes.com/sites/andreahill/2018/08/29/the-challenge-of-creating-responsible-jewelry/#6122749f2fe6</t>
  </si>
  <si>
    <t>Forbes</t>
  </si>
  <si>
    <t>The challenge of creating responsible jewelry</t>
  </si>
  <si>
    <t>Style that's sustaniable: A new fast-fashion formula</t>
  </si>
  <si>
    <t>https://www.mckinsey.com/business-functions/sustainability/our-insights/style-thats-sustainable-a-new-fast-fashion-formula</t>
  </si>
  <si>
    <t>McKinsey</t>
  </si>
  <si>
    <t>Vol 8, no.1</t>
  </si>
  <si>
    <t>Nature Climate Change</t>
  </si>
  <si>
    <t>The price of fast fashion</t>
  </si>
  <si>
    <t>Journal article</t>
  </si>
  <si>
    <t>How your clothes are poisoning our oceans and food supply</t>
  </si>
  <si>
    <t>https://www.theguardian.com/environment/2016/jun/20/microfibers-plastic-pollution-oceans-patagonia-synthetic-clothes-microbeads</t>
  </si>
  <si>
    <t>The Guardian</t>
  </si>
  <si>
    <t>A New Textiles Economy: Redesigning Fashion's Future</t>
  </si>
  <si>
    <t>Ellen MacArthur Foundation</t>
  </si>
  <si>
    <t>https://www.ellenmacarthurfoundation.org/assets/downloads/A-New-Textiles-Economy_Full-Report_Updated_1-12-17.pdf</t>
  </si>
  <si>
    <t>https://www.seamwork.com/issues/2016/05/zero-waste-design</t>
  </si>
  <si>
    <t>Seamwork</t>
  </si>
  <si>
    <t>Zero waste design</t>
  </si>
  <si>
    <t>https://www.voguebusiness.com/sustainability/fashion-waste-problem-fabrics-deadstock-pashko-burberry-reformation</t>
  </si>
  <si>
    <t>Vogue Business</t>
  </si>
  <si>
    <t>Fashion has a waste problem. These companies want to fix it.</t>
  </si>
  <si>
    <t>Can recycled rags fix fashion's waste problem?</t>
  </si>
  <si>
    <t>The New York Times</t>
  </si>
  <si>
    <t>https://www.nytimes.com/2019/12/21/fashion/fabscrap-fashion-waste-recycyling.html</t>
  </si>
  <si>
    <t>http://www.wrap.org.uk/content/clothing-waste-prevention</t>
  </si>
  <si>
    <t>WRAP</t>
  </si>
  <si>
    <t>Clothing</t>
  </si>
  <si>
    <t>Fashion's growing interest in recycling clothing</t>
  </si>
  <si>
    <t>https://www.voguebusiness.com/companies/fashion-brands-recycling-upcycling-resale-takeback-sustainability</t>
  </si>
  <si>
    <t>https://medium.com/@Handwashonly/textiles-industry-bad-for-the-environment-and-our-health-what-you-need-to-know-e7885d0a7ff9</t>
  </si>
  <si>
    <t>The Textile Industry bad for the environment and our health</t>
  </si>
  <si>
    <t>Medium</t>
  </si>
  <si>
    <t>https://www.hse.gov.uk/textiles/dyes-dyeing.htm</t>
  </si>
  <si>
    <t>HSE - UK Government</t>
  </si>
  <si>
    <t>Dyes and Dyeing</t>
  </si>
  <si>
    <t>https://cleanclothes.org/unsafe-workplaces</t>
  </si>
  <si>
    <t>Clean Clothes Campaign</t>
  </si>
  <si>
    <t>Unsafe Workplaces</t>
  </si>
  <si>
    <t>https://cleanclothes.org/poverty-wages</t>
  </si>
  <si>
    <t>Poverty wages</t>
  </si>
  <si>
    <t>https://www.commonobjective.co/article/fashion-s-key-social-issues</t>
  </si>
  <si>
    <t>Fashion's Key Social Issues</t>
  </si>
  <si>
    <t>https://www.forbes.com/sites/rebeccasuhrawardi/2019/01/16/the-big-issues-facing-fashion-in-2019/#1e8f385e23a9</t>
  </si>
  <si>
    <t>https://labs.theguardian.com/unicef-child-labour/</t>
  </si>
  <si>
    <t>The Biggest Issues Facing Fashion in 2019</t>
  </si>
  <si>
    <t>Child Labour in the fashion supply chain</t>
  </si>
  <si>
    <t>https://cleanclothes.org/bad-contracts</t>
  </si>
  <si>
    <t>https://cleanclothes.org/union-busting</t>
  </si>
  <si>
    <t>https://cleanclothes.org/about/gender-policy</t>
  </si>
  <si>
    <t>Bad contracts</t>
  </si>
  <si>
    <t>Union busting</t>
  </si>
  <si>
    <t>Gender policy</t>
  </si>
  <si>
    <t>Federal Trade Commission</t>
  </si>
  <si>
    <t>https://www.ftc.gov/tips-advice/business-center/guidance/clothes-captioning-complying-care-labeling-rule</t>
  </si>
  <si>
    <t>Clothes captioning: Complying with care labelling rule</t>
  </si>
  <si>
    <t>https://www.commonobjective.co/article/the-issues-energy</t>
  </si>
  <si>
    <t>The Issues: Energy</t>
  </si>
  <si>
    <t>The manufacturing of textiles and apparel uses significant amounts of electricity-powered machinery. Processes that require machinery include textle spinning and weaving, sewing, cutting and button stitching. [30] However, it should be noted that the use of manual labour remains very central to apparel and accessory manufacturing. [2]</t>
  </si>
  <si>
    <t>As much as 10% of material is lost during garment production. [13] Most apparel patterns are designed with curved seams, and multiple pieces, which make it very difficult to avoid scraps. [14] Excess or faulty inventory is also a large issue for textile and apparel manufacturing, particularly in the context of fast fashion. Many companies have resorted to incinerating stock as a result. [15] Technology to recycle fibres is emerging, but the infrastructure is far from fully developed. [16]</t>
  </si>
  <si>
    <t>As a result of the copious amount of chemicals used within apparel and accessory manufacturing, toxic pollution is likely to undermine community health. Harmful chemicals that have escaped into waterways and the atmosphere have been linked to cancers, respiratory issues and acute skin irritation. [19] [20]</t>
  </si>
  <si>
    <t>The majority of dyes and chemicals used in textile manufacturing are not harmful at thee levels of exposure that workers gnerally face. However, with long-term or over exposure there can be health hazards. [31] Inhalation of dyes, which can lead to respiratory issues, is the most common health implication. Other effects of chemical exposure include skin and eye irritation. [5] [19] [20] [31]</t>
  </si>
  <si>
    <t>Health and safety in the textile dyeing industry</t>
  </si>
  <si>
    <t>https://assets.publishing.service.gov.uk/media/57a08cc9e5274a27b2001415/R8161-Safety.pdf</t>
  </si>
  <si>
    <t>Global attention has been paid to the health and safety of apparel workers in the aftermath of three extreme incidences: the factory fires of Ali Enterprises (Pakistan) and Tazreen Fashions (Bangladesh) and the Rana Plaza Collapse (Bangladesh). [21] Buildings that support textile and apparel manufacturing are often in poor condition due to the low pay associated with the activity.</t>
  </si>
  <si>
    <t>Working sewing machines and other electrical equipment can lead to ergonomic problems due to repetitive motions. [21] Employees are seated for long periods and undertake repetitive work which can strain the eyes and lead to long-term musculoskeletal disorders. [32]</t>
  </si>
  <si>
    <t>ILO</t>
  </si>
  <si>
    <t>http://www.ilocis.org/documents/chpt87e.htm</t>
  </si>
  <si>
    <t>Clothing and Finished Textile Products</t>
  </si>
  <si>
    <t>Apparel and accessory manufacturing are premised on a multitiered system of suppliers, labour recruitment firms and part-time workers. [7] As a result, ensuring fair employment terms is incredibly difficult. Most workers have temporary, insecure or informal contracts as manufacturers continuously restructure to flexibly meet the demand of buyers. [26] Furthermore, the countries where most apparel manufacturing occurs often restrict freedom of association in order to be as attractive as possible to foreign investment. [27]</t>
  </si>
  <si>
    <t>Apparel and accessory manufacturing are premised on a multitiered system of suppliers, labour recruitment firms and part-time workers. [7] As a result, ensuring fair employment terms is incredibly difficult. Most workers have temporary, insecure or informal contracts as manufacturers continuously restructure to flexibly meet the demand of buyers. [26]</t>
  </si>
  <si>
    <t>https://www.ilo.org/wcmsp5/groups/public/---ed_dialogue/---sector/documents/publication/wcms_300463.pdf</t>
  </si>
  <si>
    <t>Wages and Working Hours in the Textiles, Clothing, Leather and Footwear Industries</t>
  </si>
  <si>
    <t>https://labourbehindthelabel.org/our-work/wages/</t>
  </si>
  <si>
    <t>Labour behind the label</t>
  </si>
  <si>
    <t>Wages</t>
  </si>
  <si>
    <t>Piece-rate pay (where employees are paid per item of clothing), does occur in textile and apparel manufacturing. This can lead to wage insecurity and long-hours to maximize income. [33] [34]</t>
  </si>
  <si>
    <t>There are high levels of child labour, forced labour and modern slavery within apparel manufacturing. [23] [24] [25] A study found that 58% of people in slave labour are found in the major cotton or garment producing countries of the world – China, India, Thailand, Indonesia, Vietnam, Bangladesh and Pakistan. [23]</t>
  </si>
  <si>
    <t xml:space="preserve">As a result of ‘fast fashion’, more textiles and apparel are bought than ever and an estimated £140 million worth of clothing goes to landfill each year. [17] A lot of apparel is designed to only be used for a short period of time, as it reflects immediate trends, and is often of low quality. If a company caters to fast fashion and a high turnover in clothes, this goal should be high impact.
Globally only 20% of clothing is collected for reuse or recycling. [2] As noted previously, technology to recycle fibres is emerging, but the infrastructure is far from fully developed. [16] Take-back schemes are becoming increasingly popular among apparel and accessory companies, but these schemes are still not the norm. [18] </t>
  </si>
  <si>
    <t>Given that textiles and apparel are relatively straight-forward products with limited negative post-purchase impacts, the risk for product concerns is not heightened.</t>
  </si>
  <si>
    <t xml:space="preserve">There are limited occasions where textiles and apparel could have the potential to cause harm. First, certain products have been found to contain chemicals on Restricted Substance Lists. [7] Second, synthetic fibres have become incredibly prominent in apparel – polyester is now the most commonly used fabric in clothing. [11] These synthetic microfibres are released on washing apparel and are building up in waterways and oceans. [12] </t>
  </si>
  <si>
    <t xml:space="preserve">Need for standardisation across retail and manufacturing - same risk level but different rationale.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</si>
</sst>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9" tint="-0.249977111117893"/>
      <name val="Calibri"/>
      <family val="2"/>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1" fillId="10" borderId="3" xfId="1" applyFill="1" applyBorder="1" applyAlignment="1" applyProtection="1">
      <alignment horizontal="center" vertical="center"/>
    </xf>
    <xf numFmtId="0" fontId="31" fillId="4" borderId="3" xfId="1" applyFill="1" applyBorder="1" applyAlignment="1" applyProtection="1">
      <alignment horizontal="center" vertical="center"/>
    </xf>
    <xf numFmtId="0" fontId="0" fillId="10" borderId="5" xfId="0" applyFill="1" applyBorder="1" applyProtection="1"/>
    <xf numFmtId="0" fontId="0" fillId="10" borderId="5" xfId="0" applyFill="1" applyBorder="1" applyAlignment="1">
      <alignment vertical="center"/>
    </xf>
    <xf numFmtId="0" fontId="0" fillId="4" borderId="5" xfId="0" applyFill="1" applyBorder="1" applyAlignment="1">
      <alignment vertical="center"/>
    </xf>
    <xf numFmtId="49" fontId="0" fillId="10" borderId="5" xfId="0" applyNumberFormat="1" applyFill="1" applyBorder="1" applyAlignment="1">
      <alignment horizontal="center" vertical="center"/>
    </xf>
    <xf numFmtId="49" fontId="0" fillId="4" borderId="5" xfId="0" applyNumberFormat="1" applyFill="1" applyBorder="1" applyAlignment="1">
      <alignment horizontal="center" vertical="center"/>
    </xf>
    <xf numFmtId="0" fontId="42" fillId="15" borderId="14"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7" t="s">
        <v>447</v>
      </c>
      <c r="B4" s="247"/>
      <c r="D4" s="247" t="s">
        <v>385</v>
      </c>
      <c r="E4" s="248"/>
      <c r="F4" s="13"/>
      <c r="G4" s="13"/>
      <c r="H4" s="14"/>
    </row>
    <row r="5" spans="1:18" ht="31" customHeight="1" x14ac:dyDescent="0.2">
      <c r="A5" s="251" t="s">
        <v>452</v>
      </c>
      <c r="B5" s="252"/>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51" t="s">
        <v>454</v>
      </c>
      <c r="B9" s="252"/>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7" t="s">
        <v>446</v>
      </c>
      <c r="B20" s="258"/>
      <c r="D20" s="249" t="s">
        <v>445</v>
      </c>
      <c r="E20" s="250"/>
      <c r="F20" s="250"/>
      <c r="G20" s="250"/>
      <c r="H20" s="250"/>
      <c r="I20" s="250"/>
    </row>
    <row r="21" spans="1:9" ht="19" x14ac:dyDescent="0.2">
      <c r="A21" s="255" t="s">
        <v>666</v>
      </c>
      <c r="B21" s="255"/>
      <c r="D21" s="42" t="s">
        <v>488</v>
      </c>
      <c r="E21" s="42" t="s">
        <v>489</v>
      </c>
      <c r="F21" s="42" t="s">
        <v>453</v>
      </c>
      <c r="G21" s="15" t="s">
        <v>491</v>
      </c>
      <c r="H21" s="15" t="s">
        <v>490</v>
      </c>
      <c r="I21" s="15" t="s">
        <v>492</v>
      </c>
    </row>
    <row r="22" spans="1:9" x14ac:dyDescent="0.2">
      <c r="A22" s="256"/>
      <c r="B22" s="256"/>
      <c r="D22" s="240" t="s">
        <v>634</v>
      </c>
      <c r="E22" s="238" t="s">
        <v>648</v>
      </c>
      <c r="F22" s="235" t="str">
        <f>HYPERLINK(CONCATENATE("https://siccode.com/search-isic/",$D22),"Description")</f>
        <v>Description</v>
      </c>
      <c r="G22" s="183"/>
      <c r="H22" s="17"/>
      <c r="I22" s="184"/>
    </row>
    <row r="23" spans="1:9" x14ac:dyDescent="0.2">
      <c r="A23" s="256"/>
      <c r="B23" s="256"/>
      <c r="D23" s="241" t="s">
        <v>635</v>
      </c>
      <c r="E23" s="239" t="s">
        <v>649</v>
      </c>
      <c r="F23" s="236" t="str">
        <f t="shared" ref="F23:F44" si="0">HYPERLINK(CONCATENATE("https://siccode.com/search-isic/",$D23),"Description")</f>
        <v>Description</v>
      </c>
      <c r="G23" s="185" t="s">
        <v>662</v>
      </c>
      <c r="H23" s="20" t="s">
        <v>663</v>
      </c>
      <c r="I23" s="186" t="s">
        <v>664</v>
      </c>
    </row>
    <row r="24" spans="1:9" x14ac:dyDescent="0.2">
      <c r="A24" s="256"/>
      <c r="B24" s="256"/>
      <c r="D24" s="240" t="s">
        <v>636</v>
      </c>
      <c r="E24" s="238" t="s">
        <v>650</v>
      </c>
      <c r="F24" s="235" t="str">
        <f t="shared" si="0"/>
        <v>Description</v>
      </c>
      <c r="G24" s="183"/>
      <c r="H24" s="17"/>
      <c r="I24" s="184"/>
    </row>
    <row r="25" spans="1:9" x14ac:dyDescent="0.2">
      <c r="A25" s="256"/>
      <c r="B25" s="256"/>
      <c r="D25" s="241" t="s">
        <v>637</v>
      </c>
      <c r="E25" s="239" t="s">
        <v>651</v>
      </c>
      <c r="F25" s="236" t="str">
        <f t="shared" si="0"/>
        <v>Description</v>
      </c>
      <c r="G25" s="185"/>
      <c r="H25" s="20"/>
      <c r="I25" s="186"/>
    </row>
    <row r="26" spans="1:9" x14ac:dyDescent="0.2">
      <c r="A26" s="256"/>
      <c r="B26" s="256"/>
      <c r="D26" s="240" t="s">
        <v>638</v>
      </c>
      <c r="E26" s="238" t="s">
        <v>652</v>
      </c>
      <c r="F26" s="235" t="str">
        <f t="shared" si="0"/>
        <v>Description</v>
      </c>
      <c r="G26" s="183"/>
      <c r="H26" s="17"/>
      <c r="I26" s="184"/>
    </row>
    <row r="27" spans="1:9" ht="16" customHeight="1" x14ac:dyDescent="0.2">
      <c r="A27" s="256"/>
      <c r="B27" s="256"/>
      <c r="D27" s="241" t="s">
        <v>639</v>
      </c>
      <c r="E27" s="239" t="s">
        <v>653</v>
      </c>
      <c r="F27" s="236" t="str">
        <f t="shared" si="0"/>
        <v>Description</v>
      </c>
      <c r="G27" s="185"/>
      <c r="H27" s="20"/>
      <c r="I27" s="186"/>
    </row>
    <row r="28" spans="1:9" ht="16" customHeight="1" x14ac:dyDescent="0.2">
      <c r="A28" s="256"/>
      <c r="B28" s="256"/>
      <c r="D28" s="240" t="s">
        <v>640</v>
      </c>
      <c r="E28" s="238" t="s">
        <v>654</v>
      </c>
      <c r="F28" s="235" t="str">
        <f t="shared" si="0"/>
        <v>Description</v>
      </c>
      <c r="G28" s="183"/>
      <c r="H28" s="17"/>
      <c r="I28" s="184"/>
    </row>
    <row r="29" spans="1:9" x14ac:dyDescent="0.2">
      <c r="A29" s="256"/>
      <c r="B29" s="256"/>
      <c r="D29" s="241" t="s">
        <v>641</v>
      </c>
      <c r="E29" s="239" t="s">
        <v>655</v>
      </c>
      <c r="F29" s="236" t="str">
        <f t="shared" si="0"/>
        <v>Description</v>
      </c>
      <c r="G29" s="185"/>
      <c r="H29" s="20"/>
      <c r="I29" s="186"/>
    </row>
    <row r="30" spans="1:9" x14ac:dyDescent="0.2">
      <c r="A30" s="256"/>
      <c r="B30" s="256"/>
      <c r="D30" s="240" t="s">
        <v>642</v>
      </c>
      <c r="E30" s="238" t="s">
        <v>656</v>
      </c>
      <c r="F30" s="235" t="str">
        <f t="shared" si="0"/>
        <v>Description</v>
      </c>
      <c r="G30" s="183"/>
      <c r="H30" s="17"/>
      <c r="I30" s="184"/>
    </row>
    <row r="31" spans="1:9" x14ac:dyDescent="0.2">
      <c r="A31" s="256"/>
      <c r="B31" s="256"/>
      <c r="D31" s="241" t="s">
        <v>643</v>
      </c>
      <c r="E31" s="239" t="s">
        <v>657</v>
      </c>
      <c r="F31" s="236" t="str">
        <f t="shared" si="0"/>
        <v>Description</v>
      </c>
      <c r="G31" s="185"/>
      <c r="H31" s="20"/>
      <c r="I31" s="186"/>
    </row>
    <row r="32" spans="1:9" x14ac:dyDescent="0.2">
      <c r="A32" s="256"/>
      <c r="B32" s="256"/>
      <c r="D32" s="240" t="s">
        <v>644</v>
      </c>
      <c r="E32" s="238" t="s">
        <v>658</v>
      </c>
      <c r="F32" s="235" t="str">
        <f t="shared" si="0"/>
        <v>Description</v>
      </c>
      <c r="G32" s="183"/>
      <c r="H32" s="17"/>
      <c r="I32" s="184"/>
    </row>
    <row r="33" spans="1:9" x14ac:dyDescent="0.2">
      <c r="A33" s="256"/>
      <c r="B33" s="256"/>
      <c r="D33" s="241" t="s">
        <v>645</v>
      </c>
      <c r="E33" s="239" t="s">
        <v>659</v>
      </c>
      <c r="F33" s="236" t="str">
        <f t="shared" si="0"/>
        <v>Description</v>
      </c>
      <c r="G33" s="185"/>
      <c r="H33" s="20"/>
      <c r="I33" s="186"/>
    </row>
    <row r="34" spans="1:9" x14ac:dyDescent="0.2">
      <c r="A34" s="256"/>
      <c r="B34" s="256"/>
      <c r="D34" s="240" t="s">
        <v>646</v>
      </c>
      <c r="E34" s="238" t="s">
        <v>660</v>
      </c>
      <c r="F34" s="235" t="str">
        <f t="shared" si="0"/>
        <v>Description</v>
      </c>
      <c r="G34" s="183"/>
      <c r="H34" s="17"/>
      <c r="I34" s="184"/>
    </row>
    <row r="35" spans="1:9" x14ac:dyDescent="0.2">
      <c r="A35" s="256"/>
      <c r="B35" s="256"/>
      <c r="D35" s="241" t="s">
        <v>647</v>
      </c>
      <c r="E35" s="239" t="s">
        <v>661</v>
      </c>
      <c r="F35" s="236" t="str">
        <f t="shared" si="0"/>
        <v>Description</v>
      </c>
      <c r="G35" s="185"/>
      <c r="H35" s="20"/>
      <c r="I35" s="186"/>
    </row>
    <row r="36" spans="1:9" ht="17" customHeight="1" x14ac:dyDescent="0.2">
      <c r="A36" s="177"/>
      <c r="B36" s="177"/>
      <c r="D36" s="39"/>
      <c r="E36" s="237"/>
      <c r="F36" s="235" t="str">
        <f t="shared" si="0"/>
        <v>Description</v>
      </c>
      <c r="G36" s="183"/>
      <c r="H36" s="17"/>
      <c r="I36" s="184"/>
    </row>
    <row r="37" spans="1:9" ht="23" customHeight="1" x14ac:dyDescent="0.2">
      <c r="A37" s="253" t="s">
        <v>483</v>
      </c>
      <c r="B37" s="254"/>
      <c r="D37" s="36"/>
      <c r="E37" s="37"/>
      <c r="F37" s="38" t="str">
        <f t="shared" si="0"/>
        <v>Description</v>
      </c>
      <c r="G37" s="185"/>
      <c r="H37" s="20"/>
      <c r="I37" s="186"/>
    </row>
    <row r="38" spans="1:9" ht="19" x14ac:dyDescent="0.2">
      <c r="A38" s="15" t="s">
        <v>493</v>
      </c>
      <c r="B38" s="15" t="s">
        <v>494</v>
      </c>
      <c r="D38" s="39"/>
      <c r="E38" s="40"/>
      <c r="F38" s="41" t="str">
        <f t="shared" si="0"/>
        <v>Description</v>
      </c>
      <c r="G38" s="183"/>
      <c r="H38" s="17"/>
      <c r="I38" s="184"/>
    </row>
    <row r="39" spans="1:9" ht="34" x14ac:dyDescent="0.2">
      <c r="A39" s="172" t="s">
        <v>665</v>
      </c>
      <c r="B39" s="172" t="s">
        <v>665</v>
      </c>
      <c r="D39" s="36"/>
      <c r="E39" s="37"/>
      <c r="F39" s="38" t="str">
        <f t="shared" si="0"/>
        <v>Description</v>
      </c>
      <c r="G39" s="185"/>
      <c r="H39" s="20"/>
      <c r="I39" s="186"/>
    </row>
    <row r="40" spans="1:9" ht="34" x14ac:dyDescent="0.2">
      <c r="A40" s="173" t="s">
        <v>667</v>
      </c>
      <c r="B40" s="173" t="s">
        <v>668</v>
      </c>
      <c r="D40" s="39"/>
      <c r="E40" s="40"/>
      <c r="F40" s="41" t="str">
        <f t="shared" si="0"/>
        <v>Description</v>
      </c>
      <c r="G40" s="183"/>
      <c r="H40" s="17"/>
      <c r="I40" s="184"/>
    </row>
    <row r="41" spans="1:9" x14ac:dyDescent="0.2">
      <c r="A41" s="172"/>
      <c r="B41" s="172"/>
      <c r="D41" s="36"/>
      <c r="E41" s="37"/>
      <c r="F41" s="38" t="str">
        <f t="shared" si="0"/>
        <v>Description</v>
      </c>
      <c r="G41" s="185"/>
      <c r="H41" s="20"/>
      <c r="I41" s="186"/>
    </row>
    <row r="42" spans="1:9" x14ac:dyDescent="0.2">
      <c r="A42" s="173"/>
      <c r="B42" s="173"/>
      <c r="D42" s="39"/>
      <c r="E42" s="40"/>
      <c r="F42" s="41" t="str">
        <f t="shared" si="0"/>
        <v>Description</v>
      </c>
      <c r="G42" s="183"/>
      <c r="H42" s="17"/>
      <c r="I42" s="184"/>
    </row>
    <row r="43" spans="1:9" x14ac:dyDescent="0.2">
      <c r="A43" s="172"/>
      <c r="B43" s="172"/>
      <c r="D43" s="36"/>
      <c r="E43" s="37"/>
      <c r="F43" s="38" t="str">
        <f t="shared" si="0"/>
        <v>Description</v>
      </c>
      <c r="G43" s="185"/>
      <c r="H43" s="20"/>
      <c r="I43" s="186"/>
    </row>
    <row r="44" spans="1:9" x14ac:dyDescent="0.2">
      <c r="A44" s="173"/>
      <c r="B44" s="173"/>
      <c r="D44" s="39"/>
      <c r="E44" s="40"/>
      <c r="F44" s="41" t="str">
        <f t="shared" si="0"/>
        <v>Description</v>
      </c>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FfFBgAiJCGnFS6sIIUAc/vpPc2lIeMxUpdPEhqt5bPIQSVSvyyrsqXePAYCMY4EbiD6WQ+0e/bGKesHvF3jcBw==" saltValue="aKIFx/DKglz0VWHaXzO2lw=="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36:F43 F22:F35">
    <cfRule type="expression" dxfId="13" priority="10">
      <formula>$G22="Only"</formula>
    </cfRule>
  </conditionalFormatting>
  <conditionalFormatting sqref="D36:D43">
    <cfRule type="expression" dxfId="12" priority="9">
      <formula>$G36="Only"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G159" activePane="bottomRight" state="frozenSplit"/>
      <selection activeCell="I1" sqref="I1:O1048576"/>
      <selection pane="topRight" activeCell="I1" sqref="I1:O1048576"/>
      <selection pane="bottomLeft" activeCell="I1" sqref="I1:O1048576"/>
      <selection pane="bottomRight" activeCell="S165" sqref="S165"/>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Manufacture of textiles and apparel</v>
      </c>
      <c r="E1" s="47"/>
      <c r="F1" s="48"/>
    </row>
    <row r="2" spans="1:19" ht="18" thickBot="1" x14ac:dyDescent="0.25">
      <c r="E2" s="47"/>
      <c r="F2" s="47"/>
    </row>
    <row r="3" spans="1:19" s="93" customFormat="1" ht="27" thickTop="1" x14ac:dyDescent="0.2">
      <c r="A3" s="274" t="s">
        <v>442</v>
      </c>
      <c r="B3" s="274"/>
      <c r="C3" s="274"/>
      <c r="D3" s="274"/>
      <c r="E3" s="274"/>
      <c r="F3" s="274"/>
      <c r="G3" s="144"/>
      <c r="H3" s="275" t="s">
        <v>443</v>
      </c>
      <c r="I3" s="276"/>
      <c r="J3" s="276"/>
      <c r="K3" s="276"/>
      <c r="L3" s="276"/>
      <c r="M3" s="276"/>
      <c r="N3" s="276"/>
      <c r="O3" s="276"/>
      <c r="P3" s="276"/>
      <c r="Q3" s="276"/>
      <c r="R3" s="276"/>
      <c r="S3" s="277"/>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60" t="s">
        <v>0</v>
      </c>
      <c r="B5" s="260" t="s">
        <v>40</v>
      </c>
      <c r="C5" s="49" t="s">
        <v>178</v>
      </c>
      <c r="D5" s="49" t="s">
        <v>65</v>
      </c>
      <c r="E5" s="50" t="s">
        <v>177</v>
      </c>
      <c r="F5" s="51" t="s">
        <v>90</v>
      </c>
      <c r="G5" s="96"/>
      <c r="H5" s="134" t="s">
        <v>672</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0"/>
      <c r="B6" s="260"/>
      <c r="C6" s="52" t="s">
        <v>179</v>
      </c>
      <c r="D6" s="52" t="s">
        <v>65</v>
      </c>
      <c r="E6" s="53" t="s">
        <v>184</v>
      </c>
      <c r="F6" s="54" t="s">
        <v>91</v>
      </c>
      <c r="G6" s="96"/>
      <c r="H6" s="131" t="s">
        <v>672</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108" x14ac:dyDescent="0.2">
      <c r="A7" s="260"/>
      <c r="B7" s="260"/>
      <c r="C7" s="52" t="s">
        <v>180</v>
      </c>
      <c r="D7" s="52" t="s">
        <v>65</v>
      </c>
      <c r="E7" s="53" t="s">
        <v>185</v>
      </c>
      <c r="F7" s="54" t="s">
        <v>517</v>
      </c>
      <c r="G7" s="96"/>
      <c r="H7" s="131" t="s">
        <v>669</v>
      </c>
      <c r="I7" s="3" t="s">
        <v>768</v>
      </c>
      <c r="J7" s="158" t="s">
        <v>0</v>
      </c>
      <c r="K7" s="158">
        <f t="shared" si="3"/>
        <v>1</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242"/>
    </row>
    <row r="8" spans="1:19" s="93" customFormat="1" ht="36" x14ac:dyDescent="0.2">
      <c r="A8" s="260"/>
      <c r="B8" s="260"/>
      <c r="C8" s="52" t="s">
        <v>181</v>
      </c>
      <c r="D8" s="52" t="s">
        <v>65</v>
      </c>
      <c r="E8" s="53" t="s">
        <v>186</v>
      </c>
      <c r="F8" s="54" t="s">
        <v>92</v>
      </c>
      <c r="G8" s="96"/>
      <c r="H8" s="131" t="s">
        <v>672</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0"/>
      <c r="B9" s="260"/>
      <c r="C9" s="52" t="s">
        <v>182</v>
      </c>
      <c r="D9" s="52" t="s">
        <v>65</v>
      </c>
      <c r="E9" s="55" t="s">
        <v>612</v>
      </c>
      <c r="F9" s="56" t="s">
        <v>518</v>
      </c>
      <c r="G9" s="96"/>
      <c r="H9" s="131" t="s">
        <v>672</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60"/>
      <c r="B10" s="260"/>
      <c r="C10" s="52" t="s">
        <v>183</v>
      </c>
      <c r="D10" s="52" t="s">
        <v>65</v>
      </c>
      <c r="E10" s="55" t="s">
        <v>187</v>
      </c>
      <c r="F10" s="56" t="s">
        <v>93</v>
      </c>
      <c r="G10" s="96"/>
      <c r="H10" s="133" t="s">
        <v>672</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0"/>
      <c r="B11" s="260"/>
      <c r="C11" s="52" t="s">
        <v>535</v>
      </c>
      <c r="D11" s="52" t="s">
        <v>65</v>
      </c>
      <c r="E11" s="55" t="s">
        <v>537</v>
      </c>
      <c r="F11" s="56"/>
      <c r="G11" s="96"/>
      <c r="H11" s="133" t="s">
        <v>672</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0"/>
      <c r="B12" s="260"/>
      <c r="C12" s="52" t="s">
        <v>536</v>
      </c>
      <c r="D12" s="52" t="s">
        <v>66</v>
      </c>
      <c r="E12" s="55" t="s">
        <v>538</v>
      </c>
      <c r="F12" s="56"/>
      <c r="G12" s="96"/>
      <c r="H12" s="133" t="s">
        <v>672</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60"/>
      <c r="B13" s="260"/>
      <c r="C13" s="52" t="s">
        <v>456</v>
      </c>
      <c r="D13" s="52" t="s">
        <v>390</v>
      </c>
      <c r="E13" s="55" t="s">
        <v>458</v>
      </c>
      <c r="F13" s="56"/>
      <c r="G13" s="96"/>
      <c r="H13" s="132" t="s">
        <v>672</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73" thickTop="1" x14ac:dyDescent="0.2">
      <c r="A14" s="262" t="s">
        <v>1</v>
      </c>
      <c r="B14" s="262" t="s">
        <v>60</v>
      </c>
      <c r="C14" s="57" t="s">
        <v>188</v>
      </c>
      <c r="D14" s="57" t="s">
        <v>65</v>
      </c>
      <c r="E14" s="58" t="s">
        <v>190</v>
      </c>
      <c r="F14" s="59" t="s">
        <v>593</v>
      </c>
      <c r="G14" s="96"/>
      <c r="H14" s="130" t="s">
        <v>669</v>
      </c>
      <c r="I14" s="4" t="s">
        <v>670</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3"/>
      <c r="B15" s="263"/>
      <c r="C15" s="57" t="s">
        <v>189</v>
      </c>
      <c r="D15" s="57" t="s">
        <v>65</v>
      </c>
      <c r="E15" s="58" t="s">
        <v>191</v>
      </c>
      <c r="F15" s="59" t="s">
        <v>94</v>
      </c>
      <c r="G15" s="96"/>
      <c r="H15" s="131" t="s">
        <v>672</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108" x14ac:dyDescent="0.2">
      <c r="A16" s="263"/>
      <c r="B16" s="263"/>
      <c r="C16" s="57" t="s">
        <v>193</v>
      </c>
      <c r="D16" s="57" t="s">
        <v>65</v>
      </c>
      <c r="E16" s="58" t="s">
        <v>192</v>
      </c>
      <c r="F16" s="59" t="s">
        <v>522</v>
      </c>
      <c r="G16" s="96"/>
      <c r="H16" s="131" t="s">
        <v>669</v>
      </c>
      <c r="I16" s="3" t="s">
        <v>671</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3"/>
      <c r="B17" s="263"/>
      <c r="C17" s="57" t="s">
        <v>194</v>
      </c>
      <c r="D17" s="57" t="s">
        <v>66</v>
      </c>
      <c r="E17" s="60" t="s">
        <v>482</v>
      </c>
      <c r="F17" s="61" t="s">
        <v>519</v>
      </c>
      <c r="G17" s="96"/>
      <c r="H17" s="131" t="s">
        <v>672</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3"/>
      <c r="B18" s="263"/>
      <c r="C18" s="187" t="s">
        <v>539</v>
      </c>
      <c r="D18" s="187" t="s">
        <v>65</v>
      </c>
      <c r="E18" s="58" t="s">
        <v>537</v>
      </c>
      <c r="F18" s="59"/>
      <c r="G18" s="96"/>
      <c r="H18" s="133" t="s">
        <v>672</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3"/>
      <c r="B19" s="263"/>
      <c r="C19" s="187" t="s">
        <v>540</v>
      </c>
      <c r="D19" s="187" t="s">
        <v>66</v>
      </c>
      <c r="E19" s="58" t="s">
        <v>538</v>
      </c>
      <c r="F19" s="59"/>
      <c r="G19" s="96"/>
      <c r="H19" s="131" t="s">
        <v>672</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4"/>
      <c r="B20" s="264"/>
      <c r="C20" s="57" t="s">
        <v>459</v>
      </c>
      <c r="D20" s="57" t="s">
        <v>390</v>
      </c>
      <c r="E20" s="60" t="s">
        <v>458</v>
      </c>
      <c r="F20" s="61"/>
      <c r="G20" s="96"/>
      <c r="H20" s="135" t="s">
        <v>672</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59" t="s">
        <v>2</v>
      </c>
      <c r="B21" s="259" t="s">
        <v>39</v>
      </c>
      <c r="C21" s="62" t="s">
        <v>195</v>
      </c>
      <c r="D21" s="62" t="s">
        <v>65</v>
      </c>
      <c r="E21" s="55" t="s">
        <v>293</v>
      </c>
      <c r="F21" s="56" t="s">
        <v>95</v>
      </c>
      <c r="G21" s="97"/>
      <c r="H21" s="130" t="s">
        <v>672</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0"/>
      <c r="B22" s="260"/>
      <c r="C22" s="62" t="s">
        <v>196</v>
      </c>
      <c r="D22" s="62" t="s">
        <v>65</v>
      </c>
      <c r="E22" s="55" t="s">
        <v>294</v>
      </c>
      <c r="F22" s="56" t="s">
        <v>96</v>
      </c>
      <c r="G22" s="96"/>
      <c r="H22" s="131" t="s">
        <v>672</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0"/>
      <c r="B23" s="260"/>
      <c r="C23" s="62" t="s">
        <v>197</v>
      </c>
      <c r="D23" s="62" t="s">
        <v>65</v>
      </c>
      <c r="E23" s="55" t="s">
        <v>295</v>
      </c>
      <c r="F23" s="56" t="s">
        <v>97</v>
      </c>
      <c r="G23" s="96"/>
      <c r="H23" s="131" t="s">
        <v>672</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0"/>
      <c r="B24" s="260"/>
      <c r="C24" s="62" t="s">
        <v>198</v>
      </c>
      <c r="D24" s="62" t="s">
        <v>65</v>
      </c>
      <c r="E24" s="55" t="s">
        <v>296</v>
      </c>
      <c r="F24" s="56" t="s">
        <v>98</v>
      </c>
      <c r="G24" s="96"/>
      <c r="H24" s="131" t="s">
        <v>672</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0"/>
      <c r="B25" s="260"/>
      <c r="C25" s="62" t="s">
        <v>199</v>
      </c>
      <c r="D25" s="62" t="s">
        <v>65</v>
      </c>
      <c r="E25" s="55" t="s">
        <v>297</v>
      </c>
      <c r="F25" s="56" t="s">
        <v>99</v>
      </c>
      <c r="G25" s="96"/>
      <c r="H25" s="131" t="s">
        <v>672</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90" x14ac:dyDescent="0.2">
      <c r="A26" s="260"/>
      <c r="B26" s="260"/>
      <c r="C26" s="62" t="s">
        <v>200</v>
      </c>
      <c r="D26" s="62" t="s">
        <v>67</v>
      </c>
      <c r="E26" s="53" t="s">
        <v>298</v>
      </c>
      <c r="F26" s="56"/>
      <c r="G26" s="96"/>
      <c r="H26" s="133" t="s">
        <v>669</v>
      </c>
      <c r="I26" s="9" t="s">
        <v>673</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60"/>
      <c r="B27" s="260"/>
      <c r="C27" s="52" t="s">
        <v>541</v>
      </c>
      <c r="D27" s="52" t="s">
        <v>65</v>
      </c>
      <c r="E27" s="55" t="s">
        <v>537</v>
      </c>
      <c r="F27" s="56"/>
      <c r="G27" s="96"/>
      <c r="H27" s="133" t="s">
        <v>672</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0"/>
      <c r="B28" s="260"/>
      <c r="C28" s="52" t="s">
        <v>542</v>
      </c>
      <c r="D28" s="52" t="s">
        <v>66</v>
      </c>
      <c r="E28" s="55" t="s">
        <v>538</v>
      </c>
      <c r="F28" s="56"/>
      <c r="G28" s="96"/>
      <c r="H28" s="133" t="s">
        <v>672</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0"/>
      <c r="B29" s="260"/>
      <c r="C29" s="62" t="s">
        <v>457</v>
      </c>
      <c r="D29" s="62" t="s">
        <v>390</v>
      </c>
      <c r="E29" s="53" t="s">
        <v>458</v>
      </c>
      <c r="F29" s="54"/>
      <c r="G29" s="98"/>
      <c r="H29" s="133" t="s">
        <v>672</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37" thickTop="1" x14ac:dyDescent="0.2">
      <c r="A30" s="262" t="s">
        <v>3</v>
      </c>
      <c r="B30" s="262" t="s">
        <v>4</v>
      </c>
      <c r="C30" s="57" t="s">
        <v>201</v>
      </c>
      <c r="D30" s="57" t="s">
        <v>65</v>
      </c>
      <c r="E30" s="58" t="s">
        <v>299</v>
      </c>
      <c r="F30" s="59" t="s">
        <v>100</v>
      </c>
      <c r="G30" s="96"/>
      <c r="H30" s="130" t="s">
        <v>669</v>
      </c>
      <c r="I30" s="4" t="s">
        <v>685</v>
      </c>
      <c r="J30" s="157" t="s">
        <v>3</v>
      </c>
      <c r="K30" s="157">
        <f t="shared" si="3"/>
        <v>1</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3"/>
      <c r="B31" s="263"/>
      <c r="C31" s="57" t="s">
        <v>202</v>
      </c>
      <c r="D31" s="57" t="s">
        <v>65</v>
      </c>
      <c r="E31" s="58" t="s">
        <v>614</v>
      </c>
      <c r="F31" s="59" t="s">
        <v>613</v>
      </c>
      <c r="G31" s="96"/>
      <c r="H31" s="131" t="s">
        <v>672</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3"/>
      <c r="B32" s="263"/>
      <c r="C32" s="57" t="s">
        <v>203</v>
      </c>
      <c r="D32" s="57" t="s">
        <v>65</v>
      </c>
      <c r="E32" s="58" t="s">
        <v>588</v>
      </c>
      <c r="F32" s="59" t="s">
        <v>615</v>
      </c>
      <c r="G32" s="96"/>
      <c r="H32" s="131" t="s">
        <v>672</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3"/>
      <c r="B33" s="263"/>
      <c r="C33" s="57" t="s">
        <v>204</v>
      </c>
      <c r="D33" s="57" t="s">
        <v>65</v>
      </c>
      <c r="E33" s="58" t="s">
        <v>300</v>
      </c>
      <c r="F33" s="59" t="s">
        <v>101</v>
      </c>
      <c r="G33" s="96"/>
      <c r="H33" s="131" t="s">
        <v>672</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3"/>
      <c r="B34" s="263"/>
      <c r="C34" s="216" t="s">
        <v>205</v>
      </c>
      <c r="D34" s="216" t="s">
        <v>65</v>
      </c>
      <c r="E34" s="217" t="s">
        <v>301</v>
      </c>
      <c r="F34" s="218" t="s">
        <v>102</v>
      </c>
      <c r="H34" s="131" t="s">
        <v>672</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3"/>
      <c r="B35" s="263"/>
      <c r="C35" s="57" t="s">
        <v>206</v>
      </c>
      <c r="D35" s="57" t="s">
        <v>65</v>
      </c>
      <c r="E35" s="63" t="s">
        <v>616</v>
      </c>
      <c r="F35" s="64" t="s">
        <v>103</v>
      </c>
      <c r="G35" s="96"/>
      <c r="H35" s="131" t="s">
        <v>672</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3"/>
      <c r="B36" s="263"/>
      <c r="C36" s="57" t="s">
        <v>207</v>
      </c>
      <c r="D36" s="57" t="s">
        <v>66</v>
      </c>
      <c r="E36" s="60" t="s">
        <v>302</v>
      </c>
      <c r="F36" s="61" t="s">
        <v>104</v>
      </c>
      <c r="G36" s="96"/>
      <c r="H36" s="133" t="s">
        <v>672</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3"/>
      <c r="B37" s="263"/>
      <c r="C37" s="187" t="s">
        <v>543</v>
      </c>
      <c r="D37" s="187" t="s">
        <v>65</v>
      </c>
      <c r="E37" s="58" t="s">
        <v>537</v>
      </c>
      <c r="F37" s="61"/>
      <c r="G37" s="96"/>
      <c r="H37" s="133" t="s">
        <v>672</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3"/>
      <c r="B38" s="263"/>
      <c r="C38" s="187" t="s">
        <v>544</v>
      </c>
      <c r="D38" s="187" t="s">
        <v>66</v>
      </c>
      <c r="E38" s="58" t="s">
        <v>538</v>
      </c>
      <c r="F38" s="61"/>
      <c r="G38" s="96"/>
      <c r="H38" s="133" t="s">
        <v>672</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3"/>
      <c r="B39" s="263"/>
      <c r="C39" s="57" t="s">
        <v>460</v>
      </c>
      <c r="D39" s="57" t="s">
        <v>390</v>
      </c>
      <c r="E39" s="60" t="s">
        <v>458</v>
      </c>
      <c r="F39" s="61"/>
      <c r="G39" s="96"/>
      <c r="H39" s="132" t="s">
        <v>672</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59" t="s">
        <v>5</v>
      </c>
      <c r="B40" s="259"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0"/>
      <c r="B41" s="260"/>
      <c r="C41" s="62" t="s">
        <v>208</v>
      </c>
      <c r="D41" s="62" t="s">
        <v>65</v>
      </c>
      <c r="E41" s="67" t="s">
        <v>303</v>
      </c>
      <c r="F41" s="268" t="s">
        <v>105</v>
      </c>
      <c r="G41" s="96"/>
      <c r="H41" s="131" t="s">
        <v>672</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126" x14ac:dyDescent="0.2">
      <c r="A42" s="260"/>
      <c r="B42" s="260"/>
      <c r="C42" s="62" t="s">
        <v>209</v>
      </c>
      <c r="D42" s="62" t="s">
        <v>65</v>
      </c>
      <c r="E42" s="67" t="s">
        <v>304</v>
      </c>
      <c r="F42" s="269"/>
      <c r="G42" s="96"/>
      <c r="H42" s="131" t="s">
        <v>669</v>
      </c>
      <c r="I42" s="3" t="s">
        <v>674</v>
      </c>
      <c r="J42" s="163" t="s">
        <v>5</v>
      </c>
      <c r="K42" s="158">
        <f t="shared" si="3"/>
        <v>1</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60"/>
      <c r="B43" s="260"/>
      <c r="C43" s="62" t="s">
        <v>210</v>
      </c>
      <c r="D43" s="62" t="s">
        <v>65</v>
      </c>
      <c r="E43" s="67" t="s">
        <v>305</v>
      </c>
      <c r="F43" s="270"/>
      <c r="G43" s="96"/>
      <c r="H43" s="131" t="s">
        <v>672</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0"/>
      <c r="B44" s="260"/>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0"/>
      <c r="B45" s="260"/>
      <c r="C45" s="69" t="s">
        <v>211</v>
      </c>
      <c r="D45" s="69" t="s">
        <v>65</v>
      </c>
      <c r="E45" s="53" t="s">
        <v>592</v>
      </c>
      <c r="F45" s="54" t="s">
        <v>107</v>
      </c>
      <c r="G45" s="96"/>
      <c r="H45" s="131" t="s">
        <v>672</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0"/>
      <c r="B46" s="260"/>
      <c r="C46" s="62" t="s">
        <v>212</v>
      </c>
      <c r="D46" s="62" t="s">
        <v>65</v>
      </c>
      <c r="E46" s="55" t="s">
        <v>602</v>
      </c>
      <c r="F46" s="56" t="s">
        <v>108</v>
      </c>
      <c r="G46" s="96"/>
      <c r="H46" s="131" t="s">
        <v>672</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0"/>
      <c r="B47" s="260"/>
      <c r="C47" s="62" t="s">
        <v>213</v>
      </c>
      <c r="D47" s="62" t="s">
        <v>66</v>
      </c>
      <c r="E47" s="53" t="s">
        <v>306</v>
      </c>
      <c r="F47" s="54" t="s">
        <v>109</v>
      </c>
      <c r="G47" s="96"/>
      <c r="H47" s="131" t="s">
        <v>672</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0"/>
      <c r="B48" s="260"/>
      <c r="C48" s="52" t="s">
        <v>214</v>
      </c>
      <c r="D48" s="52" t="s">
        <v>66</v>
      </c>
      <c r="E48" s="53" t="s">
        <v>307</v>
      </c>
      <c r="F48" s="54" t="s">
        <v>110</v>
      </c>
      <c r="G48" s="96"/>
      <c r="H48" s="131" t="s">
        <v>672</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0"/>
      <c r="B49" s="260"/>
      <c r="C49" s="52" t="s">
        <v>215</v>
      </c>
      <c r="D49" s="52" t="s">
        <v>66</v>
      </c>
      <c r="E49" s="53" t="s">
        <v>308</v>
      </c>
      <c r="F49" s="54" t="s">
        <v>102</v>
      </c>
      <c r="G49" s="96"/>
      <c r="H49" s="133" t="s">
        <v>672</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0"/>
      <c r="B50" s="260"/>
      <c r="C50" s="52" t="s">
        <v>545</v>
      </c>
      <c r="D50" s="52" t="s">
        <v>65</v>
      </c>
      <c r="E50" s="55" t="s">
        <v>537</v>
      </c>
      <c r="F50" s="54"/>
      <c r="G50" s="96"/>
      <c r="H50" s="133" t="s">
        <v>672</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0"/>
      <c r="B51" s="260"/>
      <c r="C51" s="52" t="s">
        <v>546</v>
      </c>
      <c r="D51" s="52" t="s">
        <v>66</v>
      </c>
      <c r="E51" s="55" t="s">
        <v>538</v>
      </c>
      <c r="F51" s="54"/>
      <c r="G51" s="96"/>
      <c r="H51" s="133" t="s">
        <v>672</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60"/>
      <c r="B52" s="260"/>
      <c r="C52" s="52" t="s">
        <v>461</v>
      </c>
      <c r="D52" s="52" t="s">
        <v>390</v>
      </c>
      <c r="E52" s="53" t="s">
        <v>458</v>
      </c>
      <c r="F52" s="54"/>
      <c r="G52" s="96"/>
      <c r="H52" s="132" t="s">
        <v>672</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2" t="s">
        <v>6</v>
      </c>
      <c r="B53" s="262"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108" x14ac:dyDescent="0.2">
      <c r="A54" s="263"/>
      <c r="B54" s="263"/>
      <c r="C54" s="70" t="s">
        <v>180</v>
      </c>
      <c r="D54" s="70" t="s">
        <v>65</v>
      </c>
      <c r="E54" s="73" t="s">
        <v>185</v>
      </c>
      <c r="F54" s="74" t="s">
        <v>517</v>
      </c>
      <c r="G54" s="105"/>
      <c r="H54" s="108" t="str">
        <f>IF(ISBLANK(H7),"Waiting",H7)</f>
        <v>Yes</v>
      </c>
      <c r="I54" s="3" t="s">
        <v>768</v>
      </c>
      <c r="J54" s="158" t="s">
        <v>6</v>
      </c>
      <c r="K54" s="158">
        <f t="shared" si="3"/>
        <v>1</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3"/>
      <c r="B55" s="263"/>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3"/>
      <c r="B56" s="263"/>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63"/>
      <c r="B57" s="263"/>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3"/>
      <c r="B58" s="263"/>
      <c r="C58" s="77" t="s">
        <v>216</v>
      </c>
      <c r="D58" s="77" t="s">
        <v>65</v>
      </c>
      <c r="E58" s="78" t="s">
        <v>310</v>
      </c>
      <c r="F58" s="79" t="s">
        <v>523</v>
      </c>
      <c r="G58" s="96"/>
      <c r="H58" s="131" t="s">
        <v>672</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3"/>
      <c r="B59" s="263"/>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3"/>
      <c r="B60" s="263"/>
      <c r="C60" s="57" t="s">
        <v>217</v>
      </c>
      <c r="D60" s="57" t="s">
        <v>65</v>
      </c>
      <c r="E60" s="78" t="s">
        <v>595</v>
      </c>
      <c r="F60" s="79" t="s">
        <v>112</v>
      </c>
      <c r="G60" s="109"/>
      <c r="H60" s="131" t="s">
        <v>672</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3"/>
      <c r="B61" s="263"/>
      <c r="C61" s="187" t="s">
        <v>547</v>
      </c>
      <c r="D61" s="187" t="s">
        <v>65</v>
      </c>
      <c r="E61" s="58" t="s">
        <v>537</v>
      </c>
      <c r="F61" s="79"/>
      <c r="G61" s="109"/>
      <c r="H61" s="133" t="s">
        <v>672</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3"/>
      <c r="B62" s="263"/>
      <c r="C62" s="187" t="s">
        <v>548</v>
      </c>
      <c r="D62" s="187" t="s">
        <v>66</v>
      </c>
      <c r="E62" s="58" t="s">
        <v>538</v>
      </c>
      <c r="F62" s="79"/>
      <c r="G62" s="109"/>
      <c r="H62" s="133" t="s">
        <v>672</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63"/>
      <c r="B63" s="263"/>
      <c r="C63" s="77" t="s">
        <v>462</v>
      </c>
      <c r="D63" s="77" t="s">
        <v>390</v>
      </c>
      <c r="E63" s="78" t="s">
        <v>458</v>
      </c>
      <c r="F63" s="79"/>
      <c r="G63" s="96"/>
      <c r="H63" s="132" t="s">
        <v>672</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145" thickTop="1" x14ac:dyDescent="0.2">
      <c r="A64" s="259" t="s">
        <v>8</v>
      </c>
      <c r="B64" s="259" t="s">
        <v>37</v>
      </c>
      <c r="C64" s="62" t="s">
        <v>218</v>
      </c>
      <c r="D64" s="62" t="s">
        <v>65</v>
      </c>
      <c r="E64" s="67" t="s">
        <v>311</v>
      </c>
      <c r="F64" s="81" t="s">
        <v>524</v>
      </c>
      <c r="G64" s="96"/>
      <c r="H64" s="130" t="s">
        <v>669</v>
      </c>
      <c r="I64" s="4" t="s">
        <v>769</v>
      </c>
      <c r="J64" s="157" t="s">
        <v>8</v>
      </c>
      <c r="K64" s="157">
        <f t="shared" si="3"/>
        <v>1</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60"/>
      <c r="B65" s="260"/>
      <c r="C65" s="62" t="s">
        <v>219</v>
      </c>
      <c r="D65" s="62" t="s">
        <v>65</v>
      </c>
      <c r="E65" s="67" t="s">
        <v>312</v>
      </c>
      <c r="F65" s="81" t="s">
        <v>113</v>
      </c>
      <c r="G65" s="96"/>
      <c r="H65" s="131" t="s">
        <v>672</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0"/>
      <c r="B66" s="260"/>
      <c r="C66" s="62" t="s">
        <v>220</v>
      </c>
      <c r="D66" s="62" t="s">
        <v>65</v>
      </c>
      <c r="E66" s="67" t="s">
        <v>313</v>
      </c>
      <c r="F66" s="81" t="s">
        <v>114</v>
      </c>
      <c r="G66" s="96"/>
      <c r="H66" s="131" t="s">
        <v>672</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0"/>
      <c r="B67" s="260"/>
      <c r="C67" s="62" t="s">
        <v>221</v>
      </c>
      <c r="D67" s="62" t="s">
        <v>65</v>
      </c>
      <c r="E67" s="67" t="s">
        <v>314</v>
      </c>
      <c r="F67" s="81" t="s">
        <v>115</v>
      </c>
      <c r="G67" s="96"/>
      <c r="H67" s="131" t="s">
        <v>672</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0"/>
      <c r="B68" s="260"/>
      <c r="C68" s="62" t="s">
        <v>222</v>
      </c>
      <c r="D68" s="62" t="s">
        <v>66</v>
      </c>
      <c r="E68" s="67" t="s">
        <v>315</v>
      </c>
      <c r="F68" s="81" t="s">
        <v>116</v>
      </c>
      <c r="G68" s="96"/>
      <c r="H68" s="131" t="s">
        <v>672</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0"/>
      <c r="B69" s="260"/>
      <c r="C69" s="62" t="s">
        <v>223</v>
      </c>
      <c r="D69" s="62" t="s">
        <v>66</v>
      </c>
      <c r="E69" s="82" t="s">
        <v>316</v>
      </c>
      <c r="F69" s="83" t="s">
        <v>117</v>
      </c>
      <c r="G69" s="96"/>
      <c r="H69" s="133" t="s">
        <v>672</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0"/>
      <c r="B70" s="260"/>
      <c r="C70" s="52" t="s">
        <v>549</v>
      </c>
      <c r="D70" s="52" t="s">
        <v>65</v>
      </c>
      <c r="E70" s="55" t="s">
        <v>537</v>
      </c>
      <c r="F70" s="83"/>
      <c r="G70" s="96"/>
      <c r="H70" s="133" t="s">
        <v>672</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0"/>
      <c r="B71" s="260"/>
      <c r="C71" s="52" t="s">
        <v>550</v>
      </c>
      <c r="D71" s="52" t="s">
        <v>66</v>
      </c>
      <c r="E71" s="55" t="s">
        <v>538</v>
      </c>
      <c r="F71" s="83"/>
      <c r="G71" s="96"/>
      <c r="H71" s="133" t="s">
        <v>672</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0"/>
      <c r="B72" s="260"/>
      <c r="C72" s="62" t="s">
        <v>463</v>
      </c>
      <c r="D72" s="62" t="s">
        <v>390</v>
      </c>
      <c r="E72" s="82" t="s">
        <v>458</v>
      </c>
      <c r="F72" s="83"/>
      <c r="G72" s="96"/>
      <c r="H72" s="132" t="s">
        <v>672</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2" t="s">
        <v>9</v>
      </c>
      <c r="B73" s="262"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3"/>
      <c r="B74" s="263"/>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3"/>
      <c r="B75" s="263"/>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3"/>
      <c r="B76" s="263"/>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3"/>
      <c r="B77" s="263"/>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3"/>
      <c r="B78" s="263"/>
      <c r="C78" s="84" t="s">
        <v>224</v>
      </c>
      <c r="D78" s="84" t="s">
        <v>65</v>
      </c>
      <c r="E78" s="85" t="s">
        <v>317</v>
      </c>
      <c r="F78" s="86" t="s">
        <v>525</v>
      </c>
      <c r="G78" s="110"/>
      <c r="H78" s="131" t="s">
        <v>672</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3"/>
      <c r="B79" s="263"/>
      <c r="C79" s="57" t="s">
        <v>225</v>
      </c>
      <c r="D79" s="57" t="s">
        <v>65</v>
      </c>
      <c r="E79" s="85" t="s">
        <v>318</v>
      </c>
      <c r="F79" s="86" t="s">
        <v>118</v>
      </c>
      <c r="G79" s="96"/>
      <c r="H79" s="131" t="s">
        <v>672</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63"/>
      <c r="B80" s="263"/>
      <c r="C80" s="57" t="s">
        <v>226</v>
      </c>
      <c r="D80" s="57" t="s">
        <v>66</v>
      </c>
      <c r="E80" s="85" t="s">
        <v>319</v>
      </c>
      <c r="F80" s="86" t="s">
        <v>119</v>
      </c>
      <c r="G80" s="96"/>
      <c r="H80" s="133" t="s">
        <v>672</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3"/>
      <c r="B81" s="263"/>
      <c r="C81" s="188" t="s">
        <v>551</v>
      </c>
      <c r="D81" s="189" t="s">
        <v>65</v>
      </c>
      <c r="E81" s="190" t="s">
        <v>537</v>
      </c>
      <c r="F81" s="86"/>
      <c r="G81" s="96"/>
      <c r="H81" s="133" t="s">
        <v>672</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3"/>
      <c r="B82" s="263"/>
      <c r="C82" s="191" t="s">
        <v>552</v>
      </c>
      <c r="D82" s="192" t="s">
        <v>66</v>
      </c>
      <c r="E82" s="193" t="s">
        <v>538</v>
      </c>
      <c r="F82" s="86"/>
      <c r="G82" s="96"/>
      <c r="H82" s="133" t="s">
        <v>672</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91" thickBot="1" x14ac:dyDescent="0.25">
      <c r="A83" s="263"/>
      <c r="B83" s="263"/>
      <c r="C83" s="57" t="s">
        <v>464</v>
      </c>
      <c r="D83" s="57" t="s">
        <v>390</v>
      </c>
      <c r="E83" s="85" t="s">
        <v>458</v>
      </c>
      <c r="F83" s="86"/>
      <c r="G83" s="96"/>
      <c r="H83" s="132" t="s">
        <v>669</v>
      </c>
      <c r="I83" s="7" t="s">
        <v>676</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59" t="s">
        <v>10</v>
      </c>
      <c r="B84" s="271" t="s">
        <v>41</v>
      </c>
      <c r="C84" s="62" t="s">
        <v>227</v>
      </c>
      <c r="D84" s="62" t="s">
        <v>65</v>
      </c>
      <c r="E84" s="67" t="s">
        <v>331</v>
      </c>
      <c r="F84" s="81" t="s">
        <v>120</v>
      </c>
      <c r="G84" s="96"/>
      <c r="H84" s="131"/>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0"/>
      <c r="B85" s="272"/>
      <c r="C85" s="62" t="s">
        <v>228</v>
      </c>
      <c r="D85" s="62" t="s">
        <v>65</v>
      </c>
      <c r="E85" s="67" t="s">
        <v>332</v>
      </c>
      <c r="F85" s="81" t="s">
        <v>121</v>
      </c>
      <c r="G85" s="96"/>
      <c r="H85" s="131"/>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0"/>
      <c r="B86" s="272"/>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0"/>
      <c r="B87" s="272"/>
      <c r="C87" s="62" t="s">
        <v>229</v>
      </c>
      <c r="D87" s="62" t="s">
        <v>65</v>
      </c>
      <c r="E87" s="87" t="s">
        <v>320</v>
      </c>
      <c r="F87" s="88" t="s">
        <v>122</v>
      </c>
      <c r="G87" s="96"/>
      <c r="H87" s="131"/>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0"/>
      <c r="B88" s="272"/>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0"/>
      <c r="B89" s="272"/>
      <c r="C89" s="62" t="s">
        <v>230</v>
      </c>
      <c r="D89" s="62" t="s">
        <v>65</v>
      </c>
      <c r="E89" s="67" t="s">
        <v>333</v>
      </c>
      <c r="F89" s="81" t="s">
        <v>123</v>
      </c>
      <c r="G89" s="96"/>
      <c r="H89" s="131"/>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0"/>
      <c r="B90" s="272"/>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90" x14ac:dyDescent="0.2">
      <c r="A91" s="260"/>
      <c r="B91" s="272"/>
      <c r="C91" s="52" t="s">
        <v>603</v>
      </c>
      <c r="D91" s="52" t="s">
        <v>65</v>
      </c>
      <c r="E91" s="87" t="s">
        <v>604</v>
      </c>
      <c r="F91" s="87" t="s">
        <v>605</v>
      </c>
      <c r="G91" s="96"/>
      <c r="H91" s="131" t="s">
        <v>669</v>
      </c>
      <c r="I91" s="3" t="s">
        <v>770</v>
      </c>
      <c r="J91" s="158" t="s">
        <v>10</v>
      </c>
      <c r="K91" s="158">
        <f t="shared" si="11"/>
        <v>1</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0"/>
      <c r="B92" s="272"/>
      <c r="C92" s="62" t="s">
        <v>231</v>
      </c>
      <c r="D92" s="62" t="s">
        <v>66</v>
      </c>
      <c r="E92" s="87" t="s">
        <v>334</v>
      </c>
      <c r="F92" s="88" t="s">
        <v>124</v>
      </c>
      <c r="G92" s="96"/>
      <c r="H92" s="131"/>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60"/>
      <c r="B93" s="272"/>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0"/>
      <c r="B94" s="272"/>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0"/>
      <c r="B95" s="272"/>
      <c r="C95" s="195" t="s">
        <v>553</v>
      </c>
      <c r="D95" s="196" t="s">
        <v>65</v>
      </c>
      <c r="E95" s="197" t="s">
        <v>537</v>
      </c>
      <c r="F95" s="194"/>
      <c r="G95" s="101"/>
      <c r="H95" s="131"/>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0"/>
      <c r="B96" s="272"/>
      <c r="C96" s="198" t="s">
        <v>554</v>
      </c>
      <c r="D96" s="199" t="s">
        <v>66</v>
      </c>
      <c r="E96" s="200" t="s">
        <v>538</v>
      </c>
      <c r="F96" s="194"/>
      <c r="G96" s="101"/>
      <c r="H96" s="131"/>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61"/>
      <c r="B97" s="273"/>
      <c r="C97" s="62" t="s">
        <v>465</v>
      </c>
      <c r="D97" s="62" t="s">
        <v>390</v>
      </c>
      <c r="E97" s="87" t="s">
        <v>458</v>
      </c>
      <c r="F97" s="88"/>
      <c r="G97" s="101"/>
      <c r="H97" s="131"/>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62" t="s">
        <v>11</v>
      </c>
      <c r="B98" s="262" t="s">
        <v>42</v>
      </c>
      <c r="C98" s="57" t="s">
        <v>232</v>
      </c>
      <c r="D98" s="57" t="s">
        <v>65</v>
      </c>
      <c r="E98" s="78" t="s">
        <v>335</v>
      </c>
      <c r="F98" s="79" t="s">
        <v>125</v>
      </c>
      <c r="G98" s="111"/>
      <c r="H98" s="130" t="s">
        <v>672</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243"/>
    </row>
    <row r="99" spans="1:20" s="93" customFormat="1" ht="126" x14ac:dyDescent="0.2">
      <c r="A99" s="263"/>
      <c r="B99" s="263"/>
      <c r="C99" s="57" t="s">
        <v>233</v>
      </c>
      <c r="D99" s="57" t="s">
        <v>65</v>
      </c>
      <c r="E99" s="78" t="s">
        <v>336</v>
      </c>
      <c r="F99" s="79" t="s">
        <v>584</v>
      </c>
      <c r="G99" s="111"/>
      <c r="H99" s="131" t="s">
        <v>669</v>
      </c>
      <c r="I99" s="213" t="s">
        <v>771</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3"/>
      <c r="B100" s="263"/>
      <c r="C100" s="57" t="s">
        <v>234</v>
      </c>
      <c r="D100" s="57" t="s">
        <v>65</v>
      </c>
      <c r="E100" s="78" t="s">
        <v>337</v>
      </c>
      <c r="F100" s="79" t="s">
        <v>127</v>
      </c>
      <c r="G100" s="111"/>
      <c r="H100" s="131" t="s">
        <v>672</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3"/>
      <c r="B101" s="263"/>
      <c r="C101" s="57" t="s">
        <v>235</v>
      </c>
      <c r="D101" s="57" t="s">
        <v>65</v>
      </c>
      <c r="E101" s="78" t="s">
        <v>338</v>
      </c>
      <c r="F101" s="79" t="s">
        <v>128</v>
      </c>
      <c r="G101" s="111"/>
      <c r="H101" s="131" t="s">
        <v>672</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90" x14ac:dyDescent="0.2">
      <c r="A102" s="263"/>
      <c r="B102" s="263"/>
      <c r="C102" s="57" t="s">
        <v>236</v>
      </c>
      <c r="D102" s="57" t="s">
        <v>65</v>
      </c>
      <c r="E102" s="78" t="s">
        <v>339</v>
      </c>
      <c r="F102" s="79" t="s">
        <v>129</v>
      </c>
      <c r="G102" s="111"/>
      <c r="H102" s="131" t="s">
        <v>669</v>
      </c>
      <c r="I102" s="3" t="s">
        <v>775</v>
      </c>
      <c r="J102" s="158" t="s">
        <v>11</v>
      </c>
      <c r="K102" s="158">
        <f t="shared" si="11"/>
        <v>1</v>
      </c>
      <c r="L102" s="158">
        <f t="shared" si="8"/>
        <v>0</v>
      </c>
      <c r="M102" s="158">
        <f t="shared" si="9"/>
        <v>0</v>
      </c>
      <c r="N102" s="158">
        <f t="shared" si="10"/>
        <v>0</v>
      </c>
      <c r="O102" s="158">
        <f t="shared" si="12"/>
        <v>0</v>
      </c>
      <c r="P102" s="158">
        <f t="shared" si="13"/>
        <v>0</v>
      </c>
      <c r="Q102" s="158">
        <f t="shared" si="14"/>
        <v>0</v>
      </c>
      <c r="R102" s="158">
        <f t="shared" si="15"/>
        <v>0</v>
      </c>
      <c r="S102" s="242"/>
    </row>
    <row r="103" spans="1:20" s="93" customFormat="1" ht="36" x14ac:dyDescent="0.2">
      <c r="A103" s="263"/>
      <c r="B103" s="263"/>
      <c r="C103" s="57" t="s">
        <v>237</v>
      </c>
      <c r="D103" s="57" t="s">
        <v>65</v>
      </c>
      <c r="E103" s="78" t="s">
        <v>340</v>
      </c>
      <c r="F103" s="79" t="s">
        <v>130</v>
      </c>
      <c r="G103" s="111"/>
      <c r="H103" s="131" t="s">
        <v>672</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3"/>
      <c r="B104" s="263"/>
      <c r="C104" s="57" t="s">
        <v>238</v>
      </c>
      <c r="D104" s="57" t="s">
        <v>65</v>
      </c>
      <c r="E104" s="78" t="s">
        <v>341</v>
      </c>
      <c r="F104" s="79" t="s">
        <v>131</v>
      </c>
      <c r="G104" s="111"/>
      <c r="H104" s="133" t="s">
        <v>672</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108" x14ac:dyDescent="0.2">
      <c r="A105" s="263"/>
      <c r="B105" s="263"/>
      <c r="C105" s="227" t="s">
        <v>583</v>
      </c>
      <c r="D105" s="227" t="s">
        <v>65</v>
      </c>
      <c r="E105" s="228" t="s">
        <v>617</v>
      </c>
      <c r="F105" s="79" t="s">
        <v>585</v>
      </c>
      <c r="G105" s="111"/>
      <c r="H105" s="133" t="s">
        <v>669</v>
      </c>
      <c r="I105" s="9" t="s">
        <v>774</v>
      </c>
      <c r="J105" s="158" t="s">
        <v>11</v>
      </c>
      <c r="K105" s="158">
        <f t="shared" si="11"/>
        <v>1</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3"/>
      <c r="B106" s="263"/>
      <c r="C106" s="188" t="s">
        <v>555</v>
      </c>
      <c r="D106" s="189" t="s">
        <v>65</v>
      </c>
      <c r="E106" s="190" t="s">
        <v>537</v>
      </c>
      <c r="F106" s="79"/>
      <c r="G106" s="111"/>
      <c r="H106" s="133" t="s">
        <v>672</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3"/>
      <c r="B107" s="263"/>
      <c r="C107" s="207" t="s">
        <v>574</v>
      </c>
      <c r="D107" s="208" t="s">
        <v>66</v>
      </c>
      <c r="E107" s="209" t="s">
        <v>538</v>
      </c>
      <c r="F107" s="79"/>
      <c r="G107" s="111"/>
      <c r="H107" s="133" t="s">
        <v>672</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3"/>
      <c r="B108" s="263"/>
      <c r="C108" s="57" t="s">
        <v>466</v>
      </c>
      <c r="D108" s="57" t="s">
        <v>390</v>
      </c>
      <c r="E108" s="78" t="s">
        <v>458</v>
      </c>
      <c r="F108" s="79"/>
      <c r="G108" s="111"/>
      <c r="H108" s="132" t="s">
        <v>672</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59" t="s">
        <v>12</v>
      </c>
      <c r="B109" s="259" t="s">
        <v>43</v>
      </c>
      <c r="C109" s="69" t="s">
        <v>239</v>
      </c>
      <c r="D109" s="69" t="s">
        <v>65</v>
      </c>
      <c r="E109" s="53" t="s">
        <v>321</v>
      </c>
      <c r="F109" s="54" t="s">
        <v>526</v>
      </c>
      <c r="G109" s="111"/>
      <c r="H109" s="130" t="s">
        <v>669</v>
      </c>
      <c r="I109" s="4" t="s">
        <v>786</v>
      </c>
      <c r="J109" s="157" t="s">
        <v>12</v>
      </c>
      <c r="K109" s="157">
        <f t="shared" si="11"/>
        <v>1</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108" x14ac:dyDescent="0.2">
      <c r="A110" s="260"/>
      <c r="B110" s="260"/>
      <c r="C110" s="69" t="s">
        <v>240</v>
      </c>
      <c r="D110" s="69" t="s">
        <v>65</v>
      </c>
      <c r="E110" s="53" t="s">
        <v>322</v>
      </c>
      <c r="F110" s="54" t="s">
        <v>132</v>
      </c>
      <c r="G110" s="96"/>
      <c r="H110" s="131" t="s">
        <v>669</v>
      </c>
      <c r="I110" s="213" t="s">
        <v>780</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60"/>
      <c r="B111" s="260"/>
      <c r="C111" s="69" t="s">
        <v>241</v>
      </c>
      <c r="D111" s="69" t="s">
        <v>65</v>
      </c>
      <c r="E111" s="53" t="s">
        <v>323</v>
      </c>
      <c r="F111" s="54" t="s">
        <v>527</v>
      </c>
      <c r="G111" s="96"/>
      <c r="H111" s="131" t="s">
        <v>672</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108" x14ac:dyDescent="0.2">
      <c r="A112" s="260"/>
      <c r="B112" s="260"/>
      <c r="C112" s="69" t="s">
        <v>242</v>
      </c>
      <c r="D112" s="69" t="s">
        <v>65</v>
      </c>
      <c r="E112" s="53" t="s">
        <v>342</v>
      </c>
      <c r="F112" s="54" t="s">
        <v>133</v>
      </c>
      <c r="G112" s="96"/>
      <c r="H112" s="131" t="s">
        <v>669</v>
      </c>
      <c r="I112" s="3" t="s">
        <v>677</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242"/>
    </row>
    <row r="113" spans="1:19" s="93" customFormat="1" ht="36" x14ac:dyDescent="0.2">
      <c r="A113" s="260"/>
      <c r="B113" s="260"/>
      <c r="C113" s="69" t="s">
        <v>243</v>
      </c>
      <c r="D113" s="69" t="s">
        <v>65</v>
      </c>
      <c r="E113" s="53" t="s">
        <v>343</v>
      </c>
      <c r="F113" s="54" t="s">
        <v>134</v>
      </c>
      <c r="G113" s="96"/>
      <c r="H113" s="131" t="s">
        <v>672</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0"/>
      <c r="B114" s="260"/>
      <c r="C114" s="69" t="s">
        <v>244</v>
      </c>
      <c r="D114" s="69" t="s">
        <v>65</v>
      </c>
      <c r="E114" s="53" t="s">
        <v>324</v>
      </c>
      <c r="F114" s="54" t="s">
        <v>135</v>
      </c>
      <c r="G114" s="96"/>
      <c r="H114" s="131" t="s">
        <v>672</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0"/>
      <c r="B115" s="260"/>
      <c r="C115" s="62" t="s">
        <v>245</v>
      </c>
      <c r="D115" s="62" t="s">
        <v>65</v>
      </c>
      <c r="E115" s="67" t="s">
        <v>344</v>
      </c>
      <c r="F115" s="81" t="s">
        <v>136</v>
      </c>
      <c r="G115" s="96"/>
      <c r="H115" s="131" t="s">
        <v>672</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0"/>
      <c r="B116" s="260"/>
      <c r="C116" s="52" t="s">
        <v>246</v>
      </c>
      <c r="D116" s="52" t="s">
        <v>66</v>
      </c>
      <c r="E116" s="87" t="s">
        <v>345</v>
      </c>
      <c r="F116" s="88" t="s">
        <v>137</v>
      </c>
      <c r="G116" s="96"/>
      <c r="H116" s="133" t="s">
        <v>672</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0"/>
      <c r="B117" s="260"/>
      <c r="C117" s="195" t="s">
        <v>556</v>
      </c>
      <c r="D117" s="196" t="s">
        <v>65</v>
      </c>
      <c r="E117" s="197" t="s">
        <v>537</v>
      </c>
      <c r="F117" s="88"/>
      <c r="G117" s="96"/>
      <c r="H117" s="133" t="s">
        <v>672</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0"/>
      <c r="B118" s="260"/>
      <c r="C118" s="198" t="s">
        <v>557</v>
      </c>
      <c r="D118" s="199" t="s">
        <v>66</v>
      </c>
      <c r="E118" s="200" t="s">
        <v>538</v>
      </c>
      <c r="F118" s="88"/>
      <c r="G118" s="96"/>
      <c r="H118" s="133" t="s">
        <v>672</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60"/>
      <c r="B119" s="260"/>
      <c r="C119" s="52" t="s">
        <v>467</v>
      </c>
      <c r="D119" s="52" t="s">
        <v>390</v>
      </c>
      <c r="E119" s="87" t="s">
        <v>458</v>
      </c>
      <c r="F119" s="88"/>
      <c r="G119" s="96"/>
      <c r="H119" s="132" t="s">
        <v>672</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163" thickTop="1" x14ac:dyDescent="0.2">
      <c r="A120" s="262" t="s">
        <v>13</v>
      </c>
      <c r="B120" s="265" t="s">
        <v>44</v>
      </c>
      <c r="C120" s="65" t="s">
        <v>240</v>
      </c>
      <c r="D120" s="65" t="s">
        <v>65</v>
      </c>
      <c r="E120" s="66" t="s">
        <v>322</v>
      </c>
      <c r="F120" s="68" t="s">
        <v>132</v>
      </c>
      <c r="G120" s="101"/>
      <c r="H120" s="229" t="str">
        <f>IF(ISBLANK(H110),"Waiting",H110)</f>
        <v>Yes</v>
      </c>
      <c r="I120" s="213" t="s">
        <v>779</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44"/>
    </row>
    <row r="121" spans="1:19" s="103" customFormat="1" ht="90" x14ac:dyDescent="0.2">
      <c r="A121" s="263"/>
      <c r="B121" s="266"/>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54" x14ac:dyDescent="0.2">
      <c r="A122" s="263"/>
      <c r="B122" s="266"/>
      <c r="C122" s="65" t="s">
        <v>242</v>
      </c>
      <c r="D122" s="65" t="s">
        <v>65</v>
      </c>
      <c r="E122" s="66" t="s">
        <v>342</v>
      </c>
      <c r="F122" s="68" t="s">
        <v>133</v>
      </c>
      <c r="G122" s="101"/>
      <c r="H122" s="104" t="str">
        <f>IF(ISBLANK(H112),"Waiting",H112)</f>
        <v>Yes</v>
      </c>
      <c r="I122" s="3" t="s">
        <v>678</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90" x14ac:dyDescent="0.2">
      <c r="A123" s="263"/>
      <c r="B123" s="266"/>
      <c r="C123" s="57" t="s">
        <v>247</v>
      </c>
      <c r="D123" s="57" t="s">
        <v>65</v>
      </c>
      <c r="E123" s="78" t="s">
        <v>618</v>
      </c>
      <c r="F123" s="79" t="s">
        <v>138</v>
      </c>
      <c r="G123" s="96"/>
      <c r="H123" s="131" t="s">
        <v>669</v>
      </c>
      <c r="I123" s="3" t="s">
        <v>787</v>
      </c>
      <c r="J123" s="158" t="s">
        <v>13</v>
      </c>
      <c r="K123" s="158">
        <f t="shared" si="11"/>
        <v>1</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3"/>
      <c r="B124" s="266"/>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3"/>
      <c r="B125" s="266"/>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3"/>
      <c r="B126" s="266"/>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3"/>
      <c r="B127" s="266"/>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3"/>
      <c r="B128" s="266"/>
      <c r="C128" s="201" t="s">
        <v>558</v>
      </c>
      <c r="D128" s="202" t="s">
        <v>65</v>
      </c>
      <c r="E128" s="203" t="s">
        <v>537</v>
      </c>
      <c r="F128" s="204"/>
      <c r="G128" s="101"/>
      <c r="H128" s="131" t="s">
        <v>672</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3"/>
      <c r="B129" s="266"/>
      <c r="C129" s="207" t="s">
        <v>575</v>
      </c>
      <c r="D129" s="208" t="s">
        <v>66</v>
      </c>
      <c r="E129" s="209" t="s">
        <v>538</v>
      </c>
      <c r="F129" s="204"/>
      <c r="G129" s="101"/>
      <c r="H129" s="133" t="s">
        <v>672</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4"/>
      <c r="B130" s="267"/>
      <c r="C130" s="57" t="s">
        <v>468</v>
      </c>
      <c r="D130" s="57" t="s">
        <v>390</v>
      </c>
      <c r="E130" s="78" t="s">
        <v>458</v>
      </c>
      <c r="F130" s="79"/>
      <c r="G130" s="101"/>
      <c r="H130" s="133" t="s">
        <v>672</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127" thickTop="1" x14ac:dyDescent="0.2">
      <c r="A131" s="259" t="s">
        <v>14</v>
      </c>
      <c r="B131" s="259" t="s">
        <v>45</v>
      </c>
      <c r="C131" s="62" t="s">
        <v>248</v>
      </c>
      <c r="D131" s="62" t="s">
        <v>65</v>
      </c>
      <c r="E131" s="67" t="s">
        <v>346</v>
      </c>
      <c r="F131" s="81" t="s">
        <v>139</v>
      </c>
      <c r="G131" s="96"/>
      <c r="H131" s="130" t="s">
        <v>669</v>
      </c>
      <c r="I131" s="4" t="s">
        <v>679</v>
      </c>
      <c r="J131" s="157" t="s">
        <v>14</v>
      </c>
      <c r="K131" s="157">
        <f t="shared" si="11"/>
        <v>1</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60"/>
      <c r="B132" s="260"/>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0"/>
      <c r="B133" s="260"/>
      <c r="C133" s="195" t="s">
        <v>559</v>
      </c>
      <c r="D133" s="196" t="s">
        <v>65</v>
      </c>
      <c r="E133" s="197" t="s">
        <v>537</v>
      </c>
      <c r="F133" s="205"/>
      <c r="G133" s="109"/>
      <c r="H133" s="131" t="s">
        <v>672</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0"/>
      <c r="B134" s="260"/>
      <c r="C134" s="198" t="s">
        <v>576</v>
      </c>
      <c r="D134" s="199" t="s">
        <v>66</v>
      </c>
      <c r="E134" s="200" t="s">
        <v>538</v>
      </c>
      <c r="F134" s="205"/>
      <c r="G134" s="109"/>
      <c r="H134" s="131" t="s">
        <v>672</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261"/>
      <c r="B135" s="261"/>
      <c r="C135" s="62" t="s">
        <v>469</v>
      </c>
      <c r="D135" s="62" t="s">
        <v>390</v>
      </c>
      <c r="E135" s="67" t="s">
        <v>458</v>
      </c>
      <c r="F135" s="81"/>
      <c r="G135" s="109"/>
      <c r="H135" s="131" t="s">
        <v>672</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2" t="s">
        <v>15</v>
      </c>
      <c r="B136" s="262"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126" x14ac:dyDescent="0.2">
      <c r="A137" s="263"/>
      <c r="B137" s="263"/>
      <c r="C137" s="65" t="s">
        <v>233</v>
      </c>
      <c r="D137" s="65" t="s">
        <v>65</v>
      </c>
      <c r="E137" s="66" t="s">
        <v>336</v>
      </c>
      <c r="F137" s="68" t="s">
        <v>126</v>
      </c>
      <c r="G137" s="101"/>
      <c r="H137" s="104" t="str">
        <f t="shared" si="24"/>
        <v>Yes</v>
      </c>
      <c r="I137" s="213" t="s">
        <v>771</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3"/>
      <c r="B138" s="263"/>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3"/>
      <c r="B139" s="263"/>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90" x14ac:dyDescent="0.2">
      <c r="A140" s="263"/>
      <c r="B140" s="263"/>
      <c r="C140" s="65" t="s">
        <v>236</v>
      </c>
      <c r="D140" s="65" t="s">
        <v>65</v>
      </c>
      <c r="E140" s="66" t="s">
        <v>339</v>
      </c>
      <c r="F140" s="68" t="s">
        <v>129</v>
      </c>
      <c r="G140" s="101"/>
      <c r="H140" s="104" t="str">
        <f t="shared" si="24"/>
        <v>Yes</v>
      </c>
      <c r="I140" s="3" t="s">
        <v>775</v>
      </c>
      <c r="J140" s="158" t="s">
        <v>15</v>
      </c>
      <c r="K140" s="158">
        <f t="shared" si="19"/>
        <v>1</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3"/>
      <c r="B141" s="263"/>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3"/>
      <c r="B142" s="263"/>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54" x14ac:dyDescent="0.2">
      <c r="A143" s="263"/>
      <c r="B143" s="263"/>
      <c r="C143" s="65" t="s">
        <v>239</v>
      </c>
      <c r="D143" s="65" t="s">
        <v>65</v>
      </c>
      <c r="E143" s="66" t="s">
        <v>321</v>
      </c>
      <c r="F143" s="68" t="s">
        <v>528</v>
      </c>
      <c r="G143" s="101"/>
      <c r="H143" s="104" t="str">
        <f>IF(ISBLANK(H109),"Waiting",H109)</f>
        <v>Yes</v>
      </c>
      <c r="I143" s="213" t="s">
        <v>786</v>
      </c>
      <c r="J143" s="158" t="s">
        <v>15</v>
      </c>
      <c r="K143" s="158">
        <f t="shared" si="19"/>
        <v>1</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108" x14ac:dyDescent="0.2">
      <c r="A144" s="263"/>
      <c r="B144" s="263"/>
      <c r="C144" s="65" t="s">
        <v>240</v>
      </c>
      <c r="D144" s="65" t="s">
        <v>65</v>
      </c>
      <c r="E144" s="66" t="s">
        <v>322</v>
      </c>
      <c r="F144" s="68" t="s">
        <v>132</v>
      </c>
      <c r="G144" s="101"/>
      <c r="H144" s="104" t="str">
        <f>IF(ISBLANK(H110),"Waiting",H110)</f>
        <v>Yes</v>
      </c>
      <c r="I144" s="213" t="s">
        <v>780</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3"/>
      <c r="B145" s="263"/>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108" x14ac:dyDescent="0.2">
      <c r="A146" s="263"/>
      <c r="B146" s="263"/>
      <c r="C146" s="65" t="s">
        <v>242</v>
      </c>
      <c r="D146" s="65" t="s">
        <v>65</v>
      </c>
      <c r="E146" s="66" t="s">
        <v>342</v>
      </c>
      <c r="F146" s="68" t="s">
        <v>133</v>
      </c>
      <c r="G146" s="101"/>
      <c r="H146" s="104" t="str">
        <f>IF(ISBLANK(H112),"Waiting",H112)</f>
        <v>Yes</v>
      </c>
      <c r="I146" s="3" t="s">
        <v>677</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90" x14ac:dyDescent="0.2">
      <c r="A147" s="263"/>
      <c r="B147" s="263"/>
      <c r="C147" s="230" t="s">
        <v>247</v>
      </c>
      <c r="D147" s="230" t="s">
        <v>65</v>
      </c>
      <c r="E147" s="66" t="s">
        <v>618</v>
      </c>
      <c r="F147" s="231" t="s">
        <v>138</v>
      </c>
      <c r="G147" s="101"/>
      <c r="H147" s="104" t="str">
        <f>IF(ISBLANK(H123),"Waiting",H123)</f>
        <v>Yes</v>
      </c>
      <c r="I147" s="3" t="s">
        <v>787</v>
      </c>
      <c r="J147" s="158" t="s">
        <v>15</v>
      </c>
      <c r="K147" s="158">
        <f t="shared" si="19"/>
        <v>1</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3"/>
      <c r="B148" s="263"/>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3"/>
      <c r="B149" s="263"/>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3"/>
      <c r="B150" s="263"/>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126" x14ac:dyDescent="0.2">
      <c r="A151" s="263"/>
      <c r="B151" s="263"/>
      <c r="C151" s="65" t="s">
        <v>248</v>
      </c>
      <c r="D151" s="65" t="s">
        <v>65</v>
      </c>
      <c r="E151" s="66" t="s">
        <v>346</v>
      </c>
      <c r="F151" s="68" t="s">
        <v>139</v>
      </c>
      <c r="G151" s="101"/>
      <c r="H151" s="104" t="str">
        <f>IF(ISBLANK(H131),"Waiting",H131)</f>
        <v>Yes</v>
      </c>
      <c r="I151" s="213" t="s">
        <v>679</v>
      </c>
      <c r="J151" s="158" t="s">
        <v>15</v>
      </c>
      <c r="K151" s="158">
        <f t="shared" si="19"/>
        <v>1</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3"/>
      <c r="B152" s="263"/>
      <c r="C152" s="57" t="s">
        <v>249</v>
      </c>
      <c r="D152" s="57" t="s">
        <v>65</v>
      </c>
      <c r="E152" s="78" t="s">
        <v>325</v>
      </c>
      <c r="F152" s="79" t="s">
        <v>521</v>
      </c>
      <c r="G152" s="101"/>
      <c r="H152" s="131"/>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3"/>
      <c r="B153" s="263"/>
      <c r="C153" s="201" t="s">
        <v>560</v>
      </c>
      <c r="D153" s="202" t="s">
        <v>65</v>
      </c>
      <c r="E153" s="203" t="s">
        <v>537</v>
      </c>
      <c r="F153" s="79"/>
      <c r="G153" s="101"/>
      <c r="H153" s="131"/>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3"/>
      <c r="B154" s="263"/>
      <c r="C154" s="207" t="s">
        <v>577</v>
      </c>
      <c r="D154" s="208" t="s">
        <v>66</v>
      </c>
      <c r="E154" s="209" t="s">
        <v>538</v>
      </c>
      <c r="F154" s="79"/>
      <c r="G154" s="101"/>
      <c r="H154" s="131"/>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3"/>
      <c r="B155" s="263"/>
      <c r="C155" s="57" t="s">
        <v>470</v>
      </c>
      <c r="D155" s="57" t="s">
        <v>390</v>
      </c>
      <c r="E155" s="78" t="s">
        <v>458</v>
      </c>
      <c r="F155" s="79"/>
      <c r="G155" s="101"/>
      <c r="H155" s="142"/>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59" t="s">
        <v>16</v>
      </c>
      <c r="B156" s="259" t="s">
        <v>47</v>
      </c>
      <c r="C156" s="62" t="s">
        <v>250</v>
      </c>
      <c r="D156" s="62" t="s">
        <v>65</v>
      </c>
      <c r="E156" s="67" t="s">
        <v>348</v>
      </c>
      <c r="F156" s="81" t="s">
        <v>141</v>
      </c>
      <c r="G156" s="96"/>
      <c r="H156" s="130" t="s">
        <v>672</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0"/>
      <c r="B157" s="260"/>
      <c r="C157" s="62" t="s">
        <v>251</v>
      </c>
      <c r="D157" s="62" t="s">
        <v>65</v>
      </c>
      <c r="E157" s="67" t="s">
        <v>349</v>
      </c>
      <c r="F157" s="81" t="s">
        <v>142</v>
      </c>
      <c r="G157" s="96"/>
      <c r="H157" s="131" t="s">
        <v>672</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0"/>
      <c r="B158" s="260"/>
      <c r="C158" s="62" t="s">
        <v>252</v>
      </c>
      <c r="D158" s="62" t="s">
        <v>65</v>
      </c>
      <c r="E158" s="67" t="s">
        <v>606</v>
      </c>
      <c r="F158" s="81" t="s">
        <v>143</v>
      </c>
      <c r="G158" s="96"/>
      <c r="H158" s="131" t="s">
        <v>672</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60"/>
      <c r="B159" s="260"/>
      <c r="C159" s="62" t="s">
        <v>253</v>
      </c>
      <c r="D159" s="62" t="s">
        <v>65</v>
      </c>
      <c r="E159" s="67" t="s">
        <v>608</v>
      </c>
      <c r="F159" s="81" t="s">
        <v>609</v>
      </c>
      <c r="G159" s="96"/>
      <c r="H159" s="131" t="s">
        <v>672</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0"/>
      <c r="B160" s="260"/>
      <c r="C160" s="62" t="s">
        <v>254</v>
      </c>
      <c r="D160" s="62" t="s">
        <v>65</v>
      </c>
      <c r="E160" s="67" t="s">
        <v>326</v>
      </c>
      <c r="F160" s="81" t="s">
        <v>144</v>
      </c>
      <c r="G160" s="96"/>
      <c r="H160" s="131" t="s">
        <v>672</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0"/>
      <c r="B161" s="260"/>
      <c r="C161" s="62" t="s">
        <v>255</v>
      </c>
      <c r="D161" s="62" t="s">
        <v>65</v>
      </c>
      <c r="E161" s="67" t="s">
        <v>351</v>
      </c>
      <c r="F161" s="81" t="s">
        <v>148</v>
      </c>
      <c r="G161" s="96"/>
      <c r="H161" s="131" t="s">
        <v>672</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0"/>
      <c r="B162" s="260"/>
      <c r="C162" s="62" t="s">
        <v>607</v>
      </c>
      <c r="D162" s="62" t="s">
        <v>65</v>
      </c>
      <c r="E162" s="67" t="s">
        <v>622</v>
      </c>
      <c r="F162" s="81" t="s">
        <v>610</v>
      </c>
      <c r="G162" s="96"/>
      <c r="H162" s="131" t="s">
        <v>672</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0"/>
      <c r="B163" s="260"/>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0"/>
      <c r="B164" s="260"/>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0"/>
      <c r="B165" s="260"/>
      <c r="C165" s="62" t="s">
        <v>258</v>
      </c>
      <c r="D165" s="62" t="s">
        <v>66</v>
      </c>
      <c r="E165" s="87" t="s">
        <v>594</v>
      </c>
      <c r="F165" s="88" t="s">
        <v>146</v>
      </c>
      <c r="G165" s="101"/>
      <c r="H165" s="131" t="s">
        <v>672</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0"/>
      <c r="B166" s="260"/>
      <c r="C166" s="195" t="s">
        <v>561</v>
      </c>
      <c r="D166" s="196" t="s">
        <v>65</v>
      </c>
      <c r="E166" s="197" t="s">
        <v>537</v>
      </c>
      <c r="F166" s="88"/>
      <c r="G166" s="101"/>
      <c r="H166" s="133" t="s">
        <v>672</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0"/>
      <c r="B167" s="260"/>
      <c r="C167" s="198" t="s">
        <v>562</v>
      </c>
      <c r="D167" s="199" t="s">
        <v>66</v>
      </c>
      <c r="E167" s="200" t="s">
        <v>538</v>
      </c>
      <c r="F167" s="88"/>
      <c r="G167" s="101"/>
      <c r="H167" s="133" t="s">
        <v>672</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109" thickBot="1" x14ac:dyDescent="0.25">
      <c r="A168" s="260"/>
      <c r="B168" s="260"/>
      <c r="C168" s="62" t="s">
        <v>471</v>
      </c>
      <c r="D168" s="62" t="s">
        <v>390</v>
      </c>
      <c r="E168" s="87" t="s">
        <v>458</v>
      </c>
      <c r="F168" s="88"/>
      <c r="G168" s="96"/>
      <c r="H168" s="132" t="s">
        <v>669</v>
      </c>
      <c r="I168" s="7" t="s">
        <v>680</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246" t="s">
        <v>791</v>
      </c>
    </row>
    <row r="169" spans="1:19" s="103" customFormat="1" ht="73" thickTop="1" x14ac:dyDescent="0.2">
      <c r="A169" s="262" t="s">
        <v>17</v>
      </c>
      <c r="B169" s="262"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3"/>
      <c r="B170" s="263"/>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3"/>
      <c r="B171" s="263"/>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3"/>
      <c r="B172" s="263"/>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3"/>
      <c r="B173" s="263"/>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3"/>
      <c r="B174" s="263"/>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3"/>
      <c r="B175" s="263"/>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3"/>
      <c r="B176" s="263"/>
      <c r="C176" s="65" t="s">
        <v>259</v>
      </c>
      <c r="D176" s="65" t="s">
        <v>65</v>
      </c>
      <c r="E176" s="66" t="s">
        <v>355</v>
      </c>
      <c r="F176" s="68" t="s">
        <v>155</v>
      </c>
      <c r="G176" s="101"/>
      <c r="H176" s="104" t="str">
        <f t="shared" ref="H176:H183" si="26">IF(ISBLANK(H188),"Waiting",H188)</f>
        <v>No</v>
      </c>
      <c r="I176" s="21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3"/>
      <c r="B177" s="263"/>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3"/>
      <c r="B178" s="263"/>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3"/>
      <c r="B179" s="263"/>
      <c r="C179" s="65" t="s">
        <v>262</v>
      </c>
      <c r="D179" s="65" t="s">
        <v>65</v>
      </c>
      <c r="E179" s="66" t="s">
        <v>357</v>
      </c>
      <c r="F179" s="68" t="s">
        <v>151</v>
      </c>
      <c r="G179" s="101"/>
      <c r="H179" s="104" t="str">
        <f t="shared" si="26"/>
        <v>No</v>
      </c>
      <c r="I179" s="21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3"/>
      <c r="B180" s="263"/>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3"/>
      <c r="B181" s="263"/>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3"/>
      <c r="B182" s="263"/>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3"/>
      <c r="B183" s="263"/>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3"/>
      <c r="B184" s="263"/>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672</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672</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55" thickBot="1" x14ac:dyDescent="0.25">
      <c r="A187" s="211"/>
      <c r="B187" s="211"/>
      <c r="C187" s="57" t="s">
        <v>473</v>
      </c>
      <c r="D187" s="57" t="s">
        <v>390</v>
      </c>
      <c r="E187" s="78" t="s">
        <v>458</v>
      </c>
      <c r="F187" s="79"/>
      <c r="G187" s="101"/>
      <c r="H187" s="131" t="s">
        <v>669</v>
      </c>
      <c r="I187" s="136" t="s">
        <v>789</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245"/>
    </row>
    <row r="188" spans="1:19" s="93" customFormat="1" ht="73" thickTop="1" x14ac:dyDescent="0.2">
      <c r="A188" s="259" t="s">
        <v>18</v>
      </c>
      <c r="B188" s="259" t="s">
        <v>49</v>
      </c>
      <c r="C188" s="62" t="s">
        <v>259</v>
      </c>
      <c r="D188" s="62" t="s">
        <v>65</v>
      </c>
      <c r="E188" s="67" t="s">
        <v>631</v>
      </c>
      <c r="F188" s="81" t="s">
        <v>155</v>
      </c>
      <c r="G188" s="96"/>
      <c r="H188" s="130" t="s">
        <v>672</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0"/>
      <c r="B189" s="260"/>
      <c r="C189" s="62" t="s">
        <v>260</v>
      </c>
      <c r="D189" s="62" t="s">
        <v>65</v>
      </c>
      <c r="E189" s="67" t="s">
        <v>621</v>
      </c>
      <c r="F189" s="81" t="s">
        <v>149</v>
      </c>
      <c r="G189" s="96"/>
      <c r="H189" s="131" t="s">
        <v>672</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0"/>
      <c r="B190" s="260"/>
      <c r="C190" s="62" t="s">
        <v>261</v>
      </c>
      <c r="D190" s="62" t="s">
        <v>65</v>
      </c>
      <c r="E190" s="67" t="s">
        <v>356</v>
      </c>
      <c r="F190" s="81" t="s">
        <v>150</v>
      </c>
      <c r="G190" s="96"/>
      <c r="H190" s="131" t="s">
        <v>672</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0"/>
      <c r="B191" s="260"/>
      <c r="C191" s="62" t="s">
        <v>262</v>
      </c>
      <c r="D191" s="62" t="s">
        <v>65</v>
      </c>
      <c r="E191" s="67" t="s">
        <v>357</v>
      </c>
      <c r="F191" s="81" t="s">
        <v>151</v>
      </c>
      <c r="G191" s="96"/>
      <c r="H191" s="131" t="s">
        <v>672</v>
      </c>
      <c r="I191" s="21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0"/>
      <c r="B192" s="260"/>
      <c r="C192" s="62" t="s">
        <v>263</v>
      </c>
      <c r="D192" s="62" t="s">
        <v>65</v>
      </c>
      <c r="E192" s="67" t="s">
        <v>358</v>
      </c>
      <c r="F192" s="81" t="s">
        <v>152</v>
      </c>
      <c r="G192" s="96"/>
      <c r="H192" s="131" t="s">
        <v>672</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0"/>
      <c r="B193" s="260"/>
      <c r="C193" s="62" t="s">
        <v>264</v>
      </c>
      <c r="D193" s="62" t="s">
        <v>65</v>
      </c>
      <c r="E193" s="67" t="s">
        <v>359</v>
      </c>
      <c r="F193" s="81" t="s">
        <v>153</v>
      </c>
      <c r="G193" s="96"/>
      <c r="H193" s="131" t="s">
        <v>672</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0"/>
      <c r="B194" s="260"/>
      <c r="C194" s="62" t="s">
        <v>265</v>
      </c>
      <c r="D194" s="62" t="s">
        <v>65</v>
      </c>
      <c r="E194" s="67" t="s">
        <v>327</v>
      </c>
      <c r="F194" s="81" t="s">
        <v>154</v>
      </c>
      <c r="G194" s="96"/>
      <c r="H194" s="131" t="s">
        <v>672</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0"/>
      <c r="B195" s="260"/>
      <c r="C195" s="62" t="s">
        <v>256</v>
      </c>
      <c r="D195" s="62" t="s">
        <v>65</v>
      </c>
      <c r="E195" s="67" t="s">
        <v>352</v>
      </c>
      <c r="F195" s="81" t="s">
        <v>145</v>
      </c>
      <c r="G195" s="96"/>
      <c r="H195" s="131" t="s">
        <v>672</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0"/>
      <c r="B196" s="260"/>
      <c r="C196" s="62" t="s">
        <v>266</v>
      </c>
      <c r="D196" s="62" t="s">
        <v>66</v>
      </c>
      <c r="E196" s="87" t="s">
        <v>360</v>
      </c>
      <c r="F196" s="88" t="s">
        <v>156</v>
      </c>
      <c r="G196" s="96"/>
      <c r="H196" s="131" t="s">
        <v>672</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0"/>
      <c r="B197" s="260"/>
      <c r="C197" s="62" t="s">
        <v>267</v>
      </c>
      <c r="D197" s="62" t="s">
        <v>66</v>
      </c>
      <c r="E197" s="87" t="s">
        <v>361</v>
      </c>
      <c r="F197" s="88" t="s">
        <v>530</v>
      </c>
      <c r="G197" s="96"/>
      <c r="H197" s="131" t="s">
        <v>672</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60"/>
      <c r="B198" s="260"/>
      <c r="C198" s="69" t="s">
        <v>257</v>
      </c>
      <c r="D198" s="69" t="s">
        <v>66</v>
      </c>
      <c r="E198" s="87" t="s">
        <v>353</v>
      </c>
      <c r="F198" s="88" t="s">
        <v>598</v>
      </c>
      <c r="G198" s="96"/>
      <c r="H198" s="131" t="s">
        <v>672</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0"/>
      <c r="B199" s="260"/>
      <c r="C199" s="195" t="s">
        <v>564</v>
      </c>
      <c r="D199" s="196" t="s">
        <v>65</v>
      </c>
      <c r="E199" s="197" t="s">
        <v>537</v>
      </c>
      <c r="F199" s="88"/>
      <c r="G199" s="96"/>
      <c r="H199" s="131" t="s">
        <v>672</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0"/>
      <c r="B200" s="260"/>
      <c r="C200" s="198" t="s">
        <v>565</v>
      </c>
      <c r="D200" s="199" t="s">
        <v>66</v>
      </c>
      <c r="E200" s="200" t="s">
        <v>538</v>
      </c>
      <c r="F200" s="88"/>
      <c r="G200" s="96"/>
      <c r="H200" s="131" t="s">
        <v>672</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127" thickBot="1" x14ac:dyDescent="0.25">
      <c r="A201" s="260"/>
      <c r="B201" s="260"/>
      <c r="C201" s="69" t="s">
        <v>472</v>
      </c>
      <c r="D201" s="69" t="s">
        <v>390</v>
      </c>
      <c r="E201" s="87" t="s">
        <v>458</v>
      </c>
      <c r="F201" s="88"/>
      <c r="G201" s="96"/>
      <c r="H201" s="132" t="s">
        <v>669</v>
      </c>
      <c r="I201" s="7" t="s">
        <v>790</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2" t="s">
        <v>19</v>
      </c>
      <c r="B202" s="265" t="s">
        <v>50</v>
      </c>
      <c r="C202" s="57" t="s">
        <v>268</v>
      </c>
      <c r="D202" s="57" t="s">
        <v>65</v>
      </c>
      <c r="E202" s="78" t="s">
        <v>362</v>
      </c>
      <c r="F202" s="79" t="s">
        <v>157</v>
      </c>
      <c r="G202" s="96"/>
      <c r="H202" s="130" t="s">
        <v>672</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3"/>
      <c r="B203" s="266"/>
      <c r="C203" s="57" t="s">
        <v>269</v>
      </c>
      <c r="D203" s="57" t="s">
        <v>65</v>
      </c>
      <c r="E203" s="78" t="s">
        <v>363</v>
      </c>
      <c r="F203" s="79" t="s">
        <v>158</v>
      </c>
      <c r="G203" s="96"/>
      <c r="H203" s="131" t="s">
        <v>672</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3"/>
      <c r="B204" s="266"/>
      <c r="C204" s="57" t="s">
        <v>270</v>
      </c>
      <c r="D204" s="57" t="s">
        <v>65</v>
      </c>
      <c r="E204" s="78" t="s">
        <v>364</v>
      </c>
      <c r="F204" s="79" t="s">
        <v>159</v>
      </c>
      <c r="G204" s="96"/>
      <c r="H204" s="131" t="s">
        <v>672</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3"/>
      <c r="B205" s="266"/>
      <c r="C205" s="57" t="s">
        <v>271</v>
      </c>
      <c r="D205" s="57" t="s">
        <v>65</v>
      </c>
      <c r="E205" s="78" t="s">
        <v>365</v>
      </c>
      <c r="F205" s="79" t="s">
        <v>160</v>
      </c>
      <c r="G205" s="96"/>
      <c r="H205" s="131" t="s">
        <v>672</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3"/>
      <c r="B206" s="266"/>
      <c r="C206" s="57" t="s">
        <v>272</v>
      </c>
      <c r="D206" s="57" t="s">
        <v>65</v>
      </c>
      <c r="E206" s="78" t="s">
        <v>366</v>
      </c>
      <c r="F206" s="79" t="s">
        <v>161</v>
      </c>
      <c r="G206" s="96"/>
      <c r="H206" s="131" t="s">
        <v>672</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3"/>
      <c r="B207" s="266"/>
      <c r="C207" s="89" t="s">
        <v>273</v>
      </c>
      <c r="D207" s="57" t="s">
        <v>66</v>
      </c>
      <c r="E207" s="85" t="s">
        <v>367</v>
      </c>
      <c r="F207" s="86" t="s">
        <v>162</v>
      </c>
      <c r="G207" s="96"/>
      <c r="H207" s="131" t="s">
        <v>672</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63"/>
      <c r="B208" s="266"/>
      <c r="C208" s="89" t="s">
        <v>382</v>
      </c>
      <c r="D208" s="57" t="s">
        <v>67</v>
      </c>
      <c r="E208" s="85" t="s">
        <v>381</v>
      </c>
      <c r="F208" s="86" t="s">
        <v>383</v>
      </c>
      <c r="G208" s="96"/>
      <c r="H208" s="133" t="s">
        <v>669</v>
      </c>
      <c r="I208" s="9" t="s">
        <v>675</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3"/>
      <c r="B209" s="266"/>
      <c r="C209" s="201" t="s">
        <v>566</v>
      </c>
      <c r="D209" s="202" t="s">
        <v>65</v>
      </c>
      <c r="E209" s="203" t="s">
        <v>537</v>
      </c>
      <c r="F209" s="86"/>
      <c r="G209" s="96"/>
      <c r="H209" s="133" t="s">
        <v>672</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3"/>
      <c r="B210" s="266"/>
      <c r="C210" s="207" t="s">
        <v>567</v>
      </c>
      <c r="D210" s="208" t="s">
        <v>66</v>
      </c>
      <c r="E210" s="209" t="s">
        <v>538</v>
      </c>
      <c r="F210" s="86"/>
      <c r="G210" s="96"/>
      <c r="H210" s="133" t="s">
        <v>672</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4"/>
      <c r="B211" s="267"/>
      <c r="C211" s="89" t="s">
        <v>474</v>
      </c>
      <c r="D211" s="57" t="s">
        <v>390</v>
      </c>
      <c r="E211" s="85" t="s">
        <v>458</v>
      </c>
      <c r="F211" s="86"/>
      <c r="G211" s="96"/>
      <c r="H211" s="132" t="s">
        <v>672</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199" thickTop="1" x14ac:dyDescent="0.2">
      <c r="A212" s="259" t="s">
        <v>20</v>
      </c>
      <c r="B212" s="259" t="s">
        <v>51</v>
      </c>
      <c r="C212" s="62" t="s">
        <v>274</v>
      </c>
      <c r="D212" s="62" t="s">
        <v>65</v>
      </c>
      <c r="E212" s="67" t="s">
        <v>368</v>
      </c>
      <c r="F212" s="81" t="s">
        <v>163</v>
      </c>
      <c r="G212" s="96"/>
      <c r="H212" s="130" t="s">
        <v>669</v>
      </c>
      <c r="I212" s="4" t="s">
        <v>788</v>
      </c>
      <c r="J212" s="157" t="s">
        <v>20</v>
      </c>
      <c r="K212" s="157">
        <f t="shared" si="30"/>
        <v>1</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0"/>
      <c r="B213" s="260"/>
      <c r="C213" s="62" t="s">
        <v>275</v>
      </c>
      <c r="D213" s="62" t="s">
        <v>65</v>
      </c>
      <c r="E213" s="87" t="s">
        <v>369</v>
      </c>
      <c r="F213" s="88" t="s">
        <v>164</v>
      </c>
      <c r="G213" s="96"/>
      <c r="H213" s="131" t="s">
        <v>672</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0"/>
      <c r="B214" s="260"/>
      <c r="C214" s="62" t="s">
        <v>276</v>
      </c>
      <c r="D214" s="62" t="s">
        <v>65</v>
      </c>
      <c r="E214" s="67" t="s">
        <v>370</v>
      </c>
      <c r="F214" s="81" t="s">
        <v>165</v>
      </c>
      <c r="G214" s="96"/>
      <c r="H214" s="131" t="s">
        <v>672</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60"/>
      <c r="B215" s="260"/>
      <c r="C215" s="62" t="s">
        <v>277</v>
      </c>
      <c r="D215" s="62" t="s">
        <v>66</v>
      </c>
      <c r="E215" s="87" t="s">
        <v>328</v>
      </c>
      <c r="F215" s="88" t="s">
        <v>166</v>
      </c>
      <c r="G215" s="96"/>
      <c r="H215" s="131" t="s">
        <v>672</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60"/>
      <c r="B216" s="260"/>
      <c r="C216" s="62" t="s">
        <v>278</v>
      </c>
      <c r="D216" s="62" t="s">
        <v>66</v>
      </c>
      <c r="E216" s="87" t="s">
        <v>371</v>
      </c>
      <c r="F216" s="88" t="s">
        <v>167</v>
      </c>
      <c r="G216" s="96"/>
      <c r="H216" s="131" t="s">
        <v>672</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0"/>
      <c r="B217" s="260"/>
      <c r="C217" s="62" t="s">
        <v>279</v>
      </c>
      <c r="D217" s="62" t="s">
        <v>66</v>
      </c>
      <c r="E217" s="67" t="s">
        <v>372</v>
      </c>
      <c r="F217" s="81" t="s">
        <v>168</v>
      </c>
      <c r="G217" s="96"/>
      <c r="H217" s="133" t="s">
        <v>672</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0"/>
      <c r="B218" s="260"/>
      <c r="C218" s="195" t="s">
        <v>568</v>
      </c>
      <c r="D218" s="196" t="s">
        <v>65</v>
      </c>
      <c r="E218" s="197" t="s">
        <v>537</v>
      </c>
      <c r="F218" s="81"/>
      <c r="G218" s="96"/>
      <c r="H218" s="133" t="s">
        <v>672</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0"/>
      <c r="B219" s="260"/>
      <c r="C219" s="198" t="s">
        <v>569</v>
      </c>
      <c r="D219" s="199" t="s">
        <v>66</v>
      </c>
      <c r="E219" s="200" t="s">
        <v>538</v>
      </c>
      <c r="F219" s="81"/>
      <c r="G219" s="96"/>
      <c r="H219" s="133" t="s">
        <v>672</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60"/>
      <c r="B220" s="260"/>
      <c r="C220" s="62" t="s">
        <v>475</v>
      </c>
      <c r="D220" s="62" t="s">
        <v>390</v>
      </c>
      <c r="E220" s="67" t="s">
        <v>458</v>
      </c>
      <c r="F220" s="81"/>
      <c r="G220" s="96"/>
      <c r="H220" s="132" t="s">
        <v>672</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3"/>
      <c r="B221" s="263"/>
      <c r="C221" s="57" t="s">
        <v>280</v>
      </c>
      <c r="D221" s="57" t="s">
        <v>65</v>
      </c>
      <c r="E221" s="78" t="s">
        <v>619</v>
      </c>
      <c r="F221" s="79" t="s">
        <v>169</v>
      </c>
      <c r="G221" s="96"/>
      <c r="H221" s="131" t="s">
        <v>672</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3"/>
      <c r="B222" s="263"/>
      <c r="C222" s="89" t="s">
        <v>281</v>
      </c>
      <c r="D222" s="57" t="s">
        <v>65</v>
      </c>
      <c r="E222" s="78" t="s">
        <v>373</v>
      </c>
      <c r="F222" s="79" t="s">
        <v>170</v>
      </c>
      <c r="G222" s="96"/>
      <c r="H222" s="131" t="s">
        <v>672</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3"/>
      <c r="B223" s="263"/>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3"/>
      <c r="B224" s="263"/>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3"/>
      <c r="B225" s="263"/>
      <c r="C225" s="57" t="s">
        <v>284</v>
      </c>
      <c r="D225" s="57" t="s">
        <v>65</v>
      </c>
      <c r="E225" s="78" t="s">
        <v>375</v>
      </c>
      <c r="F225" s="79" t="s">
        <v>531</v>
      </c>
      <c r="G225" s="96"/>
      <c r="H225" s="131" t="s">
        <v>672</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3"/>
      <c r="B226" s="263"/>
      <c r="C226" s="57" t="s">
        <v>285</v>
      </c>
      <c r="D226" s="57" t="s">
        <v>65</v>
      </c>
      <c r="E226" s="78" t="s">
        <v>620</v>
      </c>
      <c r="F226" s="79" t="s">
        <v>173</v>
      </c>
      <c r="G226" s="96"/>
      <c r="H226" s="131" t="s">
        <v>672</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3"/>
      <c r="B227" s="263"/>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3"/>
      <c r="B228" s="263"/>
      <c r="C228" s="57" t="s">
        <v>286</v>
      </c>
      <c r="D228" s="57" t="s">
        <v>65</v>
      </c>
      <c r="E228" s="78" t="s">
        <v>376</v>
      </c>
      <c r="F228" s="79" t="s">
        <v>174</v>
      </c>
      <c r="G228" s="96"/>
      <c r="H228" s="131" t="s">
        <v>672</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3"/>
      <c r="B229" s="263"/>
      <c r="C229" s="57" t="s">
        <v>287</v>
      </c>
      <c r="D229" s="57" t="s">
        <v>65</v>
      </c>
      <c r="E229" s="78" t="s">
        <v>377</v>
      </c>
      <c r="F229" s="79" t="s">
        <v>175</v>
      </c>
      <c r="G229" s="96"/>
      <c r="H229" s="133" t="s">
        <v>672</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3"/>
      <c r="B230" s="263"/>
      <c r="C230" s="201" t="s">
        <v>570</v>
      </c>
      <c r="D230" s="202" t="s">
        <v>65</v>
      </c>
      <c r="E230" s="203" t="s">
        <v>537</v>
      </c>
      <c r="F230" s="79"/>
      <c r="G230" s="96"/>
      <c r="H230" s="133" t="s">
        <v>672</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3"/>
      <c r="B231" s="263"/>
      <c r="C231" s="207" t="s">
        <v>579</v>
      </c>
      <c r="D231" s="208" t="s">
        <v>66</v>
      </c>
      <c r="E231" s="209" t="s">
        <v>538</v>
      </c>
      <c r="F231" s="79"/>
      <c r="G231" s="96"/>
      <c r="H231" s="133" t="s">
        <v>672</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73" thickBot="1" x14ac:dyDescent="0.25">
      <c r="A232" s="263"/>
      <c r="B232" s="263"/>
      <c r="C232" s="57" t="s">
        <v>476</v>
      </c>
      <c r="D232" s="57" t="s">
        <v>390</v>
      </c>
      <c r="E232" s="78" t="s">
        <v>458</v>
      </c>
      <c r="F232" s="79"/>
      <c r="G232" s="96"/>
      <c r="H232" s="132" t="s">
        <v>669</v>
      </c>
      <c r="I232" s="7" t="s">
        <v>681</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59" t="s">
        <v>22</v>
      </c>
      <c r="B233" s="259" t="s">
        <v>23</v>
      </c>
      <c r="C233" s="62" t="s">
        <v>288</v>
      </c>
      <c r="D233" s="62" t="s">
        <v>65</v>
      </c>
      <c r="E233" s="67" t="s">
        <v>589</v>
      </c>
      <c r="F233" s="81" t="s">
        <v>599</v>
      </c>
      <c r="G233" s="96"/>
      <c r="H233" s="130" t="s">
        <v>672</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0"/>
      <c r="B234" s="260"/>
      <c r="C234" s="225" t="s">
        <v>587</v>
      </c>
      <c r="D234" s="225" t="s">
        <v>65</v>
      </c>
      <c r="E234" s="226" t="s">
        <v>590</v>
      </c>
      <c r="F234" s="81" t="s">
        <v>591</v>
      </c>
      <c r="G234" s="96"/>
      <c r="H234" s="212" t="s">
        <v>672</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0"/>
      <c r="B235" s="260"/>
      <c r="C235" s="195" t="s">
        <v>586</v>
      </c>
      <c r="D235" s="196" t="s">
        <v>65</v>
      </c>
      <c r="E235" s="197" t="s">
        <v>537</v>
      </c>
      <c r="F235" s="81"/>
      <c r="G235" s="96"/>
      <c r="H235" s="131" t="s">
        <v>672</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0"/>
      <c r="B236" s="260"/>
      <c r="C236" s="198" t="s">
        <v>580</v>
      </c>
      <c r="D236" s="199" t="s">
        <v>66</v>
      </c>
      <c r="E236" s="200" t="s">
        <v>538</v>
      </c>
      <c r="F236" s="81"/>
      <c r="G236" s="96"/>
      <c r="H236" s="131" t="s">
        <v>672</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61"/>
      <c r="B237" s="261"/>
      <c r="C237" s="62" t="s">
        <v>477</v>
      </c>
      <c r="D237" s="62" t="s">
        <v>390</v>
      </c>
      <c r="E237" s="67" t="s">
        <v>458</v>
      </c>
      <c r="F237" s="81"/>
      <c r="G237" s="96"/>
      <c r="H237" s="135" t="s">
        <v>669</v>
      </c>
      <c r="I237" s="136" t="s">
        <v>682</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2" t="s">
        <v>24</v>
      </c>
      <c r="B238" s="262" t="s">
        <v>53</v>
      </c>
      <c r="C238" s="57" t="s">
        <v>289</v>
      </c>
      <c r="D238" s="57" t="s">
        <v>65</v>
      </c>
      <c r="E238" s="78" t="s">
        <v>378</v>
      </c>
      <c r="F238" s="79" t="s">
        <v>532</v>
      </c>
      <c r="G238" s="96"/>
      <c r="H238" s="130" t="s">
        <v>672</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3"/>
      <c r="B239" s="263"/>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3"/>
      <c r="B240" s="263"/>
      <c r="C240" s="57" t="s">
        <v>290</v>
      </c>
      <c r="D240" s="57" t="s">
        <v>65</v>
      </c>
      <c r="E240" s="78" t="s">
        <v>330</v>
      </c>
      <c r="F240" s="79" t="s">
        <v>176</v>
      </c>
      <c r="G240" s="96"/>
      <c r="H240" s="131" t="s">
        <v>672</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3"/>
      <c r="B241" s="263"/>
      <c r="C241" s="57" t="s">
        <v>291</v>
      </c>
      <c r="D241" s="57" t="s">
        <v>65</v>
      </c>
      <c r="E241" s="78" t="s">
        <v>611</v>
      </c>
      <c r="F241" s="79" t="s">
        <v>601</v>
      </c>
      <c r="G241" s="96"/>
      <c r="H241" s="131" t="s">
        <v>672</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3"/>
      <c r="B242" s="263"/>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3"/>
      <c r="B243" s="263"/>
      <c r="C243" s="57" t="s">
        <v>596</v>
      </c>
      <c r="D243" s="57" t="s">
        <v>65</v>
      </c>
      <c r="E243" s="78" t="s">
        <v>600</v>
      </c>
      <c r="F243" s="79" t="s">
        <v>597</v>
      </c>
      <c r="G243" s="101"/>
      <c r="H243" s="131" t="s">
        <v>672</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3"/>
      <c r="B244" s="263"/>
      <c r="C244" s="201" t="s">
        <v>571</v>
      </c>
      <c r="D244" s="202" t="s">
        <v>65</v>
      </c>
      <c r="E244" s="203" t="s">
        <v>537</v>
      </c>
      <c r="F244" s="204"/>
      <c r="G244" s="101"/>
      <c r="H244" s="131" t="s">
        <v>672</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3"/>
      <c r="B245" s="263"/>
      <c r="C245" s="207" t="s">
        <v>581</v>
      </c>
      <c r="D245" s="208" t="s">
        <v>66</v>
      </c>
      <c r="E245" s="209" t="s">
        <v>538</v>
      </c>
      <c r="F245" s="204"/>
      <c r="G245" s="101"/>
      <c r="H245" s="131" t="s">
        <v>672</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73" thickBot="1" x14ac:dyDescent="0.25">
      <c r="A246" s="264"/>
      <c r="B246" s="264"/>
      <c r="C246" s="57" t="s">
        <v>478</v>
      </c>
      <c r="D246" s="57" t="s">
        <v>390</v>
      </c>
      <c r="E246" s="78" t="s">
        <v>458</v>
      </c>
      <c r="F246" s="79"/>
      <c r="G246" s="101"/>
      <c r="H246" s="131" t="s">
        <v>669</v>
      </c>
      <c r="I246" s="136" t="s">
        <v>684</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59" t="s">
        <v>25</v>
      </c>
      <c r="B247" s="259" t="s">
        <v>54</v>
      </c>
      <c r="C247" s="62" t="s">
        <v>282</v>
      </c>
      <c r="D247" s="62" t="s">
        <v>65</v>
      </c>
      <c r="E247" s="67" t="s">
        <v>329</v>
      </c>
      <c r="F247" s="81" t="s">
        <v>171</v>
      </c>
      <c r="G247" s="96"/>
      <c r="H247" s="130" t="s">
        <v>672</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0"/>
      <c r="B248" s="260"/>
      <c r="C248" s="62" t="s">
        <v>283</v>
      </c>
      <c r="D248" s="62" t="s">
        <v>65</v>
      </c>
      <c r="E248" s="67" t="s">
        <v>374</v>
      </c>
      <c r="F248" s="81" t="s">
        <v>172</v>
      </c>
      <c r="G248" s="96"/>
      <c r="H248" s="131" t="s">
        <v>672</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60"/>
      <c r="B249" s="260"/>
      <c r="C249" s="62" t="s">
        <v>292</v>
      </c>
      <c r="D249" s="62" t="s">
        <v>66</v>
      </c>
      <c r="E249" s="87" t="s">
        <v>379</v>
      </c>
      <c r="F249" s="88" t="s">
        <v>533</v>
      </c>
      <c r="G249" s="96"/>
      <c r="H249" s="133" t="s">
        <v>669</v>
      </c>
      <c r="I249" s="9" t="s">
        <v>683</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0"/>
      <c r="B250" s="260"/>
      <c r="C250" s="195" t="s">
        <v>572</v>
      </c>
      <c r="D250" s="196" t="s">
        <v>65</v>
      </c>
      <c r="E250" s="197" t="s">
        <v>537</v>
      </c>
      <c r="F250" s="88"/>
      <c r="G250" s="96"/>
      <c r="H250" s="133" t="s">
        <v>672</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0"/>
      <c r="B251" s="260"/>
      <c r="C251" s="198" t="s">
        <v>573</v>
      </c>
      <c r="D251" s="199" t="s">
        <v>66</v>
      </c>
      <c r="E251" s="200" t="s">
        <v>538</v>
      </c>
      <c r="F251" s="88"/>
      <c r="G251" s="96"/>
      <c r="H251" s="133" t="s">
        <v>672</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0"/>
      <c r="B252" s="260"/>
      <c r="C252" s="62" t="s">
        <v>479</v>
      </c>
      <c r="D252" s="62" t="s">
        <v>390</v>
      </c>
      <c r="E252" s="87" t="s">
        <v>458</v>
      </c>
      <c r="F252" s="88"/>
      <c r="G252" s="96"/>
      <c r="H252" s="132" t="s">
        <v>672</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S4mT3MKp1Qpajt8pOnb4O5pH/y+pmsGPz0SaVAEZTIDkDHXYCzvhwVv0ZYL22WnsMtcvmL7r49xahI5Hq2QY/w==" saltValue="S+shb1tSCw0Pb4OLx8jul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0" zoomScale="80" zoomScaleNormal="80" workbookViewId="0">
      <selection activeCell="C19" sqref="C19"/>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textiles and apparel</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4" t="s">
        <v>397</v>
      </c>
      <c r="B3" s="274"/>
      <c r="C3" s="274"/>
      <c r="D3" s="274"/>
      <c r="E3" s="274"/>
      <c r="F3" s="274"/>
      <c r="G3" s="274"/>
      <c r="H3" s="274"/>
      <c r="I3" s="274"/>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689</v>
      </c>
      <c r="C5" s="120" t="s">
        <v>688</v>
      </c>
      <c r="D5" s="120"/>
      <c r="E5" s="120"/>
      <c r="F5" s="120" t="s">
        <v>687</v>
      </c>
      <c r="G5" s="121">
        <v>2020</v>
      </c>
      <c r="H5" s="123">
        <v>43952</v>
      </c>
      <c r="I5" s="122" t="s">
        <v>686</v>
      </c>
    </row>
    <row r="6" spans="1:9" s="116" customFormat="1" ht="34" x14ac:dyDescent="0.2">
      <c r="A6" s="33" t="s">
        <v>403</v>
      </c>
      <c r="B6" s="120" t="s">
        <v>693</v>
      </c>
      <c r="C6" s="120" t="s">
        <v>692</v>
      </c>
      <c r="D6" s="120"/>
      <c r="E6" s="120"/>
      <c r="F6" s="120" t="s">
        <v>691</v>
      </c>
      <c r="G6" s="121">
        <v>2017</v>
      </c>
      <c r="H6" s="123">
        <v>43952</v>
      </c>
      <c r="I6" s="124" t="s">
        <v>690</v>
      </c>
    </row>
    <row r="7" spans="1:9" s="116" customFormat="1" ht="17" x14ac:dyDescent="0.2">
      <c r="A7" s="31" t="s">
        <v>404</v>
      </c>
      <c r="B7" s="120" t="s">
        <v>689</v>
      </c>
      <c r="C7" s="120" t="s">
        <v>696</v>
      </c>
      <c r="D7" s="120"/>
      <c r="E7" s="120"/>
      <c r="F7" s="120" t="s">
        <v>695</v>
      </c>
      <c r="G7" s="121">
        <v>2018</v>
      </c>
      <c r="H7" s="123">
        <v>43952</v>
      </c>
      <c r="I7" s="122" t="s">
        <v>694</v>
      </c>
    </row>
    <row r="8" spans="1:9" s="116" customFormat="1" ht="34" x14ac:dyDescent="0.2">
      <c r="A8" s="33" t="s">
        <v>405</v>
      </c>
      <c r="B8" s="120" t="s">
        <v>689</v>
      </c>
      <c r="C8" s="120" t="s">
        <v>699</v>
      </c>
      <c r="D8" s="120"/>
      <c r="E8" s="120"/>
      <c r="F8" s="120" t="s">
        <v>698</v>
      </c>
      <c r="G8" s="121">
        <v>2019</v>
      </c>
      <c r="H8" s="123">
        <v>43952</v>
      </c>
      <c r="I8" s="122" t="s">
        <v>697</v>
      </c>
    </row>
    <row r="9" spans="1:9" s="116" customFormat="1" ht="17" x14ac:dyDescent="0.2">
      <c r="A9" s="31" t="s">
        <v>406</v>
      </c>
      <c r="B9" s="120" t="s">
        <v>689</v>
      </c>
      <c r="C9" s="120" t="s">
        <v>701</v>
      </c>
      <c r="D9" s="120"/>
      <c r="E9" s="120"/>
      <c r="F9" s="120" t="s">
        <v>695</v>
      </c>
      <c r="G9" s="121">
        <v>2018</v>
      </c>
      <c r="H9" s="123">
        <v>43952</v>
      </c>
      <c r="I9" s="122" t="s">
        <v>700</v>
      </c>
    </row>
    <row r="10" spans="1:9" s="116" customFormat="1" ht="17" x14ac:dyDescent="0.2">
      <c r="A10" s="33" t="s">
        <v>407</v>
      </c>
      <c r="B10" s="120" t="s">
        <v>693</v>
      </c>
      <c r="C10" s="120" t="s">
        <v>703</v>
      </c>
      <c r="D10" s="120"/>
      <c r="E10" s="120"/>
      <c r="F10" s="120" t="s">
        <v>706</v>
      </c>
      <c r="G10" s="121">
        <v>2019</v>
      </c>
      <c r="H10" s="123">
        <v>43952</v>
      </c>
      <c r="I10" s="122" t="s">
        <v>702</v>
      </c>
    </row>
    <row r="11" spans="1:9" s="116" customFormat="1" ht="34" x14ac:dyDescent="0.2">
      <c r="A11" s="31" t="s">
        <v>408</v>
      </c>
      <c r="B11" s="120" t="s">
        <v>693</v>
      </c>
      <c r="C11" s="120" t="s">
        <v>707</v>
      </c>
      <c r="D11" s="120"/>
      <c r="E11" s="120"/>
      <c r="F11" s="120" t="s">
        <v>705</v>
      </c>
      <c r="G11" s="121">
        <v>2015</v>
      </c>
      <c r="H11" s="123">
        <v>43952</v>
      </c>
      <c r="I11" s="122" t="s">
        <v>704</v>
      </c>
    </row>
    <row r="12" spans="1:9" s="116" customFormat="1" ht="17" x14ac:dyDescent="0.2">
      <c r="A12" s="33" t="s">
        <v>409</v>
      </c>
      <c r="B12" s="120" t="s">
        <v>689</v>
      </c>
      <c r="C12" s="120" t="s">
        <v>709</v>
      </c>
      <c r="D12" s="120"/>
      <c r="E12" s="120"/>
      <c r="F12" s="120" t="s">
        <v>695</v>
      </c>
      <c r="G12" s="121">
        <v>2017</v>
      </c>
      <c r="H12" s="123">
        <v>43952</v>
      </c>
      <c r="I12" s="122" t="s">
        <v>708</v>
      </c>
    </row>
    <row r="13" spans="1:9" s="116" customFormat="1" ht="34" x14ac:dyDescent="0.2">
      <c r="A13" s="31" t="s">
        <v>410</v>
      </c>
      <c r="B13" s="120" t="s">
        <v>689</v>
      </c>
      <c r="C13" s="120" t="s">
        <v>712</v>
      </c>
      <c r="D13" s="120"/>
      <c r="E13" s="120"/>
      <c r="F13" s="120" t="s">
        <v>711</v>
      </c>
      <c r="G13" s="121">
        <v>2018</v>
      </c>
      <c r="H13" s="123">
        <v>43952</v>
      </c>
      <c r="I13" s="122" t="s">
        <v>710</v>
      </c>
    </row>
    <row r="14" spans="1:9" s="116" customFormat="1" ht="34" x14ac:dyDescent="0.2">
      <c r="A14" s="33" t="s">
        <v>411</v>
      </c>
      <c r="B14" s="120" t="s">
        <v>689</v>
      </c>
      <c r="C14" s="120" t="s">
        <v>713</v>
      </c>
      <c r="D14" s="120"/>
      <c r="E14" s="120"/>
      <c r="F14" s="120" t="s">
        <v>715</v>
      </c>
      <c r="G14" s="121">
        <v>2016</v>
      </c>
      <c r="H14" s="123">
        <v>43952</v>
      </c>
      <c r="I14" s="122" t="s">
        <v>714</v>
      </c>
    </row>
    <row r="15" spans="1:9" s="116" customFormat="1" ht="17" x14ac:dyDescent="0.2">
      <c r="A15" s="31" t="s">
        <v>412</v>
      </c>
      <c r="B15" s="120" t="s">
        <v>719</v>
      </c>
      <c r="C15" s="120" t="s">
        <v>718</v>
      </c>
      <c r="D15" s="120"/>
      <c r="E15" s="120" t="s">
        <v>716</v>
      </c>
      <c r="F15" s="120" t="s">
        <v>717</v>
      </c>
      <c r="G15" s="121">
        <v>2018</v>
      </c>
      <c r="H15" s="123">
        <v>43952</v>
      </c>
      <c r="I15" s="122"/>
    </row>
    <row r="16" spans="1:9" s="116" customFormat="1" ht="34" x14ac:dyDescent="0.2">
      <c r="A16" s="33" t="s">
        <v>413</v>
      </c>
      <c r="B16" s="120" t="s">
        <v>689</v>
      </c>
      <c r="C16" s="120" t="s">
        <v>720</v>
      </c>
      <c r="D16" s="120"/>
      <c r="E16" s="120"/>
      <c r="F16" s="120" t="s">
        <v>722</v>
      </c>
      <c r="G16" s="121">
        <v>2016</v>
      </c>
      <c r="H16" s="123">
        <v>43952</v>
      </c>
      <c r="I16" s="122" t="s">
        <v>721</v>
      </c>
    </row>
    <row r="17" spans="1:9" s="116" customFormat="1" ht="34" x14ac:dyDescent="0.2">
      <c r="A17" s="31" t="s">
        <v>414</v>
      </c>
      <c r="B17" s="120" t="s">
        <v>693</v>
      </c>
      <c r="C17" s="120" t="s">
        <v>723</v>
      </c>
      <c r="D17" s="120"/>
      <c r="E17" s="120"/>
      <c r="F17" s="120" t="s">
        <v>724</v>
      </c>
      <c r="G17" s="121">
        <v>2017</v>
      </c>
      <c r="H17" s="123">
        <v>43952</v>
      </c>
      <c r="I17" s="122" t="s">
        <v>725</v>
      </c>
    </row>
    <row r="18" spans="1:9" s="116" customFormat="1" ht="17" x14ac:dyDescent="0.2">
      <c r="A18" s="33" t="s">
        <v>415</v>
      </c>
      <c r="B18" s="120" t="s">
        <v>689</v>
      </c>
      <c r="C18" s="120" t="s">
        <v>728</v>
      </c>
      <c r="D18" s="120"/>
      <c r="E18" s="120"/>
      <c r="F18" s="120" t="s">
        <v>727</v>
      </c>
      <c r="G18" s="121"/>
      <c r="H18" s="123">
        <v>43952</v>
      </c>
      <c r="I18" s="122" t="s">
        <v>726</v>
      </c>
    </row>
    <row r="19" spans="1:9" s="116" customFormat="1" ht="34" x14ac:dyDescent="0.2">
      <c r="A19" s="31" t="s">
        <v>416</v>
      </c>
      <c r="B19" s="120" t="s">
        <v>689</v>
      </c>
      <c r="C19" s="120" t="s">
        <v>731</v>
      </c>
      <c r="D19" s="120"/>
      <c r="E19" s="120"/>
      <c r="F19" s="120" t="s">
        <v>730</v>
      </c>
      <c r="G19" s="121">
        <v>2020</v>
      </c>
      <c r="H19" s="123">
        <v>43952</v>
      </c>
      <c r="I19" s="122" t="s">
        <v>729</v>
      </c>
    </row>
    <row r="20" spans="1:9" s="116" customFormat="1" ht="34" x14ac:dyDescent="0.2">
      <c r="A20" s="33" t="s">
        <v>417</v>
      </c>
      <c r="B20" s="120" t="s">
        <v>689</v>
      </c>
      <c r="C20" s="120" t="s">
        <v>732</v>
      </c>
      <c r="D20" s="120"/>
      <c r="E20" s="120"/>
      <c r="F20" s="120" t="s">
        <v>733</v>
      </c>
      <c r="G20" s="121">
        <v>2019</v>
      </c>
      <c r="H20" s="123">
        <v>43952</v>
      </c>
      <c r="I20" s="122" t="s">
        <v>734</v>
      </c>
    </row>
    <row r="21" spans="1:9" s="116" customFormat="1" ht="17" x14ac:dyDescent="0.2">
      <c r="A21" s="31" t="s">
        <v>418</v>
      </c>
      <c r="B21" s="120" t="s">
        <v>689</v>
      </c>
      <c r="C21" s="120" t="s">
        <v>737</v>
      </c>
      <c r="D21" s="120"/>
      <c r="E21" s="120"/>
      <c r="F21" s="120" t="s">
        <v>736</v>
      </c>
      <c r="G21" s="121"/>
      <c r="H21" s="123">
        <v>43952</v>
      </c>
      <c r="I21" s="122" t="s">
        <v>735</v>
      </c>
    </row>
    <row r="22" spans="1:9" s="116" customFormat="1" ht="17" x14ac:dyDescent="0.2">
      <c r="A22" s="33" t="s">
        <v>419</v>
      </c>
      <c r="B22" s="120" t="s">
        <v>689</v>
      </c>
      <c r="C22" s="122" t="s">
        <v>738</v>
      </c>
      <c r="D22" s="120"/>
      <c r="E22" s="120"/>
      <c r="F22" s="120" t="s">
        <v>730</v>
      </c>
      <c r="G22" s="121">
        <v>2019</v>
      </c>
      <c r="H22" s="123">
        <v>43952</v>
      </c>
      <c r="I22" s="122" t="s">
        <v>739</v>
      </c>
    </row>
    <row r="23" spans="1:9" s="116" customFormat="1" ht="34" x14ac:dyDescent="0.2">
      <c r="A23" s="31" t="s">
        <v>420</v>
      </c>
      <c r="B23" s="120" t="s">
        <v>689</v>
      </c>
      <c r="C23" s="120" t="s">
        <v>741</v>
      </c>
      <c r="D23" s="120"/>
      <c r="E23" s="120"/>
      <c r="F23" s="120" t="s">
        <v>742</v>
      </c>
      <c r="G23" s="121">
        <v>2018</v>
      </c>
      <c r="H23" s="123">
        <v>43952</v>
      </c>
      <c r="I23" s="122" t="s">
        <v>740</v>
      </c>
    </row>
    <row r="24" spans="1:9" s="116" customFormat="1" ht="17" x14ac:dyDescent="0.2">
      <c r="A24" s="33" t="s">
        <v>421</v>
      </c>
      <c r="B24" s="120" t="s">
        <v>689</v>
      </c>
      <c r="C24" s="120" t="s">
        <v>745</v>
      </c>
      <c r="D24" s="120"/>
      <c r="E24" s="120"/>
      <c r="F24" s="120" t="s">
        <v>744</v>
      </c>
      <c r="G24" s="121"/>
      <c r="H24" s="123">
        <v>43952</v>
      </c>
      <c r="I24" s="122" t="s">
        <v>743</v>
      </c>
    </row>
    <row r="25" spans="1:9" s="116" customFormat="1" ht="17" x14ac:dyDescent="0.2">
      <c r="A25" s="31" t="s">
        <v>422</v>
      </c>
      <c r="B25" s="120" t="s">
        <v>689</v>
      </c>
      <c r="C25" s="120" t="s">
        <v>748</v>
      </c>
      <c r="D25" s="120"/>
      <c r="E25" s="120"/>
      <c r="F25" s="120" t="s">
        <v>747</v>
      </c>
      <c r="G25" s="121"/>
      <c r="H25" s="123">
        <v>43952</v>
      </c>
      <c r="I25" s="122" t="s">
        <v>746</v>
      </c>
    </row>
    <row r="26" spans="1:9" s="116" customFormat="1" ht="17" x14ac:dyDescent="0.2">
      <c r="A26" s="33" t="s">
        <v>423</v>
      </c>
      <c r="B26" s="120" t="s">
        <v>689</v>
      </c>
      <c r="C26" s="120" t="s">
        <v>750</v>
      </c>
      <c r="D26" s="120"/>
      <c r="E26" s="120"/>
      <c r="F26" s="120" t="s">
        <v>747</v>
      </c>
      <c r="G26" s="121"/>
      <c r="H26" s="123">
        <v>43952</v>
      </c>
      <c r="I26" s="122" t="s">
        <v>749</v>
      </c>
    </row>
    <row r="27" spans="1:9" s="116" customFormat="1" ht="17" x14ac:dyDescent="0.2">
      <c r="A27" s="31" t="s">
        <v>424</v>
      </c>
      <c r="B27" s="120" t="s">
        <v>689</v>
      </c>
      <c r="C27" s="120" t="s">
        <v>752</v>
      </c>
      <c r="D27" s="120"/>
      <c r="E27" s="120"/>
      <c r="F27" s="120" t="s">
        <v>695</v>
      </c>
      <c r="G27" s="121">
        <v>2017</v>
      </c>
      <c r="H27" s="123">
        <v>43952</v>
      </c>
      <c r="I27" s="122" t="s">
        <v>751</v>
      </c>
    </row>
    <row r="28" spans="1:9" s="116" customFormat="1" ht="17" x14ac:dyDescent="0.2">
      <c r="A28" s="33" t="s">
        <v>425</v>
      </c>
      <c r="B28" s="120" t="s">
        <v>689</v>
      </c>
      <c r="C28" s="120" t="s">
        <v>755</v>
      </c>
      <c r="D28" s="120"/>
      <c r="E28" s="120"/>
      <c r="F28" s="120" t="s">
        <v>711</v>
      </c>
      <c r="G28" s="121"/>
      <c r="H28" s="123">
        <v>43952</v>
      </c>
      <c r="I28" s="122" t="s">
        <v>753</v>
      </c>
    </row>
    <row r="29" spans="1:9" s="116" customFormat="1" ht="17" x14ac:dyDescent="0.2">
      <c r="A29" s="31" t="s">
        <v>426</v>
      </c>
      <c r="B29" s="120" t="s">
        <v>689</v>
      </c>
      <c r="C29" s="120" t="s">
        <v>756</v>
      </c>
      <c r="D29" s="120"/>
      <c r="E29" s="120"/>
      <c r="F29" s="120" t="s">
        <v>722</v>
      </c>
      <c r="G29" s="121"/>
      <c r="H29" s="123">
        <v>43952</v>
      </c>
      <c r="I29" s="122" t="s">
        <v>754</v>
      </c>
    </row>
    <row r="30" spans="1:9" s="116" customFormat="1" ht="17" x14ac:dyDescent="0.2">
      <c r="A30" s="33" t="s">
        <v>427</v>
      </c>
      <c r="B30" s="120" t="s">
        <v>689</v>
      </c>
      <c r="C30" s="120" t="s">
        <v>760</v>
      </c>
      <c r="D30" s="120"/>
      <c r="E30" s="120"/>
      <c r="F30" s="120" t="s">
        <v>747</v>
      </c>
      <c r="G30" s="121"/>
      <c r="H30" s="123">
        <v>43952</v>
      </c>
      <c r="I30" s="122" t="s">
        <v>757</v>
      </c>
    </row>
    <row r="31" spans="1:9" s="116" customFormat="1" ht="17" x14ac:dyDescent="0.2">
      <c r="A31" s="31" t="s">
        <v>428</v>
      </c>
      <c r="B31" s="120" t="s">
        <v>689</v>
      </c>
      <c r="C31" s="120" t="s">
        <v>761</v>
      </c>
      <c r="D31" s="120"/>
      <c r="E31" s="120"/>
      <c r="F31" s="120" t="s">
        <v>747</v>
      </c>
      <c r="G31" s="121"/>
      <c r="H31" s="123">
        <v>43952</v>
      </c>
      <c r="I31" s="122" t="s">
        <v>758</v>
      </c>
    </row>
    <row r="32" spans="1:9" s="116" customFormat="1" ht="17" x14ac:dyDescent="0.2">
      <c r="A32" s="33" t="s">
        <v>429</v>
      </c>
      <c r="B32" s="120" t="s">
        <v>689</v>
      </c>
      <c r="C32" s="120" t="s">
        <v>762</v>
      </c>
      <c r="D32" s="120"/>
      <c r="E32" s="120"/>
      <c r="F32" s="120" t="s">
        <v>747</v>
      </c>
      <c r="G32" s="121"/>
      <c r="H32" s="123">
        <v>43952</v>
      </c>
      <c r="I32" s="122" t="s">
        <v>759</v>
      </c>
    </row>
    <row r="33" spans="1:9" s="116" customFormat="1" ht="34" x14ac:dyDescent="0.2">
      <c r="A33" s="31" t="s">
        <v>430</v>
      </c>
      <c r="B33" s="120" t="s">
        <v>689</v>
      </c>
      <c r="C33" s="120" t="s">
        <v>765</v>
      </c>
      <c r="D33" s="120"/>
      <c r="E33" s="120"/>
      <c r="F33" s="120" t="s">
        <v>763</v>
      </c>
      <c r="G33" s="121">
        <v>2014</v>
      </c>
      <c r="H33" s="123">
        <v>43952</v>
      </c>
      <c r="I33" s="122" t="s">
        <v>764</v>
      </c>
    </row>
    <row r="34" spans="1:9" s="116" customFormat="1" ht="17" x14ac:dyDescent="0.2">
      <c r="A34" s="33" t="s">
        <v>431</v>
      </c>
      <c r="B34" s="120" t="s">
        <v>689</v>
      </c>
      <c r="C34" s="120" t="s">
        <v>767</v>
      </c>
      <c r="D34" s="120"/>
      <c r="E34" s="120"/>
      <c r="F34" s="120" t="s">
        <v>695</v>
      </c>
      <c r="G34" s="121">
        <v>2018</v>
      </c>
      <c r="H34" s="123">
        <v>44218</v>
      </c>
      <c r="I34" s="122" t="s">
        <v>766</v>
      </c>
    </row>
    <row r="35" spans="1:9" ht="17" x14ac:dyDescent="0.2">
      <c r="A35" s="17" t="s">
        <v>432</v>
      </c>
      <c r="B35" s="120" t="s">
        <v>693</v>
      </c>
      <c r="C35" s="122" t="s">
        <v>772</v>
      </c>
      <c r="D35" s="122"/>
      <c r="E35" s="122"/>
      <c r="F35" s="122" t="s">
        <v>744</v>
      </c>
      <c r="G35" s="125"/>
      <c r="H35" s="123">
        <v>44218</v>
      </c>
      <c r="I35" s="122" t="s">
        <v>773</v>
      </c>
    </row>
    <row r="36" spans="1:9" ht="17" x14ac:dyDescent="0.2">
      <c r="A36" s="20" t="s">
        <v>433</v>
      </c>
      <c r="B36" s="120" t="s">
        <v>689</v>
      </c>
      <c r="C36" s="122" t="s">
        <v>778</v>
      </c>
      <c r="D36" s="122"/>
      <c r="E36" s="122"/>
      <c r="F36" s="122" t="s">
        <v>776</v>
      </c>
      <c r="G36" s="125"/>
      <c r="H36" s="123">
        <v>44218</v>
      </c>
      <c r="I36" s="122" t="s">
        <v>777</v>
      </c>
    </row>
    <row r="37" spans="1:9" ht="17" x14ac:dyDescent="0.2">
      <c r="A37" s="17" t="s">
        <v>434</v>
      </c>
      <c r="B37" s="120" t="s">
        <v>693</v>
      </c>
      <c r="C37" s="122" t="s">
        <v>782</v>
      </c>
      <c r="D37" s="122"/>
      <c r="E37" s="122"/>
      <c r="F37" s="122" t="s">
        <v>776</v>
      </c>
      <c r="G37" s="125">
        <v>2014</v>
      </c>
      <c r="H37" s="123">
        <v>44218</v>
      </c>
      <c r="I37" s="122" t="s">
        <v>781</v>
      </c>
    </row>
    <row r="38" spans="1:9" ht="17" x14ac:dyDescent="0.2">
      <c r="A38" s="20" t="s">
        <v>435</v>
      </c>
      <c r="B38" s="120" t="s">
        <v>689</v>
      </c>
      <c r="C38" s="122" t="s">
        <v>785</v>
      </c>
      <c r="D38" s="122"/>
      <c r="E38" s="122"/>
      <c r="F38" s="122" t="s">
        <v>784</v>
      </c>
      <c r="G38" s="125"/>
      <c r="H38" s="123">
        <v>44218</v>
      </c>
      <c r="I38" s="122" t="s">
        <v>783</v>
      </c>
    </row>
    <row r="39" spans="1:9" x14ac:dyDescent="0.2">
      <c r="A39" s="17" t="s">
        <v>436</v>
      </c>
      <c r="B39" s="120"/>
      <c r="C39" s="122"/>
      <c r="D39" s="122"/>
      <c r="E39" s="122"/>
      <c r="F39" s="122"/>
      <c r="G39" s="125"/>
      <c r="H39" s="123"/>
      <c r="I39" s="122"/>
    </row>
    <row r="40" spans="1:9" x14ac:dyDescent="0.2">
      <c r="A40" s="20" t="s">
        <v>437</v>
      </c>
      <c r="B40" s="120"/>
      <c r="C40" s="122"/>
      <c r="D40" s="122"/>
      <c r="E40" s="122"/>
      <c r="F40" s="122"/>
      <c r="G40" s="125"/>
      <c r="H40" s="123"/>
      <c r="I40" s="122"/>
    </row>
    <row r="41" spans="1:9" x14ac:dyDescent="0.2">
      <c r="A41" s="17" t="s">
        <v>438</v>
      </c>
      <c r="B41" s="120"/>
      <c r="C41" s="122"/>
      <c r="D41" s="122"/>
      <c r="E41" s="122"/>
      <c r="F41" s="122"/>
      <c r="G41" s="125"/>
      <c r="H41" s="123"/>
      <c r="I41" s="122"/>
    </row>
    <row r="42" spans="1:9" x14ac:dyDescent="0.2">
      <c r="A42" s="20" t="s">
        <v>439</v>
      </c>
      <c r="B42" s="120"/>
      <c r="C42" s="122"/>
      <c r="D42" s="122"/>
      <c r="E42" s="122"/>
      <c r="F42" s="122"/>
      <c r="G42" s="125"/>
      <c r="H42" s="123"/>
      <c r="I42" s="122"/>
    </row>
    <row r="43" spans="1:9" x14ac:dyDescent="0.2">
      <c r="A43" s="17" t="s">
        <v>440</v>
      </c>
      <c r="B43" s="120"/>
      <c r="C43" s="122"/>
      <c r="D43" s="122"/>
      <c r="E43" s="122"/>
      <c r="F43" s="122"/>
      <c r="G43" s="125"/>
      <c r="H43" s="123"/>
      <c r="I43" s="122"/>
    </row>
    <row r="44" spans="1:9" x14ac:dyDescent="0.2">
      <c r="A44" s="20" t="s">
        <v>441</v>
      </c>
      <c r="B44" s="120"/>
      <c r="C44" s="122"/>
      <c r="D44" s="122"/>
      <c r="E44" s="122"/>
      <c r="F44" s="122"/>
      <c r="G44" s="122"/>
      <c r="H44" s="123"/>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Manufacture of textiles and apparel</v>
      </c>
    </row>
    <row r="3" spans="1:10" s="148" customFormat="1" ht="31" customHeight="1" x14ac:dyDescent="0.2">
      <c r="A3" s="278" t="s">
        <v>87</v>
      </c>
      <c r="B3" s="279"/>
      <c r="C3" s="279"/>
      <c r="D3" s="279"/>
      <c r="E3" s="279"/>
      <c r="F3" s="279"/>
      <c r="G3" s="279"/>
      <c r="H3" s="279"/>
      <c r="I3" s="279"/>
      <c r="J3" s="279"/>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1</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2</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1</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1</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1</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1</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Moderate</v>
      </c>
    </row>
    <row r="13" spans="1:10" ht="22" customHeight="1" x14ac:dyDescent="0.2">
      <c r="A13" s="62" t="s">
        <v>10</v>
      </c>
      <c r="B13" s="153" t="s">
        <v>75</v>
      </c>
      <c r="C13" s="154">
        <f>SUMIF('Goal Risk Assessment'!$J$5:$J$252,$A13,'Goal Risk Assessment'!K$5:K$252)</f>
        <v>1</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3</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3</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3</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1</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80</v>
      </c>
      <c r="C18" s="234">
        <f>SUMIF('Goal Risk Assessment'!$J$5:$J$252,$A18,'Goal Risk Assessment'!K$5:K$252)</f>
        <v>7</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1</v>
      </c>
      <c r="D23" s="154">
        <f>SUMIF('Goal Risk Assessment'!$J$5:$J$252,$A23,'Goal Risk Assessment'!L$5:L$252)</f>
        <v>0</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High</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2021-02-26T18:09:33Z</dcterms:modified>
</cp:coreProperties>
</file>