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aseghi\Desktop\"/>
    </mc:Choice>
  </mc:AlternateContent>
  <xr:revisionPtr revIDLastSave="0" documentId="8_{FDDFC257-F6E9-4984-BBA1-2A162E61FAA3}" xr6:coauthVersionLast="47" xr6:coauthVersionMax="47" xr10:uidLastSave="{00000000-0000-0000-0000-000000000000}"/>
  <bookViews>
    <workbookView xWindow="-108" yWindow="-108" windowWidth="23256" windowHeight="12576" xr2:uid="{856D29BD-B572-4D69-94F7-48577FC92E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30" i="1" s="1"/>
</calcChain>
</file>

<file path=xl/sharedStrings.xml><?xml version="1.0" encoding="utf-8"?>
<sst xmlns="http://schemas.openxmlformats.org/spreadsheetml/2006/main" count="32" uniqueCount="32">
  <si>
    <t>{"si": "f1iprgyl13", "version": 6}</t>
  </si>
  <si>
    <t>{"si": "s4z85pd1h8", "version": 6}</t>
  </si>
  <si>
    <t>{"si": "j1430itab9wj3b", "version": 6}</t>
  </si>
  <si>
    <t>{"si": "d4d7362e879511e5bdec00163e291137", "version": 6}</t>
  </si>
  <si>
    <t>{"si": "7b0d7b55ab0c11e68b7900163e3e481d", "version": 6}</t>
  </si>
  <si>
    <t>{"si": "z041bf6g4s", "version": 6}</t>
  </si>
  <si>
    <t>{"si": "5cd1c663263511e6af7500163e291137", "version": 6}</t>
  </si>
  <si>
    <t>{"si": "17dd6d8098bf11e5bdec00163e291137", "version": 6}</t>
  </si>
  <si>
    <t>{"si": "71bcd2720e5011e79bc8fa163e05184e", "version": 6}</t>
  </si>
  <si>
    <t>{"si": "p7gsrebd4m", "version": 6}</t>
  </si>
  <si>
    <t>{"si": "a47eavw7ex", "version": 6}</t>
  </si>
  <si>
    <t>{"si": "a290af82884e11e5bdec00163e291137", "version": 6}</t>
  </si>
  <si>
    <t>{"si": "w9fmyd5r0i", "version": 6}</t>
  </si>
  <si>
    <t>{"si": "66bcd2720e5011e79bc8fa163e05184e", "version": 6}</t>
  </si>
  <si>
    <t>{"si": "x0ej5xhk60kjwq", "version": 6}</t>
  </si>
  <si>
    <t>{"si": "l03493p0r3", "version": 6}</t>
  </si>
  <si>
    <t>{"si": "b6le0s4qo8", "version": 6}</t>
  </si>
  <si>
    <t>{"si": "68bcd2720e5011e79bc8fa163e05184e", "version": 6}</t>
  </si>
  <si>
    <t>{"si": "l2d4ec6csv", "version": 6}</t>
  </si>
  <si>
    <t>{"si": "w3wx3nv9ow5i97", "version": 6}</t>
  </si>
  <si>
    <t>{"si": "d971z9825e", "version": 6}</t>
  </si>
  <si>
    <t>{"si": "k4werqx13k", "version": 6}</t>
  </si>
  <si>
    <t>{"si": "x2fpfbm8rt", "version": 6}</t>
  </si>
  <si>
    <t>{"si": "a8syykhszz", "version": 6}</t>
  </si>
  <si>
    <t>{"si": "d9jucwkpr3", "version": 6}</t>
  </si>
  <si>
    <t>{"si": "15e9ddce941b11e5bdec00163e291137", "version": 6}</t>
  </si>
  <si>
    <t>{"si": "e351de37263311e6af7500163e291137", "version": 6}</t>
  </si>
  <si>
    <t>SI</t>
  </si>
  <si>
    <t>MAPE</t>
  </si>
  <si>
    <t>AVERAGE</t>
  </si>
  <si>
    <t>True Value</t>
  </si>
  <si>
    <t>Prediction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</si>
</sst>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5970-1922-4400-9910-529B439350B9}">
  <dimension ref="A1:L30"/>
  <sheetViews>
    <sheetView tabSelected="1" topLeftCell="A5" workbookViewId="0">
      <selection activeCell="E32" sqref="E32"/>
    </sheetView>
  </sheetViews>
  <sheetFormatPr defaultRowHeight="14.4" x14ac:dyDescent="0.3"/>
  <cols>
    <col min="1" max="1" width="51" bestFit="1" customWidth="1"/>
    <col min="3" max="12" width="9.5546875" bestFit="1" customWidth="1"/>
  </cols>
  <sheetData>
    <row r="1" spans="1:12" x14ac:dyDescent="0.3">
      <c r="C1" s="6" t="s">
        <v>30</v>
      </c>
      <c r="D1" s="6"/>
      <c r="E1" s="6"/>
      <c r="F1" s="6"/>
      <c r="G1" s="6"/>
      <c r="H1" s="6" t="s">
        <v>31</v>
      </c>
      <c r="I1" s="6"/>
      <c r="J1" s="6"/>
      <c r="K1" s="6"/>
      <c r="L1" s="6"/>
    </row>
    <row r="2" spans="1:12" x14ac:dyDescent="0.3">
      <c r="A2" s="3" t="s">
        <v>27</v>
      </c>
      <c r="B2" s="3" t="s">
        <v>28</v>
      </c>
      <c r="C2" s="4">
        <v>44003</v>
      </c>
      <c r="D2" s="4">
        <v>44004</v>
      </c>
      <c r="E2" s="4">
        <v>44005</v>
      </c>
      <c r="F2" s="4">
        <v>44006</v>
      </c>
      <c r="G2" s="4">
        <v>44007</v>
      </c>
      <c r="H2" s="4">
        <v>44003</v>
      </c>
      <c r="I2" s="4">
        <v>44004</v>
      </c>
      <c r="J2" s="4">
        <v>44005</v>
      </c>
      <c r="K2" s="4">
        <v>44006</v>
      </c>
      <c r="L2" s="4">
        <v>44007</v>
      </c>
    </row>
    <row r="3" spans="1:12" x14ac:dyDescent="0.3">
      <c r="A3" s="1" t="s">
        <v>0</v>
      </c>
      <c r="B3" s="1">
        <f>ABS(SUM(C3:G3) - SUM(H3:L3))/SUM(C3:G3)</f>
        <v>1.7626622570590261E-2</v>
      </c>
      <c r="C3" s="2">
        <v>3042293</v>
      </c>
      <c r="D3" s="2">
        <v>2800810</v>
      </c>
      <c r="E3" s="2">
        <v>2595129</v>
      </c>
      <c r="F3" s="2">
        <v>2504006</v>
      </c>
      <c r="G3" s="2">
        <v>2833742</v>
      </c>
      <c r="H3" s="1">
        <v>3116967</v>
      </c>
      <c r="I3" s="1">
        <v>2876802</v>
      </c>
      <c r="J3" s="1">
        <v>2574744</v>
      </c>
      <c r="K3" s="1">
        <v>2585789</v>
      </c>
      <c r="L3" s="1">
        <v>2864502</v>
      </c>
    </row>
    <row r="4" spans="1:12" x14ac:dyDescent="0.3">
      <c r="A4" s="1" t="s">
        <v>1</v>
      </c>
      <c r="B4" s="1">
        <f>ABS(SUM(C4:G4) - SUM(H4:L4))/SUM(C4:G4)</f>
        <v>4.8776913125459766E-2</v>
      </c>
      <c r="C4" s="2">
        <v>152350</v>
      </c>
      <c r="D4" s="2">
        <v>125863</v>
      </c>
      <c r="E4" s="2">
        <v>126946</v>
      </c>
      <c r="F4" s="2">
        <v>133874</v>
      </c>
      <c r="G4" s="2">
        <v>170565</v>
      </c>
      <c r="H4" s="1">
        <v>135614</v>
      </c>
      <c r="I4" s="1">
        <v>121504</v>
      </c>
      <c r="J4" s="1">
        <v>127423</v>
      </c>
      <c r="K4" s="1">
        <v>138166</v>
      </c>
      <c r="L4" s="1">
        <v>152279</v>
      </c>
    </row>
    <row r="5" spans="1:12" x14ac:dyDescent="0.3">
      <c r="A5" s="1" t="s">
        <v>2</v>
      </c>
      <c r="B5" s="1">
        <f>ABS(SUM(C5:G5) - SUM(H5:L5))/SUM(C5:G5)</f>
        <v>7.3209741087375282E-2</v>
      </c>
      <c r="C5" s="2">
        <v>210318</v>
      </c>
      <c r="D5" s="2">
        <v>173448</v>
      </c>
      <c r="E5" s="2">
        <v>184931</v>
      </c>
      <c r="F5" s="2">
        <v>190677</v>
      </c>
      <c r="G5" s="2">
        <v>210374</v>
      </c>
      <c r="H5" s="1">
        <v>192837</v>
      </c>
      <c r="I5" s="1">
        <v>175200</v>
      </c>
      <c r="J5" s="1">
        <v>169299</v>
      </c>
      <c r="K5" s="1">
        <v>179575</v>
      </c>
      <c r="L5" s="1">
        <v>181842</v>
      </c>
    </row>
    <row r="6" spans="1:12" x14ac:dyDescent="0.3">
      <c r="A6" s="1" t="s">
        <v>3</v>
      </c>
      <c r="B6" s="1">
        <f>ABS(SUM(C6:G6) - SUM(H6:L6))/SUM(C6:G6)</f>
        <v>4.6895427745241728E-3</v>
      </c>
      <c r="C6" s="2">
        <v>133923</v>
      </c>
      <c r="D6" s="2">
        <v>77364</v>
      </c>
      <c r="E6" s="2">
        <v>78690</v>
      </c>
      <c r="F6" s="2">
        <v>91789</v>
      </c>
      <c r="G6" s="2">
        <v>123827</v>
      </c>
      <c r="H6" s="1">
        <v>141103</v>
      </c>
      <c r="I6" s="1">
        <v>69933</v>
      </c>
      <c r="J6" s="1">
        <v>73830</v>
      </c>
      <c r="K6" s="1">
        <v>92495</v>
      </c>
      <c r="L6" s="1">
        <v>125861</v>
      </c>
    </row>
    <row r="7" spans="1:12" x14ac:dyDescent="0.3">
      <c r="A7" s="1" t="s">
        <v>4</v>
      </c>
      <c r="B7" s="1">
        <f>ABS(SUM(C7:G7) - SUM(H7:L7))/SUM(C7:G7)</f>
        <v>3.9168276666926363E-2</v>
      </c>
      <c r="C7" s="2">
        <v>12966987</v>
      </c>
      <c r="D7" s="2">
        <v>9704151</v>
      </c>
      <c r="E7" s="2">
        <v>7654702</v>
      </c>
      <c r="F7" s="2">
        <v>8079400</v>
      </c>
      <c r="G7" s="2">
        <v>9611833</v>
      </c>
      <c r="H7" s="1">
        <v>16341169</v>
      </c>
      <c r="I7" s="1">
        <v>9093463</v>
      </c>
      <c r="J7" s="1">
        <v>6292876</v>
      </c>
      <c r="K7" s="1">
        <v>7615595</v>
      </c>
      <c r="L7" s="1">
        <v>10554716</v>
      </c>
    </row>
    <row r="8" spans="1:12" x14ac:dyDescent="0.3">
      <c r="A8" s="1" t="s">
        <v>5</v>
      </c>
      <c r="B8" s="1">
        <f>ABS(SUM(C8:G8) - SUM(H8:L8))/SUM(C8:G8)</f>
        <v>0.11680109316644156</v>
      </c>
      <c r="C8" s="2">
        <v>4047506</v>
      </c>
      <c r="D8" s="2">
        <v>3355419</v>
      </c>
      <c r="E8" s="2">
        <v>3088430</v>
      </c>
      <c r="F8" s="2">
        <v>2604693</v>
      </c>
      <c r="G8" s="2">
        <v>2674652</v>
      </c>
      <c r="H8" s="1">
        <v>3470464</v>
      </c>
      <c r="I8" s="1">
        <v>2868377</v>
      </c>
      <c r="J8" s="1">
        <v>2573560</v>
      </c>
      <c r="K8" s="1">
        <v>2473048</v>
      </c>
      <c r="L8" s="1">
        <v>2543216</v>
      </c>
    </row>
    <row r="9" spans="1:12" x14ac:dyDescent="0.3">
      <c r="A9" s="1" t="s">
        <v>6</v>
      </c>
      <c r="B9" s="1">
        <f>ABS(SUM(C9:G9) - SUM(H9:L9))/SUM(C9:G9)</f>
        <v>7.0902742343748437E-2</v>
      </c>
      <c r="C9" s="2">
        <v>1977099</v>
      </c>
      <c r="D9" s="2">
        <v>1749970</v>
      </c>
      <c r="E9" s="2">
        <v>1658788</v>
      </c>
      <c r="F9" s="2">
        <v>1801170</v>
      </c>
      <c r="G9" s="2">
        <v>1808563</v>
      </c>
      <c r="H9" s="1">
        <v>1984076</v>
      </c>
      <c r="I9" s="1">
        <v>1508792</v>
      </c>
      <c r="J9" s="1">
        <v>1412018</v>
      </c>
      <c r="K9" s="1">
        <v>1687573</v>
      </c>
      <c r="L9" s="1">
        <v>1765319</v>
      </c>
    </row>
    <row r="10" spans="1:12" x14ac:dyDescent="0.3">
      <c r="A10" s="1" t="s">
        <v>7</v>
      </c>
      <c r="B10" s="1">
        <f>ABS(SUM(C10:G10) - SUM(H10:L10))/SUM(C10:G10)</f>
        <v>0.11866701308646364</v>
      </c>
      <c r="C10" s="2">
        <v>16565</v>
      </c>
      <c r="D10" s="2">
        <v>13026</v>
      </c>
      <c r="E10" s="2">
        <v>13273</v>
      </c>
      <c r="F10" s="2">
        <v>14058</v>
      </c>
      <c r="G10" s="2">
        <v>16207</v>
      </c>
      <c r="H10" s="1">
        <v>14173</v>
      </c>
      <c r="I10" s="1">
        <v>13010</v>
      </c>
      <c r="J10" s="1">
        <v>12429</v>
      </c>
      <c r="K10" s="1">
        <v>12408</v>
      </c>
      <c r="L10" s="1">
        <v>12431</v>
      </c>
    </row>
    <row r="11" spans="1:12" x14ac:dyDescent="0.3">
      <c r="A11" s="1" t="s">
        <v>8</v>
      </c>
      <c r="B11" s="1">
        <f>ABS(SUM(C11:G11) - SUM(H11:L11))/SUM(C11:G11)</f>
        <v>6.5860734343237123E-2</v>
      </c>
      <c r="C11" s="2">
        <v>1310140</v>
      </c>
      <c r="D11" s="2">
        <v>1364765</v>
      </c>
      <c r="E11" s="2">
        <v>1289653</v>
      </c>
      <c r="F11" s="2">
        <v>1281543</v>
      </c>
      <c r="G11" s="2">
        <v>1284224</v>
      </c>
      <c r="H11" s="1">
        <v>1301350</v>
      </c>
      <c r="I11" s="1">
        <v>1201326</v>
      </c>
      <c r="J11" s="1">
        <v>1152138</v>
      </c>
      <c r="K11" s="1">
        <v>1175193</v>
      </c>
      <c r="L11" s="1">
        <v>1270226</v>
      </c>
    </row>
    <row r="12" spans="1:12" x14ac:dyDescent="0.3">
      <c r="A12" s="1" t="s">
        <v>9</v>
      </c>
      <c r="B12" s="1">
        <f>ABS(SUM(C12:G12) - SUM(H12:L12))/SUM(C12:G12)</f>
        <v>3.5119083790289322E-2</v>
      </c>
      <c r="C12" s="2">
        <v>897726</v>
      </c>
      <c r="D12" s="2">
        <v>917151</v>
      </c>
      <c r="E12" s="2">
        <v>887788</v>
      </c>
      <c r="F12" s="2">
        <v>842065</v>
      </c>
      <c r="G12" s="2">
        <v>766772</v>
      </c>
      <c r="H12" s="1">
        <v>833345</v>
      </c>
      <c r="I12" s="1">
        <v>847795</v>
      </c>
      <c r="J12" s="1">
        <v>880597</v>
      </c>
      <c r="K12" s="1">
        <v>843678</v>
      </c>
      <c r="L12" s="1">
        <v>754671</v>
      </c>
    </row>
    <row r="13" spans="1:12" x14ac:dyDescent="0.3">
      <c r="A13" s="1" t="s">
        <v>10</v>
      </c>
      <c r="B13" s="1">
        <f>ABS(SUM(C13:G13) - SUM(H13:L13))/SUM(C13:G13)</f>
        <v>7.9352807333934725E-2</v>
      </c>
      <c r="C13" s="2">
        <v>68019724</v>
      </c>
      <c r="D13" s="2">
        <v>70069309</v>
      </c>
      <c r="E13" s="2">
        <v>65217717</v>
      </c>
      <c r="F13" s="2">
        <v>71568774</v>
      </c>
      <c r="G13" s="2">
        <v>68166744</v>
      </c>
      <c r="H13" s="1">
        <v>65220277</v>
      </c>
      <c r="I13" s="1">
        <v>65424430</v>
      </c>
      <c r="J13" s="1">
        <v>57780982</v>
      </c>
      <c r="K13" s="1">
        <v>63762974</v>
      </c>
      <c r="L13" s="1">
        <v>63632238</v>
      </c>
    </row>
    <row r="14" spans="1:12" x14ac:dyDescent="0.3">
      <c r="A14" s="1" t="s">
        <v>11</v>
      </c>
      <c r="B14" s="1">
        <f>ABS(SUM(C14:G14) - SUM(H14:L14))/SUM(C14:G14)</f>
        <v>2.3258214932271346E-4</v>
      </c>
      <c r="C14" s="2">
        <v>15392907</v>
      </c>
      <c r="D14" s="2">
        <v>13884532</v>
      </c>
      <c r="E14" s="2">
        <v>14509529</v>
      </c>
      <c r="F14" s="2">
        <v>15036103</v>
      </c>
      <c r="G14" s="2">
        <v>15972007</v>
      </c>
      <c r="H14" s="1">
        <v>20738630</v>
      </c>
      <c r="I14" s="1">
        <v>12938373</v>
      </c>
      <c r="J14" s="1">
        <v>11908821</v>
      </c>
      <c r="K14" s="1">
        <v>12895807</v>
      </c>
      <c r="L14" s="1">
        <v>16330843</v>
      </c>
    </row>
    <row r="15" spans="1:12" x14ac:dyDescent="0.3">
      <c r="A15" s="1" t="s">
        <v>12</v>
      </c>
      <c r="B15" s="1">
        <f>ABS(SUM(C15:G15) - SUM(H15:L15))/SUM(C15:G15)</f>
        <v>3.5598508986517584E-2</v>
      </c>
      <c r="C15" s="2">
        <v>2720143</v>
      </c>
      <c r="D15" s="2">
        <v>2174326</v>
      </c>
      <c r="E15" s="2">
        <v>2094808</v>
      </c>
      <c r="F15" s="2">
        <v>2151256</v>
      </c>
      <c r="G15" s="2">
        <v>2601279</v>
      </c>
      <c r="H15" s="1">
        <v>2971383</v>
      </c>
      <c r="I15" s="1">
        <v>1977471</v>
      </c>
      <c r="J15" s="1">
        <v>1852464</v>
      </c>
      <c r="K15" s="1">
        <v>2003568</v>
      </c>
      <c r="L15" s="1">
        <v>2518935</v>
      </c>
    </row>
    <row r="16" spans="1:12" x14ac:dyDescent="0.3">
      <c r="A16" s="1" t="s">
        <v>13</v>
      </c>
      <c r="B16" s="1">
        <f>ABS(SUM(C16:G16) - SUM(H16:L16))/SUM(C16:G16)</f>
        <v>0.11594934287107643</v>
      </c>
      <c r="C16" s="2">
        <v>10705406</v>
      </c>
      <c r="D16" s="2">
        <v>10495627</v>
      </c>
      <c r="E16" s="2">
        <v>9929494</v>
      </c>
      <c r="F16" s="2">
        <v>10000596</v>
      </c>
      <c r="G16" s="2">
        <v>10155084</v>
      </c>
      <c r="H16" s="1">
        <v>9899682</v>
      </c>
      <c r="I16" s="1">
        <v>9292070</v>
      </c>
      <c r="J16" s="1">
        <v>8665153</v>
      </c>
      <c r="K16" s="1">
        <v>8609650</v>
      </c>
      <c r="L16" s="1">
        <v>8873050</v>
      </c>
    </row>
    <row r="17" spans="1:12" x14ac:dyDescent="0.3">
      <c r="A17" s="1" t="s">
        <v>14</v>
      </c>
      <c r="B17" s="1">
        <f>ABS(SUM(C17:G17) - SUM(H17:L17))/SUM(C17:G17)</f>
        <v>0.14849887569506129</v>
      </c>
      <c r="C17" s="2">
        <v>18880341</v>
      </c>
      <c r="D17" s="2">
        <v>14879600</v>
      </c>
      <c r="E17" s="2">
        <v>13082108</v>
      </c>
      <c r="F17" s="2">
        <v>14508815</v>
      </c>
      <c r="G17" s="2">
        <v>17072255</v>
      </c>
      <c r="H17" s="1">
        <v>16749990</v>
      </c>
      <c r="I17" s="1">
        <v>12619015</v>
      </c>
      <c r="J17" s="1">
        <v>10322367</v>
      </c>
      <c r="K17" s="1">
        <v>12213118</v>
      </c>
      <c r="L17" s="1">
        <v>14872884</v>
      </c>
    </row>
    <row r="18" spans="1:12" x14ac:dyDescent="0.3">
      <c r="A18" s="1" t="s">
        <v>15</v>
      </c>
      <c r="B18" s="1">
        <f>ABS(SUM(C18:G18) - SUM(H18:L18))/SUM(C18:G18)</f>
        <v>0.12445096067966972</v>
      </c>
      <c r="C18" s="2">
        <v>9746210</v>
      </c>
      <c r="D18" s="2">
        <v>9556353</v>
      </c>
      <c r="E18" s="2">
        <v>9980677</v>
      </c>
      <c r="F18" s="2">
        <v>9834430</v>
      </c>
      <c r="G18" s="2">
        <v>9708751</v>
      </c>
      <c r="H18" s="1">
        <v>9220016</v>
      </c>
      <c r="I18" s="1">
        <v>8476338</v>
      </c>
      <c r="J18" s="1">
        <v>8536433</v>
      </c>
      <c r="K18" s="1">
        <v>8349256</v>
      </c>
      <c r="L18" s="1">
        <v>8167883</v>
      </c>
    </row>
    <row r="19" spans="1:12" x14ac:dyDescent="0.3">
      <c r="A19" s="1" t="s">
        <v>16</v>
      </c>
      <c r="B19" s="1">
        <f>ABS(SUM(C19:G19) - SUM(H19:L19))/SUM(C19:G19)</f>
        <v>0.12576275817525359</v>
      </c>
      <c r="C19" s="2">
        <v>28876845</v>
      </c>
      <c r="D19" s="2">
        <v>22739676</v>
      </c>
      <c r="E19" s="2">
        <v>21481256</v>
      </c>
      <c r="F19" s="2">
        <v>24248890</v>
      </c>
      <c r="G19" s="2">
        <v>31407443</v>
      </c>
      <c r="H19" s="1">
        <v>25075243</v>
      </c>
      <c r="I19" s="1">
        <v>20458664</v>
      </c>
      <c r="J19" s="1">
        <v>18614416</v>
      </c>
      <c r="K19" s="1">
        <v>21609920</v>
      </c>
      <c r="L19" s="1">
        <v>26803395</v>
      </c>
    </row>
    <row r="20" spans="1:12" x14ac:dyDescent="0.3">
      <c r="A20" s="1" t="s">
        <v>17</v>
      </c>
      <c r="B20" s="1">
        <f>ABS(SUM(C20:G20) - SUM(H20:L20))/SUM(C20:G20)</f>
        <v>0.15670355885355139</v>
      </c>
      <c r="C20" s="2">
        <v>2636324</v>
      </c>
      <c r="D20" s="2">
        <v>2740657</v>
      </c>
      <c r="E20" s="2">
        <v>2596078</v>
      </c>
      <c r="F20" s="2">
        <v>2579065</v>
      </c>
      <c r="G20" s="2">
        <v>2526526</v>
      </c>
      <c r="H20" s="1">
        <v>2360583</v>
      </c>
      <c r="I20" s="1">
        <v>2280735</v>
      </c>
      <c r="J20" s="1">
        <v>2097297</v>
      </c>
      <c r="K20" s="1">
        <v>2097011</v>
      </c>
      <c r="L20" s="1">
        <v>2193553</v>
      </c>
    </row>
    <row r="21" spans="1:12" x14ac:dyDescent="0.3">
      <c r="A21" s="1" t="s">
        <v>18</v>
      </c>
      <c r="B21" s="1">
        <f>ABS(SUM(C21:G21) - SUM(H21:L21))/SUM(C21:G21)</f>
        <v>0.12727514166707685</v>
      </c>
      <c r="C21" s="2">
        <v>4462080</v>
      </c>
      <c r="D21" s="2">
        <v>4442312</v>
      </c>
      <c r="E21" s="2">
        <v>4209621</v>
      </c>
      <c r="F21" s="2">
        <v>3965371</v>
      </c>
      <c r="G21" s="2">
        <v>3561968</v>
      </c>
      <c r="H21" s="1">
        <v>3814572</v>
      </c>
      <c r="I21" s="1">
        <v>3597577</v>
      </c>
      <c r="J21" s="1">
        <v>3639636</v>
      </c>
      <c r="K21" s="1">
        <v>3535628</v>
      </c>
      <c r="L21" s="1">
        <v>3426808</v>
      </c>
    </row>
    <row r="22" spans="1:12" x14ac:dyDescent="0.3">
      <c r="A22" s="1" t="s">
        <v>19</v>
      </c>
      <c r="B22" s="1">
        <f>ABS(SUM(C22:G22) - SUM(H22:L22))/SUM(C22:G22)</f>
        <v>0.15050275928005435</v>
      </c>
      <c r="C22" s="2">
        <v>6859313</v>
      </c>
      <c r="D22" s="2">
        <v>5563551</v>
      </c>
      <c r="E22" s="2">
        <v>4929005</v>
      </c>
      <c r="F22" s="2">
        <v>5481263</v>
      </c>
      <c r="G22" s="2">
        <v>6173891</v>
      </c>
      <c r="H22" s="1">
        <v>6101621</v>
      </c>
      <c r="I22" s="1">
        <v>4924721</v>
      </c>
      <c r="J22" s="1">
        <v>3910117</v>
      </c>
      <c r="K22" s="1">
        <v>4402330</v>
      </c>
      <c r="L22" s="1">
        <v>5302597</v>
      </c>
    </row>
    <row r="23" spans="1:12" x14ac:dyDescent="0.3">
      <c r="A23" s="1" t="s">
        <v>20</v>
      </c>
      <c r="B23" s="1">
        <f>ABS(SUM(C23:G23) - SUM(H23:L23))/SUM(C23:G23)</f>
        <v>0.12862753306350308</v>
      </c>
      <c r="C23" s="2">
        <v>2736596</v>
      </c>
      <c r="D23" s="2">
        <v>1929073</v>
      </c>
      <c r="E23" s="2">
        <v>1904145</v>
      </c>
      <c r="F23" s="2">
        <v>2577698</v>
      </c>
      <c r="G23" s="2">
        <v>3188144</v>
      </c>
      <c r="H23" s="1">
        <v>2786849</v>
      </c>
      <c r="I23" s="1">
        <v>1511395</v>
      </c>
      <c r="J23" s="1">
        <v>1420729</v>
      </c>
      <c r="K23" s="1">
        <v>2053282</v>
      </c>
      <c r="L23" s="1">
        <v>2976696</v>
      </c>
    </row>
    <row r="24" spans="1:12" x14ac:dyDescent="0.3">
      <c r="A24" s="1" t="s">
        <v>21</v>
      </c>
      <c r="B24" s="1">
        <f>ABS(SUM(C24:G24) - SUM(H24:L24))/SUM(C24:G24)</f>
        <v>0.16256833680182514</v>
      </c>
      <c r="C24" s="2">
        <v>552823</v>
      </c>
      <c r="D24" s="2">
        <v>552298</v>
      </c>
      <c r="E24" s="2">
        <v>549299</v>
      </c>
      <c r="F24" s="2">
        <v>580568</v>
      </c>
      <c r="G24" s="2">
        <v>560175</v>
      </c>
      <c r="H24" s="1">
        <v>635208</v>
      </c>
      <c r="I24" s="1">
        <v>426979</v>
      </c>
      <c r="J24" s="1">
        <v>379923</v>
      </c>
      <c r="K24" s="1">
        <v>437309</v>
      </c>
      <c r="L24" s="1">
        <v>461339</v>
      </c>
    </row>
    <row r="25" spans="1:12" x14ac:dyDescent="0.3">
      <c r="A25" s="1" t="s">
        <v>22</v>
      </c>
      <c r="B25" s="1">
        <f>ABS(SUM(C25:G25) - SUM(H25:L25))/SUM(C25:G25)</f>
        <v>0.2755110346654156</v>
      </c>
      <c r="C25" s="2">
        <v>1079863</v>
      </c>
      <c r="D25" s="2">
        <v>1089798</v>
      </c>
      <c r="E25" s="2">
        <v>1128455</v>
      </c>
      <c r="F25" s="2">
        <v>1169669</v>
      </c>
      <c r="G25" s="2">
        <v>1146658</v>
      </c>
      <c r="H25" s="1">
        <v>965984</v>
      </c>
      <c r="I25" s="1">
        <v>771130</v>
      </c>
      <c r="J25" s="1">
        <v>730877</v>
      </c>
      <c r="K25" s="1">
        <v>795299</v>
      </c>
      <c r="L25" s="1">
        <v>804312</v>
      </c>
    </row>
    <row r="26" spans="1:12" x14ac:dyDescent="0.3">
      <c r="A26" s="1" t="s">
        <v>23</v>
      </c>
      <c r="B26" s="1">
        <f>ABS(SUM(C26:G26) - SUM(H26:L26))/SUM(C26:G26)</f>
        <v>0.22509041839752345</v>
      </c>
      <c r="C26" s="2">
        <v>372666</v>
      </c>
      <c r="D26" s="2">
        <v>402615</v>
      </c>
      <c r="E26" s="2">
        <v>373379</v>
      </c>
      <c r="F26" s="2">
        <v>396525</v>
      </c>
      <c r="G26" s="2">
        <v>420123</v>
      </c>
      <c r="H26" s="1">
        <v>312899</v>
      </c>
      <c r="I26" s="1">
        <v>310764</v>
      </c>
      <c r="J26" s="1">
        <v>304710</v>
      </c>
      <c r="K26" s="1">
        <v>306998</v>
      </c>
      <c r="L26" s="1">
        <v>287565</v>
      </c>
    </row>
    <row r="27" spans="1:12" x14ac:dyDescent="0.3">
      <c r="A27" s="1" t="s">
        <v>24</v>
      </c>
      <c r="B27" s="1">
        <f>ABS(SUM(C27:G27) - SUM(H27:L27))/SUM(C27:G27)</f>
        <v>0.25651952150779755</v>
      </c>
      <c r="C27" s="2">
        <v>2535746</v>
      </c>
      <c r="D27" s="2">
        <v>2615644</v>
      </c>
      <c r="E27" s="2">
        <v>3059934</v>
      </c>
      <c r="F27" s="2">
        <v>3650788</v>
      </c>
      <c r="G27" s="2">
        <v>4383252</v>
      </c>
      <c r="H27" s="1">
        <v>2141559</v>
      </c>
      <c r="I27" s="1">
        <v>2017413</v>
      </c>
      <c r="J27" s="1">
        <v>2161789</v>
      </c>
      <c r="K27" s="1">
        <v>2529405</v>
      </c>
      <c r="L27" s="1">
        <v>3227945</v>
      </c>
    </row>
    <row r="28" spans="1:12" x14ac:dyDescent="0.3">
      <c r="A28" s="1" t="s">
        <v>25</v>
      </c>
      <c r="B28" s="1">
        <f>ABS(SUM(C28:G28) - SUM(H28:L28))/SUM(C28:G28)</f>
        <v>0.10846414803571656</v>
      </c>
      <c r="C28" s="2">
        <v>214894</v>
      </c>
      <c r="D28" s="2">
        <v>193508</v>
      </c>
      <c r="E28" s="2">
        <v>72766</v>
      </c>
      <c r="F28" s="2">
        <v>189151</v>
      </c>
      <c r="G28" s="2">
        <v>190122</v>
      </c>
      <c r="H28" s="1">
        <v>208483</v>
      </c>
      <c r="I28" s="1">
        <v>182348</v>
      </c>
      <c r="J28" s="1">
        <v>97593</v>
      </c>
      <c r="K28" s="1">
        <v>125361</v>
      </c>
      <c r="L28" s="1">
        <v>153329</v>
      </c>
    </row>
    <row r="29" spans="1:12" x14ac:dyDescent="0.3">
      <c r="A29" s="1" t="s">
        <v>26</v>
      </c>
      <c r="B29" s="1">
        <f>ABS(SUM(C29:G29) - SUM(H29:L29))/SUM(C29:G29)</f>
        <v>0.17308805449958453</v>
      </c>
      <c r="C29" s="2">
        <v>9583292</v>
      </c>
      <c r="D29" s="2">
        <v>9974222</v>
      </c>
      <c r="E29" s="2">
        <v>9894842</v>
      </c>
      <c r="F29" s="2">
        <v>9737806</v>
      </c>
      <c r="G29" s="2">
        <v>9447273</v>
      </c>
      <c r="H29" s="1">
        <v>10529245</v>
      </c>
      <c r="I29" s="1">
        <v>8168639</v>
      </c>
      <c r="J29" s="1">
        <v>6969209</v>
      </c>
      <c r="K29" s="1">
        <v>6810198</v>
      </c>
      <c r="L29" s="1">
        <v>7741585</v>
      </c>
    </row>
    <row r="30" spans="1:12" x14ac:dyDescent="0.3">
      <c r="A30" s="5" t="s">
        <v>29</v>
      </c>
      <c r="B30" s="7">
        <f>AVERAGE(B3:B29)</f>
        <v>0.11055622613399779</v>
      </c>
    </row>
  </sheetData>
  <mergeCells count="2">
    <mergeCell ref="C1:G1"/>
    <mergeCell ref="H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Faezeh Vaseghiamin</dc:creator>
  <cp:lastModifiedBy>Faezeh Vaseghiamin</cp:lastModifiedBy>
  <dcterms:created xsi:type="dcterms:W3CDTF">2021-06-29T22:31:14Z</dcterms:created>
  <dcterms:modified xsi:type="dcterms:W3CDTF">2021-06-29T22:46:01Z</dcterms:modified>
</cp:coreProperties>
</file>