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ux\Desktop\Nonograms\statistics\"/>
    </mc:Choice>
  </mc:AlternateContent>
  <xr:revisionPtr revIDLastSave="0" documentId="8_{A288C104-8103-4F54-B922-FBA33ACFDA2E}" xr6:coauthVersionLast="47" xr6:coauthVersionMax="47" xr10:uidLastSave="{00000000-0000-0000-0000-000000000000}"/>
  <bookViews>
    <workbookView xWindow="-120" yWindow="-120" windowWidth="29040" windowHeight="15840" xr2:uid="{647915C9-49B4-46C6-9FAF-4C1D3E5D641F}"/>
  </bookViews>
  <sheets>
    <sheet name="FullCoverageBenchmark" sheetId="2" r:id="rId1"/>
    <sheet name="DFSBenchmark" sheetId="3" r:id="rId2"/>
    <sheet name="bigOvernightBenchmark" sheetId="4" r:id="rId3"/>
  </sheets>
  <definedNames>
    <definedName name="ExternalData_1" localSheetId="2" hidden="1">bigOvernightBenchmark!$A$1:$J$883</definedName>
    <definedName name="ExternalData_1" localSheetId="0" hidden="1">FullCoverageBenchmark!$A$1:$M$118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50" i="3"/>
  <c r="E80" i="3"/>
  <c r="E81" i="3"/>
  <c r="E82" i="3"/>
  <c r="E83" i="3"/>
  <c r="E84" i="3"/>
  <c r="E85" i="3"/>
  <c r="E86" i="3"/>
  <c r="E87" i="3"/>
  <c r="E88" i="3"/>
  <c r="E89" i="3"/>
  <c r="E71" i="3"/>
  <c r="E72" i="3"/>
  <c r="E73" i="3"/>
  <c r="E74" i="3"/>
  <c r="E75" i="3"/>
  <c r="E76" i="3"/>
  <c r="E77" i="3"/>
  <c r="E78" i="3"/>
  <c r="E79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50" i="3"/>
  <c r="C50" i="3" s="1"/>
  <c r="H50" i="3"/>
  <c r="I50" i="3" s="1"/>
  <c r="J50" i="3" s="1"/>
  <c r="K50" i="3" s="1"/>
  <c r="A37" i="3"/>
  <c r="A38" i="3"/>
  <c r="A32" i="3"/>
  <c r="A33" i="3"/>
  <c r="A34" i="3"/>
  <c r="A35" i="3"/>
  <c r="A36" i="3"/>
  <c r="A31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N50" i="3" l="1"/>
  <c r="O50" i="3" s="1"/>
  <c r="M50" i="3"/>
  <c r="L5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B9449B-9457-41C5-B4C9-0818AD67FDA0}" keepAlive="1" name="Query - bigOvernightBenchmark" description="Connection to the 'bigOvernightBenchmark' query in the workbook." type="5" refreshedVersion="8" background="1" saveData="1">
    <dbPr connection="Provider=Microsoft.Mashup.OleDb.1;Data Source=$Workbook$;Location=bigOvernightBenchmark;Extended Properties=&quot;&quot;" command="SELECT * FROM [bigOvernightBenchmark]"/>
  </connection>
  <connection id="2" xr16:uid="{230138EA-37C3-424F-A0C8-215881544BC8}" keepAlive="1" name="Query - FullCoverageBenchmark" description="Connection to the 'FullCoverageBenchmark' query in the workbook." type="5" refreshedVersion="8" background="1" saveData="1">
    <dbPr connection="Provider=Microsoft.Mashup.OleDb.1;Data Source=$Workbook$;Location=FullCoverageBenchmark;Extended Properties=&quot;&quot;" command="SELECT * FROM [FullCoverageBenchmark]"/>
  </connection>
</connections>
</file>

<file path=xl/sharedStrings.xml><?xml version="1.0" encoding="utf-8"?>
<sst xmlns="http://schemas.openxmlformats.org/spreadsheetml/2006/main" count="1239" uniqueCount="951">
  <si>
    <t>Column2</t>
  </si>
  <si>
    <t>Column4</t>
  </si>
  <si>
    <t>Column6</t>
  </si>
  <si>
    <t>Column8</t>
  </si>
  <si>
    <t>Column10</t>
  </si>
  <si>
    <t>Column11</t>
  </si>
  <si>
    <t>Column12</t>
  </si>
  <si>
    <t>Column14</t>
  </si>
  <si>
    <t>Column16</t>
  </si>
  <si>
    <t>Column18</t>
  </si>
  <si>
    <t>Column20</t>
  </si>
  <si>
    <t>Size</t>
  </si>
  <si>
    <t>Coverage percentage</t>
  </si>
  <si>
    <t>Duration</t>
  </si>
  <si>
    <t>PhysicalMemory</t>
  </si>
  <si>
    <t>VirtualMemory</t>
  </si>
  <si>
    <t>PageFaults</t>
  </si>
  <si>
    <t>PagedPoolUsage</t>
  </si>
  <si>
    <t>nonPagedPoolUsage</t>
  </si>
  <si>
    <t>PageFile</t>
  </si>
  <si>
    <t>2175684</t>
  </si>
  <si>
    <t>CPU</t>
  </si>
  <si>
    <t>nan</t>
  </si>
  <si>
    <t>2358665</t>
  </si>
  <si>
    <t>2641920</t>
  </si>
  <si>
    <t>3007330</t>
  </si>
  <si>
    <t>3521142</t>
  </si>
  <si>
    <t>4294577</t>
  </si>
  <si>
    <t>5297388</t>
  </si>
  <si>
    <t>6643790</t>
  </si>
  <si>
    <t>8288886</t>
  </si>
  <si>
    <t>10044652</t>
  </si>
  <si>
    <t>12094070</t>
  </si>
  <si>
    <t>14670296</t>
  </si>
  <si>
    <t>17442028</t>
  </si>
  <si>
    <t>20254247</t>
  </si>
  <si>
    <t>23447788</t>
  </si>
  <si>
    <t>26946953</t>
  </si>
  <si>
    <t>30636740</t>
  </si>
  <si>
    <t>34838685</t>
  </si>
  <si>
    <t>38284445</t>
  </si>
  <si>
    <t>42054734</t>
  </si>
  <si>
    <t>45711360</t>
  </si>
  <si>
    <t>49974350</t>
  </si>
  <si>
    <t>54394486</t>
  </si>
  <si>
    <t>58787131</t>
  </si>
  <si>
    <t>63787638</t>
  </si>
  <si>
    <t>69291401</t>
  </si>
  <si>
    <t>74782168</t>
  </si>
  <si>
    <t>80079399</t>
  </si>
  <si>
    <t>86088704</t>
  </si>
  <si>
    <t>91170894</t>
  </si>
  <si>
    <t>95974793</t>
  </si>
  <si>
    <t>101264384</t>
  </si>
  <si>
    <t>106246931</t>
  </si>
  <si>
    <t>111704221</t>
  </si>
  <si>
    <t>117230907</t>
  </si>
  <si>
    <t>122976886</t>
  </si>
  <si>
    <t>129415876</t>
  </si>
  <si>
    <t>136182626</t>
  </si>
  <si>
    <t>143597174</t>
  </si>
  <si>
    <t>150533120</t>
  </si>
  <si>
    <t>157148868</t>
  </si>
  <si>
    <t>163870089</t>
  </si>
  <si>
    <t>171234934</t>
  </si>
  <si>
    <t>178981179</t>
  </si>
  <si>
    <t>187086139</t>
  </si>
  <si>
    <t>4.16895</t>
  </si>
  <si>
    <t>195506333</t>
  </si>
  <si>
    <t>5.62773</t>
  </si>
  <si>
    <t>203648945</t>
  </si>
  <si>
    <t>5.00351</t>
  </si>
  <si>
    <t>212305447</t>
  </si>
  <si>
    <t>3.12707</t>
  </si>
  <si>
    <t>221144851</t>
  </si>
  <si>
    <t>5.00357</t>
  </si>
  <si>
    <t>229891072</t>
  </si>
  <si>
    <t>4.37788</t>
  </si>
  <si>
    <t>238783172</t>
  </si>
  <si>
    <t>5.00438</t>
  </si>
  <si>
    <t>247763889</t>
  </si>
  <si>
    <t>257171928</t>
  </si>
  <si>
    <t>5.0103</t>
  </si>
  <si>
    <t>267293538</t>
  </si>
  <si>
    <t>4.00228</t>
  </si>
  <si>
    <t>277481314</t>
  </si>
  <si>
    <t>4.37735</t>
  </si>
  <si>
    <t>287779052</t>
  </si>
  <si>
    <t>3.75229</t>
  </si>
  <si>
    <t>298645425</t>
  </si>
  <si>
    <t>3.4392</t>
  </si>
  <si>
    <t>309470129</t>
  </si>
  <si>
    <t>3.54376</t>
  </si>
  <si>
    <t>320798877</t>
  </si>
  <si>
    <t>4.16893</t>
  </si>
  <si>
    <t>332455699</t>
  </si>
  <si>
    <t>3.54405</t>
  </si>
  <si>
    <t>344625939</t>
  </si>
  <si>
    <t>357151980</t>
  </si>
  <si>
    <t>4.16933</t>
  </si>
  <si>
    <t>369526232</t>
  </si>
  <si>
    <t>5.21211</t>
  </si>
  <si>
    <t>382076219</t>
  </si>
  <si>
    <t>3.23139</t>
  </si>
  <si>
    <t>395384910</t>
  </si>
  <si>
    <t>4.37813</t>
  </si>
  <si>
    <t>408825698</t>
  </si>
  <si>
    <t>3.75256</t>
  </si>
  <si>
    <t>422450176</t>
  </si>
  <si>
    <t>3.96101</t>
  </si>
  <si>
    <t>436676608</t>
  </si>
  <si>
    <t>4.27375</t>
  </si>
  <si>
    <t>451274358</t>
  </si>
  <si>
    <t>4.16953</t>
  </si>
  <si>
    <t>466120073</t>
  </si>
  <si>
    <t>4.0658</t>
  </si>
  <si>
    <t>481910232</t>
  </si>
  <si>
    <t>3.76452</t>
  </si>
  <si>
    <t>497342621</t>
  </si>
  <si>
    <t>3.7526</t>
  </si>
  <si>
    <t>513856905</t>
  </si>
  <si>
    <t>530592768</t>
  </si>
  <si>
    <t>4.89944</t>
  </si>
  <si>
    <t>547053489</t>
  </si>
  <si>
    <t>4.378</t>
  </si>
  <si>
    <t>564835879</t>
  </si>
  <si>
    <t>4.58637</t>
  </si>
  <si>
    <t>582258530</t>
  </si>
  <si>
    <t>3.96087</t>
  </si>
  <si>
    <t>600399950</t>
  </si>
  <si>
    <t>4.06497</t>
  </si>
  <si>
    <t>619364509</t>
  </si>
  <si>
    <t>4.00289</t>
  </si>
  <si>
    <t>638818619</t>
  </si>
  <si>
    <t>4.16963</t>
  </si>
  <si>
    <t>658379618</t>
  </si>
  <si>
    <t>4.58627</t>
  </si>
  <si>
    <t>678400708</t>
  </si>
  <si>
    <t>3.85673</t>
  </si>
  <si>
    <t>698685991</t>
  </si>
  <si>
    <t>4.37794</t>
  </si>
  <si>
    <t>719636637</t>
  </si>
  <si>
    <t>4.06531</t>
  </si>
  <si>
    <t>740538052</t>
  </si>
  <si>
    <t>4.00277</t>
  </si>
  <si>
    <t>762010308</t>
  </si>
  <si>
    <t>3.81511</t>
  </si>
  <si>
    <t>784308775</t>
  </si>
  <si>
    <t>4.56545</t>
  </si>
  <si>
    <t>807064497</t>
  </si>
  <si>
    <t>4.35721</t>
  </si>
  <si>
    <t>829738299</t>
  </si>
  <si>
    <t>3.81499</t>
  </si>
  <si>
    <t>853663980</t>
  </si>
  <si>
    <t>4.73228</t>
  </si>
  <si>
    <t>877949243</t>
  </si>
  <si>
    <t>4.1279</t>
  </si>
  <si>
    <t>902298387</t>
  </si>
  <si>
    <t>4.43988</t>
  </si>
  <si>
    <t>927095650</t>
  </si>
  <si>
    <t>4.29459</t>
  </si>
  <si>
    <t>952830818</t>
  </si>
  <si>
    <t>4.25281</t>
  </si>
  <si>
    <t>979945629</t>
  </si>
  <si>
    <t>3.96103</t>
  </si>
  <si>
    <t>1007511945</t>
  </si>
  <si>
    <t>4.41962</t>
  </si>
  <si>
    <t>1035366478</t>
  </si>
  <si>
    <t>4.25344</t>
  </si>
  <si>
    <t>1081408669</t>
  </si>
  <si>
    <t>4.17818</t>
  </si>
  <si>
    <t>1169811298</t>
  </si>
  <si>
    <t>4.16201</t>
  </si>
  <si>
    <t>1313773725</t>
  </si>
  <si>
    <t>4.17384</t>
  </si>
  <si>
    <t>1527904492</t>
  </si>
  <si>
    <t>4.1674</t>
  </si>
  <si>
    <t>1825787746</t>
  </si>
  <si>
    <t>4.16496</t>
  </si>
  <si>
    <t>2221423143</t>
  </si>
  <si>
    <t>4.15362</t>
  </si>
  <si>
    <t>2728270139</t>
  </si>
  <si>
    <t>4.16752</t>
  </si>
  <si>
    <t>3360286483</t>
  </si>
  <si>
    <t>4.16616</t>
  </si>
  <si>
    <t>4132615246</t>
  </si>
  <si>
    <t>4.16482</t>
  </si>
  <si>
    <t>5058890830</t>
  </si>
  <si>
    <t>4.16188</t>
  </si>
  <si>
    <t>6152376871</t>
  </si>
  <si>
    <t>4.16565</t>
  </si>
  <si>
    <t>7427248600</t>
  </si>
  <si>
    <t>4.16659</t>
  </si>
  <si>
    <t>8898342754</t>
  </si>
  <si>
    <t>4.16441</t>
  </si>
  <si>
    <t>10577579086</t>
  </si>
  <si>
    <t>4.16149</t>
  </si>
  <si>
    <t>12481045504</t>
  </si>
  <si>
    <t>4.15966</t>
  </si>
  <si>
    <t>14622141833</t>
  </si>
  <si>
    <t>4.16696</t>
  </si>
  <si>
    <t>17011161639</t>
  </si>
  <si>
    <t>4.16511</t>
  </si>
  <si>
    <t>19666473117</t>
  </si>
  <si>
    <t>4.16533</t>
  </si>
  <si>
    <t/>
  </si>
  <si>
    <t>1.97107</t>
  </si>
  <si>
    <t>2.09409</t>
  </si>
  <si>
    <t>4.79144</t>
  </si>
  <si>
    <t>4.17644</t>
  </si>
  <si>
    <t xml:space="preserve">If polynomial (I won a million dollars) </t>
  </si>
  <si>
    <t>(iterations # low for this to be useful but it already takes too much time)</t>
  </si>
  <si>
    <t>If exponential</t>
  </si>
  <si>
    <t>52 Iterations (sample size) as determined significant after some statistics</t>
  </si>
  <si>
    <t>VirtualMemoryTweaked</t>
  </si>
  <si>
    <t>Solid conclusion is:</t>
  </si>
  <si>
    <t>if ( size &gt; 100 ) { Heuristic is useless}</t>
  </si>
  <si>
    <t xml:space="preserve">nevertheless, its probably still worth to use it </t>
  </si>
  <si>
    <t>in case the input is supposed to be human-solveable</t>
  </si>
  <si>
    <t>3.12719</t>
  </si>
  <si>
    <t>3.13033</t>
  </si>
  <si>
    <t>3.75219</t>
  </si>
  <si>
    <t>3.75251</t>
  </si>
  <si>
    <t>5.00326</t>
  </si>
  <si>
    <t>4.3886</t>
  </si>
  <si>
    <t>4.3781</t>
  </si>
  <si>
    <t>3.75266</t>
  </si>
  <si>
    <t>3.12682</t>
  </si>
  <si>
    <t>4.68968</t>
  </si>
  <si>
    <t>3.12751</t>
  </si>
  <si>
    <t>4.16951</t>
  </si>
  <si>
    <t>3.54412</t>
  </si>
  <si>
    <t>4.3776</t>
  </si>
  <si>
    <t>3.75254</t>
  </si>
  <si>
    <t>4.16838</t>
  </si>
  <si>
    <t>4.79572</t>
  </si>
  <si>
    <t>4.79503</t>
  </si>
  <si>
    <t>4.37791</t>
  </si>
  <si>
    <t>4.06556</t>
  </si>
  <si>
    <t>4.16709</t>
  </si>
  <si>
    <t>3.54391</t>
  </si>
  <si>
    <t>4.6902</t>
  </si>
  <si>
    <t>4.79528</t>
  </si>
  <si>
    <t>4.06409</t>
  </si>
  <si>
    <t>4.90034</t>
  </si>
  <si>
    <t>4.16967</t>
  </si>
  <si>
    <t>4.11751</t>
  </si>
  <si>
    <t>4.27388</t>
  </si>
  <si>
    <t>3.96109</t>
  </si>
  <si>
    <t>4.21011</t>
  </si>
  <si>
    <t>3.96105</t>
  </si>
  <si>
    <t>4.06528</t>
  </si>
  <si>
    <t>4.17031</t>
  </si>
  <si>
    <t>4.27381</t>
  </si>
  <si>
    <t>4.16955</t>
  </si>
  <si>
    <t>4.37804</t>
  </si>
  <si>
    <t>4.0653</t>
  </si>
  <si>
    <t>4.1487</t>
  </si>
  <si>
    <t>4.23151</t>
  </si>
  <si>
    <t>4.21126</t>
  </si>
  <si>
    <t>4.31552</t>
  </si>
  <si>
    <t>4.44101</t>
  </si>
  <si>
    <t>4.5031</t>
  </si>
  <si>
    <t>4.62815</t>
  </si>
  <si>
    <t>4.44057</t>
  </si>
  <si>
    <t>4.08616</t>
  </si>
  <si>
    <t>4.29428</t>
  </si>
  <si>
    <t>4.04445</t>
  </si>
  <si>
    <t>4.50265</t>
  </si>
  <si>
    <t>4.21127</t>
  </si>
  <si>
    <t>4.16948</t>
  </si>
  <si>
    <t>4.04446</t>
  </si>
  <si>
    <t>4.21495</t>
  </si>
  <si>
    <t>4.19932</t>
  </si>
  <si>
    <t>4.30359</t>
  </si>
  <si>
    <t>4.28867</t>
  </si>
  <si>
    <t>4.09507</t>
  </si>
  <si>
    <t>4.31823</t>
  </si>
  <si>
    <t>4.37858</t>
  </si>
  <si>
    <t>4.31076</t>
  </si>
  <si>
    <t>4.08769</t>
  </si>
  <si>
    <t>4.22141</t>
  </si>
  <si>
    <t>4.36039</t>
  </si>
  <si>
    <t>4.15979</t>
  </si>
  <si>
    <t>4.24399</t>
  </si>
  <si>
    <t>4.29809</t>
  </si>
  <si>
    <t>4.107</t>
  </si>
  <si>
    <t>4.15926</t>
  </si>
  <si>
    <t>4.17646</t>
  </si>
  <si>
    <t>4.28072</t>
  </si>
  <si>
    <t>4.267</t>
  </si>
  <si>
    <t>4.18345</t>
  </si>
  <si>
    <t>4.22526</t>
  </si>
  <si>
    <t>4.19749</t>
  </si>
  <si>
    <t>4.26686</t>
  </si>
  <si>
    <t>4.11649</t>
  </si>
  <si>
    <t>4.14322</t>
  </si>
  <si>
    <t>4.24168</t>
  </si>
  <si>
    <t>4.1545</t>
  </si>
  <si>
    <t>4.27946</t>
  </si>
  <si>
    <t>4.10131</t>
  </si>
  <si>
    <t>4.24536</t>
  </si>
  <si>
    <t>4.06535</t>
  </si>
  <si>
    <t>4.31162</t>
  </si>
  <si>
    <t>4.11146</t>
  </si>
  <si>
    <t>4.18849</t>
  </si>
  <si>
    <t>4.1959</t>
  </si>
  <si>
    <t>4.09166</t>
  </si>
  <si>
    <t>4.244</t>
  </si>
  <si>
    <t>4.23598</t>
  </si>
  <si>
    <t>4.18552</t>
  </si>
  <si>
    <t>4.12365</t>
  </si>
  <si>
    <t>4.24835</t>
  </si>
  <si>
    <t>4.24572</t>
  </si>
  <si>
    <t>4.07573</t>
  </si>
  <si>
    <t>4.27825</t>
  </si>
  <si>
    <t>4.11147</t>
  </si>
  <si>
    <t>4.20751</t>
  </si>
  <si>
    <t>4.19101</t>
  </si>
  <si>
    <t>4.22688</t>
  </si>
  <si>
    <t>4.16781</t>
  </si>
  <si>
    <t>4.10894</t>
  </si>
  <si>
    <t>4.19509</t>
  </si>
  <si>
    <t>4.20429</t>
  </si>
  <si>
    <t>4.21042</t>
  </si>
  <si>
    <t>4.11562</t>
  </si>
  <si>
    <t>4.22112</t>
  </si>
  <si>
    <t>4.13729</t>
  </si>
  <si>
    <t>4.20315</t>
  </si>
  <si>
    <t>4.16663</t>
  </si>
  <si>
    <t>4.08494</t>
  </si>
  <si>
    <t>4.24818</t>
  </si>
  <si>
    <t>4.09346</t>
  </si>
  <si>
    <t>4.23977</t>
  </si>
  <si>
    <t>4.11145</t>
  </si>
  <si>
    <t>4.21535</t>
  </si>
  <si>
    <t>4.1048</t>
  </si>
  <si>
    <t>4.2084</t>
  </si>
  <si>
    <t>4.16223</t>
  </si>
  <si>
    <t>4.20386</t>
  </si>
  <si>
    <t>4.19909</t>
  </si>
  <si>
    <t>4.0933</t>
  </si>
  <si>
    <t>4.08448</t>
  </si>
  <si>
    <t>4.20044</t>
  </si>
  <si>
    <t>4.19552</t>
  </si>
  <si>
    <t>4.13101</t>
  </si>
  <si>
    <t>4.18994</t>
  </si>
  <si>
    <t>4.1067</t>
  </si>
  <si>
    <t>4.16155</t>
  </si>
  <si>
    <t>4.21094</t>
  </si>
  <si>
    <t>4.14389</t>
  </si>
  <si>
    <t>4.19411</t>
  </si>
  <si>
    <t>4.1306</t>
  </si>
  <si>
    <t>4.19058</t>
  </si>
  <si>
    <t>4.19295</t>
  </si>
  <si>
    <t>4.13645</t>
  </si>
  <si>
    <t>4.13174</t>
  </si>
  <si>
    <t>4.21322</t>
  </si>
  <si>
    <t>4.11891</t>
  </si>
  <si>
    <t>4.14716</t>
  </si>
  <si>
    <t>4.17242</t>
  </si>
  <si>
    <t>4.15429</t>
  </si>
  <si>
    <t>4.18896</t>
  </si>
  <si>
    <t>4.13883</t>
  </si>
  <si>
    <t>4.2425</t>
  </si>
  <si>
    <t>4.14645</t>
  </si>
  <si>
    <t>4.18182</t>
  </si>
  <si>
    <t>4.16526</t>
  </si>
  <si>
    <t>4.15672</t>
  </si>
  <si>
    <t>4.16121</t>
  </si>
  <si>
    <t>4.15655</t>
  </si>
  <si>
    <t>4.14513</t>
  </si>
  <si>
    <t>4.1654</t>
  </si>
  <si>
    <t>4.18095</t>
  </si>
  <si>
    <t>4.15497</t>
  </si>
  <si>
    <t>4.15732</t>
  </si>
  <si>
    <t>4.14305</t>
  </si>
  <si>
    <t>4.1978</t>
  </si>
  <si>
    <t>4.20465</t>
  </si>
  <si>
    <t>4.1579</t>
  </si>
  <si>
    <t>4.14916</t>
  </si>
  <si>
    <t>4.15936</t>
  </si>
  <si>
    <t>4.16882</t>
  </si>
  <si>
    <t>4.14579</t>
  </si>
  <si>
    <t>4.15158</t>
  </si>
  <si>
    <t>4.20681</t>
  </si>
  <si>
    <t>4.15299</t>
  </si>
  <si>
    <t>4.16128</t>
  </si>
  <si>
    <t>4.13614</t>
  </si>
  <si>
    <t>4.20239</t>
  </si>
  <si>
    <t>4.15707</t>
  </si>
  <si>
    <t>4.14998</t>
  </si>
  <si>
    <t>4.1354</t>
  </si>
  <si>
    <t>4.17824</t>
  </si>
  <si>
    <t>4.18722</t>
  </si>
  <si>
    <t>4.17444</t>
  </si>
  <si>
    <t>4.16942</t>
  </si>
  <si>
    <t>4.17708</t>
  </si>
  <si>
    <t>4.18708</t>
  </si>
  <si>
    <t>4.18022</t>
  </si>
  <si>
    <t>4.14176</t>
  </si>
  <si>
    <t>4.16086</t>
  </si>
  <si>
    <t>4.18465</t>
  </si>
  <si>
    <t>4.15782</t>
  </si>
  <si>
    <t>4.17102</t>
  </si>
  <si>
    <t>4.1739</t>
  </si>
  <si>
    <t>4.17009</t>
  </si>
  <si>
    <t>4.18186</t>
  </si>
  <si>
    <t>4.17907</t>
  </si>
  <si>
    <t>4.13753</t>
  </si>
  <si>
    <t>4.17332</t>
  </si>
  <si>
    <t>4.1624</t>
  </si>
  <si>
    <t>4.17921</t>
  </si>
  <si>
    <t>4.1585</t>
  </si>
  <si>
    <t>4.16807</t>
  </si>
  <si>
    <t>4.16525</t>
  </si>
  <si>
    <t>4.16777</t>
  </si>
  <si>
    <t>4.16215</t>
  </si>
  <si>
    <t>4.17942</t>
  </si>
  <si>
    <t>4.15742</t>
  </si>
  <si>
    <t>4.17605</t>
  </si>
  <si>
    <t>4.14803</t>
  </si>
  <si>
    <t>4.18574</t>
  </si>
  <si>
    <t>4.16667</t>
  </si>
  <si>
    <t>4.15486</t>
  </si>
  <si>
    <t>4.19083</t>
  </si>
  <si>
    <t>4.16331</t>
  </si>
  <si>
    <t>4.16571</t>
  </si>
  <si>
    <t>4.16399</t>
  </si>
  <si>
    <t>4.16664</t>
  </si>
  <si>
    <t>4.14667</t>
  </si>
  <si>
    <t>4.18608</t>
  </si>
  <si>
    <t>4.15685</t>
  </si>
  <si>
    <t>4.18086</t>
  </si>
  <si>
    <t>4.16279</t>
  </si>
  <si>
    <t>4.14828</t>
  </si>
  <si>
    <t>4.18601</t>
  </si>
  <si>
    <t>4.14788</t>
  </si>
  <si>
    <t>4.15365</t>
  </si>
  <si>
    <t>4.17527</t>
  </si>
  <si>
    <t>4.17718</t>
  </si>
  <si>
    <t>4.18138</t>
  </si>
  <si>
    <t>4.15309</t>
  </si>
  <si>
    <t>4.15967</t>
  </si>
  <si>
    <t>4.15418</t>
  </si>
  <si>
    <t>4.17319</t>
  </si>
  <si>
    <t>4.17438</t>
  </si>
  <si>
    <t>4.16861</t>
  </si>
  <si>
    <t>4.1779</t>
  </si>
  <si>
    <t>4.17891</t>
  </si>
  <si>
    <t>4.14326</t>
  </si>
  <si>
    <t>4.18231</t>
  </si>
  <si>
    <t>4.14578</t>
  </si>
  <si>
    <t>4.17812</t>
  </si>
  <si>
    <t>4.16735</t>
  </si>
  <si>
    <t>4.16473</t>
  </si>
  <si>
    <t>4.16574</t>
  </si>
  <si>
    <t>4.17652</t>
  </si>
  <si>
    <t>4.1688</t>
  </si>
  <si>
    <t>4.16351</t>
  </si>
  <si>
    <t>4.16869</t>
  </si>
  <si>
    <t>4.16493</t>
  </si>
  <si>
    <t>4.17214</t>
  </si>
  <si>
    <t>4.16892</t>
  </si>
  <si>
    <t>4.16804</t>
  </si>
  <si>
    <t>4.1652</t>
  </si>
  <si>
    <t>4.16562</t>
  </si>
  <si>
    <t>4.15714</t>
  </si>
  <si>
    <t>4.1862</t>
  </si>
  <si>
    <t>4.16137</t>
  </si>
  <si>
    <t>4.16954</t>
  </si>
  <si>
    <t>4.1567</t>
  </si>
  <si>
    <t>4.16299</t>
  </si>
  <si>
    <t>4.15402</t>
  </si>
  <si>
    <t>4.1711</t>
  </si>
  <si>
    <t>4.15836</t>
  </si>
  <si>
    <t>4.17052</t>
  </si>
  <si>
    <t>4.1735</t>
  </si>
  <si>
    <t>4.15166</t>
  </si>
  <si>
    <t>4.16704</t>
  </si>
  <si>
    <t>4.1712</t>
  </si>
  <si>
    <t>4.17066</t>
  </si>
  <si>
    <t>4.16375</t>
  </si>
  <si>
    <t>4.1787</t>
  </si>
  <si>
    <t>4.16456</t>
  </si>
  <si>
    <t>4.17077</t>
  </si>
  <si>
    <t>4.16599</t>
  </si>
  <si>
    <t>4.15604</t>
  </si>
  <si>
    <t>4.18112</t>
  </si>
  <si>
    <t>4.16528</t>
  </si>
  <si>
    <t>4.16245</t>
  </si>
  <si>
    <t>4.16097</t>
  </si>
  <si>
    <t>4.17503</t>
  </si>
  <si>
    <t>4.16655</t>
  </si>
  <si>
    <t>4.16154</t>
  </si>
  <si>
    <t>4.17024</t>
  </si>
  <si>
    <t>4.17844</t>
  </si>
  <si>
    <t>4.15824</t>
  </si>
  <si>
    <t>4.17258</t>
  </si>
  <si>
    <t>4.17269</t>
  </si>
  <si>
    <t>4.16844</t>
  </si>
  <si>
    <t>4.16141</t>
  </si>
  <si>
    <t>3.89635</t>
  </si>
  <si>
    <t>4.09774</t>
  </si>
  <si>
    <t>4.16979</t>
  </si>
  <si>
    <t>4.16972</t>
  </si>
  <si>
    <t>3.89324</t>
  </si>
  <si>
    <t>4.15946</t>
  </si>
  <si>
    <t>4.15943</t>
  </si>
  <si>
    <t>4.16273</t>
  </si>
  <si>
    <t>4.16587</t>
  </si>
  <si>
    <t>4.1713</t>
  </si>
  <si>
    <t>4.16548</t>
  </si>
  <si>
    <t>4.16293</t>
  </si>
  <si>
    <t>4.16271</t>
  </si>
  <si>
    <t>4.17114</t>
  </si>
  <si>
    <t>4.16088</t>
  </si>
  <si>
    <t>4.17125</t>
  </si>
  <si>
    <t>4.16099</t>
  </si>
  <si>
    <t>4.17765</t>
  </si>
  <si>
    <t>4.1569</t>
  </si>
  <si>
    <t>4.15894</t>
  </si>
  <si>
    <t>4.16809</t>
  </si>
  <si>
    <t>4.1637</t>
  </si>
  <si>
    <t>4.14583</t>
  </si>
  <si>
    <t>4.16763</t>
  </si>
  <si>
    <t>4.16014</t>
  </si>
  <si>
    <t>4.16966</t>
  </si>
  <si>
    <t>4.17552</t>
  </si>
  <si>
    <t>4.16028</t>
  </si>
  <si>
    <t>4.16395</t>
  </si>
  <si>
    <t>4.16683</t>
  </si>
  <si>
    <t>4.17058</t>
  </si>
  <si>
    <t>4.16872</t>
  </si>
  <si>
    <t>4.1598</t>
  </si>
  <si>
    <t>4.16636</t>
  </si>
  <si>
    <t>4.16981</t>
  </si>
  <si>
    <t>4.1559</t>
  </si>
  <si>
    <t>4.15259</t>
  </si>
  <si>
    <t>4.16432</t>
  </si>
  <si>
    <t>4.17821</t>
  </si>
  <si>
    <t>4.1615</t>
  </si>
  <si>
    <t>4.17493</t>
  </si>
  <si>
    <t>4.17979</t>
  </si>
  <si>
    <t>4.16426</t>
  </si>
  <si>
    <t>4.17131</t>
  </si>
  <si>
    <t>4.16746</t>
  </si>
  <si>
    <t>4.17579</t>
  </si>
  <si>
    <t>4.15929</t>
  </si>
  <si>
    <t>4.17034</t>
  </si>
  <si>
    <t>4.15923</t>
  </si>
  <si>
    <t>4.16976</t>
  </si>
  <si>
    <t>4.1574</t>
  </si>
  <si>
    <t>4.15172</t>
  </si>
  <si>
    <t>4.15919</t>
  </si>
  <si>
    <t>4.16558</t>
  </si>
  <si>
    <t>4.16789</t>
  </si>
  <si>
    <t>4.17018</t>
  </si>
  <si>
    <t>4.16148</t>
  </si>
  <si>
    <t>4.1696</t>
  </si>
  <si>
    <t>4.16856</t>
  </si>
  <si>
    <t>4.16433</t>
  </si>
  <si>
    <t>4.1649</t>
  </si>
  <si>
    <t>4.16764</t>
  </si>
  <si>
    <t>4.16604</t>
  </si>
  <si>
    <t>4.16189</t>
  </si>
  <si>
    <t>4.16813</t>
  </si>
  <si>
    <t>4.16922</t>
  </si>
  <si>
    <t>4.1703</t>
  </si>
  <si>
    <t>4.16919</t>
  </si>
  <si>
    <t>4.16657</t>
  </si>
  <si>
    <t>4.16958</t>
  </si>
  <si>
    <t>4.16767</t>
  </si>
  <si>
    <t>4.16171</t>
  </si>
  <si>
    <t>4.15662</t>
  </si>
  <si>
    <t>4.16788</t>
  </si>
  <si>
    <t>4.16862</t>
  </si>
  <si>
    <t>4.16723</t>
  </si>
  <si>
    <t>4.16642</t>
  </si>
  <si>
    <t>4.16316</t>
  </si>
  <si>
    <t>4.16596</t>
  </si>
  <si>
    <t>4.15603</t>
  </si>
  <si>
    <t>4.16443</t>
  </si>
  <si>
    <t>4.16987</t>
  </si>
  <si>
    <t>4.17026</t>
  </si>
  <si>
    <t>4.16845</t>
  </si>
  <si>
    <t>4.17099</t>
  </si>
  <si>
    <t>4.1659</t>
  </si>
  <si>
    <t>4.16901</t>
  </si>
  <si>
    <t>4.16505</t>
  </si>
  <si>
    <t>4.16132</t>
  </si>
  <si>
    <t>4.16555</t>
  </si>
  <si>
    <t>4.16627</t>
  </si>
  <si>
    <t>4.16333</t>
  </si>
  <si>
    <t>4.16287</t>
  </si>
  <si>
    <t>4.16373</t>
  </si>
  <si>
    <t>4.16552</t>
  </si>
  <si>
    <t>4.17202</t>
  </si>
  <si>
    <t>4.16429</t>
  </si>
  <si>
    <t>4.16218</t>
  </si>
  <si>
    <t>4.17116</t>
  </si>
  <si>
    <t>4.16365</t>
  </si>
  <si>
    <t>4.16069</t>
  </si>
  <si>
    <t>4.16923</t>
  </si>
  <si>
    <t>4.16329</t>
  </si>
  <si>
    <t>4.16674</t>
  </si>
  <si>
    <t>4.16262</t>
  </si>
  <si>
    <t>4.17176</t>
  </si>
  <si>
    <t>4.16648</t>
  </si>
  <si>
    <t>4.15801</t>
  </si>
  <si>
    <t>4.16434</t>
  </si>
  <si>
    <t>4.15436</t>
  </si>
  <si>
    <t>4.17071</t>
  </si>
  <si>
    <t>4.16891</t>
  </si>
  <si>
    <t>4.16937</t>
  </si>
  <si>
    <t>4.15835</t>
  </si>
  <si>
    <t>4.16698</t>
  </si>
  <si>
    <t>4.16634</t>
  </si>
  <si>
    <t>4.1627</t>
  </si>
  <si>
    <t>4.16673</t>
  </si>
  <si>
    <t>4.16445</t>
  </si>
  <si>
    <t>4.16899</t>
  </si>
  <si>
    <t>4.16523</t>
  </si>
  <si>
    <t>4.16301</t>
  </si>
  <si>
    <t>4.1663</t>
  </si>
  <si>
    <t>4.16738</t>
  </si>
  <si>
    <t>4.16536</t>
  </si>
  <si>
    <t>4.15827</t>
  </si>
  <si>
    <t>4.16267</t>
  </si>
  <si>
    <t>4.16713</t>
  </si>
  <si>
    <t>4.1685</t>
  </si>
  <si>
    <t>4.17005</t>
  </si>
  <si>
    <t>4.1641</t>
  </si>
  <si>
    <t>4.16853</t>
  </si>
  <si>
    <t>4.16643</t>
  </si>
  <si>
    <t>4.16814</t>
  </si>
  <si>
    <t>4.16322</t>
  </si>
  <si>
    <t>4.13683</t>
  </si>
  <si>
    <t>4.14982</t>
  </si>
  <si>
    <t>4.12184</t>
  </si>
  <si>
    <t>4.12394</t>
  </si>
  <si>
    <t>4.14306</t>
  </si>
  <si>
    <t>4.12838</t>
  </si>
  <si>
    <t>4.13235</t>
  </si>
  <si>
    <t>4.1199</t>
  </si>
  <si>
    <t>4.13908</t>
  </si>
  <si>
    <t>4.14148</t>
  </si>
  <si>
    <t>4.12465</t>
  </si>
  <si>
    <t>4.13047</t>
  </si>
  <si>
    <t>4.12728</t>
  </si>
  <si>
    <t>4.14235</t>
  </si>
  <si>
    <t>4.12539</t>
  </si>
  <si>
    <t>4.12508</t>
  </si>
  <si>
    <t>4.12899</t>
  </si>
  <si>
    <t>4.13112</t>
  </si>
  <si>
    <t>4.15905</t>
  </si>
  <si>
    <t>4.16566</t>
  </si>
  <si>
    <t>4.16666</t>
  </si>
  <si>
    <t>4.16122</t>
  </si>
  <si>
    <t>4.16286</t>
  </si>
  <si>
    <t>4.16798</t>
  </si>
  <si>
    <t>4.16294</t>
  </si>
  <si>
    <t>4.1093</t>
  </si>
  <si>
    <t>4.12105</t>
  </si>
  <si>
    <t>4.13088</t>
  </si>
  <si>
    <t>4.14087</t>
  </si>
  <si>
    <t>4.14475</t>
  </si>
  <si>
    <t>4.15177</t>
  </si>
  <si>
    <t>4.13846</t>
  </si>
  <si>
    <t>4.14426</t>
  </si>
  <si>
    <t>4.15634</t>
  </si>
  <si>
    <t>4.14496</t>
  </si>
  <si>
    <t>4.14208</t>
  </si>
  <si>
    <t>4.12782</t>
  </si>
  <si>
    <t>4.11947</t>
  </si>
  <si>
    <t>4.1433</t>
  </si>
  <si>
    <t>4.12633</t>
  </si>
  <si>
    <t>4.10768</t>
  </si>
  <si>
    <t>4.11792</t>
  </si>
  <si>
    <t>4.12697</t>
  </si>
  <si>
    <t>4.11914</t>
  </si>
  <si>
    <t>4.1298</t>
  </si>
  <si>
    <t>4.13403</t>
  </si>
  <si>
    <t>4.13514</t>
  </si>
  <si>
    <t>4.14135</t>
  </si>
  <si>
    <t>4.13794</t>
  </si>
  <si>
    <t>4.14882</t>
  </si>
  <si>
    <t>4.15277</t>
  </si>
  <si>
    <t>4.14323</t>
  </si>
  <si>
    <t>4.14858</t>
  </si>
  <si>
    <t>4.14001</t>
  </si>
  <si>
    <t>4.13318</t>
  </si>
  <si>
    <t>4.11905</t>
  </si>
  <si>
    <t>4.13001</t>
  </si>
  <si>
    <t>4.13483</t>
  </si>
  <si>
    <t>4.11783</t>
  </si>
  <si>
    <t>4.1129</t>
  </si>
  <si>
    <t>4.13385</t>
  </si>
  <si>
    <t>4.13325</t>
  </si>
  <si>
    <t>4.13625</t>
  </si>
  <si>
    <t>4.13973</t>
  </si>
  <si>
    <t>4.13766</t>
  </si>
  <si>
    <t>4.15934</t>
  </si>
  <si>
    <t>4.14967</t>
  </si>
  <si>
    <t>4.13609</t>
  </si>
  <si>
    <t>4.14181</t>
  </si>
  <si>
    <t>4.15535</t>
  </si>
  <si>
    <t>4.14458</t>
  </si>
  <si>
    <t>4.15119</t>
  </si>
  <si>
    <t>4.14547</t>
  </si>
  <si>
    <t>4.16442</t>
  </si>
  <si>
    <t>4.16771</t>
  </si>
  <si>
    <t>4.16743</t>
  </si>
  <si>
    <t>4.1657</t>
  </si>
  <si>
    <t>4.16468</t>
  </si>
  <si>
    <t>4.16707</t>
  </si>
  <si>
    <t>4.16754</t>
  </si>
  <si>
    <t>4.16478</t>
  </si>
  <si>
    <t>4.16504</t>
  </si>
  <si>
    <t>4.16712</t>
  </si>
  <si>
    <t>4.16532</t>
  </si>
  <si>
    <t>4.1666</t>
  </si>
  <si>
    <t>4.16529</t>
  </si>
  <si>
    <t>4.16594</t>
  </si>
  <si>
    <t>4.16705</t>
  </si>
  <si>
    <t>4.16837</t>
  </si>
  <si>
    <t>4.16508</t>
  </si>
  <si>
    <t>4.16494</t>
  </si>
  <si>
    <t>4.16714</t>
  </si>
  <si>
    <t>4.16238</t>
  </si>
  <si>
    <t>4.16644</t>
  </si>
  <si>
    <t>4.16586</t>
  </si>
  <si>
    <t>4.16519</t>
  </si>
  <si>
    <t>4.16199</t>
  </si>
  <si>
    <t>4.16632</t>
  </si>
  <si>
    <t>4.16174</t>
  </si>
  <si>
    <t>4.16725</t>
  </si>
  <si>
    <t>4.16708</t>
  </si>
  <si>
    <t>4.15803</t>
  </si>
  <si>
    <t>4.15051</t>
  </si>
  <si>
    <t>4.13781</t>
  </si>
  <si>
    <t>4.13301</t>
  </si>
  <si>
    <t>4.13697</t>
  </si>
  <si>
    <t>4.14351</t>
  </si>
  <si>
    <t>4.13104</t>
  </si>
  <si>
    <t>4.15293</t>
  </si>
  <si>
    <t>4.14159</t>
  </si>
  <si>
    <t>4.14249</t>
  </si>
  <si>
    <t>4.13131</t>
  </si>
  <si>
    <t>4.1644</t>
  </si>
  <si>
    <t>4.13889</t>
  </si>
  <si>
    <t>4.1234</t>
  </si>
  <si>
    <t>4.14899</t>
  </si>
  <si>
    <t>4.12958</t>
  </si>
  <si>
    <t>4.13373</t>
  </si>
  <si>
    <t>4.15209</t>
  </si>
  <si>
    <t>4.15574</t>
  </si>
  <si>
    <t>4.15382</t>
  </si>
  <si>
    <t>4.15994</t>
  </si>
  <si>
    <t>4.16444</t>
  </si>
  <si>
    <t>4.14572</t>
  </si>
  <si>
    <t>4.13271</t>
  </si>
  <si>
    <t>4.12369</t>
  </si>
  <si>
    <t>4.13119</t>
  </si>
  <si>
    <t>4.12557</t>
  </si>
  <si>
    <t>4.096</t>
  </si>
  <si>
    <t>4.09318</t>
  </si>
  <si>
    <t>4.11878</t>
  </si>
  <si>
    <t>4.11506</t>
  </si>
  <si>
    <t>4.02496</t>
  </si>
  <si>
    <t>4.16776</t>
  </si>
  <si>
    <t>4.16652</t>
  </si>
  <si>
    <t>4.16573</t>
  </si>
  <si>
    <t>4.16578</t>
  </si>
  <si>
    <t>4.1656</t>
  </si>
  <si>
    <t>4.03349</t>
  </si>
  <si>
    <t>4.16584</t>
  </si>
  <si>
    <t>4.16772</t>
  </si>
  <si>
    <t>4.16646</t>
  </si>
  <si>
    <t>4.16682</t>
  </si>
  <si>
    <t>4.16745</t>
  </si>
  <si>
    <t>4.16514</t>
  </si>
  <si>
    <t>4.16487</t>
  </si>
  <si>
    <t>4.16822</t>
  </si>
  <si>
    <t>4.16416</t>
  </si>
  <si>
    <t>4.16387</t>
  </si>
  <si>
    <t>4.16669</t>
  </si>
  <si>
    <t>4.16253</t>
  </si>
  <si>
    <t>4.16509</t>
  </si>
  <si>
    <t>4.16561</t>
  </si>
  <si>
    <t>4.16829</t>
  </si>
  <si>
    <t>4.1623</t>
  </si>
  <si>
    <t>4.16564</t>
  </si>
  <si>
    <t>4.16654</t>
  </si>
  <si>
    <t>4.16603</t>
  </si>
  <si>
    <t>4.1667</t>
  </si>
  <si>
    <t>4.16703</t>
  </si>
  <si>
    <t>4.16619</t>
  </si>
  <si>
    <t>4.16589</t>
  </si>
  <si>
    <t>4.16542</t>
  </si>
  <si>
    <t>4.16583</t>
  </si>
  <si>
    <t>4.16459</t>
  </si>
  <si>
    <t>4.16547</t>
  </si>
  <si>
    <t>4.1675</t>
  </si>
  <si>
    <t>4.16747</t>
  </si>
  <si>
    <t>4.16849</t>
  </si>
  <si>
    <t>4.16694</t>
  </si>
  <si>
    <t>4.16792</t>
  </si>
  <si>
    <t>4.16672</t>
  </si>
  <si>
    <t>4.1648</t>
  </si>
  <si>
    <t>4.1655</t>
  </si>
  <si>
    <t>4.16612</t>
  </si>
  <si>
    <t>4.16678</t>
  </si>
  <si>
    <t>4.16649</t>
  </si>
  <si>
    <t>4.16684</t>
  </si>
  <si>
    <t>4.1664</t>
  </si>
  <si>
    <t>4.16579</t>
  </si>
  <si>
    <t>4.16449</t>
  </si>
  <si>
    <t>4.165</t>
  </si>
  <si>
    <t>4.1634</t>
  </si>
  <si>
    <t>4.16414</t>
  </si>
  <si>
    <t>4.16701</t>
  </si>
  <si>
    <t>4.16091</t>
  </si>
  <si>
    <t>4.16463</t>
  </si>
  <si>
    <t>4.16521</t>
  </si>
  <si>
    <t>4.16653</t>
  </si>
  <si>
    <t>4.16411</t>
  </si>
  <si>
    <t>4.16577</t>
  </si>
  <si>
    <t>4.16585</t>
  </si>
  <si>
    <t>4.15859</t>
  </si>
  <si>
    <t>4.14509</t>
  </si>
  <si>
    <t>4.14168</t>
  </si>
  <si>
    <t>4.14433</t>
  </si>
  <si>
    <t>4.14587</t>
  </si>
  <si>
    <t>4.14147</t>
  </si>
  <si>
    <t>4.14337</t>
  </si>
  <si>
    <t>4.14492</t>
  </si>
  <si>
    <t>4.12819</t>
  </si>
  <si>
    <t>4.16661</t>
  </si>
  <si>
    <t>4.16469</t>
  </si>
  <si>
    <t>4.16749</t>
  </si>
  <si>
    <t>4.16688</t>
  </si>
  <si>
    <t>4.16757</t>
  </si>
  <si>
    <t>4.16736</t>
  </si>
  <si>
    <t>4.1669</t>
  </si>
  <si>
    <t>4.167</t>
  </si>
  <si>
    <t>4.16609</t>
  </si>
  <si>
    <t>4.16756</t>
  </si>
  <si>
    <t>4.16753</t>
  </si>
  <si>
    <t>4.08618</t>
  </si>
  <si>
    <t>4.16668</t>
  </si>
  <si>
    <t>4.1665</t>
  </si>
  <si>
    <t>4.16675</t>
  </si>
  <si>
    <t>4.16762</t>
  </si>
  <si>
    <t>4.16606</t>
  </si>
  <si>
    <t>4.16641</t>
  </si>
  <si>
    <t>4.16783</t>
  </si>
  <si>
    <t>4.1668</t>
  </si>
  <si>
    <t>4.16665</t>
  </si>
  <si>
    <t>4.16662</t>
  </si>
  <si>
    <t>4.16733</t>
  </si>
  <si>
    <t>4.16732</t>
  </si>
  <si>
    <t>4.16501</t>
  </si>
  <si>
    <t>4.16499</t>
  </si>
  <si>
    <t>4.16719</t>
  </si>
  <si>
    <t>4.16575</t>
  </si>
  <si>
    <t>4.16677</t>
  </si>
  <si>
    <t>4.16539</t>
  </si>
  <si>
    <t>4.16686</t>
  </si>
  <si>
    <t>4.16637</t>
  </si>
  <si>
    <t>4.16417</t>
  </si>
  <si>
    <t>4.16622</t>
  </si>
  <si>
    <t>4.16697</t>
  </si>
  <si>
    <t>4.16563</t>
  </si>
  <si>
    <t>4.16551</t>
  </si>
  <si>
    <t>4.16613</t>
  </si>
  <si>
    <t>4.16773</t>
  </si>
  <si>
    <t>4.16626</t>
  </si>
  <si>
    <t>4.14877</t>
  </si>
  <si>
    <t>4.1541</t>
  </si>
  <si>
    <t>4.14618</t>
  </si>
  <si>
    <t>4.15154</t>
  </si>
  <si>
    <t>4.14353</t>
  </si>
  <si>
    <t>4.14534</t>
  </si>
  <si>
    <t>4.16623</t>
  </si>
  <si>
    <t>4.16658</t>
  </si>
  <si>
    <t>4.16483</t>
  </si>
  <si>
    <t>4.16734</t>
  </si>
  <si>
    <t>4.16638</t>
  </si>
  <si>
    <t>4.1678</t>
  </si>
  <si>
    <t>4.16588</t>
  </si>
  <si>
    <t>4.16679</t>
  </si>
  <si>
    <t>4.16689</t>
  </si>
  <si>
    <t>4.16569</t>
  </si>
  <si>
    <t>4.16582</t>
  </si>
  <si>
    <t>4.16717</t>
  </si>
  <si>
    <t>4.16656</t>
  </si>
  <si>
    <t>4.16538</t>
  </si>
  <si>
    <t>4.16592</t>
  </si>
  <si>
    <t>4.16518</t>
  </si>
  <si>
    <t>4.16647</t>
  </si>
  <si>
    <t>4.16722</t>
  </si>
  <si>
    <t>4.16639</t>
  </si>
  <si>
    <t>4.16742</t>
  </si>
  <si>
    <t>4.16568</t>
  </si>
  <si>
    <t>4.16628</t>
  </si>
  <si>
    <t>4.16605</t>
  </si>
  <si>
    <t>4.16601</t>
  </si>
  <si>
    <t>4.15249</t>
  </si>
  <si>
    <t>4.15161</t>
  </si>
  <si>
    <t>4.14806</t>
  </si>
  <si>
    <t>4.15072</t>
  </si>
  <si>
    <t>4.15101</t>
  </si>
  <si>
    <t>52 iterations per size</t>
  </si>
  <si>
    <t>So better approximation would be that</t>
  </si>
  <si>
    <t>Heuristic Logic coverage only works for sizes &lt;= 125</t>
  </si>
  <si>
    <t>yeah so the benchmark crashed multiple times, it results in some uneven outliers</t>
  </si>
  <si>
    <t>Nevertheless the uselessness of this algorithm for bigger input is sufficient grounds to optimize certain things</t>
  </si>
  <si>
    <t>So according to equations above it would take this time for a size 1000 square nonogram:</t>
  </si>
  <si>
    <t>hours</t>
  </si>
  <si>
    <t>days</t>
  </si>
  <si>
    <t>years</t>
  </si>
  <si>
    <t>centuries</t>
  </si>
  <si>
    <t>billion years</t>
  </si>
  <si>
    <t>trillion years</t>
  </si>
  <si>
    <t>quadrillion years</t>
  </si>
  <si>
    <t>yeah I don't have that amount of resources</t>
  </si>
  <si>
    <t>size</t>
  </si>
  <si>
    <t>microseconds</t>
  </si>
  <si>
    <t>minutes</t>
  </si>
  <si>
    <t>cells</t>
  </si>
  <si>
    <t>Feasable</t>
  </si>
  <si>
    <t>Unfeasable</t>
  </si>
  <si>
    <t>THIS IS DFS-ONLY, TWO ITERATIONS PER SIZE</t>
  </si>
  <si>
    <t>given the time it takes to solve when on size 11 and how I've been waiting around two hours for size 12</t>
  </si>
  <si>
    <t>CONCLUSION</t>
  </si>
  <si>
    <t>DFS by itself is unfeasable for any nonogram with more than around 144 cells (size&gt;12)</t>
  </si>
  <si>
    <t>Time complexity of DFS is exponential, and unfeasable. Memory complexity of DFS is polynomial and reasonable for my machine, however still optimizable</t>
  </si>
  <si>
    <t>Column112</t>
  </si>
  <si>
    <t>Memory in GB</t>
  </si>
  <si>
    <t>Column102</t>
  </si>
  <si>
    <t>optimization could be done, but should be tackled taking into consideration a soft limit of 32GB (RAM capacity)</t>
  </si>
  <si>
    <t xml:space="preserve">optimization for exclusive DFS concept should focus on parallelization </t>
  </si>
  <si>
    <t>maximum effective size is 125</t>
  </si>
  <si>
    <t>memory optimization is possible</t>
  </si>
  <si>
    <t>Duration taken is polynomial and feasable for goal sizes (up to 1000)</t>
  </si>
  <si>
    <t>cells should be a rectangular number</t>
  </si>
  <si>
    <t xml:space="preserve">this goal is </t>
  </si>
  <si>
    <t>Now going by number of cells instead of size to get a better trendline</t>
  </si>
  <si>
    <t>bigger benchmark concludes:</t>
  </si>
  <si>
    <t>adding support to import non-random nonograms would justify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</si>
</sst>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843886897650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811443820418508E-2"/>
          <c:y val="5.1070856026276146E-2"/>
          <c:w val="0.92610253467420511"/>
          <c:h val="0.84694436176492427"/>
        </c:manualLayout>
      </c:layout>
      <c:scatterChart>
        <c:scatterStyle val="lineMarker"/>
        <c:varyColors val="0"/>
        <c:ser>
          <c:idx val="0"/>
          <c:order val="0"/>
          <c:tx>
            <c:strRef>
              <c:f>FullCoverageBenchmark!$B$1:$B$2</c:f>
              <c:strCache>
                <c:ptCount val="2"/>
                <c:pt idx="0">
                  <c:v>Column4</c:v>
                </c:pt>
                <c:pt idx="1">
                  <c:v>Coverage percentage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FullCoverageBenchmark!$A$3:$A$126</c:f>
              <c:numCache>
                <c:formatCode>General</c:formatCode>
                <c:ptCount val="12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150</c:v>
                </c:pt>
                <c:pt idx="98">
                  <c:v>200</c:v>
                </c:pt>
                <c:pt idx="99">
                  <c:v>250</c:v>
                </c:pt>
                <c:pt idx="100">
                  <c:v>300</c:v>
                </c:pt>
                <c:pt idx="101">
                  <c:v>350</c:v>
                </c:pt>
                <c:pt idx="102">
                  <c:v>400</c:v>
                </c:pt>
                <c:pt idx="103">
                  <c:v>450</c:v>
                </c:pt>
                <c:pt idx="104">
                  <c:v>500</c:v>
                </c:pt>
                <c:pt idx="105">
                  <c:v>550</c:v>
                </c:pt>
                <c:pt idx="106">
                  <c:v>600</c:v>
                </c:pt>
                <c:pt idx="107">
                  <c:v>650</c:v>
                </c:pt>
                <c:pt idx="108">
                  <c:v>700</c:v>
                </c:pt>
                <c:pt idx="109">
                  <c:v>750</c:v>
                </c:pt>
                <c:pt idx="110">
                  <c:v>800</c:v>
                </c:pt>
                <c:pt idx="111">
                  <c:v>850</c:v>
                </c:pt>
                <c:pt idx="112">
                  <c:v>900</c:v>
                </c:pt>
                <c:pt idx="113">
                  <c:v>950</c:v>
                </c:pt>
                <c:pt idx="114">
                  <c:v>1000</c:v>
                </c:pt>
              </c:numCache>
            </c:numRef>
          </c:xVal>
          <c:yVal>
            <c:numRef>
              <c:f>FullCoverageBenchmark!$B$3:$B$126</c:f>
              <c:numCache>
                <c:formatCode>General</c:formatCode>
                <c:ptCount val="124"/>
                <c:pt idx="0">
                  <c:v>0.87620200000000004</c:v>
                </c:pt>
                <c:pt idx="1">
                  <c:v>0.92923100000000003</c:v>
                </c:pt>
                <c:pt idx="2">
                  <c:v>0.903312</c:v>
                </c:pt>
                <c:pt idx="3">
                  <c:v>0.87872799999999995</c:v>
                </c:pt>
                <c:pt idx="4">
                  <c:v>0.85006000000000004</c:v>
                </c:pt>
                <c:pt idx="5">
                  <c:v>0.74810100000000002</c:v>
                </c:pt>
                <c:pt idx="6">
                  <c:v>0.80346200000000001</c:v>
                </c:pt>
                <c:pt idx="7">
                  <c:v>0.78226300000000004</c:v>
                </c:pt>
                <c:pt idx="8">
                  <c:v>0.70993600000000001</c:v>
                </c:pt>
                <c:pt idx="9">
                  <c:v>0.49499300000000002</c:v>
                </c:pt>
                <c:pt idx="10">
                  <c:v>0.58241799999999999</c:v>
                </c:pt>
                <c:pt idx="11">
                  <c:v>0.49273499999999998</c:v>
                </c:pt>
                <c:pt idx="12">
                  <c:v>0.42330200000000001</c:v>
                </c:pt>
                <c:pt idx="13">
                  <c:v>0.38647900000000002</c:v>
                </c:pt>
                <c:pt idx="14">
                  <c:v>0.302172</c:v>
                </c:pt>
                <c:pt idx="15">
                  <c:v>0.31770700000000002</c:v>
                </c:pt>
                <c:pt idx="16">
                  <c:v>0.26153799999999999</c:v>
                </c:pt>
                <c:pt idx="17">
                  <c:v>0.16509699999999999</c:v>
                </c:pt>
                <c:pt idx="18">
                  <c:v>0.15773999999999999</c:v>
                </c:pt>
                <c:pt idx="19">
                  <c:v>0.143813</c:v>
                </c:pt>
                <c:pt idx="20">
                  <c:v>0.107739</c:v>
                </c:pt>
                <c:pt idx="21">
                  <c:v>0.117108</c:v>
                </c:pt>
                <c:pt idx="22">
                  <c:v>9.9539100000000005E-2</c:v>
                </c:pt>
                <c:pt idx="23">
                  <c:v>7.9798499999999994E-2</c:v>
                </c:pt>
                <c:pt idx="24">
                  <c:v>8.79857E-2</c:v>
                </c:pt>
                <c:pt idx="25">
                  <c:v>7.2852799999999995E-2</c:v>
                </c:pt>
                <c:pt idx="26">
                  <c:v>5.8547000000000002E-2</c:v>
                </c:pt>
                <c:pt idx="27">
                  <c:v>5.4770699999999999E-2</c:v>
                </c:pt>
                <c:pt idx="28">
                  <c:v>5.26405E-2</c:v>
                </c:pt>
                <c:pt idx="29">
                  <c:v>2.9155199999999999E-2</c:v>
                </c:pt>
                <c:pt idx="30">
                  <c:v>3.2772200000000001E-2</c:v>
                </c:pt>
                <c:pt idx="31">
                  <c:v>2.7017300000000001E-2</c:v>
                </c:pt>
                <c:pt idx="32">
                  <c:v>2.1738500000000001E-2</c:v>
                </c:pt>
                <c:pt idx="33">
                  <c:v>2.19981E-2</c:v>
                </c:pt>
                <c:pt idx="34">
                  <c:v>1.6913500000000001E-2</c:v>
                </c:pt>
                <c:pt idx="35">
                  <c:v>1.55389E-2</c:v>
                </c:pt>
                <c:pt idx="36">
                  <c:v>1.97115E-2</c:v>
                </c:pt>
                <c:pt idx="37">
                  <c:v>1.3362000000000001E-2</c:v>
                </c:pt>
                <c:pt idx="38">
                  <c:v>1.5240699999999999E-2</c:v>
                </c:pt>
                <c:pt idx="39">
                  <c:v>1.0681400000000001E-2</c:v>
                </c:pt>
                <c:pt idx="40">
                  <c:v>8.4730599999999993E-3</c:v>
                </c:pt>
                <c:pt idx="41">
                  <c:v>6.2393199999999996E-3</c:v>
                </c:pt>
                <c:pt idx="42">
                  <c:v>9.1700600000000007E-3</c:v>
                </c:pt>
                <c:pt idx="43">
                  <c:v>7.4433299999999997E-3</c:v>
                </c:pt>
                <c:pt idx="44">
                  <c:v>7.08634E-3</c:v>
                </c:pt>
                <c:pt idx="45">
                  <c:v>5.2141699999999997E-3</c:v>
                </c:pt>
                <c:pt idx="46">
                  <c:v>3.9615400000000004E-3</c:v>
                </c:pt>
                <c:pt idx="47">
                  <c:v>4.6505799999999996E-3</c:v>
                </c:pt>
                <c:pt idx="48">
                  <c:v>4.85748E-3</c:v>
                </c:pt>
                <c:pt idx="49">
                  <c:v>3.0533700000000001E-3</c:v>
                </c:pt>
                <c:pt idx="50">
                  <c:v>3.3634099999999998E-3</c:v>
                </c:pt>
                <c:pt idx="51">
                  <c:v>2.5429099999999998E-3</c:v>
                </c:pt>
                <c:pt idx="52">
                  <c:v>2.3609199999999999E-3</c:v>
                </c:pt>
                <c:pt idx="53">
                  <c:v>2.16635E-3</c:v>
                </c:pt>
                <c:pt idx="54">
                  <c:v>2.36097E-3</c:v>
                </c:pt>
                <c:pt idx="55">
                  <c:v>1.43637E-3</c:v>
                </c:pt>
                <c:pt idx="56">
                  <c:v>1.8803400000000001E-3</c:v>
                </c:pt>
                <c:pt idx="57">
                  <c:v>1.5607900000000001E-3</c:v>
                </c:pt>
                <c:pt idx="58">
                  <c:v>1.3357499999999999E-3</c:v>
                </c:pt>
                <c:pt idx="59">
                  <c:v>1.3324400000000001E-3</c:v>
                </c:pt>
                <c:pt idx="60">
                  <c:v>1.04699E-3</c:v>
                </c:pt>
                <c:pt idx="61">
                  <c:v>7.1461099999999998E-4</c:v>
                </c:pt>
                <c:pt idx="62">
                  <c:v>8.5205199999999995E-4</c:v>
                </c:pt>
                <c:pt idx="63">
                  <c:v>6.8115199999999997E-4</c:v>
                </c:pt>
                <c:pt idx="64">
                  <c:v>6.3215299999999999E-4</c:v>
                </c:pt>
                <c:pt idx="65">
                  <c:v>6.5031599999999996E-4</c:v>
                </c:pt>
                <c:pt idx="66">
                  <c:v>5.9654599999999999E-4</c:v>
                </c:pt>
                <c:pt idx="67">
                  <c:v>3.8911700000000002E-4</c:v>
                </c:pt>
                <c:pt idx="68">
                  <c:v>3.56125E-4</c:v>
                </c:pt>
                <c:pt idx="69">
                  <c:v>4.5108799999999999E-4</c:v>
                </c:pt>
                <c:pt idx="70">
                  <c:v>3.7225399999999998E-4</c:v>
                </c:pt>
                <c:pt idx="71">
                  <c:v>2.9401699999999999E-4</c:v>
                </c:pt>
                <c:pt idx="72">
                  <c:v>2.7301300000000001E-4</c:v>
                </c:pt>
                <c:pt idx="73">
                  <c:v>1.9785399999999999E-4</c:v>
                </c:pt>
                <c:pt idx="74">
                  <c:v>1.9281300000000001E-4</c:v>
                </c:pt>
                <c:pt idx="75">
                  <c:v>2.86567E-4</c:v>
                </c:pt>
                <c:pt idx="76">
                  <c:v>9.0144199999999997E-5</c:v>
                </c:pt>
                <c:pt idx="77">
                  <c:v>1.2017400000000001E-4</c:v>
                </c:pt>
                <c:pt idx="78">
                  <c:v>1.5444100000000001E-4</c:v>
                </c:pt>
                <c:pt idx="79">
                  <c:v>1.5911699999999999E-4</c:v>
                </c:pt>
                <c:pt idx="80">
                  <c:v>1.47174E-4</c:v>
                </c:pt>
                <c:pt idx="81">
                  <c:v>1.06468E-4</c:v>
                </c:pt>
                <c:pt idx="82">
                  <c:v>9.1005499999999995E-5</c:v>
                </c:pt>
                <c:pt idx="83">
                  <c:v>8.3844000000000006E-5</c:v>
                </c:pt>
                <c:pt idx="84">
                  <c:v>4.9666200000000002E-5</c:v>
                </c:pt>
                <c:pt idx="85">
                  <c:v>6.5551199999999997E-5</c:v>
                </c:pt>
                <c:pt idx="86">
                  <c:v>4.74834E-5</c:v>
                </c:pt>
                <c:pt idx="87">
                  <c:v>3.2511900000000003E-5</c:v>
                </c:pt>
                <c:pt idx="88">
                  <c:v>2.72648E-5</c:v>
                </c:pt>
                <c:pt idx="89">
                  <c:v>6.4480599999999994E-5</c:v>
                </c:pt>
                <c:pt idx="90">
                  <c:v>1.2840799999999999E-4</c:v>
                </c:pt>
                <c:pt idx="91">
                  <c:v>2.1308300000000001E-5</c:v>
                </c:pt>
                <c:pt idx="92">
                  <c:v>1.46067E-5</c:v>
                </c:pt>
                <c:pt idx="93">
                  <c:v>1.6351E-5</c:v>
                </c:pt>
                <c:pt idx="94">
                  <c:v>1.80213E-5</c:v>
                </c:pt>
                <c:pt idx="95">
                  <c:v>3.1393999999999998E-5</c:v>
                </c:pt>
                <c:pt idx="96">
                  <c:v>7.6923099999999999E-6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8-48CE-A2EB-507F0121E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65807"/>
        <c:axId val="440466287"/>
      </c:scatterChart>
      <c:valAx>
        <c:axId val="44046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66287"/>
        <c:crosses val="autoZero"/>
        <c:crossBetween val="midCat"/>
      </c:valAx>
      <c:valAx>
        <c:axId val="4404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6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bigOvernightBenchmark!$B$1:$B$2</c:f>
              <c:strCache>
                <c:ptCount val="2"/>
                <c:pt idx="0">
                  <c:v>Column4</c:v>
                </c:pt>
                <c:pt idx="1">
                  <c:v>Coverage percentage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bigOvernightBenchmark!$A$3:$A$887</c:f>
              <c:numCache>
                <c:formatCode>General</c:formatCode>
                <c:ptCount val="88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  <c:pt idx="746">
                  <c:v>750</c:v>
                </c:pt>
                <c:pt idx="747">
                  <c:v>751</c:v>
                </c:pt>
                <c:pt idx="748">
                  <c:v>752</c:v>
                </c:pt>
                <c:pt idx="749">
                  <c:v>753</c:v>
                </c:pt>
                <c:pt idx="750">
                  <c:v>754</c:v>
                </c:pt>
                <c:pt idx="751">
                  <c:v>755</c:v>
                </c:pt>
                <c:pt idx="752">
                  <c:v>756</c:v>
                </c:pt>
                <c:pt idx="753">
                  <c:v>757</c:v>
                </c:pt>
                <c:pt idx="754">
                  <c:v>758</c:v>
                </c:pt>
                <c:pt idx="755">
                  <c:v>759</c:v>
                </c:pt>
                <c:pt idx="756">
                  <c:v>760</c:v>
                </c:pt>
                <c:pt idx="757">
                  <c:v>761</c:v>
                </c:pt>
                <c:pt idx="758">
                  <c:v>762</c:v>
                </c:pt>
                <c:pt idx="759">
                  <c:v>763</c:v>
                </c:pt>
                <c:pt idx="760">
                  <c:v>764</c:v>
                </c:pt>
                <c:pt idx="761">
                  <c:v>765</c:v>
                </c:pt>
                <c:pt idx="762">
                  <c:v>766</c:v>
                </c:pt>
                <c:pt idx="763">
                  <c:v>767</c:v>
                </c:pt>
                <c:pt idx="764">
                  <c:v>768</c:v>
                </c:pt>
                <c:pt idx="765">
                  <c:v>769</c:v>
                </c:pt>
                <c:pt idx="766">
                  <c:v>770</c:v>
                </c:pt>
                <c:pt idx="767">
                  <c:v>771</c:v>
                </c:pt>
                <c:pt idx="768">
                  <c:v>772</c:v>
                </c:pt>
                <c:pt idx="769">
                  <c:v>773</c:v>
                </c:pt>
                <c:pt idx="770">
                  <c:v>774</c:v>
                </c:pt>
                <c:pt idx="771">
                  <c:v>775</c:v>
                </c:pt>
                <c:pt idx="772">
                  <c:v>776</c:v>
                </c:pt>
                <c:pt idx="773">
                  <c:v>777</c:v>
                </c:pt>
                <c:pt idx="774">
                  <c:v>778</c:v>
                </c:pt>
                <c:pt idx="775">
                  <c:v>779</c:v>
                </c:pt>
                <c:pt idx="776">
                  <c:v>780</c:v>
                </c:pt>
                <c:pt idx="777">
                  <c:v>781</c:v>
                </c:pt>
                <c:pt idx="778">
                  <c:v>782</c:v>
                </c:pt>
                <c:pt idx="779">
                  <c:v>783</c:v>
                </c:pt>
                <c:pt idx="780">
                  <c:v>784</c:v>
                </c:pt>
                <c:pt idx="781">
                  <c:v>785</c:v>
                </c:pt>
                <c:pt idx="782">
                  <c:v>786</c:v>
                </c:pt>
                <c:pt idx="783">
                  <c:v>787</c:v>
                </c:pt>
                <c:pt idx="784">
                  <c:v>788</c:v>
                </c:pt>
                <c:pt idx="785">
                  <c:v>789</c:v>
                </c:pt>
                <c:pt idx="786">
                  <c:v>790</c:v>
                </c:pt>
                <c:pt idx="787">
                  <c:v>791</c:v>
                </c:pt>
                <c:pt idx="788">
                  <c:v>792</c:v>
                </c:pt>
                <c:pt idx="789">
                  <c:v>793</c:v>
                </c:pt>
                <c:pt idx="790">
                  <c:v>794</c:v>
                </c:pt>
                <c:pt idx="791">
                  <c:v>795</c:v>
                </c:pt>
                <c:pt idx="792">
                  <c:v>796</c:v>
                </c:pt>
                <c:pt idx="793">
                  <c:v>797</c:v>
                </c:pt>
                <c:pt idx="794">
                  <c:v>798</c:v>
                </c:pt>
                <c:pt idx="795">
                  <c:v>799</c:v>
                </c:pt>
                <c:pt idx="796">
                  <c:v>800</c:v>
                </c:pt>
                <c:pt idx="797">
                  <c:v>801</c:v>
                </c:pt>
                <c:pt idx="798">
                  <c:v>802</c:v>
                </c:pt>
                <c:pt idx="799">
                  <c:v>803</c:v>
                </c:pt>
                <c:pt idx="800">
                  <c:v>804</c:v>
                </c:pt>
                <c:pt idx="801">
                  <c:v>805</c:v>
                </c:pt>
                <c:pt idx="802">
                  <c:v>806</c:v>
                </c:pt>
                <c:pt idx="803">
                  <c:v>807</c:v>
                </c:pt>
                <c:pt idx="804">
                  <c:v>808</c:v>
                </c:pt>
                <c:pt idx="805">
                  <c:v>809</c:v>
                </c:pt>
                <c:pt idx="806">
                  <c:v>810</c:v>
                </c:pt>
                <c:pt idx="807">
                  <c:v>811</c:v>
                </c:pt>
                <c:pt idx="808">
                  <c:v>812</c:v>
                </c:pt>
                <c:pt idx="809">
                  <c:v>813</c:v>
                </c:pt>
                <c:pt idx="810">
                  <c:v>814</c:v>
                </c:pt>
                <c:pt idx="811">
                  <c:v>815</c:v>
                </c:pt>
                <c:pt idx="812">
                  <c:v>816</c:v>
                </c:pt>
                <c:pt idx="813">
                  <c:v>817</c:v>
                </c:pt>
                <c:pt idx="814">
                  <c:v>818</c:v>
                </c:pt>
                <c:pt idx="815">
                  <c:v>819</c:v>
                </c:pt>
                <c:pt idx="816">
                  <c:v>820</c:v>
                </c:pt>
                <c:pt idx="817">
                  <c:v>821</c:v>
                </c:pt>
                <c:pt idx="818">
                  <c:v>822</c:v>
                </c:pt>
                <c:pt idx="819">
                  <c:v>823</c:v>
                </c:pt>
                <c:pt idx="820">
                  <c:v>824</c:v>
                </c:pt>
                <c:pt idx="821">
                  <c:v>825</c:v>
                </c:pt>
                <c:pt idx="822">
                  <c:v>826</c:v>
                </c:pt>
                <c:pt idx="823">
                  <c:v>827</c:v>
                </c:pt>
                <c:pt idx="824">
                  <c:v>828</c:v>
                </c:pt>
                <c:pt idx="825">
                  <c:v>829</c:v>
                </c:pt>
                <c:pt idx="826">
                  <c:v>830</c:v>
                </c:pt>
                <c:pt idx="827">
                  <c:v>831</c:v>
                </c:pt>
                <c:pt idx="828">
                  <c:v>832</c:v>
                </c:pt>
                <c:pt idx="829">
                  <c:v>833</c:v>
                </c:pt>
                <c:pt idx="830">
                  <c:v>834</c:v>
                </c:pt>
                <c:pt idx="831">
                  <c:v>835</c:v>
                </c:pt>
                <c:pt idx="832">
                  <c:v>836</c:v>
                </c:pt>
                <c:pt idx="833">
                  <c:v>837</c:v>
                </c:pt>
                <c:pt idx="834">
                  <c:v>838</c:v>
                </c:pt>
                <c:pt idx="835">
                  <c:v>839</c:v>
                </c:pt>
                <c:pt idx="836">
                  <c:v>840</c:v>
                </c:pt>
                <c:pt idx="837">
                  <c:v>841</c:v>
                </c:pt>
                <c:pt idx="838">
                  <c:v>842</c:v>
                </c:pt>
                <c:pt idx="839">
                  <c:v>843</c:v>
                </c:pt>
                <c:pt idx="840">
                  <c:v>844</c:v>
                </c:pt>
                <c:pt idx="841">
                  <c:v>845</c:v>
                </c:pt>
                <c:pt idx="842">
                  <c:v>846</c:v>
                </c:pt>
                <c:pt idx="843">
                  <c:v>847</c:v>
                </c:pt>
                <c:pt idx="844">
                  <c:v>848</c:v>
                </c:pt>
                <c:pt idx="845">
                  <c:v>849</c:v>
                </c:pt>
                <c:pt idx="846">
                  <c:v>850</c:v>
                </c:pt>
                <c:pt idx="847">
                  <c:v>851</c:v>
                </c:pt>
                <c:pt idx="848">
                  <c:v>852</c:v>
                </c:pt>
                <c:pt idx="849">
                  <c:v>853</c:v>
                </c:pt>
                <c:pt idx="850">
                  <c:v>854</c:v>
                </c:pt>
                <c:pt idx="851">
                  <c:v>855</c:v>
                </c:pt>
                <c:pt idx="852">
                  <c:v>856</c:v>
                </c:pt>
                <c:pt idx="853">
                  <c:v>857</c:v>
                </c:pt>
                <c:pt idx="854">
                  <c:v>858</c:v>
                </c:pt>
                <c:pt idx="855">
                  <c:v>859</c:v>
                </c:pt>
                <c:pt idx="856">
                  <c:v>860</c:v>
                </c:pt>
                <c:pt idx="857">
                  <c:v>861</c:v>
                </c:pt>
                <c:pt idx="858">
                  <c:v>862</c:v>
                </c:pt>
                <c:pt idx="859">
                  <c:v>863</c:v>
                </c:pt>
                <c:pt idx="860">
                  <c:v>864</c:v>
                </c:pt>
                <c:pt idx="861">
                  <c:v>865</c:v>
                </c:pt>
                <c:pt idx="862">
                  <c:v>866</c:v>
                </c:pt>
                <c:pt idx="863">
                  <c:v>867</c:v>
                </c:pt>
                <c:pt idx="864">
                  <c:v>868</c:v>
                </c:pt>
                <c:pt idx="865">
                  <c:v>869</c:v>
                </c:pt>
                <c:pt idx="866">
                  <c:v>870</c:v>
                </c:pt>
                <c:pt idx="867">
                  <c:v>871</c:v>
                </c:pt>
                <c:pt idx="868">
                  <c:v>872</c:v>
                </c:pt>
                <c:pt idx="869">
                  <c:v>873</c:v>
                </c:pt>
                <c:pt idx="870">
                  <c:v>874</c:v>
                </c:pt>
                <c:pt idx="871">
                  <c:v>875</c:v>
                </c:pt>
                <c:pt idx="872">
                  <c:v>876</c:v>
                </c:pt>
                <c:pt idx="873">
                  <c:v>877</c:v>
                </c:pt>
                <c:pt idx="874">
                  <c:v>878</c:v>
                </c:pt>
                <c:pt idx="875">
                  <c:v>879</c:v>
                </c:pt>
                <c:pt idx="876">
                  <c:v>880</c:v>
                </c:pt>
                <c:pt idx="877">
                  <c:v>881</c:v>
                </c:pt>
                <c:pt idx="878">
                  <c:v>882</c:v>
                </c:pt>
                <c:pt idx="879">
                  <c:v>883</c:v>
                </c:pt>
                <c:pt idx="880">
                  <c:v>884</c:v>
                </c:pt>
              </c:numCache>
            </c:numRef>
          </c:xVal>
          <c:yVal>
            <c:numRef>
              <c:f>bigOvernightBenchmark!$B$3:$B$887</c:f>
              <c:numCache>
                <c:formatCode>General</c:formatCode>
                <c:ptCount val="885"/>
                <c:pt idx="0">
                  <c:v>0.956731</c:v>
                </c:pt>
                <c:pt idx="1">
                  <c:v>0.88769200000000004</c:v>
                </c:pt>
                <c:pt idx="2">
                  <c:v>0.89529899999999996</c:v>
                </c:pt>
                <c:pt idx="3">
                  <c:v>0.87087899999999996</c:v>
                </c:pt>
                <c:pt idx="4">
                  <c:v>0.887019</c:v>
                </c:pt>
                <c:pt idx="5">
                  <c:v>0.78798699999999999</c:v>
                </c:pt>
                <c:pt idx="6">
                  <c:v>0.76557699999999995</c:v>
                </c:pt>
                <c:pt idx="7">
                  <c:v>0.62571500000000002</c:v>
                </c:pt>
                <c:pt idx="8">
                  <c:v>0.684562</c:v>
                </c:pt>
                <c:pt idx="9">
                  <c:v>0.54392399999999996</c:v>
                </c:pt>
                <c:pt idx="10">
                  <c:v>0.463501</c:v>
                </c:pt>
                <c:pt idx="11">
                  <c:v>0.50786299999999995</c:v>
                </c:pt>
                <c:pt idx="12">
                  <c:v>0.48204599999999997</c:v>
                </c:pt>
                <c:pt idx="13">
                  <c:v>0.32891900000000002</c:v>
                </c:pt>
                <c:pt idx="14">
                  <c:v>0.31374600000000002</c:v>
                </c:pt>
                <c:pt idx="15">
                  <c:v>0.26353100000000002</c:v>
                </c:pt>
                <c:pt idx="16">
                  <c:v>0.27600999999999998</c:v>
                </c:pt>
                <c:pt idx="17">
                  <c:v>0.19165399999999999</c:v>
                </c:pt>
                <c:pt idx="18">
                  <c:v>0.18070600000000001</c:v>
                </c:pt>
                <c:pt idx="19">
                  <c:v>0.11822000000000001</c:v>
                </c:pt>
                <c:pt idx="20">
                  <c:v>0.127971</c:v>
                </c:pt>
                <c:pt idx="21">
                  <c:v>0.113292</c:v>
                </c:pt>
                <c:pt idx="22">
                  <c:v>8.6197099999999999E-2</c:v>
                </c:pt>
                <c:pt idx="23">
                  <c:v>6.9747799999999999E-2</c:v>
                </c:pt>
                <c:pt idx="24">
                  <c:v>7.0153099999999996E-2</c:v>
                </c:pt>
                <c:pt idx="25">
                  <c:v>4.6830700000000003E-2</c:v>
                </c:pt>
                <c:pt idx="26">
                  <c:v>4.9529900000000002E-2</c:v>
                </c:pt>
                <c:pt idx="27">
                  <c:v>5.5671199999999997E-2</c:v>
                </c:pt>
                <c:pt idx="28">
                  <c:v>4.8076899999999999E-2</c:v>
                </c:pt>
                <c:pt idx="29">
                  <c:v>3.6554400000000001E-2</c:v>
                </c:pt>
                <c:pt idx="30">
                  <c:v>3.3221300000000002E-2</c:v>
                </c:pt>
                <c:pt idx="31">
                  <c:v>2.8618500000000002E-2</c:v>
                </c:pt>
                <c:pt idx="32">
                  <c:v>2.51662E-2</c:v>
                </c:pt>
                <c:pt idx="33">
                  <c:v>2.0607400000000001E-2</c:v>
                </c:pt>
                <c:pt idx="34">
                  <c:v>2.1960899999999998E-2</c:v>
                </c:pt>
                <c:pt idx="35">
                  <c:v>1.44768E-2</c:v>
                </c:pt>
                <c:pt idx="36">
                  <c:v>1.7500000000000002E-2</c:v>
                </c:pt>
                <c:pt idx="37">
                  <c:v>1.4723399999999999E-2</c:v>
                </c:pt>
                <c:pt idx="38">
                  <c:v>1.22863E-2</c:v>
                </c:pt>
                <c:pt idx="39">
                  <c:v>8.6741300000000004E-3</c:v>
                </c:pt>
                <c:pt idx="40">
                  <c:v>1.0499400000000001E-2</c:v>
                </c:pt>
                <c:pt idx="41">
                  <c:v>1.22982E-2</c:v>
                </c:pt>
                <c:pt idx="42">
                  <c:v>1.1069499999999999E-2</c:v>
                </c:pt>
                <c:pt idx="43">
                  <c:v>7.0080400000000001E-3</c:v>
                </c:pt>
                <c:pt idx="44">
                  <c:v>4.1482999999999997E-3</c:v>
                </c:pt>
                <c:pt idx="45">
                  <c:v>5.5105199999999997E-3</c:v>
                </c:pt>
                <c:pt idx="46">
                  <c:v>7.1846200000000001E-3</c:v>
                </c:pt>
                <c:pt idx="47">
                  <c:v>4.0517000000000001E-3</c:v>
                </c:pt>
                <c:pt idx="48">
                  <c:v>4.1676100000000004E-3</c:v>
                </c:pt>
                <c:pt idx="49">
                  <c:v>2.7453E-3</c:v>
                </c:pt>
                <c:pt idx="50">
                  <c:v>2.8094299999999999E-3</c:v>
                </c:pt>
                <c:pt idx="51">
                  <c:v>3.1277800000000001E-3</c:v>
                </c:pt>
                <c:pt idx="52">
                  <c:v>2.6798E-3</c:v>
                </c:pt>
                <c:pt idx="53">
                  <c:v>2.8707099999999998E-3</c:v>
                </c:pt>
                <c:pt idx="54">
                  <c:v>2.0408399999999999E-3</c:v>
                </c:pt>
                <c:pt idx="55">
                  <c:v>1.9170000000000001E-3</c:v>
                </c:pt>
                <c:pt idx="56">
                  <c:v>1.4690199999999999E-3</c:v>
                </c:pt>
                <c:pt idx="57">
                  <c:v>1.4832700000000001E-3</c:v>
                </c:pt>
                <c:pt idx="58">
                  <c:v>9.0550699999999995E-4</c:v>
                </c:pt>
                <c:pt idx="59">
                  <c:v>1.1095600000000001E-3</c:v>
                </c:pt>
                <c:pt idx="60">
                  <c:v>9.4839200000000005E-4</c:v>
                </c:pt>
                <c:pt idx="61">
                  <c:v>8.28402E-4</c:v>
                </c:pt>
                <c:pt idx="62">
                  <c:v>8.8736999999999996E-4</c:v>
                </c:pt>
                <c:pt idx="63">
                  <c:v>8.1823900000000001E-4</c:v>
                </c:pt>
                <c:pt idx="64">
                  <c:v>6.2799399999999999E-4</c:v>
                </c:pt>
                <c:pt idx="65">
                  <c:v>6.1396300000000003E-4</c:v>
                </c:pt>
                <c:pt idx="66">
                  <c:v>6.2794299999999995E-4</c:v>
                </c:pt>
                <c:pt idx="67">
                  <c:v>5.4552699999999997E-4</c:v>
                </c:pt>
                <c:pt idx="68">
                  <c:v>3.9322199999999998E-4</c:v>
                </c:pt>
                <c:pt idx="69">
                  <c:v>3.8252199999999999E-4</c:v>
                </c:pt>
                <c:pt idx="70">
                  <c:v>3.0552900000000002E-4</c:v>
                </c:pt>
                <c:pt idx="71">
                  <c:v>4.0341900000000002E-4</c:v>
                </c:pt>
                <c:pt idx="72">
                  <c:v>4.3282500000000002E-4</c:v>
                </c:pt>
                <c:pt idx="73">
                  <c:v>2.30289E-4</c:v>
                </c:pt>
                <c:pt idx="74">
                  <c:v>1.99135E-4</c:v>
                </c:pt>
                <c:pt idx="75">
                  <c:v>3.8208900000000001E-4</c:v>
                </c:pt>
                <c:pt idx="76">
                  <c:v>2.67428E-4</c:v>
                </c:pt>
                <c:pt idx="77">
                  <c:v>4.1328099999999999E-4</c:v>
                </c:pt>
                <c:pt idx="78">
                  <c:v>1.00101E-4</c:v>
                </c:pt>
                <c:pt idx="79">
                  <c:v>1.9261500000000001E-4</c:v>
                </c:pt>
                <c:pt idx="80">
                  <c:v>1.6352700000000001E-4</c:v>
                </c:pt>
                <c:pt idx="81">
                  <c:v>1.4639300000000001E-4</c:v>
                </c:pt>
                <c:pt idx="82">
                  <c:v>7.2804400000000004E-5</c:v>
                </c:pt>
                <c:pt idx="83">
                  <c:v>6.3518199999999998E-5</c:v>
                </c:pt>
                <c:pt idx="84">
                  <c:v>7.6982699999999997E-5</c:v>
                </c:pt>
                <c:pt idx="85">
                  <c:v>1.4566899999999999E-5</c:v>
                </c:pt>
                <c:pt idx="86">
                  <c:v>1.32953E-4</c:v>
                </c:pt>
                <c:pt idx="87">
                  <c:v>1.0218E-4</c:v>
                </c:pt>
                <c:pt idx="88">
                  <c:v>4.31693E-5</c:v>
                </c:pt>
                <c:pt idx="89">
                  <c:v>2.0011199999999999E-5</c:v>
                </c:pt>
                <c:pt idx="90">
                  <c:v>2.6116900000000001E-5</c:v>
                </c:pt>
                <c:pt idx="91">
                  <c:v>3.1962499999999998E-5</c:v>
                </c:pt>
                <c:pt idx="92">
                  <c:v>6.67735E-5</c:v>
                </c:pt>
                <c:pt idx="93">
                  <c:v>1.22632E-5</c:v>
                </c:pt>
                <c:pt idx="94">
                  <c:v>1.4016600000000001E-5</c:v>
                </c:pt>
                <c:pt idx="95">
                  <c:v>2.35455E-5</c:v>
                </c:pt>
                <c:pt idx="96">
                  <c:v>6.7307700000000006E-5</c:v>
                </c:pt>
                <c:pt idx="97">
                  <c:v>1.1311099999999999E-5</c:v>
                </c:pt>
                <c:pt idx="98">
                  <c:v>5.5451999999999999E-6</c:v>
                </c:pt>
                <c:pt idx="99">
                  <c:v>1.26888E-5</c:v>
                </c:pt>
                <c:pt idx="100">
                  <c:v>2.3113899999999999E-5</c:v>
                </c:pt>
                <c:pt idx="101">
                  <c:v>1.7442899999999999E-5</c:v>
                </c:pt>
                <c:pt idx="102">
                  <c:v>1.71153E-6</c:v>
                </c:pt>
                <c:pt idx="103">
                  <c:v>1.6796899999999998E-5</c:v>
                </c:pt>
                <c:pt idx="104">
                  <c:v>8.2436399999999996E-6</c:v>
                </c:pt>
                <c:pt idx="105">
                  <c:v>6.4744600000000002E-6</c:v>
                </c:pt>
                <c:pt idx="106">
                  <c:v>9.5359199999999993E-6</c:v>
                </c:pt>
                <c:pt idx="107">
                  <c:v>1.5608100000000001E-5</c:v>
                </c:pt>
                <c:pt idx="108">
                  <c:v>1.6863699999999999E-5</c:v>
                </c:pt>
                <c:pt idx="109">
                  <c:v>4.5181500000000001E-6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7.02417E-6</c:v>
                </c:pt>
                <c:pt idx="114">
                  <c:v>2.7622500000000001E-6</c:v>
                </c:pt>
                <c:pt idx="115">
                  <c:v>6.7900500000000003E-6</c:v>
                </c:pt>
                <c:pt idx="116">
                  <c:v>1.86966E-5</c:v>
                </c:pt>
                <c:pt idx="117">
                  <c:v>5.2539499999999999E-6</c:v>
                </c:pt>
                <c:pt idx="118">
                  <c:v>0</c:v>
                </c:pt>
                <c:pt idx="119">
                  <c:v>0</c:v>
                </c:pt>
                <c:pt idx="120">
                  <c:v>3.7521E-6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2.3475099999999998E-6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1.03973E-6</c:v>
                </c:pt>
                <c:pt idx="133">
                  <c:v>0</c:v>
                </c:pt>
                <c:pt idx="134">
                  <c:v>3.0294199999999999E-6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9-468D-A26F-F4FDDB9B1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81519"/>
        <c:axId val="444356559"/>
      </c:scatterChart>
      <c:valAx>
        <c:axId val="44438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6559"/>
        <c:crosses val="autoZero"/>
        <c:crossBetween val="midCat"/>
      </c:valAx>
      <c:valAx>
        <c:axId val="44435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8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bigOvernightBenchmark!$C$1:$C$2</c:f>
              <c:strCache>
                <c:ptCount val="2"/>
                <c:pt idx="0">
                  <c:v>Column6</c:v>
                </c:pt>
                <c:pt idx="1">
                  <c:v>Duration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3.5034404794736317E-2"/>
                  <c:y val="-4.374999999999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bigOvernightBenchmark!$A$3:$A$887</c:f>
              <c:numCache>
                <c:formatCode>General</c:formatCode>
                <c:ptCount val="88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  <c:pt idx="746">
                  <c:v>750</c:v>
                </c:pt>
                <c:pt idx="747">
                  <c:v>751</c:v>
                </c:pt>
                <c:pt idx="748">
                  <c:v>752</c:v>
                </c:pt>
                <c:pt idx="749">
                  <c:v>753</c:v>
                </c:pt>
                <c:pt idx="750">
                  <c:v>754</c:v>
                </c:pt>
                <c:pt idx="751">
                  <c:v>755</c:v>
                </c:pt>
                <c:pt idx="752">
                  <c:v>756</c:v>
                </c:pt>
                <c:pt idx="753">
                  <c:v>757</c:v>
                </c:pt>
                <c:pt idx="754">
                  <c:v>758</c:v>
                </c:pt>
                <c:pt idx="755">
                  <c:v>759</c:v>
                </c:pt>
                <c:pt idx="756">
                  <c:v>760</c:v>
                </c:pt>
                <c:pt idx="757">
                  <c:v>761</c:v>
                </c:pt>
                <c:pt idx="758">
                  <c:v>762</c:v>
                </c:pt>
                <c:pt idx="759">
                  <c:v>763</c:v>
                </c:pt>
                <c:pt idx="760">
                  <c:v>764</c:v>
                </c:pt>
                <c:pt idx="761">
                  <c:v>765</c:v>
                </c:pt>
                <c:pt idx="762">
                  <c:v>766</c:v>
                </c:pt>
                <c:pt idx="763">
                  <c:v>767</c:v>
                </c:pt>
                <c:pt idx="764">
                  <c:v>768</c:v>
                </c:pt>
                <c:pt idx="765">
                  <c:v>769</c:v>
                </c:pt>
                <c:pt idx="766">
                  <c:v>770</c:v>
                </c:pt>
                <c:pt idx="767">
                  <c:v>771</c:v>
                </c:pt>
                <c:pt idx="768">
                  <c:v>772</c:v>
                </c:pt>
                <c:pt idx="769">
                  <c:v>773</c:v>
                </c:pt>
                <c:pt idx="770">
                  <c:v>774</c:v>
                </c:pt>
                <c:pt idx="771">
                  <c:v>775</c:v>
                </c:pt>
                <c:pt idx="772">
                  <c:v>776</c:v>
                </c:pt>
                <c:pt idx="773">
                  <c:v>777</c:v>
                </c:pt>
                <c:pt idx="774">
                  <c:v>778</c:v>
                </c:pt>
                <c:pt idx="775">
                  <c:v>779</c:v>
                </c:pt>
                <c:pt idx="776">
                  <c:v>780</c:v>
                </c:pt>
                <c:pt idx="777">
                  <c:v>781</c:v>
                </c:pt>
                <c:pt idx="778">
                  <c:v>782</c:v>
                </c:pt>
                <c:pt idx="779">
                  <c:v>783</c:v>
                </c:pt>
                <c:pt idx="780">
                  <c:v>784</c:v>
                </c:pt>
                <c:pt idx="781">
                  <c:v>785</c:v>
                </c:pt>
                <c:pt idx="782">
                  <c:v>786</c:v>
                </c:pt>
                <c:pt idx="783">
                  <c:v>787</c:v>
                </c:pt>
                <c:pt idx="784">
                  <c:v>788</c:v>
                </c:pt>
                <c:pt idx="785">
                  <c:v>789</c:v>
                </c:pt>
                <c:pt idx="786">
                  <c:v>790</c:v>
                </c:pt>
                <c:pt idx="787">
                  <c:v>791</c:v>
                </c:pt>
                <c:pt idx="788">
                  <c:v>792</c:v>
                </c:pt>
                <c:pt idx="789">
                  <c:v>793</c:v>
                </c:pt>
                <c:pt idx="790">
                  <c:v>794</c:v>
                </c:pt>
                <c:pt idx="791">
                  <c:v>795</c:v>
                </c:pt>
                <c:pt idx="792">
                  <c:v>796</c:v>
                </c:pt>
                <c:pt idx="793">
                  <c:v>797</c:v>
                </c:pt>
                <c:pt idx="794">
                  <c:v>798</c:v>
                </c:pt>
                <c:pt idx="795">
                  <c:v>799</c:v>
                </c:pt>
                <c:pt idx="796">
                  <c:v>800</c:v>
                </c:pt>
                <c:pt idx="797">
                  <c:v>801</c:v>
                </c:pt>
                <c:pt idx="798">
                  <c:v>802</c:v>
                </c:pt>
                <c:pt idx="799">
                  <c:v>803</c:v>
                </c:pt>
                <c:pt idx="800">
                  <c:v>804</c:v>
                </c:pt>
                <c:pt idx="801">
                  <c:v>805</c:v>
                </c:pt>
                <c:pt idx="802">
                  <c:v>806</c:v>
                </c:pt>
                <c:pt idx="803">
                  <c:v>807</c:v>
                </c:pt>
                <c:pt idx="804">
                  <c:v>808</c:v>
                </c:pt>
                <c:pt idx="805">
                  <c:v>809</c:v>
                </c:pt>
                <c:pt idx="806">
                  <c:v>810</c:v>
                </c:pt>
                <c:pt idx="807">
                  <c:v>811</c:v>
                </c:pt>
                <c:pt idx="808">
                  <c:v>812</c:v>
                </c:pt>
                <c:pt idx="809">
                  <c:v>813</c:v>
                </c:pt>
                <c:pt idx="810">
                  <c:v>814</c:v>
                </c:pt>
                <c:pt idx="811">
                  <c:v>815</c:v>
                </c:pt>
                <c:pt idx="812">
                  <c:v>816</c:v>
                </c:pt>
                <c:pt idx="813">
                  <c:v>817</c:v>
                </c:pt>
                <c:pt idx="814">
                  <c:v>818</c:v>
                </c:pt>
                <c:pt idx="815">
                  <c:v>819</c:v>
                </c:pt>
                <c:pt idx="816">
                  <c:v>820</c:v>
                </c:pt>
                <c:pt idx="817">
                  <c:v>821</c:v>
                </c:pt>
                <c:pt idx="818">
                  <c:v>822</c:v>
                </c:pt>
                <c:pt idx="819">
                  <c:v>823</c:v>
                </c:pt>
                <c:pt idx="820">
                  <c:v>824</c:v>
                </c:pt>
                <c:pt idx="821">
                  <c:v>825</c:v>
                </c:pt>
                <c:pt idx="822">
                  <c:v>826</c:v>
                </c:pt>
                <c:pt idx="823">
                  <c:v>827</c:v>
                </c:pt>
                <c:pt idx="824">
                  <c:v>828</c:v>
                </c:pt>
                <c:pt idx="825">
                  <c:v>829</c:v>
                </c:pt>
                <c:pt idx="826">
                  <c:v>830</c:v>
                </c:pt>
                <c:pt idx="827">
                  <c:v>831</c:v>
                </c:pt>
                <c:pt idx="828">
                  <c:v>832</c:v>
                </c:pt>
                <c:pt idx="829">
                  <c:v>833</c:v>
                </c:pt>
                <c:pt idx="830">
                  <c:v>834</c:v>
                </c:pt>
                <c:pt idx="831">
                  <c:v>835</c:v>
                </c:pt>
                <c:pt idx="832">
                  <c:v>836</c:v>
                </c:pt>
                <c:pt idx="833">
                  <c:v>837</c:v>
                </c:pt>
                <c:pt idx="834">
                  <c:v>838</c:v>
                </c:pt>
                <c:pt idx="835">
                  <c:v>839</c:v>
                </c:pt>
                <c:pt idx="836">
                  <c:v>840</c:v>
                </c:pt>
                <c:pt idx="837">
                  <c:v>841</c:v>
                </c:pt>
                <c:pt idx="838">
                  <c:v>842</c:v>
                </c:pt>
                <c:pt idx="839">
                  <c:v>843</c:v>
                </c:pt>
                <c:pt idx="840">
                  <c:v>844</c:v>
                </c:pt>
                <c:pt idx="841">
                  <c:v>845</c:v>
                </c:pt>
                <c:pt idx="842">
                  <c:v>846</c:v>
                </c:pt>
                <c:pt idx="843">
                  <c:v>847</c:v>
                </c:pt>
                <c:pt idx="844">
                  <c:v>848</c:v>
                </c:pt>
                <c:pt idx="845">
                  <c:v>849</c:v>
                </c:pt>
                <c:pt idx="846">
                  <c:v>850</c:v>
                </c:pt>
                <c:pt idx="847">
                  <c:v>851</c:v>
                </c:pt>
                <c:pt idx="848">
                  <c:v>852</c:v>
                </c:pt>
                <c:pt idx="849">
                  <c:v>853</c:v>
                </c:pt>
                <c:pt idx="850">
                  <c:v>854</c:v>
                </c:pt>
                <c:pt idx="851">
                  <c:v>855</c:v>
                </c:pt>
                <c:pt idx="852">
                  <c:v>856</c:v>
                </c:pt>
                <c:pt idx="853">
                  <c:v>857</c:v>
                </c:pt>
                <c:pt idx="854">
                  <c:v>858</c:v>
                </c:pt>
                <c:pt idx="855">
                  <c:v>859</c:v>
                </c:pt>
                <c:pt idx="856">
                  <c:v>860</c:v>
                </c:pt>
                <c:pt idx="857">
                  <c:v>861</c:v>
                </c:pt>
                <c:pt idx="858">
                  <c:v>862</c:v>
                </c:pt>
                <c:pt idx="859">
                  <c:v>863</c:v>
                </c:pt>
                <c:pt idx="860">
                  <c:v>864</c:v>
                </c:pt>
                <c:pt idx="861">
                  <c:v>865</c:v>
                </c:pt>
                <c:pt idx="862">
                  <c:v>866</c:v>
                </c:pt>
                <c:pt idx="863">
                  <c:v>867</c:v>
                </c:pt>
                <c:pt idx="864">
                  <c:v>868</c:v>
                </c:pt>
                <c:pt idx="865">
                  <c:v>869</c:v>
                </c:pt>
                <c:pt idx="866">
                  <c:v>870</c:v>
                </c:pt>
                <c:pt idx="867">
                  <c:v>871</c:v>
                </c:pt>
                <c:pt idx="868">
                  <c:v>872</c:v>
                </c:pt>
                <c:pt idx="869">
                  <c:v>873</c:v>
                </c:pt>
                <c:pt idx="870">
                  <c:v>874</c:v>
                </c:pt>
                <c:pt idx="871">
                  <c:v>875</c:v>
                </c:pt>
                <c:pt idx="872">
                  <c:v>876</c:v>
                </c:pt>
                <c:pt idx="873">
                  <c:v>877</c:v>
                </c:pt>
                <c:pt idx="874">
                  <c:v>878</c:v>
                </c:pt>
                <c:pt idx="875">
                  <c:v>879</c:v>
                </c:pt>
                <c:pt idx="876">
                  <c:v>880</c:v>
                </c:pt>
                <c:pt idx="877">
                  <c:v>881</c:v>
                </c:pt>
                <c:pt idx="878">
                  <c:v>882</c:v>
                </c:pt>
                <c:pt idx="879">
                  <c:v>883</c:v>
                </c:pt>
                <c:pt idx="880">
                  <c:v>884</c:v>
                </c:pt>
              </c:numCache>
            </c:numRef>
          </c:xVal>
          <c:yVal>
            <c:numRef>
              <c:f>bigOvernightBenchmark!$C$3:$C$887</c:f>
              <c:numCache>
                <c:formatCode>General</c:formatCode>
                <c:ptCount val="885"/>
                <c:pt idx="0">
                  <c:v>12</c:v>
                </c:pt>
                <c:pt idx="1">
                  <c:v>17</c:v>
                </c:pt>
                <c:pt idx="2">
                  <c:v>29</c:v>
                </c:pt>
                <c:pt idx="3">
                  <c:v>44</c:v>
                </c:pt>
                <c:pt idx="4">
                  <c:v>77</c:v>
                </c:pt>
                <c:pt idx="5">
                  <c:v>96</c:v>
                </c:pt>
                <c:pt idx="6">
                  <c:v>124</c:v>
                </c:pt>
                <c:pt idx="7">
                  <c:v>128</c:v>
                </c:pt>
                <c:pt idx="8">
                  <c:v>189</c:v>
                </c:pt>
                <c:pt idx="9">
                  <c:v>197</c:v>
                </c:pt>
                <c:pt idx="10">
                  <c:v>222</c:v>
                </c:pt>
                <c:pt idx="11">
                  <c:v>256</c:v>
                </c:pt>
                <c:pt idx="12">
                  <c:v>336</c:v>
                </c:pt>
                <c:pt idx="13">
                  <c:v>280</c:v>
                </c:pt>
                <c:pt idx="14">
                  <c:v>322</c:v>
                </c:pt>
                <c:pt idx="15">
                  <c:v>334</c:v>
                </c:pt>
                <c:pt idx="16">
                  <c:v>421</c:v>
                </c:pt>
                <c:pt idx="17">
                  <c:v>365</c:v>
                </c:pt>
                <c:pt idx="18">
                  <c:v>433</c:v>
                </c:pt>
                <c:pt idx="19">
                  <c:v>358</c:v>
                </c:pt>
                <c:pt idx="20">
                  <c:v>436</c:v>
                </c:pt>
                <c:pt idx="21">
                  <c:v>434</c:v>
                </c:pt>
                <c:pt idx="22">
                  <c:v>425</c:v>
                </c:pt>
                <c:pt idx="23">
                  <c:v>418</c:v>
                </c:pt>
                <c:pt idx="24">
                  <c:v>462</c:v>
                </c:pt>
                <c:pt idx="25">
                  <c:v>402</c:v>
                </c:pt>
                <c:pt idx="26">
                  <c:v>498</c:v>
                </c:pt>
                <c:pt idx="27">
                  <c:v>574</c:v>
                </c:pt>
                <c:pt idx="28">
                  <c:v>587</c:v>
                </c:pt>
                <c:pt idx="29">
                  <c:v>592</c:v>
                </c:pt>
                <c:pt idx="30">
                  <c:v>556</c:v>
                </c:pt>
                <c:pt idx="31">
                  <c:v>611</c:v>
                </c:pt>
                <c:pt idx="32">
                  <c:v>638</c:v>
                </c:pt>
                <c:pt idx="33">
                  <c:v>660</c:v>
                </c:pt>
                <c:pt idx="34">
                  <c:v>703</c:v>
                </c:pt>
                <c:pt idx="35">
                  <c:v>622</c:v>
                </c:pt>
                <c:pt idx="36">
                  <c:v>751</c:v>
                </c:pt>
                <c:pt idx="37">
                  <c:v>752</c:v>
                </c:pt>
                <c:pt idx="38">
                  <c:v>738</c:v>
                </c:pt>
                <c:pt idx="39">
                  <c:v>748</c:v>
                </c:pt>
                <c:pt idx="40">
                  <c:v>845</c:v>
                </c:pt>
                <c:pt idx="41">
                  <c:v>969</c:v>
                </c:pt>
                <c:pt idx="42">
                  <c:v>949</c:v>
                </c:pt>
                <c:pt idx="43">
                  <c:v>925</c:v>
                </c:pt>
                <c:pt idx="44">
                  <c:v>807</c:v>
                </c:pt>
                <c:pt idx="45">
                  <c:v>973</c:v>
                </c:pt>
                <c:pt idx="46">
                  <c:v>1107</c:v>
                </c:pt>
                <c:pt idx="47">
                  <c:v>1072</c:v>
                </c:pt>
                <c:pt idx="48">
                  <c:v>1050</c:v>
                </c:pt>
                <c:pt idx="49">
                  <c:v>1160</c:v>
                </c:pt>
                <c:pt idx="50">
                  <c:v>1132</c:v>
                </c:pt>
                <c:pt idx="51">
                  <c:v>1204</c:v>
                </c:pt>
                <c:pt idx="52">
                  <c:v>1248</c:v>
                </c:pt>
                <c:pt idx="53">
                  <c:v>1319</c:v>
                </c:pt>
                <c:pt idx="54">
                  <c:v>1280</c:v>
                </c:pt>
                <c:pt idx="55">
                  <c:v>1457</c:v>
                </c:pt>
                <c:pt idx="56">
                  <c:v>1437</c:v>
                </c:pt>
                <c:pt idx="57">
                  <c:v>1581</c:v>
                </c:pt>
                <c:pt idx="58">
                  <c:v>1541</c:v>
                </c:pt>
                <c:pt idx="59">
                  <c:v>1661</c:v>
                </c:pt>
                <c:pt idx="60">
                  <c:v>1678</c:v>
                </c:pt>
                <c:pt idx="61">
                  <c:v>1733</c:v>
                </c:pt>
                <c:pt idx="62">
                  <c:v>1687</c:v>
                </c:pt>
                <c:pt idx="63">
                  <c:v>1840</c:v>
                </c:pt>
                <c:pt idx="64">
                  <c:v>1911</c:v>
                </c:pt>
                <c:pt idx="65">
                  <c:v>1988</c:v>
                </c:pt>
                <c:pt idx="66">
                  <c:v>1993</c:v>
                </c:pt>
                <c:pt idx="67">
                  <c:v>2111</c:v>
                </c:pt>
                <c:pt idx="68">
                  <c:v>2165</c:v>
                </c:pt>
                <c:pt idx="69">
                  <c:v>2200</c:v>
                </c:pt>
                <c:pt idx="70">
                  <c:v>2202</c:v>
                </c:pt>
                <c:pt idx="71">
                  <c:v>2317</c:v>
                </c:pt>
                <c:pt idx="72">
                  <c:v>2465</c:v>
                </c:pt>
                <c:pt idx="73">
                  <c:v>2549</c:v>
                </c:pt>
                <c:pt idx="74">
                  <c:v>2685</c:v>
                </c:pt>
                <c:pt idx="75">
                  <c:v>2709</c:v>
                </c:pt>
                <c:pt idx="76">
                  <c:v>2776</c:v>
                </c:pt>
                <c:pt idx="77">
                  <c:v>2852</c:v>
                </c:pt>
                <c:pt idx="78">
                  <c:v>2913</c:v>
                </c:pt>
                <c:pt idx="79">
                  <c:v>3011</c:v>
                </c:pt>
                <c:pt idx="80">
                  <c:v>3093</c:v>
                </c:pt>
                <c:pt idx="81">
                  <c:v>3084</c:v>
                </c:pt>
                <c:pt idx="82">
                  <c:v>3195</c:v>
                </c:pt>
                <c:pt idx="83">
                  <c:v>3240</c:v>
                </c:pt>
                <c:pt idx="84">
                  <c:v>3451</c:v>
                </c:pt>
                <c:pt idx="85">
                  <c:v>3474</c:v>
                </c:pt>
                <c:pt idx="86">
                  <c:v>3602</c:v>
                </c:pt>
                <c:pt idx="87">
                  <c:v>3692</c:v>
                </c:pt>
                <c:pt idx="88">
                  <c:v>3776</c:v>
                </c:pt>
                <c:pt idx="89">
                  <c:v>3841</c:v>
                </c:pt>
                <c:pt idx="90">
                  <c:v>4010</c:v>
                </c:pt>
                <c:pt idx="91">
                  <c:v>4155</c:v>
                </c:pt>
                <c:pt idx="92">
                  <c:v>4258</c:v>
                </c:pt>
                <c:pt idx="93">
                  <c:v>4280</c:v>
                </c:pt>
                <c:pt idx="94">
                  <c:v>4439</c:v>
                </c:pt>
                <c:pt idx="95">
                  <c:v>4562</c:v>
                </c:pt>
                <c:pt idx="96">
                  <c:v>4725</c:v>
                </c:pt>
                <c:pt idx="97">
                  <c:v>4823</c:v>
                </c:pt>
                <c:pt idx="98">
                  <c:v>4911</c:v>
                </c:pt>
                <c:pt idx="99">
                  <c:v>5098</c:v>
                </c:pt>
                <c:pt idx="100">
                  <c:v>5154</c:v>
                </c:pt>
                <c:pt idx="101">
                  <c:v>5325</c:v>
                </c:pt>
                <c:pt idx="102">
                  <c:v>5390</c:v>
                </c:pt>
                <c:pt idx="103">
                  <c:v>5509</c:v>
                </c:pt>
                <c:pt idx="104">
                  <c:v>5641</c:v>
                </c:pt>
                <c:pt idx="105">
                  <c:v>5744</c:v>
                </c:pt>
                <c:pt idx="106">
                  <c:v>5870</c:v>
                </c:pt>
                <c:pt idx="107">
                  <c:v>6118</c:v>
                </c:pt>
                <c:pt idx="108">
                  <c:v>6540</c:v>
                </c:pt>
                <c:pt idx="109">
                  <c:v>6430</c:v>
                </c:pt>
                <c:pt idx="110">
                  <c:v>6458</c:v>
                </c:pt>
                <c:pt idx="111">
                  <c:v>6714</c:v>
                </c:pt>
                <c:pt idx="112">
                  <c:v>6994</c:v>
                </c:pt>
                <c:pt idx="113">
                  <c:v>6988</c:v>
                </c:pt>
                <c:pt idx="114">
                  <c:v>7162</c:v>
                </c:pt>
                <c:pt idx="115">
                  <c:v>7329</c:v>
                </c:pt>
                <c:pt idx="116">
                  <c:v>7428</c:v>
                </c:pt>
                <c:pt idx="117">
                  <c:v>7565</c:v>
                </c:pt>
                <c:pt idx="118">
                  <c:v>7832</c:v>
                </c:pt>
                <c:pt idx="119">
                  <c:v>8035</c:v>
                </c:pt>
                <c:pt idx="120">
                  <c:v>8246</c:v>
                </c:pt>
                <c:pt idx="121">
                  <c:v>8322</c:v>
                </c:pt>
                <c:pt idx="122">
                  <c:v>8553</c:v>
                </c:pt>
                <c:pt idx="123">
                  <c:v>8654</c:v>
                </c:pt>
                <c:pt idx="124">
                  <c:v>8929</c:v>
                </c:pt>
                <c:pt idx="125">
                  <c:v>8977</c:v>
                </c:pt>
                <c:pt idx="126">
                  <c:v>9201</c:v>
                </c:pt>
                <c:pt idx="127">
                  <c:v>9388</c:v>
                </c:pt>
                <c:pt idx="128">
                  <c:v>9566</c:v>
                </c:pt>
                <c:pt idx="129">
                  <c:v>9851</c:v>
                </c:pt>
                <c:pt idx="130">
                  <c:v>9848</c:v>
                </c:pt>
                <c:pt idx="131">
                  <c:v>10141</c:v>
                </c:pt>
                <c:pt idx="132">
                  <c:v>10231</c:v>
                </c:pt>
                <c:pt idx="133">
                  <c:v>10653</c:v>
                </c:pt>
                <c:pt idx="134">
                  <c:v>10624</c:v>
                </c:pt>
                <c:pt idx="135">
                  <c:v>10905</c:v>
                </c:pt>
                <c:pt idx="136">
                  <c:v>11091</c:v>
                </c:pt>
                <c:pt idx="137">
                  <c:v>11323</c:v>
                </c:pt>
                <c:pt idx="138">
                  <c:v>11664</c:v>
                </c:pt>
                <c:pt idx="139">
                  <c:v>11882</c:v>
                </c:pt>
                <c:pt idx="140">
                  <c:v>11999</c:v>
                </c:pt>
                <c:pt idx="141">
                  <c:v>12186</c:v>
                </c:pt>
                <c:pt idx="142">
                  <c:v>12512</c:v>
                </c:pt>
                <c:pt idx="143">
                  <c:v>12733</c:v>
                </c:pt>
                <c:pt idx="144">
                  <c:v>12858</c:v>
                </c:pt>
                <c:pt idx="145">
                  <c:v>13220</c:v>
                </c:pt>
                <c:pt idx="146">
                  <c:v>13307</c:v>
                </c:pt>
                <c:pt idx="147">
                  <c:v>13690</c:v>
                </c:pt>
                <c:pt idx="148">
                  <c:v>14024</c:v>
                </c:pt>
                <c:pt idx="149">
                  <c:v>14194</c:v>
                </c:pt>
                <c:pt idx="150">
                  <c:v>14303</c:v>
                </c:pt>
                <c:pt idx="151">
                  <c:v>14514</c:v>
                </c:pt>
                <c:pt idx="152">
                  <c:v>14759</c:v>
                </c:pt>
                <c:pt idx="153">
                  <c:v>15144</c:v>
                </c:pt>
                <c:pt idx="154">
                  <c:v>15401</c:v>
                </c:pt>
                <c:pt idx="155">
                  <c:v>15669</c:v>
                </c:pt>
                <c:pt idx="156">
                  <c:v>15849</c:v>
                </c:pt>
                <c:pt idx="157">
                  <c:v>16189</c:v>
                </c:pt>
                <c:pt idx="158">
                  <c:v>16427</c:v>
                </c:pt>
                <c:pt idx="159">
                  <c:v>16881</c:v>
                </c:pt>
                <c:pt idx="160">
                  <c:v>16836</c:v>
                </c:pt>
                <c:pt idx="161">
                  <c:v>17180</c:v>
                </c:pt>
                <c:pt idx="162">
                  <c:v>17552</c:v>
                </c:pt>
                <c:pt idx="163">
                  <c:v>17710</c:v>
                </c:pt>
                <c:pt idx="164">
                  <c:v>18132</c:v>
                </c:pt>
                <c:pt idx="165">
                  <c:v>18242</c:v>
                </c:pt>
                <c:pt idx="166">
                  <c:v>18765</c:v>
                </c:pt>
                <c:pt idx="167">
                  <c:v>18838</c:v>
                </c:pt>
                <c:pt idx="168">
                  <c:v>19411</c:v>
                </c:pt>
                <c:pt idx="169">
                  <c:v>19600</c:v>
                </c:pt>
                <c:pt idx="170">
                  <c:v>19945</c:v>
                </c:pt>
                <c:pt idx="171">
                  <c:v>20281</c:v>
                </c:pt>
                <c:pt idx="172">
                  <c:v>20377</c:v>
                </c:pt>
                <c:pt idx="173">
                  <c:v>20649</c:v>
                </c:pt>
                <c:pt idx="174">
                  <c:v>21120</c:v>
                </c:pt>
                <c:pt idx="175">
                  <c:v>21454</c:v>
                </c:pt>
                <c:pt idx="176">
                  <c:v>21546</c:v>
                </c:pt>
                <c:pt idx="177">
                  <c:v>22078</c:v>
                </c:pt>
                <c:pt idx="178">
                  <c:v>22162</c:v>
                </c:pt>
                <c:pt idx="179">
                  <c:v>22790</c:v>
                </c:pt>
                <c:pt idx="180">
                  <c:v>23081</c:v>
                </c:pt>
                <c:pt idx="181">
                  <c:v>23442</c:v>
                </c:pt>
                <c:pt idx="182">
                  <c:v>23698</c:v>
                </c:pt>
                <c:pt idx="183">
                  <c:v>24063</c:v>
                </c:pt>
                <c:pt idx="184">
                  <c:v>24541</c:v>
                </c:pt>
                <c:pt idx="185">
                  <c:v>24875</c:v>
                </c:pt>
                <c:pt idx="186">
                  <c:v>25005</c:v>
                </c:pt>
                <c:pt idx="187">
                  <c:v>25546</c:v>
                </c:pt>
                <c:pt idx="188">
                  <c:v>25899</c:v>
                </c:pt>
                <c:pt idx="189">
                  <c:v>25965</c:v>
                </c:pt>
                <c:pt idx="190">
                  <c:v>26619</c:v>
                </c:pt>
                <c:pt idx="191">
                  <c:v>26992</c:v>
                </c:pt>
                <c:pt idx="192">
                  <c:v>27427</c:v>
                </c:pt>
                <c:pt idx="193">
                  <c:v>27738</c:v>
                </c:pt>
                <c:pt idx="194">
                  <c:v>28121</c:v>
                </c:pt>
                <c:pt idx="195">
                  <c:v>28512</c:v>
                </c:pt>
                <c:pt idx="196">
                  <c:v>28905</c:v>
                </c:pt>
                <c:pt idx="197">
                  <c:v>29257</c:v>
                </c:pt>
                <c:pt idx="198">
                  <c:v>29649</c:v>
                </c:pt>
                <c:pt idx="199">
                  <c:v>30113</c:v>
                </c:pt>
                <c:pt idx="200">
                  <c:v>30538</c:v>
                </c:pt>
                <c:pt idx="201">
                  <c:v>30881</c:v>
                </c:pt>
                <c:pt idx="202">
                  <c:v>31232</c:v>
                </c:pt>
                <c:pt idx="203">
                  <c:v>31646</c:v>
                </c:pt>
                <c:pt idx="204">
                  <c:v>32146</c:v>
                </c:pt>
                <c:pt idx="205">
                  <c:v>32619</c:v>
                </c:pt>
                <c:pt idx="206">
                  <c:v>32885</c:v>
                </c:pt>
                <c:pt idx="207">
                  <c:v>33273</c:v>
                </c:pt>
                <c:pt idx="208">
                  <c:v>34003</c:v>
                </c:pt>
                <c:pt idx="209">
                  <c:v>34187</c:v>
                </c:pt>
                <c:pt idx="210">
                  <c:v>34608</c:v>
                </c:pt>
                <c:pt idx="211">
                  <c:v>34979</c:v>
                </c:pt>
                <c:pt idx="212">
                  <c:v>35466</c:v>
                </c:pt>
                <c:pt idx="213">
                  <c:v>35959</c:v>
                </c:pt>
                <c:pt idx="214">
                  <c:v>36448</c:v>
                </c:pt>
                <c:pt idx="215">
                  <c:v>36960</c:v>
                </c:pt>
                <c:pt idx="216">
                  <c:v>37644</c:v>
                </c:pt>
                <c:pt idx="217">
                  <c:v>38145</c:v>
                </c:pt>
                <c:pt idx="218">
                  <c:v>38600</c:v>
                </c:pt>
                <c:pt idx="219">
                  <c:v>39978</c:v>
                </c:pt>
                <c:pt idx="220">
                  <c:v>40544</c:v>
                </c:pt>
                <c:pt idx="221">
                  <c:v>41859</c:v>
                </c:pt>
                <c:pt idx="222">
                  <c:v>42179</c:v>
                </c:pt>
                <c:pt idx="223">
                  <c:v>42888</c:v>
                </c:pt>
                <c:pt idx="224">
                  <c:v>43577</c:v>
                </c:pt>
                <c:pt idx="225">
                  <c:v>43782</c:v>
                </c:pt>
                <c:pt idx="226">
                  <c:v>44221</c:v>
                </c:pt>
                <c:pt idx="227">
                  <c:v>44856</c:v>
                </c:pt>
                <c:pt idx="228">
                  <c:v>45655</c:v>
                </c:pt>
                <c:pt idx="229">
                  <c:v>47165</c:v>
                </c:pt>
                <c:pt idx="230">
                  <c:v>48084</c:v>
                </c:pt>
                <c:pt idx="231">
                  <c:v>48588</c:v>
                </c:pt>
                <c:pt idx="232">
                  <c:v>49211</c:v>
                </c:pt>
                <c:pt idx="233">
                  <c:v>49541</c:v>
                </c:pt>
                <c:pt idx="234">
                  <c:v>49864</c:v>
                </c:pt>
                <c:pt idx="235">
                  <c:v>50298</c:v>
                </c:pt>
                <c:pt idx="236">
                  <c:v>50865</c:v>
                </c:pt>
                <c:pt idx="237">
                  <c:v>51508</c:v>
                </c:pt>
                <c:pt idx="238">
                  <c:v>51927</c:v>
                </c:pt>
                <c:pt idx="239">
                  <c:v>52528</c:v>
                </c:pt>
                <c:pt idx="240">
                  <c:v>52808</c:v>
                </c:pt>
                <c:pt idx="241">
                  <c:v>53422</c:v>
                </c:pt>
                <c:pt idx="242">
                  <c:v>53885</c:v>
                </c:pt>
                <c:pt idx="243">
                  <c:v>54530</c:v>
                </c:pt>
                <c:pt idx="244">
                  <c:v>55102</c:v>
                </c:pt>
                <c:pt idx="245">
                  <c:v>55834</c:v>
                </c:pt>
                <c:pt idx="246">
                  <c:v>56456</c:v>
                </c:pt>
                <c:pt idx="247">
                  <c:v>57006</c:v>
                </c:pt>
                <c:pt idx="248">
                  <c:v>57612</c:v>
                </c:pt>
                <c:pt idx="249">
                  <c:v>58257</c:v>
                </c:pt>
                <c:pt idx="250">
                  <c:v>58874</c:v>
                </c:pt>
                <c:pt idx="251">
                  <c:v>59457</c:v>
                </c:pt>
                <c:pt idx="252">
                  <c:v>60509</c:v>
                </c:pt>
                <c:pt idx="253">
                  <c:v>61030</c:v>
                </c:pt>
                <c:pt idx="254">
                  <c:v>61643</c:v>
                </c:pt>
                <c:pt idx="255">
                  <c:v>62104</c:v>
                </c:pt>
                <c:pt idx="256">
                  <c:v>62688</c:v>
                </c:pt>
                <c:pt idx="257">
                  <c:v>63420</c:v>
                </c:pt>
                <c:pt idx="258">
                  <c:v>79731</c:v>
                </c:pt>
                <c:pt idx="259">
                  <c:v>93255</c:v>
                </c:pt>
                <c:pt idx="260">
                  <c:v>72652</c:v>
                </c:pt>
                <c:pt idx="261">
                  <c:v>67471</c:v>
                </c:pt>
                <c:pt idx="262">
                  <c:v>81668</c:v>
                </c:pt>
                <c:pt idx="263">
                  <c:v>95120</c:v>
                </c:pt>
                <c:pt idx="264">
                  <c:v>91291</c:v>
                </c:pt>
                <c:pt idx="265">
                  <c:v>70620</c:v>
                </c:pt>
                <c:pt idx="266">
                  <c:v>70582</c:v>
                </c:pt>
                <c:pt idx="267">
                  <c:v>71122</c:v>
                </c:pt>
                <c:pt idx="268">
                  <c:v>70898</c:v>
                </c:pt>
                <c:pt idx="269">
                  <c:v>69415</c:v>
                </c:pt>
                <c:pt idx="270">
                  <c:v>72676</c:v>
                </c:pt>
                <c:pt idx="271">
                  <c:v>73630</c:v>
                </c:pt>
                <c:pt idx="272">
                  <c:v>74719</c:v>
                </c:pt>
                <c:pt idx="273">
                  <c:v>75803</c:v>
                </c:pt>
                <c:pt idx="274">
                  <c:v>72510</c:v>
                </c:pt>
                <c:pt idx="275">
                  <c:v>73488</c:v>
                </c:pt>
                <c:pt idx="276">
                  <c:v>73115</c:v>
                </c:pt>
                <c:pt idx="277">
                  <c:v>73947</c:v>
                </c:pt>
                <c:pt idx="278">
                  <c:v>74994</c:v>
                </c:pt>
                <c:pt idx="279">
                  <c:v>75096</c:v>
                </c:pt>
                <c:pt idx="280">
                  <c:v>75969</c:v>
                </c:pt>
                <c:pt idx="281">
                  <c:v>76906</c:v>
                </c:pt>
                <c:pt idx="282">
                  <c:v>77579</c:v>
                </c:pt>
                <c:pt idx="283">
                  <c:v>78331</c:v>
                </c:pt>
                <c:pt idx="284">
                  <c:v>79132</c:v>
                </c:pt>
                <c:pt idx="285">
                  <c:v>80224</c:v>
                </c:pt>
                <c:pt idx="286">
                  <c:v>80809</c:v>
                </c:pt>
                <c:pt idx="287">
                  <c:v>81655</c:v>
                </c:pt>
                <c:pt idx="288">
                  <c:v>82047</c:v>
                </c:pt>
                <c:pt idx="289">
                  <c:v>82532</c:v>
                </c:pt>
                <c:pt idx="290">
                  <c:v>84128</c:v>
                </c:pt>
                <c:pt idx="291">
                  <c:v>84287</c:v>
                </c:pt>
                <c:pt idx="292">
                  <c:v>85208</c:v>
                </c:pt>
                <c:pt idx="293">
                  <c:v>85958</c:v>
                </c:pt>
                <c:pt idx="294">
                  <c:v>86621</c:v>
                </c:pt>
                <c:pt idx="295">
                  <c:v>87506</c:v>
                </c:pt>
                <c:pt idx="296">
                  <c:v>88975</c:v>
                </c:pt>
                <c:pt idx="297">
                  <c:v>89281</c:v>
                </c:pt>
                <c:pt idx="298">
                  <c:v>89674</c:v>
                </c:pt>
                <c:pt idx="299">
                  <c:v>90621</c:v>
                </c:pt>
                <c:pt idx="300">
                  <c:v>91723</c:v>
                </c:pt>
                <c:pt idx="301">
                  <c:v>92908</c:v>
                </c:pt>
                <c:pt idx="302">
                  <c:v>93598</c:v>
                </c:pt>
                <c:pt idx="303">
                  <c:v>95599</c:v>
                </c:pt>
                <c:pt idx="304">
                  <c:v>96584</c:v>
                </c:pt>
                <c:pt idx="305">
                  <c:v>96350</c:v>
                </c:pt>
                <c:pt idx="306">
                  <c:v>99746</c:v>
                </c:pt>
                <c:pt idx="307">
                  <c:v>102706</c:v>
                </c:pt>
                <c:pt idx="308">
                  <c:v>103970</c:v>
                </c:pt>
                <c:pt idx="309">
                  <c:v>105934</c:v>
                </c:pt>
                <c:pt idx="310">
                  <c:v>107007</c:v>
                </c:pt>
                <c:pt idx="311">
                  <c:v>107929</c:v>
                </c:pt>
                <c:pt idx="312">
                  <c:v>108886</c:v>
                </c:pt>
                <c:pt idx="313">
                  <c:v>109523</c:v>
                </c:pt>
                <c:pt idx="314">
                  <c:v>110895</c:v>
                </c:pt>
                <c:pt idx="315">
                  <c:v>111563</c:v>
                </c:pt>
                <c:pt idx="316">
                  <c:v>112827</c:v>
                </c:pt>
                <c:pt idx="317">
                  <c:v>113789</c:v>
                </c:pt>
                <c:pt idx="318">
                  <c:v>114613</c:v>
                </c:pt>
                <c:pt idx="319">
                  <c:v>115296</c:v>
                </c:pt>
                <c:pt idx="320">
                  <c:v>116234</c:v>
                </c:pt>
                <c:pt idx="321">
                  <c:v>117024</c:v>
                </c:pt>
                <c:pt idx="322">
                  <c:v>118349</c:v>
                </c:pt>
                <c:pt idx="323">
                  <c:v>119401</c:v>
                </c:pt>
                <c:pt idx="324">
                  <c:v>122769</c:v>
                </c:pt>
                <c:pt idx="325">
                  <c:v>123286</c:v>
                </c:pt>
                <c:pt idx="326">
                  <c:v>121919</c:v>
                </c:pt>
                <c:pt idx="327">
                  <c:v>136253</c:v>
                </c:pt>
                <c:pt idx="328">
                  <c:v>125705</c:v>
                </c:pt>
                <c:pt idx="329">
                  <c:v>125613</c:v>
                </c:pt>
                <c:pt idx="330">
                  <c:v>126634</c:v>
                </c:pt>
                <c:pt idx="331">
                  <c:v>127199</c:v>
                </c:pt>
                <c:pt idx="332">
                  <c:v>127870</c:v>
                </c:pt>
                <c:pt idx="333">
                  <c:v>129393</c:v>
                </c:pt>
                <c:pt idx="334">
                  <c:v>130057</c:v>
                </c:pt>
                <c:pt idx="335">
                  <c:v>137098</c:v>
                </c:pt>
                <c:pt idx="336">
                  <c:v>139486</c:v>
                </c:pt>
                <c:pt idx="337">
                  <c:v>134948</c:v>
                </c:pt>
                <c:pt idx="338">
                  <c:v>144832</c:v>
                </c:pt>
                <c:pt idx="339">
                  <c:v>137582</c:v>
                </c:pt>
                <c:pt idx="340">
                  <c:v>137120</c:v>
                </c:pt>
                <c:pt idx="341">
                  <c:v>137969</c:v>
                </c:pt>
                <c:pt idx="342">
                  <c:v>146227</c:v>
                </c:pt>
                <c:pt idx="343">
                  <c:v>152259</c:v>
                </c:pt>
                <c:pt idx="344">
                  <c:v>142157</c:v>
                </c:pt>
                <c:pt idx="345">
                  <c:v>143061</c:v>
                </c:pt>
                <c:pt idx="346">
                  <c:v>139091</c:v>
                </c:pt>
                <c:pt idx="347">
                  <c:v>137801</c:v>
                </c:pt>
                <c:pt idx="348">
                  <c:v>139197</c:v>
                </c:pt>
                <c:pt idx="349">
                  <c:v>143299</c:v>
                </c:pt>
                <c:pt idx="350">
                  <c:v>152103</c:v>
                </c:pt>
                <c:pt idx="351">
                  <c:v>142107</c:v>
                </c:pt>
                <c:pt idx="352">
                  <c:v>143657</c:v>
                </c:pt>
                <c:pt idx="353">
                  <c:v>144738</c:v>
                </c:pt>
                <c:pt idx="354">
                  <c:v>145427</c:v>
                </c:pt>
                <c:pt idx="355">
                  <c:v>147073</c:v>
                </c:pt>
                <c:pt idx="356">
                  <c:v>157767</c:v>
                </c:pt>
                <c:pt idx="357">
                  <c:v>149605</c:v>
                </c:pt>
                <c:pt idx="358">
                  <c:v>149562</c:v>
                </c:pt>
                <c:pt idx="359">
                  <c:v>151591</c:v>
                </c:pt>
                <c:pt idx="360">
                  <c:v>152929</c:v>
                </c:pt>
                <c:pt idx="361">
                  <c:v>158863</c:v>
                </c:pt>
                <c:pt idx="362">
                  <c:v>154156</c:v>
                </c:pt>
                <c:pt idx="363">
                  <c:v>155905</c:v>
                </c:pt>
                <c:pt idx="364">
                  <c:v>158604</c:v>
                </c:pt>
                <c:pt idx="365">
                  <c:v>159510</c:v>
                </c:pt>
                <c:pt idx="366">
                  <c:v>160897</c:v>
                </c:pt>
                <c:pt idx="367">
                  <c:v>161518</c:v>
                </c:pt>
                <c:pt idx="368">
                  <c:v>187864</c:v>
                </c:pt>
                <c:pt idx="369">
                  <c:v>163856</c:v>
                </c:pt>
                <c:pt idx="370">
                  <c:v>164339</c:v>
                </c:pt>
                <c:pt idx="371">
                  <c:v>167317</c:v>
                </c:pt>
                <c:pt idx="372">
                  <c:v>166605</c:v>
                </c:pt>
                <c:pt idx="373">
                  <c:v>168808</c:v>
                </c:pt>
                <c:pt idx="374">
                  <c:v>171302</c:v>
                </c:pt>
                <c:pt idx="375">
                  <c:v>170467</c:v>
                </c:pt>
                <c:pt idx="376">
                  <c:v>177233</c:v>
                </c:pt>
                <c:pt idx="377">
                  <c:v>179358</c:v>
                </c:pt>
                <c:pt idx="378">
                  <c:v>175311</c:v>
                </c:pt>
                <c:pt idx="379">
                  <c:v>176209</c:v>
                </c:pt>
                <c:pt idx="380">
                  <c:v>178067</c:v>
                </c:pt>
                <c:pt idx="381">
                  <c:v>182401</c:v>
                </c:pt>
                <c:pt idx="382">
                  <c:v>184406</c:v>
                </c:pt>
                <c:pt idx="383">
                  <c:v>181810</c:v>
                </c:pt>
                <c:pt idx="384">
                  <c:v>183262</c:v>
                </c:pt>
                <c:pt idx="385">
                  <c:v>192253</c:v>
                </c:pt>
                <c:pt idx="386">
                  <c:v>187968</c:v>
                </c:pt>
                <c:pt idx="387">
                  <c:v>190967</c:v>
                </c:pt>
                <c:pt idx="388">
                  <c:v>187774</c:v>
                </c:pt>
                <c:pt idx="389">
                  <c:v>189493</c:v>
                </c:pt>
                <c:pt idx="390">
                  <c:v>191277</c:v>
                </c:pt>
                <c:pt idx="391">
                  <c:v>207806</c:v>
                </c:pt>
                <c:pt idx="392">
                  <c:v>192798</c:v>
                </c:pt>
                <c:pt idx="393">
                  <c:v>194386</c:v>
                </c:pt>
                <c:pt idx="394">
                  <c:v>196599</c:v>
                </c:pt>
                <c:pt idx="395">
                  <c:v>198553</c:v>
                </c:pt>
                <c:pt idx="396">
                  <c:v>199393</c:v>
                </c:pt>
                <c:pt idx="397">
                  <c:v>211650</c:v>
                </c:pt>
                <c:pt idx="398">
                  <c:v>203943</c:v>
                </c:pt>
                <c:pt idx="399">
                  <c:v>204160</c:v>
                </c:pt>
                <c:pt idx="400">
                  <c:v>208046</c:v>
                </c:pt>
                <c:pt idx="401">
                  <c:v>215930</c:v>
                </c:pt>
                <c:pt idx="402">
                  <c:v>207989</c:v>
                </c:pt>
                <c:pt idx="403">
                  <c:v>209251</c:v>
                </c:pt>
                <c:pt idx="404">
                  <c:v>226907</c:v>
                </c:pt>
                <c:pt idx="405">
                  <c:v>214421</c:v>
                </c:pt>
                <c:pt idx="406">
                  <c:v>215122</c:v>
                </c:pt>
                <c:pt idx="407">
                  <c:v>215999</c:v>
                </c:pt>
                <c:pt idx="408">
                  <c:v>216720</c:v>
                </c:pt>
                <c:pt idx="409">
                  <c:v>218914</c:v>
                </c:pt>
                <c:pt idx="410">
                  <c:v>219182</c:v>
                </c:pt>
                <c:pt idx="411">
                  <c:v>220947</c:v>
                </c:pt>
                <c:pt idx="412">
                  <c:v>222089</c:v>
                </c:pt>
                <c:pt idx="413">
                  <c:v>224876</c:v>
                </c:pt>
                <c:pt idx="414">
                  <c:v>225421</c:v>
                </c:pt>
                <c:pt idx="415">
                  <c:v>228568</c:v>
                </c:pt>
                <c:pt idx="416">
                  <c:v>239393</c:v>
                </c:pt>
                <c:pt idx="417">
                  <c:v>230566</c:v>
                </c:pt>
                <c:pt idx="418">
                  <c:v>231413</c:v>
                </c:pt>
                <c:pt idx="419">
                  <c:v>234917</c:v>
                </c:pt>
                <c:pt idx="420">
                  <c:v>234489</c:v>
                </c:pt>
                <c:pt idx="421">
                  <c:v>235668</c:v>
                </c:pt>
                <c:pt idx="422">
                  <c:v>244064</c:v>
                </c:pt>
                <c:pt idx="423">
                  <c:v>239349</c:v>
                </c:pt>
                <c:pt idx="424">
                  <c:v>253625</c:v>
                </c:pt>
                <c:pt idx="425">
                  <c:v>243087</c:v>
                </c:pt>
                <c:pt idx="426">
                  <c:v>244044</c:v>
                </c:pt>
                <c:pt idx="427">
                  <c:v>246676</c:v>
                </c:pt>
                <c:pt idx="428">
                  <c:v>247572</c:v>
                </c:pt>
                <c:pt idx="429">
                  <c:v>250006</c:v>
                </c:pt>
                <c:pt idx="430">
                  <c:v>254204</c:v>
                </c:pt>
                <c:pt idx="431">
                  <c:v>253243</c:v>
                </c:pt>
                <c:pt idx="432">
                  <c:v>259788</c:v>
                </c:pt>
                <c:pt idx="433">
                  <c:v>285649</c:v>
                </c:pt>
                <c:pt idx="434">
                  <c:v>263840</c:v>
                </c:pt>
                <c:pt idx="435">
                  <c:v>260960</c:v>
                </c:pt>
                <c:pt idx="436">
                  <c:v>261287</c:v>
                </c:pt>
                <c:pt idx="437">
                  <c:v>262711</c:v>
                </c:pt>
                <c:pt idx="438">
                  <c:v>273007</c:v>
                </c:pt>
                <c:pt idx="439">
                  <c:v>266626</c:v>
                </c:pt>
                <c:pt idx="440">
                  <c:v>268055</c:v>
                </c:pt>
                <c:pt idx="441">
                  <c:v>269508</c:v>
                </c:pt>
                <c:pt idx="442">
                  <c:v>271326</c:v>
                </c:pt>
                <c:pt idx="443">
                  <c:v>287110</c:v>
                </c:pt>
                <c:pt idx="444">
                  <c:v>275224</c:v>
                </c:pt>
                <c:pt idx="445">
                  <c:v>276297</c:v>
                </c:pt>
                <c:pt idx="446">
                  <c:v>277669</c:v>
                </c:pt>
                <c:pt idx="447">
                  <c:v>282565</c:v>
                </c:pt>
                <c:pt idx="448">
                  <c:v>281484</c:v>
                </c:pt>
                <c:pt idx="449">
                  <c:v>285584</c:v>
                </c:pt>
                <c:pt idx="450">
                  <c:v>294634</c:v>
                </c:pt>
                <c:pt idx="451">
                  <c:v>286252</c:v>
                </c:pt>
                <c:pt idx="452">
                  <c:v>288339</c:v>
                </c:pt>
                <c:pt idx="453">
                  <c:v>289939</c:v>
                </c:pt>
                <c:pt idx="454">
                  <c:v>292189</c:v>
                </c:pt>
                <c:pt idx="455">
                  <c:v>304988</c:v>
                </c:pt>
                <c:pt idx="456">
                  <c:v>295306</c:v>
                </c:pt>
                <c:pt idx="457">
                  <c:v>299034</c:v>
                </c:pt>
                <c:pt idx="458">
                  <c:v>299753</c:v>
                </c:pt>
                <c:pt idx="459">
                  <c:v>307640</c:v>
                </c:pt>
                <c:pt idx="460">
                  <c:v>303343</c:v>
                </c:pt>
                <c:pt idx="461">
                  <c:v>304555</c:v>
                </c:pt>
                <c:pt idx="462">
                  <c:v>308997</c:v>
                </c:pt>
                <c:pt idx="463">
                  <c:v>335824</c:v>
                </c:pt>
                <c:pt idx="464">
                  <c:v>311512</c:v>
                </c:pt>
                <c:pt idx="465">
                  <c:v>314190</c:v>
                </c:pt>
                <c:pt idx="466">
                  <c:v>315053</c:v>
                </c:pt>
                <c:pt idx="467">
                  <c:v>317601</c:v>
                </c:pt>
                <c:pt idx="468">
                  <c:v>320734</c:v>
                </c:pt>
                <c:pt idx="469">
                  <c:v>322563</c:v>
                </c:pt>
                <c:pt idx="470">
                  <c:v>324936</c:v>
                </c:pt>
                <c:pt idx="471">
                  <c:v>326895</c:v>
                </c:pt>
                <c:pt idx="472">
                  <c:v>329548</c:v>
                </c:pt>
                <c:pt idx="473">
                  <c:v>339377</c:v>
                </c:pt>
                <c:pt idx="474">
                  <c:v>330892</c:v>
                </c:pt>
                <c:pt idx="475">
                  <c:v>346496</c:v>
                </c:pt>
                <c:pt idx="476">
                  <c:v>335053</c:v>
                </c:pt>
                <c:pt idx="477">
                  <c:v>336849</c:v>
                </c:pt>
                <c:pt idx="478">
                  <c:v>337912</c:v>
                </c:pt>
                <c:pt idx="479">
                  <c:v>351690</c:v>
                </c:pt>
                <c:pt idx="480">
                  <c:v>343878</c:v>
                </c:pt>
                <c:pt idx="481">
                  <c:v>344057</c:v>
                </c:pt>
                <c:pt idx="482">
                  <c:v>346512</c:v>
                </c:pt>
                <c:pt idx="483">
                  <c:v>353544</c:v>
                </c:pt>
                <c:pt idx="484">
                  <c:v>351375</c:v>
                </c:pt>
                <c:pt idx="485">
                  <c:v>358588</c:v>
                </c:pt>
                <c:pt idx="486">
                  <c:v>366601</c:v>
                </c:pt>
                <c:pt idx="487">
                  <c:v>358739</c:v>
                </c:pt>
                <c:pt idx="488">
                  <c:v>360477</c:v>
                </c:pt>
                <c:pt idx="489">
                  <c:v>362333</c:v>
                </c:pt>
                <c:pt idx="490">
                  <c:v>366359</c:v>
                </c:pt>
                <c:pt idx="491">
                  <c:v>375022</c:v>
                </c:pt>
                <c:pt idx="492">
                  <c:v>368394</c:v>
                </c:pt>
                <c:pt idx="493">
                  <c:v>378046</c:v>
                </c:pt>
                <c:pt idx="494">
                  <c:v>372884</c:v>
                </c:pt>
                <c:pt idx="495">
                  <c:v>375792</c:v>
                </c:pt>
                <c:pt idx="496">
                  <c:v>381394</c:v>
                </c:pt>
                <c:pt idx="497">
                  <c:v>382386</c:v>
                </c:pt>
                <c:pt idx="498">
                  <c:v>385480</c:v>
                </c:pt>
                <c:pt idx="499">
                  <c:v>383122</c:v>
                </c:pt>
                <c:pt idx="500">
                  <c:v>396675</c:v>
                </c:pt>
                <c:pt idx="501">
                  <c:v>391896</c:v>
                </c:pt>
                <c:pt idx="502">
                  <c:v>393454</c:v>
                </c:pt>
                <c:pt idx="503">
                  <c:v>404114</c:v>
                </c:pt>
                <c:pt idx="504">
                  <c:v>400309</c:v>
                </c:pt>
                <c:pt idx="505">
                  <c:v>410580</c:v>
                </c:pt>
                <c:pt idx="506">
                  <c:v>404003</c:v>
                </c:pt>
                <c:pt idx="507">
                  <c:v>418202</c:v>
                </c:pt>
                <c:pt idx="508">
                  <c:v>409336</c:v>
                </c:pt>
                <c:pt idx="509">
                  <c:v>418226</c:v>
                </c:pt>
                <c:pt idx="510">
                  <c:v>410885</c:v>
                </c:pt>
                <c:pt idx="511">
                  <c:v>423826</c:v>
                </c:pt>
                <c:pt idx="512">
                  <c:v>432017</c:v>
                </c:pt>
                <c:pt idx="513">
                  <c:v>421542</c:v>
                </c:pt>
                <c:pt idx="514">
                  <c:v>424379</c:v>
                </c:pt>
                <c:pt idx="515">
                  <c:v>424935</c:v>
                </c:pt>
                <c:pt idx="516">
                  <c:v>432689</c:v>
                </c:pt>
                <c:pt idx="517">
                  <c:v>431758</c:v>
                </c:pt>
                <c:pt idx="518">
                  <c:v>439165</c:v>
                </c:pt>
                <c:pt idx="519">
                  <c:v>429763</c:v>
                </c:pt>
                <c:pt idx="520">
                  <c:v>445887</c:v>
                </c:pt>
                <c:pt idx="521">
                  <c:v>438901</c:v>
                </c:pt>
                <c:pt idx="522">
                  <c:v>459544</c:v>
                </c:pt>
                <c:pt idx="523">
                  <c:v>455286</c:v>
                </c:pt>
                <c:pt idx="524">
                  <c:v>462099</c:v>
                </c:pt>
                <c:pt idx="525">
                  <c:v>465778</c:v>
                </c:pt>
                <c:pt idx="526">
                  <c:v>461401</c:v>
                </c:pt>
                <c:pt idx="527">
                  <c:v>466920</c:v>
                </c:pt>
                <c:pt idx="528">
                  <c:v>468400</c:v>
                </c:pt>
                <c:pt idx="529">
                  <c:v>467650</c:v>
                </c:pt>
                <c:pt idx="530">
                  <c:v>496507</c:v>
                </c:pt>
                <c:pt idx="531">
                  <c:v>498542</c:v>
                </c:pt>
                <c:pt idx="532">
                  <c:v>501487</c:v>
                </c:pt>
                <c:pt idx="533">
                  <c:v>505893</c:v>
                </c:pt>
                <c:pt idx="534">
                  <c:v>507463</c:v>
                </c:pt>
                <c:pt idx="535">
                  <c:v>510647</c:v>
                </c:pt>
                <c:pt idx="536">
                  <c:v>511991</c:v>
                </c:pt>
                <c:pt idx="537">
                  <c:v>516641</c:v>
                </c:pt>
                <c:pt idx="538">
                  <c:v>518924</c:v>
                </c:pt>
                <c:pt idx="539">
                  <c:v>521202</c:v>
                </c:pt>
                <c:pt idx="540">
                  <c:v>525188</c:v>
                </c:pt>
                <c:pt idx="541">
                  <c:v>526942</c:v>
                </c:pt>
                <c:pt idx="542">
                  <c:v>530158</c:v>
                </c:pt>
                <c:pt idx="543">
                  <c:v>520307</c:v>
                </c:pt>
                <c:pt idx="544">
                  <c:v>540735</c:v>
                </c:pt>
                <c:pt idx="545">
                  <c:v>541750</c:v>
                </c:pt>
                <c:pt idx="546">
                  <c:v>543428</c:v>
                </c:pt>
                <c:pt idx="547">
                  <c:v>548739</c:v>
                </c:pt>
                <c:pt idx="548">
                  <c:v>547778</c:v>
                </c:pt>
                <c:pt idx="549">
                  <c:v>548447</c:v>
                </c:pt>
                <c:pt idx="550">
                  <c:v>550590</c:v>
                </c:pt>
                <c:pt idx="551">
                  <c:v>556820</c:v>
                </c:pt>
                <c:pt idx="552">
                  <c:v>557776</c:v>
                </c:pt>
                <c:pt idx="553">
                  <c:v>561521</c:v>
                </c:pt>
                <c:pt idx="554">
                  <c:v>567253</c:v>
                </c:pt>
                <c:pt idx="555">
                  <c:v>575470</c:v>
                </c:pt>
                <c:pt idx="556">
                  <c:v>569957</c:v>
                </c:pt>
                <c:pt idx="557">
                  <c:v>574264</c:v>
                </c:pt>
                <c:pt idx="558">
                  <c:v>585657</c:v>
                </c:pt>
                <c:pt idx="559">
                  <c:v>580822</c:v>
                </c:pt>
                <c:pt idx="560">
                  <c:v>584975</c:v>
                </c:pt>
                <c:pt idx="561">
                  <c:v>584425</c:v>
                </c:pt>
                <c:pt idx="562">
                  <c:v>586516</c:v>
                </c:pt>
                <c:pt idx="563">
                  <c:v>589864</c:v>
                </c:pt>
                <c:pt idx="564">
                  <c:v>592326</c:v>
                </c:pt>
                <c:pt idx="565">
                  <c:v>596423</c:v>
                </c:pt>
                <c:pt idx="566">
                  <c:v>598297</c:v>
                </c:pt>
                <c:pt idx="567">
                  <c:v>601732</c:v>
                </c:pt>
                <c:pt idx="568">
                  <c:v>606273</c:v>
                </c:pt>
                <c:pt idx="569">
                  <c:v>608905</c:v>
                </c:pt>
                <c:pt idx="570">
                  <c:v>613217</c:v>
                </c:pt>
                <c:pt idx="571">
                  <c:v>627230</c:v>
                </c:pt>
                <c:pt idx="572">
                  <c:v>622065</c:v>
                </c:pt>
                <c:pt idx="573">
                  <c:v>655548</c:v>
                </c:pt>
                <c:pt idx="574">
                  <c:v>611120</c:v>
                </c:pt>
                <c:pt idx="575">
                  <c:v>631764</c:v>
                </c:pt>
                <c:pt idx="576">
                  <c:v>630226</c:v>
                </c:pt>
                <c:pt idx="577">
                  <c:v>630050</c:v>
                </c:pt>
                <c:pt idx="578">
                  <c:v>621525</c:v>
                </c:pt>
                <c:pt idx="579">
                  <c:v>629122</c:v>
                </c:pt>
                <c:pt idx="580">
                  <c:v>635648</c:v>
                </c:pt>
                <c:pt idx="581">
                  <c:v>631211</c:v>
                </c:pt>
                <c:pt idx="582">
                  <c:v>631574</c:v>
                </c:pt>
                <c:pt idx="583">
                  <c:v>667383</c:v>
                </c:pt>
                <c:pt idx="584">
                  <c:v>638003</c:v>
                </c:pt>
                <c:pt idx="585">
                  <c:v>639879</c:v>
                </c:pt>
                <c:pt idx="586">
                  <c:v>649423</c:v>
                </c:pt>
                <c:pt idx="587">
                  <c:v>646209</c:v>
                </c:pt>
                <c:pt idx="588">
                  <c:v>648548</c:v>
                </c:pt>
                <c:pt idx="589">
                  <c:v>653322</c:v>
                </c:pt>
                <c:pt idx="590">
                  <c:v>676684</c:v>
                </c:pt>
                <c:pt idx="591">
                  <c:v>659490</c:v>
                </c:pt>
                <c:pt idx="592">
                  <c:v>661232</c:v>
                </c:pt>
                <c:pt idx="593">
                  <c:v>663555</c:v>
                </c:pt>
                <c:pt idx="594">
                  <c:v>667641</c:v>
                </c:pt>
                <c:pt idx="595">
                  <c:v>676348</c:v>
                </c:pt>
                <c:pt idx="596">
                  <c:v>674259</c:v>
                </c:pt>
                <c:pt idx="597">
                  <c:v>676465</c:v>
                </c:pt>
                <c:pt idx="598">
                  <c:v>679988</c:v>
                </c:pt>
                <c:pt idx="599">
                  <c:v>685862</c:v>
                </c:pt>
                <c:pt idx="600">
                  <c:v>686825</c:v>
                </c:pt>
                <c:pt idx="601">
                  <c:v>699823</c:v>
                </c:pt>
                <c:pt idx="602">
                  <c:v>693900</c:v>
                </c:pt>
                <c:pt idx="603">
                  <c:v>711212</c:v>
                </c:pt>
                <c:pt idx="604">
                  <c:v>699589</c:v>
                </c:pt>
                <c:pt idx="605">
                  <c:v>702896</c:v>
                </c:pt>
                <c:pt idx="606">
                  <c:v>712417</c:v>
                </c:pt>
                <c:pt idx="607">
                  <c:v>710020</c:v>
                </c:pt>
                <c:pt idx="608">
                  <c:v>721415</c:v>
                </c:pt>
                <c:pt idx="609">
                  <c:v>734001</c:v>
                </c:pt>
                <c:pt idx="610">
                  <c:v>719974</c:v>
                </c:pt>
                <c:pt idx="611">
                  <c:v>723674</c:v>
                </c:pt>
                <c:pt idx="612">
                  <c:v>732025</c:v>
                </c:pt>
                <c:pt idx="613">
                  <c:v>735924</c:v>
                </c:pt>
                <c:pt idx="614">
                  <c:v>749097</c:v>
                </c:pt>
                <c:pt idx="615">
                  <c:v>738895</c:v>
                </c:pt>
                <c:pt idx="616">
                  <c:v>744829</c:v>
                </c:pt>
                <c:pt idx="617">
                  <c:v>757892</c:v>
                </c:pt>
                <c:pt idx="618">
                  <c:v>767224</c:v>
                </c:pt>
                <c:pt idx="619">
                  <c:v>794701</c:v>
                </c:pt>
                <c:pt idx="620">
                  <c:v>778439</c:v>
                </c:pt>
                <c:pt idx="621">
                  <c:v>781747</c:v>
                </c:pt>
                <c:pt idx="622">
                  <c:v>785232</c:v>
                </c:pt>
                <c:pt idx="623">
                  <c:v>812567</c:v>
                </c:pt>
                <c:pt idx="624">
                  <c:v>794980</c:v>
                </c:pt>
                <c:pt idx="625">
                  <c:v>798398</c:v>
                </c:pt>
                <c:pt idx="626">
                  <c:v>797162</c:v>
                </c:pt>
                <c:pt idx="627">
                  <c:v>781693</c:v>
                </c:pt>
                <c:pt idx="628">
                  <c:v>811601</c:v>
                </c:pt>
                <c:pt idx="629">
                  <c:v>815214</c:v>
                </c:pt>
                <c:pt idx="630">
                  <c:v>836234</c:v>
                </c:pt>
                <c:pt idx="631">
                  <c:v>841657</c:v>
                </c:pt>
                <c:pt idx="632">
                  <c:v>826717</c:v>
                </c:pt>
                <c:pt idx="633">
                  <c:v>823305</c:v>
                </c:pt>
                <c:pt idx="634">
                  <c:v>832068</c:v>
                </c:pt>
                <c:pt idx="635">
                  <c:v>830968</c:v>
                </c:pt>
                <c:pt idx="636">
                  <c:v>831600</c:v>
                </c:pt>
                <c:pt idx="637">
                  <c:v>828676</c:v>
                </c:pt>
                <c:pt idx="638">
                  <c:v>838752</c:v>
                </c:pt>
                <c:pt idx="639">
                  <c:v>849157</c:v>
                </c:pt>
                <c:pt idx="640">
                  <c:v>846759</c:v>
                </c:pt>
                <c:pt idx="641">
                  <c:v>859633</c:v>
                </c:pt>
                <c:pt idx="642">
                  <c:v>861649</c:v>
                </c:pt>
                <c:pt idx="643">
                  <c:v>880955</c:v>
                </c:pt>
                <c:pt idx="644">
                  <c:v>884376</c:v>
                </c:pt>
                <c:pt idx="645">
                  <c:v>892434</c:v>
                </c:pt>
                <c:pt idx="646">
                  <c:v>888569</c:v>
                </c:pt>
                <c:pt idx="647">
                  <c:v>892303</c:v>
                </c:pt>
                <c:pt idx="648">
                  <c:v>1010173</c:v>
                </c:pt>
                <c:pt idx="649">
                  <c:v>815116</c:v>
                </c:pt>
                <c:pt idx="650">
                  <c:v>811076</c:v>
                </c:pt>
                <c:pt idx="651">
                  <c:v>813439</c:v>
                </c:pt>
                <c:pt idx="652">
                  <c:v>818329</c:v>
                </c:pt>
                <c:pt idx="653">
                  <c:v>820084</c:v>
                </c:pt>
                <c:pt idx="654">
                  <c:v>834833</c:v>
                </c:pt>
                <c:pt idx="655">
                  <c:v>911561</c:v>
                </c:pt>
                <c:pt idx="656">
                  <c:v>881906</c:v>
                </c:pt>
                <c:pt idx="657">
                  <c:v>867336</c:v>
                </c:pt>
                <c:pt idx="658">
                  <c:v>845120</c:v>
                </c:pt>
                <c:pt idx="659">
                  <c:v>845513</c:v>
                </c:pt>
                <c:pt idx="660">
                  <c:v>849954</c:v>
                </c:pt>
                <c:pt idx="661">
                  <c:v>851008</c:v>
                </c:pt>
                <c:pt idx="662">
                  <c:v>854968</c:v>
                </c:pt>
                <c:pt idx="663">
                  <c:v>858374</c:v>
                </c:pt>
                <c:pt idx="664">
                  <c:v>862863</c:v>
                </c:pt>
                <c:pt idx="665">
                  <c:v>865494</c:v>
                </c:pt>
                <c:pt idx="666">
                  <c:v>869959</c:v>
                </c:pt>
                <c:pt idx="667">
                  <c:v>875074</c:v>
                </c:pt>
                <c:pt idx="668">
                  <c:v>902856</c:v>
                </c:pt>
                <c:pt idx="669">
                  <c:v>960112</c:v>
                </c:pt>
                <c:pt idx="670">
                  <c:v>958717</c:v>
                </c:pt>
                <c:pt idx="671">
                  <c:v>961497</c:v>
                </c:pt>
                <c:pt idx="672">
                  <c:v>970707</c:v>
                </c:pt>
                <c:pt idx="673">
                  <c:v>979873</c:v>
                </c:pt>
                <c:pt idx="674">
                  <c:v>994101</c:v>
                </c:pt>
                <c:pt idx="675">
                  <c:v>996944</c:v>
                </c:pt>
                <c:pt idx="676">
                  <c:v>980358</c:v>
                </c:pt>
                <c:pt idx="677">
                  <c:v>996363</c:v>
                </c:pt>
                <c:pt idx="678">
                  <c:v>993821</c:v>
                </c:pt>
                <c:pt idx="679">
                  <c:v>1000268</c:v>
                </c:pt>
                <c:pt idx="680">
                  <c:v>1020418</c:v>
                </c:pt>
                <c:pt idx="681">
                  <c:v>1022006</c:v>
                </c:pt>
                <c:pt idx="682">
                  <c:v>1032367</c:v>
                </c:pt>
                <c:pt idx="683">
                  <c:v>1035677</c:v>
                </c:pt>
                <c:pt idx="684">
                  <c:v>1039717</c:v>
                </c:pt>
                <c:pt idx="685">
                  <c:v>1045868</c:v>
                </c:pt>
                <c:pt idx="686">
                  <c:v>1052309</c:v>
                </c:pt>
                <c:pt idx="687">
                  <c:v>1035393</c:v>
                </c:pt>
                <c:pt idx="688">
                  <c:v>1027079</c:v>
                </c:pt>
                <c:pt idx="689">
                  <c:v>1026436</c:v>
                </c:pt>
                <c:pt idx="690">
                  <c:v>1025194</c:v>
                </c:pt>
                <c:pt idx="691">
                  <c:v>1032824</c:v>
                </c:pt>
                <c:pt idx="692">
                  <c:v>1042003</c:v>
                </c:pt>
                <c:pt idx="693">
                  <c:v>1034461</c:v>
                </c:pt>
                <c:pt idx="694">
                  <c:v>998624</c:v>
                </c:pt>
                <c:pt idx="695">
                  <c:v>1014059</c:v>
                </c:pt>
                <c:pt idx="696">
                  <c:v>1047834</c:v>
                </c:pt>
                <c:pt idx="697">
                  <c:v>1008458</c:v>
                </c:pt>
                <c:pt idx="698">
                  <c:v>1020593</c:v>
                </c:pt>
                <c:pt idx="699">
                  <c:v>1019533</c:v>
                </c:pt>
                <c:pt idx="700">
                  <c:v>1029123</c:v>
                </c:pt>
                <c:pt idx="701">
                  <c:v>1054029</c:v>
                </c:pt>
                <c:pt idx="702">
                  <c:v>1048445</c:v>
                </c:pt>
                <c:pt idx="703">
                  <c:v>1043015</c:v>
                </c:pt>
                <c:pt idx="704">
                  <c:v>1052394</c:v>
                </c:pt>
                <c:pt idx="705">
                  <c:v>1043937</c:v>
                </c:pt>
                <c:pt idx="706">
                  <c:v>1053933</c:v>
                </c:pt>
                <c:pt idx="707">
                  <c:v>1060184</c:v>
                </c:pt>
                <c:pt idx="708">
                  <c:v>1071102</c:v>
                </c:pt>
                <c:pt idx="709">
                  <c:v>1064085</c:v>
                </c:pt>
                <c:pt idx="710">
                  <c:v>1064825</c:v>
                </c:pt>
                <c:pt idx="711">
                  <c:v>1072818</c:v>
                </c:pt>
                <c:pt idx="712">
                  <c:v>1073585</c:v>
                </c:pt>
                <c:pt idx="713">
                  <c:v>1085704</c:v>
                </c:pt>
                <c:pt idx="714">
                  <c:v>1114640</c:v>
                </c:pt>
                <c:pt idx="715">
                  <c:v>1092601</c:v>
                </c:pt>
                <c:pt idx="716">
                  <c:v>1098597</c:v>
                </c:pt>
                <c:pt idx="717">
                  <c:v>1118505</c:v>
                </c:pt>
                <c:pt idx="718">
                  <c:v>1120945</c:v>
                </c:pt>
                <c:pt idx="719">
                  <c:v>1137610</c:v>
                </c:pt>
                <c:pt idx="720">
                  <c:v>1130251</c:v>
                </c:pt>
                <c:pt idx="721">
                  <c:v>1123295</c:v>
                </c:pt>
                <c:pt idx="722">
                  <c:v>1148605</c:v>
                </c:pt>
                <c:pt idx="723">
                  <c:v>1143609</c:v>
                </c:pt>
                <c:pt idx="724">
                  <c:v>1151742</c:v>
                </c:pt>
                <c:pt idx="725">
                  <c:v>1138063</c:v>
                </c:pt>
                <c:pt idx="726">
                  <c:v>1143381</c:v>
                </c:pt>
                <c:pt idx="727">
                  <c:v>1151688</c:v>
                </c:pt>
                <c:pt idx="728">
                  <c:v>1173082</c:v>
                </c:pt>
                <c:pt idx="729">
                  <c:v>1159375</c:v>
                </c:pt>
                <c:pt idx="730">
                  <c:v>1172559</c:v>
                </c:pt>
                <c:pt idx="731">
                  <c:v>1177132</c:v>
                </c:pt>
                <c:pt idx="732">
                  <c:v>1181851</c:v>
                </c:pt>
                <c:pt idx="733">
                  <c:v>1192143</c:v>
                </c:pt>
                <c:pt idx="734">
                  <c:v>1199215</c:v>
                </c:pt>
                <c:pt idx="735">
                  <c:v>1204801</c:v>
                </c:pt>
                <c:pt idx="736">
                  <c:v>1210603</c:v>
                </c:pt>
                <c:pt idx="737">
                  <c:v>1236518</c:v>
                </c:pt>
                <c:pt idx="738">
                  <c:v>1209850</c:v>
                </c:pt>
                <c:pt idx="739">
                  <c:v>1231071</c:v>
                </c:pt>
                <c:pt idx="740">
                  <c:v>1226490</c:v>
                </c:pt>
                <c:pt idx="741">
                  <c:v>1237457</c:v>
                </c:pt>
                <c:pt idx="742">
                  <c:v>1258853</c:v>
                </c:pt>
                <c:pt idx="743">
                  <c:v>1320550</c:v>
                </c:pt>
                <c:pt idx="744">
                  <c:v>1301122</c:v>
                </c:pt>
                <c:pt idx="745">
                  <c:v>1337349</c:v>
                </c:pt>
                <c:pt idx="746">
                  <c:v>1322011</c:v>
                </c:pt>
                <c:pt idx="747">
                  <c:v>1332914</c:v>
                </c:pt>
                <c:pt idx="748">
                  <c:v>1336608</c:v>
                </c:pt>
                <c:pt idx="749">
                  <c:v>1321266</c:v>
                </c:pt>
                <c:pt idx="750">
                  <c:v>1305234</c:v>
                </c:pt>
                <c:pt idx="751">
                  <c:v>1312730</c:v>
                </c:pt>
                <c:pt idx="752">
                  <c:v>1310894</c:v>
                </c:pt>
                <c:pt idx="753">
                  <c:v>1258585</c:v>
                </c:pt>
                <c:pt idx="754">
                  <c:v>1263041</c:v>
                </c:pt>
                <c:pt idx="755">
                  <c:v>1271458</c:v>
                </c:pt>
                <c:pt idx="756">
                  <c:v>1275381</c:v>
                </c:pt>
                <c:pt idx="757">
                  <c:v>1279376</c:v>
                </c:pt>
                <c:pt idx="758">
                  <c:v>1293805</c:v>
                </c:pt>
                <c:pt idx="759">
                  <c:v>1294455</c:v>
                </c:pt>
                <c:pt idx="760">
                  <c:v>1302907</c:v>
                </c:pt>
                <c:pt idx="761">
                  <c:v>1308771</c:v>
                </c:pt>
                <c:pt idx="762">
                  <c:v>1327398</c:v>
                </c:pt>
                <c:pt idx="763">
                  <c:v>1355385</c:v>
                </c:pt>
                <c:pt idx="764">
                  <c:v>1325776</c:v>
                </c:pt>
                <c:pt idx="765">
                  <c:v>1336791</c:v>
                </c:pt>
                <c:pt idx="766">
                  <c:v>1364766</c:v>
                </c:pt>
                <c:pt idx="767">
                  <c:v>1434599</c:v>
                </c:pt>
                <c:pt idx="768">
                  <c:v>1398827</c:v>
                </c:pt>
                <c:pt idx="769">
                  <c:v>1405005</c:v>
                </c:pt>
                <c:pt idx="770">
                  <c:v>1410975</c:v>
                </c:pt>
                <c:pt idx="771">
                  <c:v>1434762</c:v>
                </c:pt>
                <c:pt idx="772">
                  <c:v>1418337</c:v>
                </c:pt>
                <c:pt idx="773">
                  <c:v>1426167</c:v>
                </c:pt>
                <c:pt idx="774">
                  <c:v>1422649</c:v>
                </c:pt>
                <c:pt idx="775">
                  <c:v>1444464</c:v>
                </c:pt>
                <c:pt idx="776">
                  <c:v>1441385</c:v>
                </c:pt>
                <c:pt idx="777">
                  <c:v>1447443</c:v>
                </c:pt>
                <c:pt idx="778">
                  <c:v>1453200</c:v>
                </c:pt>
                <c:pt idx="779">
                  <c:v>1459338</c:v>
                </c:pt>
                <c:pt idx="780">
                  <c:v>1464795</c:v>
                </c:pt>
                <c:pt idx="781">
                  <c:v>1496170</c:v>
                </c:pt>
                <c:pt idx="782">
                  <c:v>1480072</c:v>
                </c:pt>
                <c:pt idx="783">
                  <c:v>1476207</c:v>
                </c:pt>
                <c:pt idx="784">
                  <c:v>1522091</c:v>
                </c:pt>
                <c:pt idx="785">
                  <c:v>1519710</c:v>
                </c:pt>
                <c:pt idx="786">
                  <c:v>1499956</c:v>
                </c:pt>
                <c:pt idx="787">
                  <c:v>1507625</c:v>
                </c:pt>
                <c:pt idx="788">
                  <c:v>1563985</c:v>
                </c:pt>
                <c:pt idx="789">
                  <c:v>1516348</c:v>
                </c:pt>
                <c:pt idx="790">
                  <c:v>1526299</c:v>
                </c:pt>
                <c:pt idx="791">
                  <c:v>1482978</c:v>
                </c:pt>
                <c:pt idx="792">
                  <c:v>1470814</c:v>
                </c:pt>
                <c:pt idx="793">
                  <c:v>1482961</c:v>
                </c:pt>
                <c:pt idx="794">
                  <c:v>1474973</c:v>
                </c:pt>
                <c:pt idx="795">
                  <c:v>1488742</c:v>
                </c:pt>
                <c:pt idx="796">
                  <c:v>1483685</c:v>
                </c:pt>
                <c:pt idx="797">
                  <c:v>1499759</c:v>
                </c:pt>
                <c:pt idx="798">
                  <c:v>1497830</c:v>
                </c:pt>
                <c:pt idx="799">
                  <c:v>1508629</c:v>
                </c:pt>
                <c:pt idx="800">
                  <c:v>1529799</c:v>
                </c:pt>
                <c:pt idx="801">
                  <c:v>1512370</c:v>
                </c:pt>
                <c:pt idx="802">
                  <c:v>1516640</c:v>
                </c:pt>
                <c:pt idx="803">
                  <c:v>1528283</c:v>
                </c:pt>
                <c:pt idx="804">
                  <c:v>1534697</c:v>
                </c:pt>
                <c:pt idx="805">
                  <c:v>1543054</c:v>
                </c:pt>
                <c:pt idx="806">
                  <c:v>1606431</c:v>
                </c:pt>
                <c:pt idx="807">
                  <c:v>1659283</c:v>
                </c:pt>
                <c:pt idx="808">
                  <c:v>1638706</c:v>
                </c:pt>
                <c:pt idx="809">
                  <c:v>1650524</c:v>
                </c:pt>
                <c:pt idx="810">
                  <c:v>1651316</c:v>
                </c:pt>
                <c:pt idx="811">
                  <c:v>1653459</c:v>
                </c:pt>
                <c:pt idx="812">
                  <c:v>1666502</c:v>
                </c:pt>
                <c:pt idx="813">
                  <c:v>1657853</c:v>
                </c:pt>
                <c:pt idx="814">
                  <c:v>1670975</c:v>
                </c:pt>
                <c:pt idx="815">
                  <c:v>1678733</c:v>
                </c:pt>
                <c:pt idx="816">
                  <c:v>1694073</c:v>
                </c:pt>
                <c:pt idx="817">
                  <c:v>1746322</c:v>
                </c:pt>
                <c:pt idx="818">
                  <c:v>1673252</c:v>
                </c:pt>
                <c:pt idx="819">
                  <c:v>1619349</c:v>
                </c:pt>
                <c:pt idx="820">
                  <c:v>1638183</c:v>
                </c:pt>
                <c:pt idx="821">
                  <c:v>1633055</c:v>
                </c:pt>
                <c:pt idx="822">
                  <c:v>1643315</c:v>
                </c:pt>
                <c:pt idx="823">
                  <c:v>1644045</c:v>
                </c:pt>
                <c:pt idx="824">
                  <c:v>1652829</c:v>
                </c:pt>
                <c:pt idx="825">
                  <c:v>1658190</c:v>
                </c:pt>
                <c:pt idx="826">
                  <c:v>1648272</c:v>
                </c:pt>
                <c:pt idx="827">
                  <c:v>1656906</c:v>
                </c:pt>
                <c:pt idx="828">
                  <c:v>1656466</c:v>
                </c:pt>
                <c:pt idx="829">
                  <c:v>1677770</c:v>
                </c:pt>
                <c:pt idx="830">
                  <c:v>1691661</c:v>
                </c:pt>
                <c:pt idx="831">
                  <c:v>1688773</c:v>
                </c:pt>
                <c:pt idx="832">
                  <c:v>1689743</c:v>
                </c:pt>
                <c:pt idx="833">
                  <c:v>1707438</c:v>
                </c:pt>
                <c:pt idx="834">
                  <c:v>1721673</c:v>
                </c:pt>
                <c:pt idx="835">
                  <c:v>1716820</c:v>
                </c:pt>
                <c:pt idx="836">
                  <c:v>1722182</c:v>
                </c:pt>
                <c:pt idx="837">
                  <c:v>1725271</c:v>
                </c:pt>
                <c:pt idx="838">
                  <c:v>1730658</c:v>
                </c:pt>
                <c:pt idx="839">
                  <c:v>1733216</c:v>
                </c:pt>
                <c:pt idx="840">
                  <c:v>1740880</c:v>
                </c:pt>
                <c:pt idx="841">
                  <c:v>1764785</c:v>
                </c:pt>
                <c:pt idx="842">
                  <c:v>1742283</c:v>
                </c:pt>
                <c:pt idx="843">
                  <c:v>1763109</c:v>
                </c:pt>
                <c:pt idx="844">
                  <c:v>1784044</c:v>
                </c:pt>
                <c:pt idx="845">
                  <c:v>1784315</c:v>
                </c:pt>
                <c:pt idx="846">
                  <c:v>1799775</c:v>
                </c:pt>
                <c:pt idx="847">
                  <c:v>1797413</c:v>
                </c:pt>
                <c:pt idx="848">
                  <c:v>1794799</c:v>
                </c:pt>
                <c:pt idx="849">
                  <c:v>1808251</c:v>
                </c:pt>
                <c:pt idx="850">
                  <c:v>1825821</c:v>
                </c:pt>
                <c:pt idx="851">
                  <c:v>1838078</c:v>
                </c:pt>
                <c:pt idx="852">
                  <c:v>1982260</c:v>
                </c:pt>
                <c:pt idx="853">
                  <c:v>2001894</c:v>
                </c:pt>
                <c:pt idx="854">
                  <c:v>2015194</c:v>
                </c:pt>
                <c:pt idx="855">
                  <c:v>1941366</c:v>
                </c:pt>
                <c:pt idx="856">
                  <c:v>1928539</c:v>
                </c:pt>
                <c:pt idx="857">
                  <c:v>1962546</c:v>
                </c:pt>
                <c:pt idx="858">
                  <c:v>1946937</c:v>
                </c:pt>
                <c:pt idx="859">
                  <c:v>1925826</c:v>
                </c:pt>
                <c:pt idx="860">
                  <c:v>1953079</c:v>
                </c:pt>
                <c:pt idx="861">
                  <c:v>2016522</c:v>
                </c:pt>
                <c:pt idx="862">
                  <c:v>2013702</c:v>
                </c:pt>
                <c:pt idx="863">
                  <c:v>2015236</c:v>
                </c:pt>
                <c:pt idx="864">
                  <c:v>2027582</c:v>
                </c:pt>
                <c:pt idx="865">
                  <c:v>2067248</c:v>
                </c:pt>
                <c:pt idx="866">
                  <c:v>2101399</c:v>
                </c:pt>
                <c:pt idx="867">
                  <c:v>2165608</c:v>
                </c:pt>
                <c:pt idx="868">
                  <c:v>2101611</c:v>
                </c:pt>
                <c:pt idx="869">
                  <c:v>2114271</c:v>
                </c:pt>
                <c:pt idx="870">
                  <c:v>2110318</c:v>
                </c:pt>
                <c:pt idx="871">
                  <c:v>2102759</c:v>
                </c:pt>
                <c:pt idx="872">
                  <c:v>2062413</c:v>
                </c:pt>
                <c:pt idx="873">
                  <c:v>2128322</c:v>
                </c:pt>
                <c:pt idx="874">
                  <c:v>2102540</c:v>
                </c:pt>
                <c:pt idx="875">
                  <c:v>2166223</c:v>
                </c:pt>
                <c:pt idx="876">
                  <c:v>2167902</c:v>
                </c:pt>
                <c:pt idx="877">
                  <c:v>2205524</c:v>
                </c:pt>
                <c:pt idx="878">
                  <c:v>2162142</c:v>
                </c:pt>
                <c:pt idx="879">
                  <c:v>2213378</c:v>
                </c:pt>
                <c:pt idx="880">
                  <c:v>2213406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5-44C8-B857-A01152ABF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17024"/>
        <c:axId val="1225424704"/>
      </c:scatterChart>
      <c:valAx>
        <c:axId val="122541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24704"/>
        <c:crosses val="autoZero"/>
        <c:crossBetween val="midCat"/>
      </c:valAx>
      <c:valAx>
        <c:axId val="12254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1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FullCoverageBenchmark!$C$1:$C$2</c:f>
              <c:strCache>
                <c:ptCount val="2"/>
                <c:pt idx="0">
                  <c:v>Column6</c:v>
                </c:pt>
                <c:pt idx="1">
                  <c:v>Duration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86347331583552"/>
                  <c:y val="-0.16166302128900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FullCoverageBenchmark!$A$3:$A$126</c:f>
              <c:numCache>
                <c:formatCode>General</c:formatCode>
                <c:ptCount val="12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150</c:v>
                </c:pt>
                <c:pt idx="98">
                  <c:v>200</c:v>
                </c:pt>
                <c:pt idx="99">
                  <c:v>250</c:v>
                </c:pt>
                <c:pt idx="100">
                  <c:v>300</c:v>
                </c:pt>
                <c:pt idx="101">
                  <c:v>350</c:v>
                </c:pt>
                <c:pt idx="102">
                  <c:v>400</c:v>
                </c:pt>
                <c:pt idx="103">
                  <c:v>450</c:v>
                </c:pt>
                <c:pt idx="104">
                  <c:v>500</c:v>
                </c:pt>
                <c:pt idx="105">
                  <c:v>550</c:v>
                </c:pt>
                <c:pt idx="106">
                  <c:v>600</c:v>
                </c:pt>
                <c:pt idx="107">
                  <c:v>650</c:v>
                </c:pt>
                <c:pt idx="108">
                  <c:v>700</c:v>
                </c:pt>
                <c:pt idx="109">
                  <c:v>750</c:v>
                </c:pt>
                <c:pt idx="110">
                  <c:v>800</c:v>
                </c:pt>
                <c:pt idx="111">
                  <c:v>850</c:v>
                </c:pt>
                <c:pt idx="112">
                  <c:v>900</c:v>
                </c:pt>
                <c:pt idx="113">
                  <c:v>950</c:v>
                </c:pt>
                <c:pt idx="114">
                  <c:v>1000</c:v>
                </c:pt>
              </c:numCache>
            </c:numRef>
          </c:xVal>
          <c:yVal>
            <c:numRef>
              <c:f>FullCoverageBenchmark!$C$3:$C$126</c:f>
              <c:numCache>
                <c:formatCode>General</c:formatCode>
                <c:ptCount val="124"/>
                <c:pt idx="0">
                  <c:v>9</c:v>
                </c:pt>
                <c:pt idx="1">
                  <c:v>19</c:v>
                </c:pt>
                <c:pt idx="2">
                  <c:v>30</c:v>
                </c:pt>
                <c:pt idx="3">
                  <c:v>42</c:v>
                </c:pt>
                <c:pt idx="4">
                  <c:v>61</c:v>
                </c:pt>
                <c:pt idx="5">
                  <c:v>82</c:v>
                </c:pt>
                <c:pt idx="6">
                  <c:v>116</c:v>
                </c:pt>
                <c:pt idx="7">
                  <c:v>153</c:v>
                </c:pt>
                <c:pt idx="8">
                  <c:v>178</c:v>
                </c:pt>
                <c:pt idx="9">
                  <c:v>179</c:v>
                </c:pt>
                <c:pt idx="10">
                  <c:v>275</c:v>
                </c:pt>
                <c:pt idx="11">
                  <c:v>266</c:v>
                </c:pt>
                <c:pt idx="12">
                  <c:v>294</c:v>
                </c:pt>
                <c:pt idx="13">
                  <c:v>340</c:v>
                </c:pt>
                <c:pt idx="14">
                  <c:v>312</c:v>
                </c:pt>
                <c:pt idx="15">
                  <c:v>403</c:v>
                </c:pt>
                <c:pt idx="16">
                  <c:v>424</c:v>
                </c:pt>
                <c:pt idx="17">
                  <c:v>372</c:v>
                </c:pt>
                <c:pt idx="18">
                  <c:v>363</c:v>
                </c:pt>
                <c:pt idx="19">
                  <c:v>410</c:v>
                </c:pt>
                <c:pt idx="20">
                  <c:v>410</c:v>
                </c:pt>
                <c:pt idx="21">
                  <c:v>477</c:v>
                </c:pt>
                <c:pt idx="22">
                  <c:v>470</c:v>
                </c:pt>
                <c:pt idx="23">
                  <c:v>484</c:v>
                </c:pt>
                <c:pt idx="24">
                  <c:v>592</c:v>
                </c:pt>
                <c:pt idx="25">
                  <c:v>593</c:v>
                </c:pt>
                <c:pt idx="26">
                  <c:v>583</c:v>
                </c:pt>
                <c:pt idx="27">
                  <c:v>641</c:v>
                </c:pt>
                <c:pt idx="28">
                  <c:v>648</c:v>
                </c:pt>
                <c:pt idx="29">
                  <c:v>519</c:v>
                </c:pt>
                <c:pt idx="30">
                  <c:v>620</c:v>
                </c:pt>
                <c:pt idx="31">
                  <c:v>610</c:v>
                </c:pt>
                <c:pt idx="32">
                  <c:v>588</c:v>
                </c:pt>
                <c:pt idx="33">
                  <c:v>718</c:v>
                </c:pt>
                <c:pt idx="34">
                  <c:v>639</c:v>
                </c:pt>
                <c:pt idx="35">
                  <c:v>778</c:v>
                </c:pt>
                <c:pt idx="36">
                  <c:v>808</c:v>
                </c:pt>
                <c:pt idx="37">
                  <c:v>780</c:v>
                </c:pt>
                <c:pt idx="38">
                  <c:v>959</c:v>
                </c:pt>
                <c:pt idx="39">
                  <c:v>819</c:v>
                </c:pt>
                <c:pt idx="40">
                  <c:v>818</c:v>
                </c:pt>
                <c:pt idx="41">
                  <c:v>849</c:v>
                </c:pt>
                <c:pt idx="42">
                  <c:v>1007</c:v>
                </c:pt>
                <c:pt idx="43">
                  <c:v>990</c:v>
                </c:pt>
                <c:pt idx="44">
                  <c:v>1107</c:v>
                </c:pt>
                <c:pt idx="45">
                  <c:v>1096</c:v>
                </c:pt>
                <c:pt idx="46">
                  <c:v>1071</c:v>
                </c:pt>
                <c:pt idx="47">
                  <c:v>1219</c:v>
                </c:pt>
                <c:pt idx="48">
                  <c:v>1207</c:v>
                </c:pt>
                <c:pt idx="49">
                  <c:v>1147</c:v>
                </c:pt>
                <c:pt idx="50">
                  <c:v>1309</c:v>
                </c:pt>
                <c:pt idx="51">
                  <c:v>1213</c:v>
                </c:pt>
                <c:pt idx="52">
                  <c:v>1412</c:v>
                </c:pt>
                <c:pt idx="53">
                  <c:v>1418</c:v>
                </c:pt>
                <c:pt idx="54">
                  <c:v>1502</c:v>
                </c:pt>
                <c:pt idx="55">
                  <c:v>1513</c:v>
                </c:pt>
                <c:pt idx="56">
                  <c:v>1605</c:v>
                </c:pt>
                <c:pt idx="57">
                  <c:v>1626</c:v>
                </c:pt>
                <c:pt idx="58">
                  <c:v>1708</c:v>
                </c:pt>
                <c:pt idx="59">
                  <c:v>1759</c:v>
                </c:pt>
                <c:pt idx="60">
                  <c:v>1859</c:v>
                </c:pt>
                <c:pt idx="61">
                  <c:v>1841</c:v>
                </c:pt>
                <c:pt idx="62">
                  <c:v>1905</c:v>
                </c:pt>
                <c:pt idx="63">
                  <c:v>1954</c:v>
                </c:pt>
                <c:pt idx="64">
                  <c:v>2096</c:v>
                </c:pt>
                <c:pt idx="65">
                  <c:v>2107</c:v>
                </c:pt>
                <c:pt idx="66">
                  <c:v>2157</c:v>
                </c:pt>
                <c:pt idx="67">
                  <c:v>2303</c:v>
                </c:pt>
                <c:pt idx="68">
                  <c:v>2312</c:v>
                </c:pt>
                <c:pt idx="69">
                  <c:v>2438</c:v>
                </c:pt>
                <c:pt idx="70">
                  <c:v>2594</c:v>
                </c:pt>
                <c:pt idx="71">
                  <c:v>2537</c:v>
                </c:pt>
                <c:pt idx="72">
                  <c:v>2778</c:v>
                </c:pt>
                <c:pt idx="73">
                  <c:v>2697</c:v>
                </c:pt>
                <c:pt idx="74">
                  <c:v>2707</c:v>
                </c:pt>
                <c:pt idx="75">
                  <c:v>2823</c:v>
                </c:pt>
                <c:pt idx="76">
                  <c:v>2804</c:v>
                </c:pt>
                <c:pt idx="77">
                  <c:v>2953</c:v>
                </c:pt>
                <c:pt idx="78">
                  <c:v>3028</c:v>
                </c:pt>
                <c:pt idx="79">
                  <c:v>3190</c:v>
                </c:pt>
                <c:pt idx="80">
                  <c:v>3218</c:v>
                </c:pt>
                <c:pt idx="81">
                  <c:v>3282</c:v>
                </c:pt>
                <c:pt idx="82">
                  <c:v>3394</c:v>
                </c:pt>
                <c:pt idx="83">
                  <c:v>3501</c:v>
                </c:pt>
                <c:pt idx="84">
                  <c:v>3519</c:v>
                </c:pt>
                <c:pt idx="85">
                  <c:v>3631</c:v>
                </c:pt>
                <c:pt idx="86">
                  <c:v>3759</c:v>
                </c:pt>
                <c:pt idx="87">
                  <c:v>3898</c:v>
                </c:pt>
                <c:pt idx="88">
                  <c:v>3987</c:v>
                </c:pt>
                <c:pt idx="89">
                  <c:v>4367</c:v>
                </c:pt>
                <c:pt idx="90">
                  <c:v>4378</c:v>
                </c:pt>
                <c:pt idx="91">
                  <c:v>4497</c:v>
                </c:pt>
                <c:pt idx="92">
                  <c:v>4456</c:v>
                </c:pt>
                <c:pt idx="93">
                  <c:v>4617</c:v>
                </c:pt>
                <c:pt idx="94">
                  <c:v>4760</c:v>
                </c:pt>
                <c:pt idx="95">
                  <c:v>4834</c:v>
                </c:pt>
                <c:pt idx="96">
                  <c:v>4951</c:v>
                </c:pt>
                <c:pt idx="97">
                  <c:v>14033</c:v>
                </c:pt>
                <c:pt idx="98">
                  <c:v>30236</c:v>
                </c:pt>
                <c:pt idx="99">
                  <c:v>55691</c:v>
                </c:pt>
                <c:pt idx="100">
                  <c:v>91781</c:v>
                </c:pt>
                <c:pt idx="101">
                  <c:v>140688</c:v>
                </c:pt>
                <c:pt idx="102">
                  <c:v>212698</c:v>
                </c:pt>
                <c:pt idx="103">
                  <c:v>294957</c:v>
                </c:pt>
                <c:pt idx="104">
                  <c:v>391475</c:v>
                </c:pt>
                <c:pt idx="105">
                  <c:v>517829</c:v>
                </c:pt>
                <c:pt idx="106">
                  <c:v>680913</c:v>
                </c:pt>
                <c:pt idx="107">
                  <c:v>873424</c:v>
                </c:pt>
                <c:pt idx="108">
                  <c:v>1084164</c:v>
                </c:pt>
                <c:pt idx="109">
                  <c:v>1321164</c:v>
                </c:pt>
                <c:pt idx="110">
                  <c:v>1560743</c:v>
                </c:pt>
                <c:pt idx="111">
                  <c:v>1863620</c:v>
                </c:pt>
                <c:pt idx="112">
                  <c:v>2291509</c:v>
                </c:pt>
                <c:pt idx="113">
                  <c:v>2670007</c:v>
                </c:pt>
                <c:pt idx="114">
                  <c:v>3074239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C-4627-89CE-65CD82C1F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67247"/>
        <c:axId val="440467727"/>
      </c:scatterChart>
      <c:valAx>
        <c:axId val="4404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67727"/>
        <c:crosses val="autoZero"/>
        <c:crossBetween val="midCat"/>
      </c:valAx>
      <c:valAx>
        <c:axId val="4404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Virtual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FullCoverageBenchmark!$G$1:$G$2</c:f>
              <c:strCache>
                <c:ptCount val="2"/>
                <c:pt idx="0">
                  <c:v>Column11</c:v>
                </c:pt>
                <c:pt idx="1">
                  <c:v>VirtualMemoryTweaked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212926509186352"/>
                  <c:y val="0.226171259842519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FullCoverageBenchmark!$A$3:$A$126</c:f>
              <c:numCache>
                <c:formatCode>General</c:formatCode>
                <c:ptCount val="12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150</c:v>
                </c:pt>
                <c:pt idx="98">
                  <c:v>200</c:v>
                </c:pt>
                <c:pt idx="99">
                  <c:v>250</c:v>
                </c:pt>
                <c:pt idx="100">
                  <c:v>300</c:v>
                </c:pt>
                <c:pt idx="101">
                  <c:v>350</c:v>
                </c:pt>
                <c:pt idx="102">
                  <c:v>400</c:v>
                </c:pt>
                <c:pt idx="103">
                  <c:v>450</c:v>
                </c:pt>
                <c:pt idx="104">
                  <c:v>500</c:v>
                </c:pt>
                <c:pt idx="105">
                  <c:v>550</c:v>
                </c:pt>
                <c:pt idx="106">
                  <c:v>600</c:v>
                </c:pt>
                <c:pt idx="107">
                  <c:v>650</c:v>
                </c:pt>
                <c:pt idx="108">
                  <c:v>700</c:v>
                </c:pt>
                <c:pt idx="109">
                  <c:v>750</c:v>
                </c:pt>
                <c:pt idx="110">
                  <c:v>800</c:v>
                </c:pt>
                <c:pt idx="111">
                  <c:v>850</c:v>
                </c:pt>
                <c:pt idx="112">
                  <c:v>900</c:v>
                </c:pt>
                <c:pt idx="113">
                  <c:v>950</c:v>
                </c:pt>
                <c:pt idx="114">
                  <c:v>1000</c:v>
                </c:pt>
              </c:numCache>
            </c:numRef>
          </c:xVal>
          <c:yVal>
            <c:numRef>
              <c:f>FullCoverageBenchmark!$G$3:$G$126</c:f>
              <c:numCache>
                <c:formatCode>General</c:formatCode>
                <c:ptCount val="124"/>
                <c:pt idx="0">
                  <c:v>2175684</c:v>
                </c:pt>
                <c:pt idx="1">
                  <c:v>182981</c:v>
                </c:pt>
                <c:pt idx="2">
                  <c:v>283255</c:v>
                </c:pt>
                <c:pt idx="3">
                  <c:v>365410</c:v>
                </c:pt>
                <c:pt idx="4">
                  <c:v>513812</c:v>
                </c:pt>
                <c:pt idx="5">
                  <c:v>773435</c:v>
                </c:pt>
                <c:pt idx="6">
                  <c:v>1002811</c:v>
                </c:pt>
                <c:pt idx="7">
                  <c:v>1346402</c:v>
                </c:pt>
                <c:pt idx="8">
                  <c:v>1645096</c:v>
                </c:pt>
                <c:pt idx="9">
                  <c:v>1755766</c:v>
                </c:pt>
                <c:pt idx="10">
                  <c:v>2049418</c:v>
                </c:pt>
                <c:pt idx="11">
                  <c:v>2576226</c:v>
                </c:pt>
                <c:pt idx="12">
                  <c:v>2771732</c:v>
                </c:pt>
                <c:pt idx="13">
                  <c:v>2812219</c:v>
                </c:pt>
                <c:pt idx="14">
                  <c:v>3193541</c:v>
                </c:pt>
                <c:pt idx="15">
                  <c:v>3499165</c:v>
                </c:pt>
                <c:pt idx="16">
                  <c:v>3689787</c:v>
                </c:pt>
                <c:pt idx="17">
                  <c:v>4201945</c:v>
                </c:pt>
                <c:pt idx="18">
                  <c:v>3445760</c:v>
                </c:pt>
                <c:pt idx="19">
                  <c:v>3770289</c:v>
                </c:pt>
                <c:pt idx="20">
                  <c:v>3656626</c:v>
                </c:pt>
                <c:pt idx="21">
                  <c:v>4262990</c:v>
                </c:pt>
                <c:pt idx="22">
                  <c:v>4420136</c:v>
                </c:pt>
                <c:pt idx="23">
                  <c:v>4392645</c:v>
                </c:pt>
                <c:pt idx="24">
                  <c:v>5000507</c:v>
                </c:pt>
                <c:pt idx="25">
                  <c:v>5503763</c:v>
                </c:pt>
                <c:pt idx="26">
                  <c:v>5490767</c:v>
                </c:pt>
                <c:pt idx="27">
                  <c:v>5297231</c:v>
                </c:pt>
                <c:pt idx="28">
                  <c:v>6009305</c:v>
                </c:pt>
                <c:pt idx="29">
                  <c:v>5082190</c:v>
                </c:pt>
                <c:pt idx="30">
                  <c:v>4803899</c:v>
                </c:pt>
                <c:pt idx="31">
                  <c:v>5289591</c:v>
                </c:pt>
                <c:pt idx="32">
                  <c:v>4982547</c:v>
                </c:pt>
                <c:pt idx="33">
                  <c:v>5457290</c:v>
                </c:pt>
                <c:pt idx="34">
                  <c:v>5526686</c:v>
                </c:pt>
                <c:pt idx="35">
                  <c:v>5745979</c:v>
                </c:pt>
                <c:pt idx="36">
                  <c:v>6438990</c:v>
                </c:pt>
                <c:pt idx="37">
                  <c:v>6766750</c:v>
                </c:pt>
                <c:pt idx="38">
                  <c:v>7414548</c:v>
                </c:pt>
                <c:pt idx="39">
                  <c:v>6935946</c:v>
                </c:pt>
                <c:pt idx="40">
                  <c:v>6615748</c:v>
                </c:pt>
                <c:pt idx="41">
                  <c:v>6721221</c:v>
                </c:pt>
                <c:pt idx="42">
                  <c:v>7364845</c:v>
                </c:pt>
                <c:pt idx="43">
                  <c:v>7746245</c:v>
                </c:pt>
                <c:pt idx="44">
                  <c:v>8104960</c:v>
                </c:pt>
                <c:pt idx="45">
                  <c:v>8420194</c:v>
                </c:pt>
                <c:pt idx="46">
                  <c:v>8142612</c:v>
                </c:pt>
                <c:pt idx="47">
                  <c:v>8656502</c:v>
                </c:pt>
                <c:pt idx="48">
                  <c:v>8839404</c:v>
                </c:pt>
                <c:pt idx="49">
                  <c:v>8746221</c:v>
                </c:pt>
                <c:pt idx="50">
                  <c:v>8892100</c:v>
                </c:pt>
                <c:pt idx="51">
                  <c:v>8980717</c:v>
                </c:pt>
                <c:pt idx="52">
                  <c:v>9408039</c:v>
                </c:pt>
                <c:pt idx="53">
                  <c:v>10121610</c:v>
                </c:pt>
                <c:pt idx="54">
                  <c:v>10187776</c:v>
                </c:pt>
                <c:pt idx="55">
                  <c:v>10297738</c:v>
                </c:pt>
                <c:pt idx="56">
                  <c:v>10866373</c:v>
                </c:pt>
                <c:pt idx="57">
                  <c:v>10824704</c:v>
                </c:pt>
                <c:pt idx="58">
                  <c:v>11328748</c:v>
                </c:pt>
                <c:pt idx="59">
                  <c:v>11656822</c:v>
                </c:pt>
                <c:pt idx="60">
                  <c:v>12170240</c:v>
                </c:pt>
                <c:pt idx="61">
                  <c:v>12526041</c:v>
                </c:pt>
                <c:pt idx="62">
                  <c:v>12374252</c:v>
                </c:pt>
                <c:pt idx="63">
                  <c:v>12549987</c:v>
                </c:pt>
                <c:pt idx="64">
                  <c:v>13308691</c:v>
                </c:pt>
                <c:pt idx="65">
                  <c:v>13440788</c:v>
                </c:pt>
                <c:pt idx="66">
                  <c:v>13624478</c:v>
                </c:pt>
                <c:pt idx="67">
                  <c:v>14226432</c:v>
                </c:pt>
                <c:pt idx="68">
                  <c:v>14597750</c:v>
                </c:pt>
                <c:pt idx="69">
                  <c:v>14845715</c:v>
                </c:pt>
                <c:pt idx="70">
                  <c:v>15790159</c:v>
                </c:pt>
                <c:pt idx="71">
                  <c:v>15432389</c:v>
                </c:pt>
                <c:pt idx="72">
                  <c:v>16514284</c:v>
                </c:pt>
                <c:pt idx="73">
                  <c:v>16735863</c:v>
                </c:pt>
                <c:pt idx="74">
                  <c:v>16460721</c:v>
                </c:pt>
                <c:pt idx="75">
                  <c:v>17782390</c:v>
                </c:pt>
                <c:pt idx="76">
                  <c:v>17422651</c:v>
                </c:pt>
                <c:pt idx="77">
                  <c:v>18141420</c:v>
                </c:pt>
                <c:pt idx="78">
                  <c:v>18964559</c:v>
                </c:pt>
                <c:pt idx="79">
                  <c:v>19454110</c:v>
                </c:pt>
                <c:pt idx="80">
                  <c:v>19560999</c:v>
                </c:pt>
                <c:pt idx="81">
                  <c:v>20021090</c:v>
                </c:pt>
                <c:pt idx="82">
                  <c:v>20285283</c:v>
                </c:pt>
                <c:pt idx="83">
                  <c:v>20950646</c:v>
                </c:pt>
                <c:pt idx="84">
                  <c:v>20901415</c:v>
                </c:pt>
                <c:pt idx="85">
                  <c:v>21472256</c:v>
                </c:pt>
                <c:pt idx="86">
                  <c:v>22298467</c:v>
                </c:pt>
                <c:pt idx="87">
                  <c:v>22755722</c:v>
                </c:pt>
                <c:pt idx="88">
                  <c:v>22673802</c:v>
                </c:pt>
                <c:pt idx="89">
                  <c:v>23925681</c:v>
                </c:pt>
                <c:pt idx="90">
                  <c:v>24285263</c:v>
                </c:pt>
                <c:pt idx="91">
                  <c:v>24349144</c:v>
                </c:pt>
                <c:pt idx="92">
                  <c:v>24797263</c:v>
                </c:pt>
                <c:pt idx="93">
                  <c:v>25735168</c:v>
                </c:pt>
                <c:pt idx="94">
                  <c:v>27114811</c:v>
                </c:pt>
                <c:pt idx="95">
                  <c:v>27566316</c:v>
                </c:pt>
                <c:pt idx="96">
                  <c:v>27854533</c:v>
                </c:pt>
                <c:pt idx="97">
                  <c:v>46042191</c:v>
                </c:pt>
                <c:pt idx="98">
                  <c:v>88402629</c:v>
                </c:pt>
                <c:pt idx="99">
                  <c:v>143962427</c:v>
                </c:pt>
                <c:pt idx="100">
                  <c:v>214130767</c:v>
                </c:pt>
                <c:pt idx="101">
                  <c:v>297883254</c:v>
                </c:pt>
                <c:pt idx="102">
                  <c:v>395635397</c:v>
                </c:pt>
                <c:pt idx="103">
                  <c:v>506846996</c:v>
                </c:pt>
                <c:pt idx="104">
                  <c:v>632016344</c:v>
                </c:pt>
                <c:pt idx="105">
                  <c:v>772328763</c:v>
                </c:pt>
                <c:pt idx="106">
                  <c:v>926275584</c:v>
                </c:pt>
                <c:pt idx="107">
                  <c:v>1093486041</c:v>
                </c:pt>
                <c:pt idx="108">
                  <c:v>1274871729</c:v>
                </c:pt>
                <c:pt idx="109">
                  <c:v>1471094154</c:v>
                </c:pt>
                <c:pt idx="110">
                  <c:v>1679236332</c:v>
                </c:pt>
                <c:pt idx="111">
                  <c:v>1903466418</c:v>
                </c:pt>
                <c:pt idx="112">
                  <c:v>2141096329</c:v>
                </c:pt>
                <c:pt idx="113">
                  <c:v>2389019806</c:v>
                </c:pt>
                <c:pt idx="114">
                  <c:v>2655311478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E-48A2-A546-C68E9EB9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61359"/>
        <c:axId val="444362799"/>
      </c:scatterChart>
      <c:valAx>
        <c:axId val="44436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62799"/>
        <c:crosses val="autoZero"/>
        <c:crossBetween val="midCat"/>
      </c:valAx>
      <c:valAx>
        <c:axId val="4443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6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</a:t>
            </a:r>
            <a:r>
              <a:rPr lang="en-US" baseline="0"/>
              <a:t> Virtual Memory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FullCoverageBenchmark!$E$1:$E$2</c:f>
              <c:strCache>
                <c:ptCount val="2"/>
                <c:pt idx="0">
                  <c:v>Column10</c:v>
                </c:pt>
                <c:pt idx="1">
                  <c:v>VirtualMemory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3666863517060368"/>
                  <c:y val="0.17829031787693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FullCoverageBenchmark!$A$3:$A$126</c:f>
              <c:numCache>
                <c:formatCode>General</c:formatCode>
                <c:ptCount val="12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150</c:v>
                </c:pt>
                <c:pt idx="98">
                  <c:v>200</c:v>
                </c:pt>
                <c:pt idx="99">
                  <c:v>250</c:v>
                </c:pt>
                <c:pt idx="100">
                  <c:v>300</c:v>
                </c:pt>
                <c:pt idx="101">
                  <c:v>350</c:v>
                </c:pt>
                <c:pt idx="102">
                  <c:v>400</c:v>
                </c:pt>
                <c:pt idx="103">
                  <c:v>450</c:v>
                </c:pt>
                <c:pt idx="104">
                  <c:v>500</c:v>
                </c:pt>
                <c:pt idx="105">
                  <c:v>550</c:v>
                </c:pt>
                <c:pt idx="106">
                  <c:v>600</c:v>
                </c:pt>
                <c:pt idx="107">
                  <c:v>650</c:v>
                </c:pt>
                <c:pt idx="108">
                  <c:v>700</c:v>
                </c:pt>
                <c:pt idx="109">
                  <c:v>750</c:v>
                </c:pt>
                <c:pt idx="110">
                  <c:v>800</c:v>
                </c:pt>
                <c:pt idx="111">
                  <c:v>850</c:v>
                </c:pt>
                <c:pt idx="112">
                  <c:v>900</c:v>
                </c:pt>
                <c:pt idx="113">
                  <c:v>950</c:v>
                </c:pt>
                <c:pt idx="114">
                  <c:v>1000</c:v>
                </c:pt>
              </c:numCache>
            </c:numRef>
          </c:xVal>
          <c:yVal>
            <c:numRef>
              <c:f>FullCoverageBenchmark!$E$3:$E$126</c:f>
              <c:numCache>
                <c:formatCode>General</c:formatCode>
                <c:ptCount val="124"/>
                <c:pt idx="0">
                  <c:v>2175684</c:v>
                </c:pt>
                <c:pt idx="1">
                  <c:v>2358665</c:v>
                </c:pt>
                <c:pt idx="2">
                  <c:v>2641920</c:v>
                </c:pt>
                <c:pt idx="3">
                  <c:v>3007330</c:v>
                </c:pt>
                <c:pt idx="4">
                  <c:v>3521142</c:v>
                </c:pt>
                <c:pt idx="5">
                  <c:v>4294577</c:v>
                </c:pt>
                <c:pt idx="6">
                  <c:v>5297388</c:v>
                </c:pt>
                <c:pt idx="7">
                  <c:v>6643790</c:v>
                </c:pt>
                <c:pt idx="8">
                  <c:v>8288886</c:v>
                </c:pt>
                <c:pt idx="9">
                  <c:v>10044652</c:v>
                </c:pt>
                <c:pt idx="10">
                  <c:v>12094070</c:v>
                </c:pt>
                <c:pt idx="11">
                  <c:v>14670296</c:v>
                </c:pt>
                <c:pt idx="12">
                  <c:v>17442028</c:v>
                </c:pt>
                <c:pt idx="13">
                  <c:v>20254247</c:v>
                </c:pt>
                <c:pt idx="14">
                  <c:v>23447788</c:v>
                </c:pt>
                <c:pt idx="15">
                  <c:v>26946953</c:v>
                </c:pt>
                <c:pt idx="16">
                  <c:v>30636740</c:v>
                </c:pt>
                <c:pt idx="17">
                  <c:v>34838685</c:v>
                </c:pt>
                <c:pt idx="18">
                  <c:v>38284445</c:v>
                </c:pt>
                <c:pt idx="19">
                  <c:v>42054734</c:v>
                </c:pt>
                <c:pt idx="20">
                  <c:v>45711360</c:v>
                </c:pt>
                <c:pt idx="21">
                  <c:v>49974350</c:v>
                </c:pt>
                <c:pt idx="22">
                  <c:v>54394486</c:v>
                </c:pt>
                <c:pt idx="23">
                  <c:v>58787131</c:v>
                </c:pt>
                <c:pt idx="24">
                  <c:v>63787638</c:v>
                </c:pt>
                <c:pt idx="25">
                  <c:v>69291401</c:v>
                </c:pt>
                <c:pt idx="26">
                  <c:v>74782168</c:v>
                </c:pt>
                <c:pt idx="27">
                  <c:v>80079399</c:v>
                </c:pt>
                <c:pt idx="28">
                  <c:v>86088704</c:v>
                </c:pt>
                <c:pt idx="29">
                  <c:v>91170894</c:v>
                </c:pt>
                <c:pt idx="30">
                  <c:v>95974793</c:v>
                </c:pt>
                <c:pt idx="31">
                  <c:v>101264384</c:v>
                </c:pt>
                <c:pt idx="32">
                  <c:v>106246931</c:v>
                </c:pt>
                <c:pt idx="33">
                  <c:v>111704221</c:v>
                </c:pt>
                <c:pt idx="34">
                  <c:v>117230907</c:v>
                </c:pt>
                <c:pt idx="35">
                  <c:v>122976886</c:v>
                </c:pt>
                <c:pt idx="36">
                  <c:v>129415876</c:v>
                </c:pt>
                <c:pt idx="37">
                  <c:v>136182626</c:v>
                </c:pt>
                <c:pt idx="38">
                  <c:v>143597174</c:v>
                </c:pt>
                <c:pt idx="39">
                  <c:v>150533120</c:v>
                </c:pt>
                <c:pt idx="40">
                  <c:v>157148868</c:v>
                </c:pt>
                <c:pt idx="41">
                  <c:v>163870089</c:v>
                </c:pt>
                <c:pt idx="42">
                  <c:v>171234934</c:v>
                </c:pt>
                <c:pt idx="43">
                  <c:v>178981179</c:v>
                </c:pt>
                <c:pt idx="44">
                  <c:v>187086139</c:v>
                </c:pt>
                <c:pt idx="45">
                  <c:v>195506333</c:v>
                </c:pt>
                <c:pt idx="46">
                  <c:v>203648945</c:v>
                </c:pt>
                <c:pt idx="47">
                  <c:v>212305447</c:v>
                </c:pt>
                <c:pt idx="48">
                  <c:v>221144851</c:v>
                </c:pt>
                <c:pt idx="49">
                  <c:v>229891072</c:v>
                </c:pt>
                <c:pt idx="50">
                  <c:v>238783172</c:v>
                </c:pt>
                <c:pt idx="51">
                  <c:v>247763889</c:v>
                </c:pt>
                <c:pt idx="52">
                  <c:v>257171928</c:v>
                </c:pt>
                <c:pt idx="53">
                  <c:v>267293538</c:v>
                </c:pt>
                <c:pt idx="54">
                  <c:v>277481314</c:v>
                </c:pt>
                <c:pt idx="55">
                  <c:v>287779052</c:v>
                </c:pt>
                <c:pt idx="56">
                  <c:v>298645425</c:v>
                </c:pt>
                <c:pt idx="57">
                  <c:v>309470129</c:v>
                </c:pt>
                <c:pt idx="58">
                  <c:v>320798877</c:v>
                </c:pt>
                <c:pt idx="59">
                  <c:v>332455699</c:v>
                </c:pt>
                <c:pt idx="60">
                  <c:v>344625939</c:v>
                </c:pt>
                <c:pt idx="61">
                  <c:v>357151980</c:v>
                </c:pt>
                <c:pt idx="62">
                  <c:v>369526232</c:v>
                </c:pt>
                <c:pt idx="63">
                  <c:v>382076219</c:v>
                </c:pt>
                <c:pt idx="64">
                  <c:v>395384910</c:v>
                </c:pt>
                <c:pt idx="65">
                  <c:v>408825698</c:v>
                </c:pt>
                <c:pt idx="66">
                  <c:v>422450176</c:v>
                </c:pt>
                <c:pt idx="67">
                  <c:v>436676608</c:v>
                </c:pt>
                <c:pt idx="68">
                  <c:v>451274358</c:v>
                </c:pt>
                <c:pt idx="69">
                  <c:v>466120073</c:v>
                </c:pt>
                <c:pt idx="70">
                  <c:v>481910232</c:v>
                </c:pt>
                <c:pt idx="71">
                  <c:v>497342621</c:v>
                </c:pt>
                <c:pt idx="72">
                  <c:v>513856905</c:v>
                </c:pt>
                <c:pt idx="73">
                  <c:v>530592768</c:v>
                </c:pt>
                <c:pt idx="74">
                  <c:v>547053489</c:v>
                </c:pt>
                <c:pt idx="75">
                  <c:v>564835879</c:v>
                </c:pt>
                <c:pt idx="76">
                  <c:v>582258530</c:v>
                </c:pt>
                <c:pt idx="77">
                  <c:v>600399950</c:v>
                </c:pt>
                <c:pt idx="78">
                  <c:v>619364509</c:v>
                </c:pt>
                <c:pt idx="79">
                  <c:v>638818619</c:v>
                </c:pt>
                <c:pt idx="80">
                  <c:v>658379618</c:v>
                </c:pt>
                <c:pt idx="81">
                  <c:v>678400708</c:v>
                </c:pt>
                <c:pt idx="82">
                  <c:v>698685991</c:v>
                </c:pt>
                <c:pt idx="83">
                  <c:v>719636637</c:v>
                </c:pt>
                <c:pt idx="84">
                  <c:v>740538052</c:v>
                </c:pt>
                <c:pt idx="85">
                  <c:v>762010308</c:v>
                </c:pt>
                <c:pt idx="86">
                  <c:v>784308775</c:v>
                </c:pt>
                <c:pt idx="87">
                  <c:v>807064497</c:v>
                </c:pt>
                <c:pt idx="88">
                  <c:v>829738299</c:v>
                </c:pt>
                <c:pt idx="89">
                  <c:v>853663980</c:v>
                </c:pt>
                <c:pt idx="90">
                  <c:v>877949243</c:v>
                </c:pt>
                <c:pt idx="91">
                  <c:v>902298387</c:v>
                </c:pt>
                <c:pt idx="92">
                  <c:v>927095650</c:v>
                </c:pt>
                <c:pt idx="93">
                  <c:v>952830818</c:v>
                </c:pt>
                <c:pt idx="94">
                  <c:v>979945629</c:v>
                </c:pt>
                <c:pt idx="95">
                  <c:v>1007511945</c:v>
                </c:pt>
                <c:pt idx="96">
                  <c:v>1035366478</c:v>
                </c:pt>
                <c:pt idx="97">
                  <c:v>1081408669</c:v>
                </c:pt>
                <c:pt idx="98">
                  <c:v>1169811298</c:v>
                </c:pt>
                <c:pt idx="99">
                  <c:v>1313773725</c:v>
                </c:pt>
                <c:pt idx="100">
                  <c:v>1527904492</c:v>
                </c:pt>
                <c:pt idx="101">
                  <c:v>1825787746</c:v>
                </c:pt>
                <c:pt idx="102">
                  <c:v>2221423143</c:v>
                </c:pt>
                <c:pt idx="103">
                  <c:v>2728270139</c:v>
                </c:pt>
                <c:pt idx="104">
                  <c:v>3360286483</c:v>
                </c:pt>
                <c:pt idx="105">
                  <c:v>4132615246</c:v>
                </c:pt>
                <c:pt idx="106">
                  <c:v>5058890830</c:v>
                </c:pt>
                <c:pt idx="107">
                  <c:v>6152376871</c:v>
                </c:pt>
                <c:pt idx="108">
                  <c:v>7427248600</c:v>
                </c:pt>
                <c:pt idx="109">
                  <c:v>8898342754</c:v>
                </c:pt>
                <c:pt idx="110">
                  <c:v>10577579086</c:v>
                </c:pt>
                <c:pt idx="111">
                  <c:v>12481045504</c:v>
                </c:pt>
                <c:pt idx="112">
                  <c:v>14622141833</c:v>
                </c:pt>
                <c:pt idx="113">
                  <c:v>17011161639</c:v>
                </c:pt>
                <c:pt idx="114">
                  <c:v>19666473117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3-4DF4-B26C-D44731564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61359"/>
        <c:axId val="444376719"/>
      </c:scatterChart>
      <c:valAx>
        <c:axId val="44436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76719"/>
        <c:crosses val="autoZero"/>
        <c:crossBetween val="midCat"/>
      </c:valAx>
      <c:valAx>
        <c:axId val="44437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6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 Faults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FullCoverageBenchmark!$I$1:$I$2</c:f>
              <c:strCache>
                <c:ptCount val="2"/>
                <c:pt idx="0">
                  <c:v>Column12</c:v>
                </c:pt>
                <c:pt idx="1">
                  <c:v>PageFaults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248234908136483"/>
                  <c:y val="0.242642169728783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FullCoverageBenchmark!$A$3:$A$126</c:f>
              <c:numCache>
                <c:formatCode>General</c:formatCode>
                <c:ptCount val="12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150</c:v>
                </c:pt>
                <c:pt idx="98">
                  <c:v>200</c:v>
                </c:pt>
                <c:pt idx="99">
                  <c:v>250</c:v>
                </c:pt>
                <c:pt idx="100">
                  <c:v>300</c:v>
                </c:pt>
                <c:pt idx="101">
                  <c:v>350</c:v>
                </c:pt>
                <c:pt idx="102">
                  <c:v>400</c:v>
                </c:pt>
                <c:pt idx="103">
                  <c:v>450</c:v>
                </c:pt>
                <c:pt idx="104">
                  <c:v>500</c:v>
                </c:pt>
                <c:pt idx="105">
                  <c:v>550</c:v>
                </c:pt>
                <c:pt idx="106">
                  <c:v>600</c:v>
                </c:pt>
                <c:pt idx="107">
                  <c:v>650</c:v>
                </c:pt>
                <c:pt idx="108">
                  <c:v>700</c:v>
                </c:pt>
                <c:pt idx="109">
                  <c:v>750</c:v>
                </c:pt>
                <c:pt idx="110">
                  <c:v>800</c:v>
                </c:pt>
                <c:pt idx="111">
                  <c:v>850</c:v>
                </c:pt>
                <c:pt idx="112">
                  <c:v>900</c:v>
                </c:pt>
                <c:pt idx="113">
                  <c:v>950</c:v>
                </c:pt>
                <c:pt idx="114">
                  <c:v>1000</c:v>
                </c:pt>
              </c:numCache>
            </c:numRef>
          </c:xVal>
          <c:yVal>
            <c:numRef>
              <c:f>FullCoverageBenchmark!$I$3:$I$126</c:f>
              <c:numCache>
                <c:formatCode>General</c:formatCode>
                <c:ptCount val="124"/>
                <c:pt idx="0">
                  <c:v>1139</c:v>
                </c:pt>
                <c:pt idx="1">
                  <c:v>1198</c:v>
                </c:pt>
                <c:pt idx="2">
                  <c:v>1259</c:v>
                </c:pt>
                <c:pt idx="3">
                  <c:v>1341</c:v>
                </c:pt>
                <c:pt idx="4">
                  <c:v>1451</c:v>
                </c:pt>
                <c:pt idx="5">
                  <c:v>1622</c:v>
                </c:pt>
                <c:pt idx="6">
                  <c:v>1843</c:v>
                </c:pt>
                <c:pt idx="7">
                  <c:v>2142</c:v>
                </c:pt>
                <c:pt idx="8">
                  <c:v>2508</c:v>
                </c:pt>
                <c:pt idx="9">
                  <c:v>2899</c:v>
                </c:pt>
                <c:pt idx="10">
                  <c:v>3353</c:v>
                </c:pt>
                <c:pt idx="11">
                  <c:v>3926</c:v>
                </c:pt>
                <c:pt idx="12">
                  <c:v>4542</c:v>
                </c:pt>
                <c:pt idx="13">
                  <c:v>5162</c:v>
                </c:pt>
                <c:pt idx="14">
                  <c:v>5870</c:v>
                </c:pt>
                <c:pt idx="15">
                  <c:v>6650</c:v>
                </c:pt>
                <c:pt idx="16">
                  <c:v>7472</c:v>
                </c:pt>
                <c:pt idx="17">
                  <c:v>8402</c:v>
                </c:pt>
                <c:pt idx="18">
                  <c:v>9164</c:v>
                </c:pt>
                <c:pt idx="19">
                  <c:v>10004</c:v>
                </c:pt>
                <c:pt idx="20">
                  <c:v>10817</c:v>
                </c:pt>
                <c:pt idx="21">
                  <c:v>11764</c:v>
                </c:pt>
                <c:pt idx="22">
                  <c:v>12741</c:v>
                </c:pt>
                <c:pt idx="23">
                  <c:v>13716</c:v>
                </c:pt>
                <c:pt idx="24">
                  <c:v>14826</c:v>
                </c:pt>
                <c:pt idx="25">
                  <c:v>16044</c:v>
                </c:pt>
                <c:pt idx="26">
                  <c:v>17261</c:v>
                </c:pt>
                <c:pt idx="27">
                  <c:v>18437</c:v>
                </c:pt>
                <c:pt idx="28">
                  <c:v>19768</c:v>
                </c:pt>
                <c:pt idx="29">
                  <c:v>20907</c:v>
                </c:pt>
                <c:pt idx="30">
                  <c:v>21990</c:v>
                </c:pt>
                <c:pt idx="31">
                  <c:v>23172</c:v>
                </c:pt>
                <c:pt idx="32">
                  <c:v>24285</c:v>
                </c:pt>
                <c:pt idx="33">
                  <c:v>25505</c:v>
                </c:pt>
                <c:pt idx="34">
                  <c:v>26740</c:v>
                </c:pt>
                <c:pt idx="35">
                  <c:v>28027</c:v>
                </c:pt>
                <c:pt idx="36">
                  <c:v>29467</c:v>
                </c:pt>
                <c:pt idx="37">
                  <c:v>30975</c:v>
                </c:pt>
                <c:pt idx="38">
                  <c:v>32632</c:v>
                </c:pt>
                <c:pt idx="39">
                  <c:v>34189</c:v>
                </c:pt>
                <c:pt idx="40">
                  <c:v>35670</c:v>
                </c:pt>
                <c:pt idx="41">
                  <c:v>37172</c:v>
                </c:pt>
                <c:pt idx="42">
                  <c:v>38818</c:v>
                </c:pt>
                <c:pt idx="43">
                  <c:v>40548</c:v>
                </c:pt>
                <c:pt idx="44">
                  <c:v>42354</c:v>
                </c:pt>
                <c:pt idx="45">
                  <c:v>44233</c:v>
                </c:pt>
                <c:pt idx="46">
                  <c:v>46052</c:v>
                </c:pt>
                <c:pt idx="47">
                  <c:v>47979</c:v>
                </c:pt>
                <c:pt idx="48">
                  <c:v>49944</c:v>
                </c:pt>
                <c:pt idx="49">
                  <c:v>51898</c:v>
                </c:pt>
                <c:pt idx="50">
                  <c:v>53883</c:v>
                </c:pt>
                <c:pt idx="51">
                  <c:v>55885</c:v>
                </c:pt>
                <c:pt idx="52">
                  <c:v>57982</c:v>
                </c:pt>
                <c:pt idx="53">
                  <c:v>60242</c:v>
                </c:pt>
                <c:pt idx="54">
                  <c:v>62513</c:v>
                </c:pt>
                <c:pt idx="55">
                  <c:v>64812</c:v>
                </c:pt>
                <c:pt idx="56">
                  <c:v>67239</c:v>
                </c:pt>
                <c:pt idx="57">
                  <c:v>69659</c:v>
                </c:pt>
                <c:pt idx="58">
                  <c:v>72183</c:v>
                </c:pt>
                <c:pt idx="59">
                  <c:v>74784</c:v>
                </c:pt>
                <c:pt idx="60">
                  <c:v>77499</c:v>
                </c:pt>
                <c:pt idx="61">
                  <c:v>80280</c:v>
                </c:pt>
                <c:pt idx="62">
                  <c:v>83028</c:v>
                </c:pt>
                <c:pt idx="63">
                  <c:v>85817</c:v>
                </c:pt>
                <c:pt idx="64">
                  <c:v>88773</c:v>
                </c:pt>
                <c:pt idx="65">
                  <c:v>91758</c:v>
                </c:pt>
                <c:pt idx="66">
                  <c:v>94783</c:v>
                </c:pt>
                <c:pt idx="67">
                  <c:v>97944</c:v>
                </c:pt>
                <c:pt idx="68">
                  <c:v>101191</c:v>
                </c:pt>
                <c:pt idx="69">
                  <c:v>104499</c:v>
                </c:pt>
                <c:pt idx="70">
                  <c:v>108022</c:v>
                </c:pt>
                <c:pt idx="71">
                  <c:v>111466</c:v>
                </c:pt>
                <c:pt idx="72">
                  <c:v>115145</c:v>
                </c:pt>
                <c:pt idx="73">
                  <c:v>118866</c:v>
                </c:pt>
                <c:pt idx="74">
                  <c:v>122528</c:v>
                </c:pt>
                <c:pt idx="75">
                  <c:v>126489</c:v>
                </c:pt>
                <c:pt idx="76">
                  <c:v>130375</c:v>
                </c:pt>
                <c:pt idx="77">
                  <c:v>134414</c:v>
                </c:pt>
                <c:pt idx="78">
                  <c:v>138637</c:v>
                </c:pt>
                <c:pt idx="79">
                  <c:v>142966</c:v>
                </c:pt>
                <c:pt idx="80">
                  <c:v>147328</c:v>
                </c:pt>
                <c:pt idx="81">
                  <c:v>151794</c:v>
                </c:pt>
                <c:pt idx="82">
                  <c:v>156311</c:v>
                </c:pt>
                <c:pt idx="83">
                  <c:v>160979</c:v>
                </c:pt>
                <c:pt idx="84">
                  <c:v>165638</c:v>
                </c:pt>
                <c:pt idx="85">
                  <c:v>170428</c:v>
                </c:pt>
                <c:pt idx="86">
                  <c:v>175407</c:v>
                </c:pt>
                <c:pt idx="87">
                  <c:v>180479</c:v>
                </c:pt>
                <c:pt idx="88">
                  <c:v>185535</c:v>
                </c:pt>
                <c:pt idx="89">
                  <c:v>190869</c:v>
                </c:pt>
                <c:pt idx="90">
                  <c:v>196284</c:v>
                </c:pt>
                <c:pt idx="91">
                  <c:v>201710</c:v>
                </c:pt>
                <c:pt idx="92">
                  <c:v>207239</c:v>
                </c:pt>
                <c:pt idx="93">
                  <c:v>212971</c:v>
                </c:pt>
                <c:pt idx="94">
                  <c:v>219009</c:v>
                </c:pt>
                <c:pt idx="95">
                  <c:v>225146</c:v>
                </c:pt>
                <c:pt idx="96">
                  <c:v>231341</c:v>
                </c:pt>
                <c:pt idx="97">
                  <c:v>241585</c:v>
                </c:pt>
                <c:pt idx="98">
                  <c:v>261223</c:v>
                </c:pt>
                <c:pt idx="99">
                  <c:v>293216</c:v>
                </c:pt>
                <c:pt idx="100">
                  <c:v>340728</c:v>
                </c:pt>
                <c:pt idx="101">
                  <c:v>406847</c:v>
                </c:pt>
                <c:pt idx="102">
                  <c:v>494678</c:v>
                </c:pt>
                <c:pt idx="103">
                  <c:v>607226</c:v>
                </c:pt>
                <c:pt idx="104">
                  <c:v>747570</c:v>
                </c:pt>
                <c:pt idx="105">
                  <c:v>919091</c:v>
                </c:pt>
                <c:pt idx="106">
                  <c:v>1124766</c:v>
                </c:pt>
                <c:pt idx="107">
                  <c:v>1367603</c:v>
                </c:pt>
                <c:pt idx="108">
                  <c:v>1650778</c:v>
                </c:pt>
                <c:pt idx="109">
                  <c:v>1977438</c:v>
                </c:pt>
                <c:pt idx="110">
                  <c:v>2350422</c:v>
                </c:pt>
                <c:pt idx="111">
                  <c:v>2773131</c:v>
                </c:pt>
                <c:pt idx="112">
                  <c:v>3248486</c:v>
                </c:pt>
                <c:pt idx="113">
                  <c:v>3779223</c:v>
                </c:pt>
                <c:pt idx="114">
                  <c:v>4368934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C-4896-80D6-AFAE0CD85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77776"/>
        <c:axId val="1149385456"/>
      </c:scatterChart>
      <c:valAx>
        <c:axId val="114937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85456"/>
        <c:crosses val="autoZero"/>
        <c:crossBetween val="midCat"/>
      </c:valAx>
      <c:valAx>
        <c:axId val="11493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7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8031496062992"/>
          <c:y val="0.17634259259259263"/>
          <c:w val="0.801641294838145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DFSBenchmark!$B$30</c:f>
              <c:strCache>
                <c:ptCount val="1"/>
                <c:pt idx="0">
                  <c:v>Duration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DFSBenchmark!$A$4:$A$11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DFSBenchmark!$B$31:$B$38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105</c:v>
                </c:pt>
                <c:pt idx="3">
                  <c:v>1321</c:v>
                </c:pt>
                <c:pt idx="4">
                  <c:v>17775</c:v>
                </c:pt>
                <c:pt idx="5">
                  <c:v>273743</c:v>
                </c:pt>
                <c:pt idx="6">
                  <c:v>39295162</c:v>
                </c:pt>
                <c:pt idx="7">
                  <c:v>572092395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9-4369-B6F2-ACDEB160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75887"/>
        <c:axId val="440473007"/>
      </c:scatterChart>
      <c:valAx>
        <c:axId val="44047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73007"/>
        <c:crosses val="autoZero"/>
        <c:crossBetween val="midCat"/>
      </c:valAx>
      <c:valAx>
        <c:axId val="4404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7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DFSBenchmark!$B$30</c:f>
              <c:strCache>
                <c:ptCount val="1"/>
                <c:pt idx="0">
                  <c:v>Duration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DFSBenchmark!$A$4:$A$11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DFSBenchmark!$B$31:$B$38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105</c:v>
                </c:pt>
                <c:pt idx="3">
                  <c:v>1321</c:v>
                </c:pt>
                <c:pt idx="4">
                  <c:v>17775</c:v>
                </c:pt>
                <c:pt idx="5">
                  <c:v>273743</c:v>
                </c:pt>
                <c:pt idx="6">
                  <c:v>39295162</c:v>
                </c:pt>
                <c:pt idx="7">
                  <c:v>572092395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F-40C9-B64E-941911EA8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5599"/>
        <c:axId val="444374799"/>
      </c:scatterChart>
      <c:valAx>
        <c:axId val="44435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74799"/>
        <c:crosses val="autoZero"/>
        <c:crossBetween val="midCat"/>
      </c:valAx>
      <c:valAx>
        <c:axId val="4443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DFSBenchmark!$B$30</c:f>
              <c:strCache>
                <c:ptCount val="1"/>
                <c:pt idx="0">
                  <c:v>Duration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DFSBenchmark!$A$31:$A$38</c:f>
              <c:numCache>
                <c:formatCode>General</c:formatCode>
                <c:ptCount val="8"/>
                <c:pt idx="0">
                  <c:v>16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81</c:v>
                </c:pt>
                <c:pt idx="6">
                  <c:v>100</c:v>
                </c:pt>
                <c:pt idx="7">
                  <c:v>121</c:v>
                </c:pt>
              </c:numCache>
            </c:numRef>
          </c:xVal>
          <c:yVal>
            <c:numRef>
              <c:f>DFSBenchmark!$B$31:$B$38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105</c:v>
                </c:pt>
                <c:pt idx="3">
                  <c:v>1321</c:v>
                </c:pt>
                <c:pt idx="4">
                  <c:v>17775</c:v>
                </c:pt>
                <c:pt idx="5">
                  <c:v>273743</c:v>
                </c:pt>
                <c:pt idx="6">
                  <c:v>39295162</c:v>
                </c:pt>
                <c:pt idx="7">
                  <c:v>572092395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0-4F2E-8BFE-60A987B12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79727"/>
        <c:axId val="440469647"/>
      </c:scatterChart>
      <c:valAx>
        <c:axId val="44047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69647"/>
        <c:crosses val="autoZero"/>
        <c:crossBetween val="midCat"/>
      </c:valAx>
      <c:valAx>
        <c:axId val="44046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7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DFSBenchmark!$B$30</c:f>
              <c:strCache>
                <c:ptCount val="1"/>
                <c:pt idx="0">
                  <c:v>Duration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7.4573490813648294E-2"/>
                  <c:y val="-7.84456109652960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DFSBenchmark!$A$31:$A$38</c:f>
              <c:numCache>
                <c:formatCode>General</c:formatCode>
                <c:ptCount val="8"/>
                <c:pt idx="0">
                  <c:v>16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81</c:v>
                </c:pt>
                <c:pt idx="6">
                  <c:v>100</c:v>
                </c:pt>
                <c:pt idx="7">
                  <c:v>121</c:v>
                </c:pt>
              </c:numCache>
            </c:numRef>
          </c:xVal>
          <c:yVal>
            <c:numRef>
              <c:f>DFSBenchmark!$B$31:$B$38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105</c:v>
                </c:pt>
                <c:pt idx="3">
                  <c:v>1321</c:v>
                </c:pt>
                <c:pt idx="4">
                  <c:v>17775</c:v>
                </c:pt>
                <c:pt idx="5">
                  <c:v>273743</c:v>
                </c:pt>
                <c:pt idx="6">
                  <c:v>39295162</c:v>
                </c:pt>
                <c:pt idx="7">
                  <c:v>572092395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D-4705-B14F-6D3E72EC3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787775"/>
        <c:axId val="1193789215"/>
      </c:scatterChart>
      <c:valAx>
        <c:axId val="119378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89215"/>
        <c:crosses val="autoZero"/>
        <c:crossBetween val="midCat"/>
      </c:valAx>
      <c:valAx>
        <c:axId val="119378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8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1</xdr:row>
      <xdr:rowOff>138111</xdr:rowOff>
    </xdr:from>
    <xdr:to>
      <xdr:col>21</xdr:col>
      <xdr:colOff>200026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BD335D-4E00-99C8-468E-F279379FF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17</xdr:row>
      <xdr:rowOff>33337</xdr:rowOff>
    </xdr:from>
    <xdr:to>
      <xdr:col>21</xdr:col>
      <xdr:colOff>200025</xdr:colOff>
      <xdr:row>31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B592E8-87A7-4209-EC6D-1C2001889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514350</xdr:colOff>
      <xdr:row>47</xdr:row>
      <xdr:rowOff>4762</xdr:rowOff>
    </xdr:from>
    <xdr:to>
      <xdr:col>21</xdr:col>
      <xdr:colOff>209550</xdr:colOff>
      <xdr:row>61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B475B6-FA46-3DC9-05F6-91CECDEC2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533400</xdr:colOff>
      <xdr:row>31</xdr:row>
      <xdr:rowOff>176212</xdr:rowOff>
    </xdr:from>
    <xdr:to>
      <xdr:col>21</xdr:col>
      <xdr:colOff>228600</xdr:colOff>
      <xdr:row>46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5E162F-28FC-43EC-F9C4-2AE61547C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504825</xdr:colOff>
      <xdr:row>62</xdr:row>
      <xdr:rowOff>4762</xdr:rowOff>
    </xdr:from>
    <xdr:to>
      <xdr:col>21</xdr:col>
      <xdr:colOff>200025</xdr:colOff>
      <xdr:row>76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22F899-C7D1-6D48-18B3-0E0D36D91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13</xdr:row>
      <xdr:rowOff>33337</xdr:rowOff>
    </xdr:from>
    <xdr:to>
      <xdr:col>5</xdr:col>
      <xdr:colOff>538162</xdr:colOff>
      <xdr:row>27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34BB4-A4E3-0A54-4E10-C720B466A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1095375</xdr:colOff>
      <xdr:row>12</xdr:row>
      <xdr:rowOff>109537</xdr:rowOff>
    </xdr:from>
    <xdr:to>
      <xdr:col>11</xdr:col>
      <xdr:colOff>457200</xdr:colOff>
      <xdr:row>26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7DB302-9DDA-D05D-0FE9-972258E9B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295275</xdr:colOff>
      <xdr:row>29</xdr:row>
      <xdr:rowOff>100012</xdr:rowOff>
    </xdr:from>
    <xdr:to>
      <xdr:col>6</xdr:col>
      <xdr:colOff>828675</xdr:colOff>
      <xdr:row>43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5CFEA6-997C-A8E1-705C-DD67D272B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947737</xdr:colOff>
      <xdr:row>29</xdr:row>
      <xdr:rowOff>100012</xdr:rowOff>
    </xdr:from>
    <xdr:to>
      <xdr:col>13</xdr:col>
      <xdr:colOff>204787</xdr:colOff>
      <xdr:row>43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6B4BDE-1B2D-FA32-37F5-0EAC6A505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4</xdr:row>
      <xdr:rowOff>166687</xdr:rowOff>
    </xdr:from>
    <xdr:to>
      <xdr:col>18</xdr:col>
      <xdr:colOff>257175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7E3C6-AABC-DE1D-1082-F73E95B1A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8405</xdr:colOff>
      <xdr:row>25</xdr:row>
      <xdr:rowOff>54067</xdr:rowOff>
    </xdr:from>
    <xdr:to>
      <xdr:col>18</xdr:col>
      <xdr:colOff>308722</xdr:colOff>
      <xdr:row>39</xdr:row>
      <xdr:rowOff>130267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E999B6-AA37-688E-6B38-627C19D16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2F38789-5ED0-4EAD-9E96-D6FD31FD5DED}" autoFormatId="16" applyNumberFormats="0" applyBorderFormats="0" applyFontFormats="0" applyPatternFormats="0" applyAlignmentFormats="0" applyWidthHeightFormats="0">
  <queryTableRefresh nextId="24">
    <queryTableFields count="13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0" name="Column10" tableColumnId="10"/>
      <queryTableField id="23" dataBound="0" tableColumnId="24"/>
      <queryTableField id="21" dataBound="0" tableColumnId="22"/>
      <queryTableField id="22" dataBound="0" tableColumnId="23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</queryTableFields>
    <queryTableDeletedFields count="10">
      <deletedField name="Column1"/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7"/>
      <deletedField name="Column19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703FD6-1493-413D-94C1-154EF977BCD8}" autoFormatId="16" applyNumberFormats="0" applyBorderFormats="0" applyFontFormats="0" applyPatternFormats="0" applyAlignmentFormats="0" applyWidthHeightFormats="0">
  <queryTableRefresh nextId="21">
    <queryTableFields count="10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</queryTableFields>
    <queryTableDeletedFields count="10">
      <deletedField name="Column1"/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7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402A8-269E-4153-BFD8-514C3F37005A}" name="FullCoverageBenchmark" displayName="FullCoverageBenchmark" ref="A1:M118" tableType="queryTable" totalsRowShown="0">
  <autoFilter ref="A1:M118" xr:uid="{71A402A8-269E-4153-BFD8-514C3F37005A}"/>
  <tableColumns count="13">
    <tableColumn id="2" xr3:uid="{917BA269-1233-4194-8610-6671816F9CDC}" uniqueName="2" name="Column2" queryTableFieldId="2"/>
    <tableColumn id="4" xr3:uid="{72A99AD1-747E-4F37-8974-B32C758724A2}" uniqueName="4" name="Column4" queryTableFieldId="4"/>
    <tableColumn id="6" xr3:uid="{9963FD98-703F-4280-BFB3-0A423019250F}" uniqueName="6" name="Column6" queryTableFieldId="6"/>
    <tableColumn id="8" xr3:uid="{8698392E-6431-492F-BAD1-A3BC5BFBF9D9}" uniqueName="8" name="Column8" queryTableFieldId="8"/>
    <tableColumn id="10" xr3:uid="{D27E5FB5-D489-4CCC-BBBF-FF45A9F00F1D}" uniqueName="10" name="Column10" queryTableFieldId="10"/>
    <tableColumn id="24" xr3:uid="{223199E4-44E2-481F-8985-1BB34AEFB834}" uniqueName="24" name="Column102" queryTableFieldId="23"/>
    <tableColumn id="22" xr3:uid="{37B1CD2C-A04D-4A02-8A94-7E8D459790DF}" uniqueName="22" name="Column11" queryTableFieldId="21" dataDxfId="1">
      <calculatedColumnFormula>(E2-E1)</calculatedColumnFormula>
    </tableColumn>
    <tableColumn id="23" xr3:uid="{B4DDD17A-256A-440D-9632-DB3DB73A7963}" uniqueName="23" name="Column112" queryTableFieldId="22"/>
    <tableColumn id="12" xr3:uid="{130F9FA3-B3E8-4A4D-BBB5-78AF0E40B8DE}" uniqueName="12" name="Column12" queryTableFieldId="12"/>
    <tableColumn id="14" xr3:uid="{E8F2C3E5-5834-486C-9824-C9B1CEBBB65C}" uniqueName="14" name="Column14" queryTableFieldId="14"/>
    <tableColumn id="16" xr3:uid="{02EAE4F4-2FE4-4F16-869D-77E48820E0AD}" uniqueName="16" name="Column16" queryTableFieldId="16"/>
    <tableColumn id="18" xr3:uid="{9E5ED284-C0A1-43C3-81CF-BE5EE49B13C0}" uniqueName="18" name="Column18" queryTableFieldId="18" dataDxfId="3"/>
    <tableColumn id="20" xr3:uid="{11D3D325-9B59-4BD4-BB26-4CB037716954}" uniqueName="20" name="Column20" queryTableFieldId="20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DDC8F6-2F17-4ABF-937F-1F94743E4241}" name="bigOvernightBenchmark" displayName="bigOvernightBenchmark" ref="A1:J883" tableType="queryTable" totalsRowShown="0">
  <autoFilter ref="A1:J883" xr:uid="{A4DDC8F6-2F17-4ABF-937F-1F94743E4241}"/>
  <tableColumns count="10">
    <tableColumn id="2" xr3:uid="{7A798DDC-E8D1-4227-A8DD-F6BD0232D421}" uniqueName="2" name="Column2" queryTableFieldId="2"/>
    <tableColumn id="4" xr3:uid="{F9F86BCF-9322-47C7-8989-8E4D47B967BF}" uniqueName="4" name="Column4" queryTableFieldId="4"/>
    <tableColumn id="6" xr3:uid="{90A1C4BD-74E2-4757-8956-E684108352D3}" uniqueName="6" name="Column6" queryTableFieldId="6"/>
    <tableColumn id="8" xr3:uid="{D0A6A7ED-C9A4-432A-8FE3-3CFE713B1492}" uniqueName="8" name="Column8" queryTableFieldId="8"/>
    <tableColumn id="10" xr3:uid="{B7A79D33-DD72-431F-B100-76D0742AD9CE}" uniqueName="10" name="Column10" queryTableFieldId="10"/>
    <tableColumn id="12" xr3:uid="{89685424-84F2-4EE4-A9AC-951852533BD8}" uniqueName="12" name="Column12" queryTableFieldId="12"/>
    <tableColumn id="14" xr3:uid="{25AAA283-CBDB-4BD5-8393-8BB5EB632345}" uniqueName="14" name="Column14" queryTableFieldId="14"/>
    <tableColumn id="16" xr3:uid="{C75CD50F-F1FF-454C-8F23-A0DA1F015CEB}" uniqueName="16" name="Column16" queryTableFieldId="16"/>
    <tableColumn id="18" xr3:uid="{7FEDAFD3-1598-4850-B350-A182D18E464B}" uniqueName="18" name="Column18" queryTableFieldId="18"/>
    <tableColumn id="20" xr3:uid="{BBC319D3-C92A-4D08-BD59-EF7DF6BFEBCB}" uniqueName="20" name="Column20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003AB-2BA2-4B3C-A0A0-19854725B425}">
  <dimension ref="A1:AA118"/>
  <sheetViews>
    <sheetView tabSelected="1" topLeftCell="H1" workbookViewId="0">
      <selection activeCell="Y20" sqref="Y20"/>
    </sheetView>
  </sheetViews>
  <sheetFormatPr defaultRowHeight="15" x14ac:dyDescent="0.25"/>
  <cols>
    <col min="1" max="1" width="11.42578125" bestFit="1" customWidth="1"/>
    <col min="2" max="2" width="19.7109375" customWidth="1"/>
    <col min="3" max="3" width="12" bestFit="1" customWidth="1"/>
    <col min="4" max="4" width="15.5703125" customWidth="1"/>
    <col min="5" max="8" width="14.42578125" customWidth="1"/>
    <col min="9" max="9" width="12.42578125" bestFit="1" customWidth="1"/>
    <col min="10" max="10" width="15.5703125" customWidth="1"/>
    <col min="11" max="11" width="19.42578125" customWidth="1"/>
    <col min="12" max="12" width="12.42578125" bestFit="1" customWidth="1"/>
    <col min="13" max="13" width="9.425781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940</v>
      </c>
      <c r="G1" t="s">
        <v>5</v>
      </c>
      <c r="H1" t="s">
        <v>938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213</v>
      </c>
      <c r="W1" s="6" t="s">
        <v>935</v>
      </c>
      <c r="X1" s="5"/>
      <c r="Y1" s="5"/>
      <c r="Z1" s="5"/>
      <c r="AA1" s="5"/>
    </row>
    <row r="2" spans="1:27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939</v>
      </c>
      <c r="G2" s="1" t="s">
        <v>214</v>
      </c>
      <c r="H2" s="1" t="s">
        <v>939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21</v>
      </c>
      <c r="W2" s="5"/>
      <c r="X2" s="5"/>
      <c r="Y2" s="5"/>
      <c r="Z2" s="5"/>
      <c r="AA2" s="5"/>
    </row>
    <row r="3" spans="1:27" x14ac:dyDescent="0.25">
      <c r="A3">
        <v>4</v>
      </c>
      <c r="B3">
        <v>0.87620200000000004</v>
      </c>
      <c r="C3">
        <v>9</v>
      </c>
      <c r="D3">
        <v>4459520</v>
      </c>
      <c r="E3">
        <v>2175684</v>
      </c>
      <c r="F3">
        <f>FullCoverageBenchmark[[#This Row],[Column10]]/1000000000</f>
        <v>2.1756840000000002E-3</v>
      </c>
      <c r="G3">
        <f>(E3-0)</f>
        <v>2175684</v>
      </c>
      <c r="H3">
        <f>FullCoverageBenchmark[[#This Row],[Column11]]/1000000000</f>
        <v>2.1756840000000002E-3</v>
      </c>
      <c r="I3">
        <v>1139</v>
      </c>
      <c r="J3">
        <v>127384</v>
      </c>
      <c r="K3">
        <v>5432</v>
      </c>
      <c r="L3" s="1" t="s">
        <v>20</v>
      </c>
      <c r="M3" s="1" t="s">
        <v>22</v>
      </c>
      <c r="W3" t="s">
        <v>215</v>
      </c>
    </row>
    <row r="4" spans="1:27" x14ac:dyDescent="0.25">
      <c r="A4">
        <v>5</v>
      </c>
      <c r="B4">
        <v>0.92923100000000003</v>
      </c>
      <c r="C4">
        <v>19</v>
      </c>
      <c r="D4">
        <v>4698978</v>
      </c>
      <c r="E4">
        <v>2358665</v>
      </c>
      <c r="F4">
        <f>FullCoverageBenchmark[[#This Row],[Column10]]/1000000000</f>
        <v>2.3586649999999998E-3</v>
      </c>
      <c r="G4">
        <f>(E4-E3)</f>
        <v>182981</v>
      </c>
      <c r="H4">
        <f>FullCoverageBenchmark[[#This Row],[Column11]]/1000000000</f>
        <v>1.82981E-4</v>
      </c>
      <c r="I4">
        <v>1198</v>
      </c>
      <c r="J4">
        <v>127384</v>
      </c>
      <c r="K4">
        <v>5432</v>
      </c>
      <c r="L4" s="1" t="s">
        <v>23</v>
      </c>
      <c r="M4" s="1" t="s">
        <v>22</v>
      </c>
      <c r="W4" t="s">
        <v>216</v>
      </c>
    </row>
    <row r="5" spans="1:27" x14ac:dyDescent="0.25">
      <c r="A5">
        <v>6</v>
      </c>
      <c r="B5">
        <v>0.903312</v>
      </c>
      <c r="C5">
        <v>30</v>
      </c>
      <c r="D5">
        <v>4946628</v>
      </c>
      <c r="E5">
        <v>2641920</v>
      </c>
      <c r="F5">
        <f>FullCoverageBenchmark[[#This Row],[Column10]]/1000000000</f>
        <v>2.6419199999999999E-3</v>
      </c>
      <c r="G5">
        <f t="shared" ref="G2:G65" si="0">(E5-E4)</f>
        <v>283255</v>
      </c>
      <c r="H5">
        <f>FullCoverageBenchmark[[#This Row],[Column11]]/1000000000</f>
        <v>2.83255E-4</v>
      </c>
      <c r="I5">
        <v>1259</v>
      </c>
      <c r="J5">
        <v>127400</v>
      </c>
      <c r="K5">
        <v>5432</v>
      </c>
      <c r="L5" s="1" t="s">
        <v>24</v>
      </c>
      <c r="M5" s="1" t="s">
        <v>22</v>
      </c>
      <c r="W5" t="s">
        <v>949</v>
      </c>
      <c r="Z5" t="str">
        <f>bigOvernightBenchmark!T3</f>
        <v>maximum effective size is 125</v>
      </c>
    </row>
    <row r="6" spans="1:27" x14ac:dyDescent="0.25">
      <c r="A6">
        <v>7</v>
      </c>
      <c r="B6">
        <v>0.87872799999999995</v>
      </c>
      <c r="C6">
        <v>42</v>
      </c>
      <c r="D6">
        <v>5278404</v>
      </c>
      <c r="E6">
        <v>3007330</v>
      </c>
      <c r="F6">
        <f>FullCoverageBenchmark[[#This Row],[Column10]]/1000000000</f>
        <v>3.0073299999999999E-3</v>
      </c>
      <c r="G6">
        <f t="shared" si="0"/>
        <v>365410</v>
      </c>
      <c r="H6">
        <f>FullCoverageBenchmark[[#This Row],[Column11]]/1000000000</f>
        <v>3.6540999999999999E-4</v>
      </c>
      <c r="I6">
        <v>1341</v>
      </c>
      <c r="J6">
        <v>127400</v>
      </c>
      <c r="K6">
        <v>5510</v>
      </c>
      <c r="L6" s="1" t="s">
        <v>25</v>
      </c>
      <c r="M6" s="1" t="s">
        <v>22</v>
      </c>
      <c r="W6" t="s">
        <v>217</v>
      </c>
    </row>
    <row r="7" spans="1:27" x14ac:dyDescent="0.25">
      <c r="A7">
        <v>8</v>
      </c>
      <c r="B7">
        <v>0.85006000000000004</v>
      </c>
      <c r="C7">
        <v>61</v>
      </c>
      <c r="D7">
        <v>5725420</v>
      </c>
      <c r="E7">
        <v>3521142</v>
      </c>
      <c r="F7">
        <f>FullCoverageBenchmark[[#This Row],[Column10]]/1000000000</f>
        <v>3.5211420000000001E-3</v>
      </c>
      <c r="G7">
        <f t="shared" si="0"/>
        <v>513812</v>
      </c>
      <c r="H7">
        <f>FullCoverageBenchmark[[#This Row],[Column11]]/1000000000</f>
        <v>5.1381199999999999E-4</v>
      </c>
      <c r="I7">
        <v>1451</v>
      </c>
      <c r="J7">
        <v>127400</v>
      </c>
      <c r="K7">
        <v>5568</v>
      </c>
      <c r="L7" s="1" t="s">
        <v>26</v>
      </c>
      <c r="M7" s="1" t="s">
        <v>22</v>
      </c>
      <c r="W7" t="s">
        <v>218</v>
      </c>
    </row>
    <row r="8" spans="1:27" x14ac:dyDescent="0.25">
      <c r="A8">
        <v>9</v>
      </c>
      <c r="B8">
        <v>0.74810100000000002</v>
      </c>
      <c r="C8">
        <v>82</v>
      </c>
      <c r="D8">
        <v>6420007</v>
      </c>
      <c r="E8">
        <v>4294577</v>
      </c>
      <c r="F8">
        <f>FullCoverageBenchmark[[#This Row],[Column10]]/1000000000</f>
        <v>4.2945769999999999E-3</v>
      </c>
      <c r="G8">
        <f t="shared" si="0"/>
        <v>773435</v>
      </c>
      <c r="H8">
        <f>FullCoverageBenchmark[[#This Row],[Column11]]/1000000000</f>
        <v>7.7343500000000005E-4</v>
      </c>
      <c r="I8">
        <v>1622</v>
      </c>
      <c r="J8">
        <v>127400</v>
      </c>
      <c r="K8">
        <v>5675</v>
      </c>
      <c r="L8" s="1" t="s">
        <v>27</v>
      </c>
      <c r="M8" s="1" t="s">
        <v>22</v>
      </c>
    </row>
    <row r="9" spans="1:27" x14ac:dyDescent="0.25">
      <c r="A9">
        <v>10</v>
      </c>
      <c r="B9">
        <v>0.80346200000000001</v>
      </c>
      <c r="C9">
        <v>116</v>
      </c>
      <c r="D9">
        <v>7312147</v>
      </c>
      <c r="E9">
        <v>5297388</v>
      </c>
      <c r="F9">
        <f>FullCoverageBenchmark[[#This Row],[Column10]]/1000000000</f>
        <v>5.2973880000000001E-3</v>
      </c>
      <c r="G9">
        <f t="shared" si="0"/>
        <v>1002811</v>
      </c>
      <c r="H9">
        <f>FullCoverageBenchmark[[#This Row],[Column11]]/1000000000</f>
        <v>1.0028109999999999E-3</v>
      </c>
      <c r="I9">
        <v>1843</v>
      </c>
      <c r="J9">
        <v>127400</v>
      </c>
      <c r="K9">
        <v>5704</v>
      </c>
      <c r="L9" s="1" t="s">
        <v>28</v>
      </c>
      <c r="M9" s="1" t="s">
        <v>22</v>
      </c>
      <c r="W9" t="s">
        <v>950</v>
      </c>
    </row>
    <row r="10" spans="1:27" x14ac:dyDescent="0.25">
      <c r="A10">
        <v>11</v>
      </c>
      <c r="B10">
        <v>0.78226300000000004</v>
      </c>
      <c r="C10">
        <v>153</v>
      </c>
      <c r="D10">
        <v>8524406</v>
      </c>
      <c r="E10">
        <v>6643790</v>
      </c>
      <c r="F10">
        <f>FullCoverageBenchmark[[#This Row],[Column10]]/1000000000</f>
        <v>6.6437900000000001E-3</v>
      </c>
      <c r="G10">
        <f t="shared" si="0"/>
        <v>1346402</v>
      </c>
      <c r="H10">
        <f>FullCoverageBenchmark[[#This Row],[Column11]]/1000000000</f>
        <v>1.346402E-3</v>
      </c>
      <c r="I10">
        <v>2142</v>
      </c>
      <c r="J10">
        <v>127400</v>
      </c>
      <c r="K10">
        <v>5816</v>
      </c>
      <c r="L10" s="1" t="s">
        <v>29</v>
      </c>
      <c r="M10" s="1" t="s">
        <v>22</v>
      </c>
    </row>
    <row r="11" spans="1:27" x14ac:dyDescent="0.25">
      <c r="A11">
        <v>12</v>
      </c>
      <c r="B11">
        <v>0.70993600000000001</v>
      </c>
      <c r="C11">
        <v>178</v>
      </c>
      <c r="D11">
        <v>10007945</v>
      </c>
      <c r="E11">
        <v>8288886</v>
      </c>
      <c r="F11">
        <f>FullCoverageBenchmark[[#This Row],[Column10]]/1000000000</f>
        <v>8.2888860000000005E-3</v>
      </c>
      <c r="G11">
        <f t="shared" si="0"/>
        <v>1645096</v>
      </c>
      <c r="H11">
        <f>FullCoverageBenchmark[[#This Row],[Column11]]/1000000000</f>
        <v>1.645096E-3</v>
      </c>
      <c r="I11">
        <v>2508</v>
      </c>
      <c r="J11">
        <v>127400</v>
      </c>
      <c r="K11">
        <v>5840</v>
      </c>
      <c r="L11" s="1" t="s">
        <v>30</v>
      </c>
      <c r="M11" s="1" t="s">
        <v>22</v>
      </c>
    </row>
    <row r="12" spans="1:27" x14ac:dyDescent="0.25">
      <c r="A12">
        <v>13</v>
      </c>
      <c r="B12">
        <v>0.49499300000000002</v>
      </c>
      <c r="C12">
        <v>179</v>
      </c>
      <c r="D12">
        <v>11589159</v>
      </c>
      <c r="E12">
        <v>10044652</v>
      </c>
      <c r="F12">
        <f>FullCoverageBenchmark[[#This Row],[Column10]]/1000000000</f>
        <v>1.0044651999999999E-2</v>
      </c>
      <c r="G12">
        <f t="shared" si="0"/>
        <v>1755766</v>
      </c>
      <c r="H12">
        <f>FullCoverageBenchmark[[#This Row],[Column11]]/1000000000</f>
        <v>1.755766E-3</v>
      </c>
      <c r="I12">
        <v>2899</v>
      </c>
      <c r="J12">
        <v>127400</v>
      </c>
      <c r="K12">
        <v>5889</v>
      </c>
      <c r="L12" s="1" t="s">
        <v>31</v>
      </c>
      <c r="M12" s="1" t="s">
        <v>22</v>
      </c>
    </row>
    <row r="13" spans="1:27" x14ac:dyDescent="0.25">
      <c r="A13">
        <v>14</v>
      </c>
      <c r="B13">
        <v>0.58241799999999999</v>
      </c>
      <c r="C13">
        <v>275</v>
      </c>
      <c r="D13">
        <v>13425979</v>
      </c>
      <c r="E13">
        <v>12094070</v>
      </c>
      <c r="F13">
        <f>FullCoverageBenchmark[[#This Row],[Column10]]/1000000000</f>
        <v>1.209407E-2</v>
      </c>
      <c r="G13">
        <f t="shared" si="0"/>
        <v>2049418</v>
      </c>
      <c r="H13">
        <f>FullCoverageBenchmark[[#This Row],[Column11]]/1000000000</f>
        <v>2.0494179999999999E-3</v>
      </c>
      <c r="I13">
        <v>3353</v>
      </c>
      <c r="J13">
        <v>127400</v>
      </c>
      <c r="K13">
        <v>5976</v>
      </c>
      <c r="L13" s="1" t="s">
        <v>32</v>
      </c>
      <c r="M13" s="1" t="s">
        <v>22</v>
      </c>
    </row>
    <row r="14" spans="1:27" x14ac:dyDescent="0.25">
      <c r="A14">
        <v>15</v>
      </c>
      <c r="B14">
        <v>0.49273499999999998</v>
      </c>
      <c r="C14">
        <v>266</v>
      </c>
      <c r="D14">
        <v>15743133</v>
      </c>
      <c r="E14">
        <v>14670296</v>
      </c>
      <c r="F14">
        <f>FullCoverageBenchmark[[#This Row],[Column10]]/1000000000</f>
        <v>1.4670295999999999E-2</v>
      </c>
      <c r="G14">
        <f t="shared" si="0"/>
        <v>2576226</v>
      </c>
      <c r="H14">
        <f>FullCoverageBenchmark[[#This Row],[Column11]]/1000000000</f>
        <v>2.576226E-3</v>
      </c>
      <c r="I14">
        <v>3926</v>
      </c>
      <c r="J14">
        <v>127400</v>
      </c>
      <c r="K14">
        <v>5976</v>
      </c>
      <c r="L14" s="1" t="s">
        <v>33</v>
      </c>
      <c r="M14" s="1" t="s">
        <v>22</v>
      </c>
    </row>
    <row r="15" spans="1:27" x14ac:dyDescent="0.25">
      <c r="A15">
        <v>16</v>
      </c>
      <c r="B15">
        <v>0.42330200000000001</v>
      </c>
      <c r="C15">
        <v>294</v>
      </c>
      <c r="D15">
        <v>18237833</v>
      </c>
      <c r="E15">
        <v>17442028</v>
      </c>
      <c r="F15">
        <f>FullCoverageBenchmark[[#This Row],[Column10]]/1000000000</f>
        <v>1.7442027999999998E-2</v>
      </c>
      <c r="G15">
        <f t="shared" si="0"/>
        <v>2771732</v>
      </c>
      <c r="H15">
        <f>FullCoverageBenchmark[[#This Row],[Column11]]/1000000000</f>
        <v>2.7717319999999998E-3</v>
      </c>
      <c r="I15">
        <v>4542</v>
      </c>
      <c r="J15">
        <v>127400</v>
      </c>
      <c r="K15">
        <v>5978</v>
      </c>
      <c r="L15" s="1" t="s">
        <v>34</v>
      </c>
      <c r="M15" s="1" t="s">
        <v>22</v>
      </c>
    </row>
    <row r="16" spans="1:27" x14ac:dyDescent="0.25">
      <c r="A16">
        <v>17</v>
      </c>
      <c r="B16">
        <v>0.38647900000000002</v>
      </c>
      <c r="C16">
        <v>340</v>
      </c>
      <c r="D16">
        <v>20747106</v>
      </c>
      <c r="E16">
        <v>20254247</v>
      </c>
      <c r="F16">
        <f>FullCoverageBenchmark[[#This Row],[Column10]]/1000000000</f>
        <v>2.0254247E-2</v>
      </c>
      <c r="G16">
        <f t="shared" si="0"/>
        <v>2812219</v>
      </c>
      <c r="H16">
        <f>FullCoverageBenchmark[[#This Row],[Column11]]/1000000000</f>
        <v>2.8122189999999999E-3</v>
      </c>
      <c r="I16">
        <v>5162</v>
      </c>
      <c r="J16">
        <v>127400</v>
      </c>
      <c r="K16">
        <v>6112</v>
      </c>
      <c r="L16" s="1" t="s">
        <v>35</v>
      </c>
      <c r="M16" s="1" t="s">
        <v>22</v>
      </c>
    </row>
    <row r="17" spans="1:13" x14ac:dyDescent="0.25">
      <c r="A17">
        <v>18</v>
      </c>
      <c r="B17">
        <v>0.302172</v>
      </c>
      <c r="C17">
        <v>312</v>
      </c>
      <c r="D17">
        <v>23612494</v>
      </c>
      <c r="E17">
        <v>23447788</v>
      </c>
      <c r="F17">
        <f>FullCoverageBenchmark[[#This Row],[Column10]]/1000000000</f>
        <v>2.3447788000000001E-2</v>
      </c>
      <c r="G17">
        <f t="shared" si="0"/>
        <v>3193541</v>
      </c>
      <c r="H17">
        <f>FullCoverageBenchmark[[#This Row],[Column11]]/1000000000</f>
        <v>3.1935409999999998E-3</v>
      </c>
      <c r="I17">
        <v>5870</v>
      </c>
      <c r="J17">
        <v>127400</v>
      </c>
      <c r="K17">
        <v>6112</v>
      </c>
      <c r="L17" s="1" t="s">
        <v>36</v>
      </c>
      <c r="M17" s="1" t="s">
        <v>22</v>
      </c>
    </row>
    <row r="18" spans="1:13" x14ac:dyDescent="0.25">
      <c r="A18">
        <v>19</v>
      </c>
      <c r="B18">
        <v>0.31770700000000002</v>
      </c>
      <c r="C18">
        <v>403</v>
      </c>
      <c r="D18">
        <v>26770589</v>
      </c>
      <c r="E18">
        <v>26946953</v>
      </c>
      <c r="F18">
        <f>FullCoverageBenchmark[[#This Row],[Column10]]/1000000000</f>
        <v>2.6946952999999999E-2</v>
      </c>
      <c r="G18">
        <f t="shared" si="0"/>
        <v>3499165</v>
      </c>
      <c r="H18">
        <f>FullCoverageBenchmark[[#This Row],[Column11]]/1000000000</f>
        <v>3.4991649999999998E-3</v>
      </c>
      <c r="I18">
        <v>6650</v>
      </c>
      <c r="J18">
        <v>127400</v>
      </c>
      <c r="K18">
        <v>6112</v>
      </c>
      <c r="L18" s="1" t="s">
        <v>37</v>
      </c>
      <c r="M18" s="1" t="s">
        <v>22</v>
      </c>
    </row>
    <row r="19" spans="1:13" x14ac:dyDescent="0.25">
      <c r="A19">
        <v>20</v>
      </c>
      <c r="B19">
        <v>0.26153799999999999</v>
      </c>
      <c r="C19">
        <v>424</v>
      </c>
      <c r="D19">
        <v>30096541</v>
      </c>
      <c r="E19">
        <v>30636740</v>
      </c>
      <c r="F19">
        <f>FullCoverageBenchmark[[#This Row],[Column10]]/1000000000</f>
        <v>3.0636739999999999E-2</v>
      </c>
      <c r="G19">
        <f t="shared" si="0"/>
        <v>3689787</v>
      </c>
      <c r="H19">
        <f>FullCoverageBenchmark[[#This Row],[Column11]]/1000000000</f>
        <v>3.6897869999999999E-3</v>
      </c>
      <c r="I19">
        <v>7472</v>
      </c>
      <c r="J19">
        <v>127400</v>
      </c>
      <c r="K19">
        <v>6112</v>
      </c>
      <c r="L19" s="1" t="s">
        <v>38</v>
      </c>
      <c r="M19" s="1" t="s">
        <v>22</v>
      </c>
    </row>
    <row r="20" spans="1:13" x14ac:dyDescent="0.25">
      <c r="A20">
        <v>21</v>
      </c>
      <c r="B20">
        <v>0.16509699999999999</v>
      </c>
      <c r="C20">
        <v>372</v>
      </c>
      <c r="D20">
        <v>33859505</v>
      </c>
      <c r="E20">
        <v>34838685</v>
      </c>
      <c r="F20">
        <f>FullCoverageBenchmark[[#This Row],[Column10]]/1000000000</f>
        <v>3.4838685000000001E-2</v>
      </c>
      <c r="G20">
        <f t="shared" si="0"/>
        <v>4201945</v>
      </c>
      <c r="H20">
        <f>FullCoverageBenchmark[[#This Row],[Column11]]/1000000000</f>
        <v>4.2019450000000003E-3</v>
      </c>
      <c r="I20">
        <v>8402</v>
      </c>
      <c r="J20">
        <v>127400</v>
      </c>
      <c r="K20">
        <v>6174</v>
      </c>
      <c r="L20" s="1" t="s">
        <v>39</v>
      </c>
      <c r="M20" s="1" t="s">
        <v>22</v>
      </c>
    </row>
    <row r="21" spans="1:13" x14ac:dyDescent="0.25">
      <c r="A21">
        <v>22</v>
      </c>
      <c r="B21">
        <v>0.15773999999999999</v>
      </c>
      <c r="C21">
        <v>363</v>
      </c>
      <c r="D21">
        <v>36943241</v>
      </c>
      <c r="E21">
        <v>38284445</v>
      </c>
      <c r="F21">
        <f>FullCoverageBenchmark[[#This Row],[Column10]]/1000000000</f>
        <v>3.8284445E-2</v>
      </c>
      <c r="G21">
        <f t="shared" si="0"/>
        <v>3445760</v>
      </c>
      <c r="H21">
        <f>FullCoverageBenchmark[[#This Row],[Column11]]/1000000000</f>
        <v>3.44576E-3</v>
      </c>
      <c r="I21">
        <v>9164</v>
      </c>
      <c r="J21">
        <v>127400</v>
      </c>
      <c r="K21">
        <v>6248</v>
      </c>
      <c r="L21" s="1" t="s">
        <v>40</v>
      </c>
      <c r="M21" s="1" t="s">
        <v>22</v>
      </c>
    </row>
    <row r="22" spans="1:13" x14ac:dyDescent="0.25">
      <c r="A22">
        <v>23</v>
      </c>
      <c r="B22">
        <v>0.143813</v>
      </c>
      <c r="C22">
        <v>410</v>
      </c>
      <c r="D22">
        <v>40344654</v>
      </c>
      <c r="E22">
        <v>42054734</v>
      </c>
      <c r="F22">
        <f>FullCoverageBenchmark[[#This Row],[Column10]]/1000000000</f>
        <v>4.2054734000000003E-2</v>
      </c>
      <c r="G22">
        <f t="shared" si="0"/>
        <v>3770289</v>
      </c>
      <c r="H22">
        <f>FullCoverageBenchmark[[#This Row],[Column11]]/1000000000</f>
        <v>3.770289E-3</v>
      </c>
      <c r="I22">
        <v>10004</v>
      </c>
      <c r="J22">
        <v>127400</v>
      </c>
      <c r="K22">
        <v>6248</v>
      </c>
      <c r="L22" s="1" t="s">
        <v>41</v>
      </c>
      <c r="M22" s="1" t="s">
        <v>22</v>
      </c>
    </row>
    <row r="23" spans="1:13" x14ac:dyDescent="0.25">
      <c r="A23">
        <v>24</v>
      </c>
      <c r="B23">
        <v>0.107739</v>
      </c>
      <c r="C23">
        <v>410</v>
      </c>
      <c r="D23">
        <v>43636027</v>
      </c>
      <c r="E23">
        <v>45711360</v>
      </c>
      <c r="F23">
        <f>FullCoverageBenchmark[[#This Row],[Column10]]/1000000000</f>
        <v>4.5711359999999999E-2</v>
      </c>
      <c r="G23">
        <f t="shared" si="0"/>
        <v>3656626</v>
      </c>
      <c r="H23">
        <f>FullCoverageBenchmark[[#This Row],[Column11]]/1000000000</f>
        <v>3.6566260000000001E-3</v>
      </c>
      <c r="I23">
        <v>10817</v>
      </c>
      <c r="J23">
        <v>127400</v>
      </c>
      <c r="K23">
        <v>6248</v>
      </c>
      <c r="L23" s="1" t="s">
        <v>42</v>
      </c>
      <c r="M23" s="1" t="s">
        <v>22</v>
      </c>
    </row>
    <row r="24" spans="1:13" x14ac:dyDescent="0.25">
      <c r="A24">
        <v>25</v>
      </c>
      <c r="B24">
        <v>0.117108</v>
      </c>
      <c r="C24">
        <v>477</v>
      </c>
      <c r="D24">
        <v>47466023</v>
      </c>
      <c r="E24">
        <v>49974350</v>
      </c>
      <c r="F24">
        <f>FullCoverageBenchmark[[#This Row],[Column10]]/1000000000</f>
        <v>4.9974350000000001E-2</v>
      </c>
      <c r="G24">
        <f t="shared" si="0"/>
        <v>4262990</v>
      </c>
      <c r="H24">
        <f>FullCoverageBenchmark[[#This Row],[Column11]]/1000000000</f>
        <v>4.2629900000000004E-3</v>
      </c>
      <c r="I24">
        <v>11764</v>
      </c>
      <c r="J24">
        <v>127400</v>
      </c>
      <c r="K24">
        <v>6255</v>
      </c>
      <c r="L24" s="1" t="s">
        <v>43</v>
      </c>
      <c r="M24" s="1" t="s">
        <v>22</v>
      </c>
    </row>
    <row r="25" spans="1:13" x14ac:dyDescent="0.25">
      <c r="A25">
        <v>26</v>
      </c>
      <c r="B25">
        <v>9.9539100000000005E-2</v>
      </c>
      <c r="C25">
        <v>470</v>
      </c>
      <c r="D25">
        <v>51422995</v>
      </c>
      <c r="E25">
        <v>54394486</v>
      </c>
      <c r="F25">
        <f>FullCoverageBenchmark[[#This Row],[Column10]]/1000000000</f>
        <v>5.4394485999999999E-2</v>
      </c>
      <c r="G25">
        <f t="shared" si="0"/>
        <v>4420136</v>
      </c>
      <c r="H25">
        <f>FullCoverageBenchmark[[#This Row],[Column11]]/1000000000</f>
        <v>4.4201359999999999E-3</v>
      </c>
      <c r="I25">
        <v>12741</v>
      </c>
      <c r="J25">
        <v>127400</v>
      </c>
      <c r="K25">
        <v>6384</v>
      </c>
      <c r="L25" s="1" t="s">
        <v>44</v>
      </c>
      <c r="M25" s="1" t="s">
        <v>22</v>
      </c>
    </row>
    <row r="26" spans="1:13" x14ac:dyDescent="0.25">
      <c r="A26">
        <v>27</v>
      </c>
      <c r="B26">
        <v>7.9798499999999994E-2</v>
      </c>
      <c r="C26">
        <v>484</v>
      </c>
      <c r="D26">
        <v>55368152</v>
      </c>
      <c r="E26">
        <v>58787131</v>
      </c>
      <c r="F26">
        <f>FullCoverageBenchmark[[#This Row],[Column10]]/1000000000</f>
        <v>5.8787130999999999E-2</v>
      </c>
      <c r="G26">
        <f t="shared" si="0"/>
        <v>4392645</v>
      </c>
      <c r="H26">
        <f>FullCoverageBenchmark[[#This Row],[Column11]]/1000000000</f>
        <v>4.3926449999999997E-3</v>
      </c>
      <c r="I26">
        <v>13716</v>
      </c>
      <c r="J26">
        <v>127400</v>
      </c>
      <c r="K26">
        <v>6384</v>
      </c>
      <c r="L26" s="1" t="s">
        <v>45</v>
      </c>
      <c r="M26" s="1" t="s">
        <v>22</v>
      </c>
    </row>
    <row r="27" spans="1:13" x14ac:dyDescent="0.25">
      <c r="A27">
        <v>28</v>
      </c>
      <c r="B27">
        <v>8.79857E-2</v>
      </c>
      <c r="C27">
        <v>592</v>
      </c>
      <c r="D27">
        <v>59859180</v>
      </c>
      <c r="E27">
        <v>63787638</v>
      </c>
      <c r="F27">
        <f>FullCoverageBenchmark[[#This Row],[Column10]]/1000000000</f>
        <v>6.3787637999999994E-2</v>
      </c>
      <c r="G27">
        <f t="shared" si="0"/>
        <v>5000507</v>
      </c>
      <c r="H27">
        <f>FullCoverageBenchmark[[#This Row],[Column11]]/1000000000</f>
        <v>5.0005070000000004E-3</v>
      </c>
      <c r="I27">
        <v>14826</v>
      </c>
      <c r="J27">
        <v>127400</v>
      </c>
      <c r="K27">
        <v>6384</v>
      </c>
      <c r="L27" s="1" t="s">
        <v>46</v>
      </c>
      <c r="M27" s="1" t="s">
        <v>22</v>
      </c>
    </row>
    <row r="28" spans="1:13" x14ac:dyDescent="0.25">
      <c r="A28">
        <v>29</v>
      </c>
      <c r="B28">
        <v>7.2852799999999995E-2</v>
      </c>
      <c r="C28">
        <v>593</v>
      </c>
      <c r="D28">
        <v>64789425</v>
      </c>
      <c r="E28">
        <v>69291401</v>
      </c>
      <c r="F28">
        <f>FullCoverageBenchmark[[#This Row],[Column10]]/1000000000</f>
        <v>6.9291401000000002E-2</v>
      </c>
      <c r="G28">
        <f t="shared" si="0"/>
        <v>5503763</v>
      </c>
      <c r="H28">
        <f>FullCoverageBenchmark[[#This Row],[Column11]]/1000000000</f>
        <v>5.5037630000000001E-3</v>
      </c>
      <c r="I28">
        <v>16044</v>
      </c>
      <c r="J28">
        <v>127400</v>
      </c>
      <c r="K28">
        <v>6470</v>
      </c>
      <c r="L28" s="1" t="s">
        <v>47</v>
      </c>
      <c r="M28" s="1" t="s">
        <v>22</v>
      </c>
    </row>
    <row r="29" spans="1:13" x14ac:dyDescent="0.25">
      <c r="A29">
        <v>30</v>
      </c>
      <c r="B29">
        <v>5.8547000000000002E-2</v>
      </c>
      <c r="C29">
        <v>583</v>
      </c>
      <c r="D29">
        <v>69712974</v>
      </c>
      <c r="E29">
        <v>74782168</v>
      </c>
      <c r="F29">
        <f>FullCoverageBenchmark[[#This Row],[Column10]]/1000000000</f>
        <v>7.4782167999999996E-2</v>
      </c>
      <c r="G29">
        <f t="shared" si="0"/>
        <v>5490767</v>
      </c>
      <c r="H29">
        <f>FullCoverageBenchmark[[#This Row],[Column11]]/1000000000</f>
        <v>5.4907669999999997E-3</v>
      </c>
      <c r="I29">
        <v>17261</v>
      </c>
      <c r="J29">
        <v>127400</v>
      </c>
      <c r="K29">
        <v>6520</v>
      </c>
      <c r="L29" s="1" t="s">
        <v>48</v>
      </c>
      <c r="M29" s="1" t="s">
        <v>22</v>
      </c>
    </row>
    <row r="30" spans="1:13" x14ac:dyDescent="0.25">
      <c r="A30">
        <v>31</v>
      </c>
      <c r="B30">
        <v>5.4770699999999999E-2</v>
      </c>
      <c r="C30">
        <v>641</v>
      </c>
      <c r="D30">
        <v>74470793</v>
      </c>
      <c r="E30">
        <v>80079399</v>
      </c>
      <c r="F30">
        <f>FullCoverageBenchmark[[#This Row],[Column10]]/1000000000</f>
        <v>8.0079398999999996E-2</v>
      </c>
      <c r="G30">
        <f t="shared" si="0"/>
        <v>5297231</v>
      </c>
      <c r="H30">
        <f>FullCoverageBenchmark[[#This Row],[Column11]]/1000000000</f>
        <v>5.2972310000000003E-3</v>
      </c>
      <c r="I30">
        <v>18437</v>
      </c>
      <c r="J30">
        <v>127400</v>
      </c>
      <c r="K30">
        <v>6520</v>
      </c>
      <c r="L30" s="1" t="s">
        <v>49</v>
      </c>
      <c r="M30" s="1" t="s">
        <v>22</v>
      </c>
    </row>
    <row r="31" spans="1:13" x14ac:dyDescent="0.25">
      <c r="A31">
        <v>32</v>
      </c>
      <c r="B31">
        <v>5.26405E-2</v>
      </c>
      <c r="C31">
        <v>648</v>
      </c>
      <c r="D31">
        <v>79859239</v>
      </c>
      <c r="E31">
        <v>86088704</v>
      </c>
      <c r="F31">
        <f>FullCoverageBenchmark[[#This Row],[Column10]]/1000000000</f>
        <v>8.6088704000000002E-2</v>
      </c>
      <c r="G31">
        <f t="shared" si="0"/>
        <v>6009305</v>
      </c>
      <c r="H31">
        <f>FullCoverageBenchmark[[#This Row],[Column11]]/1000000000</f>
        <v>6.0093050000000004E-3</v>
      </c>
      <c r="I31">
        <v>19768</v>
      </c>
      <c r="J31">
        <v>127400</v>
      </c>
      <c r="K31">
        <v>6614</v>
      </c>
      <c r="L31" s="1" t="s">
        <v>50</v>
      </c>
      <c r="M31" s="1" t="s">
        <v>22</v>
      </c>
    </row>
    <row r="32" spans="1:13" x14ac:dyDescent="0.25">
      <c r="A32">
        <v>33</v>
      </c>
      <c r="B32">
        <v>2.9155199999999999E-2</v>
      </c>
      <c r="C32">
        <v>519</v>
      </c>
      <c r="D32">
        <v>84473540</v>
      </c>
      <c r="E32">
        <v>91170894</v>
      </c>
      <c r="F32">
        <f>FullCoverageBenchmark[[#This Row],[Column10]]/1000000000</f>
        <v>9.1170894000000002E-2</v>
      </c>
      <c r="G32">
        <f t="shared" si="0"/>
        <v>5082190</v>
      </c>
      <c r="H32">
        <f>FullCoverageBenchmark[[#This Row],[Column11]]/1000000000</f>
        <v>5.0821900000000003E-3</v>
      </c>
      <c r="I32">
        <v>20907</v>
      </c>
      <c r="J32">
        <v>127400</v>
      </c>
      <c r="K32">
        <v>6656</v>
      </c>
      <c r="L32" s="1" t="s">
        <v>51</v>
      </c>
      <c r="M32" s="1" t="s">
        <v>22</v>
      </c>
    </row>
    <row r="33" spans="1:13" x14ac:dyDescent="0.25">
      <c r="A33">
        <v>34</v>
      </c>
      <c r="B33">
        <v>3.2772200000000001E-2</v>
      </c>
      <c r="C33">
        <v>620</v>
      </c>
      <c r="D33">
        <v>88855394</v>
      </c>
      <c r="E33">
        <v>95974793</v>
      </c>
      <c r="F33">
        <f>FullCoverageBenchmark[[#This Row],[Column10]]/1000000000</f>
        <v>9.5974793000000003E-2</v>
      </c>
      <c r="G33">
        <f t="shared" si="0"/>
        <v>4803899</v>
      </c>
      <c r="H33">
        <f>FullCoverageBenchmark[[#This Row],[Column11]]/1000000000</f>
        <v>4.8038990000000004E-3</v>
      </c>
      <c r="I33">
        <v>21990</v>
      </c>
      <c r="J33">
        <v>127400</v>
      </c>
      <c r="K33">
        <v>6656</v>
      </c>
      <c r="L33" s="1" t="s">
        <v>52</v>
      </c>
      <c r="M33" s="1" t="s">
        <v>22</v>
      </c>
    </row>
    <row r="34" spans="1:13" x14ac:dyDescent="0.25">
      <c r="A34">
        <v>35</v>
      </c>
      <c r="B34">
        <v>2.7017300000000001E-2</v>
      </c>
      <c r="C34">
        <v>610</v>
      </c>
      <c r="D34">
        <v>93643145</v>
      </c>
      <c r="E34">
        <v>101264384</v>
      </c>
      <c r="F34">
        <f>FullCoverageBenchmark[[#This Row],[Column10]]/1000000000</f>
        <v>0.101264384</v>
      </c>
      <c r="G34">
        <f t="shared" si="0"/>
        <v>5289591</v>
      </c>
      <c r="H34">
        <f>FullCoverageBenchmark[[#This Row],[Column11]]/1000000000</f>
        <v>5.2895909999999997E-3</v>
      </c>
      <c r="I34">
        <v>23172</v>
      </c>
      <c r="J34">
        <v>127400</v>
      </c>
      <c r="K34">
        <v>6710</v>
      </c>
      <c r="L34" s="1" t="s">
        <v>53</v>
      </c>
      <c r="M34" s="1" t="s">
        <v>22</v>
      </c>
    </row>
    <row r="35" spans="1:13" x14ac:dyDescent="0.25">
      <c r="A35">
        <v>36</v>
      </c>
      <c r="B35">
        <v>2.1738500000000001E-2</v>
      </c>
      <c r="C35">
        <v>588</v>
      </c>
      <c r="D35">
        <v>98146776</v>
      </c>
      <c r="E35">
        <v>106246931</v>
      </c>
      <c r="F35">
        <f>FullCoverageBenchmark[[#This Row],[Column10]]/1000000000</f>
        <v>0.106246931</v>
      </c>
      <c r="G35">
        <f t="shared" si="0"/>
        <v>4982547</v>
      </c>
      <c r="H35">
        <f>FullCoverageBenchmark[[#This Row],[Column11]]/1000000000</f>
        <v>4.9825470000000004E-3</v>
      </c>
      <c r="I35">
        <v>24285</v>
      </c>
      <c r="J35">
        <v>127400</v>
      </c>
      <c r="K35">
        <v>6792</v>
      </c>
      <c r="L35" s="1" t="s">
        <v>54</v>
      </c>
      <c r="M35" s="1" t="s">
        <v>22</v>
      </c>
    </row>
    <row r="36" spans="1:13" x14ac:dyDescent="0.25">
      <c r="A36">
        <v>37</v>
      </c>
      <c r="B36">
        <v>2.19981E-2</v>
      </c>
      <c r="C36">
        <v>718</v>
      </c>
      <c r="D36">
        <v>103089388</v>
      </c>
      <c r="E36">
        <v>111704221</v>
      </c>
      <c r="F36">
        <f>FullCoverageBenchmark[[#This Row],[Column10]]/1000000000</f>
        <v>0.11170422100000001</v>
      </c>
      <c r="G36">
        <f t="shared" si="0"/>
        <v>5457290</v>
      </c>
      <c r="H36">
        <f>FullCoverageBenchmark[[#This Row],[Column11]]/1000000000</f>
        <v>5.4572900000000001E-3</v>
      </c>
      <c r="I36">
        <v>25505</v>
      </c>
      <c r="J36">
        <v>127400</v>
      </c>
      <c r="K36">
        <v>6792</v>
      </c>
      <c r="L36" s="1" t="s">
        <v>55</v>
      </c>
      <c r="M36" s="1" t="s">
        <v>22</v>
      </c>
    </row>
    <row r="37" spans="1:13" x14ac:dyDescent="0.25">
      <c r="A37">
        <v>38</v>
      </c>
      <c r="B37">
        <v>1.6913500000000001E-2</v>
      </c>
      <c r="C37">
        <v>639</v>
      </c>
      <c r="D37">
        <v>108096590</v>
      </c>
      <c r="E37">
        <v>117230907</v>
      </c>
      <c r="F37">
        <f>FullCoverageBenchmark[[#This Row],[Column10]]/1000000000</f>
        <v>0.117230907</v>
      </c>
      <c r="G37">
        <f t="shared" si="0"/>
        <v>5526686</v>
      </c>
      <c r="H37">
        <f>FullCoverageBenchmark[[#This Row],[Column11]]/1000000000</f>
        <v>5.5266860000000003E-3</v>
      </c>
      <c r="I37">
        <v>26740</v>
      </c>
      <c r="J37">
        <v>127400</v>
      </c>
      <c r="K37">
        <v>6831</v>
      </c>
      <c r="L37" s="1" t="s">
        <v>56</v>
      </c>
      <c r="M37" s="1" t="s">
        <v>22</v>
      </c>
    </row>
    <row r="38" spans="1:13" x14ac:dyDescent="0.25">
      <c r="A38">
        <v>39</v>
      </c>
      <c r="B38">
        <v>1.55389E-2</v>
      </c>
      <c r="C38">
        <v>778</v>
      </c>
      <c r="D38">
        <v>113303394</v>
      </c>
      <c r="E38">
        <v>122976886</v>
      </c>
      <c r="F38">
        <f>FullCoverageBenchmark[[#This Row],[Column10]]/1000000000</f>
        <v>0.12297688599999999</v>
      </c>
      <c r="G38">
        <f t="shared" si="0"/>
        <v>5745979</v>
      </c>
      <c r="H38">
        <f>FullCoverageBenchmark[[#This Row],[Column11]]/1000000000</f>
        <v>5.745979E-3</v>
      </c>
      <c r="I38">
        <v>28027</v>
      </c>
      <c r="J38">
        <v>127400</v>
      </c>
      <c r="K38">
        <v>6928</v>
      </c>
      <c r="L38" s="1" t="s">
        <v>57</v>
      </c>
      <c r="M38" s="1" t="s">
        <v>22</v>
      </c>
    </row>
    <row r="39" spans="1:13" x14ac:dyDescent="0.25">
      <c r="A39">
        <v>40</v>
      </c>
      <c r="B39">
        <v>1.97115E-2</v>
      </c>
      <c r="C39">
        <v>808</v>
      </c>
      <c r="D39">
        <v>119131766</v>
      </c>
      <c r="E39">
        <v>129415876</v>
      </c>
      <c r="F39">
        <f>FullCoverageBenchmark[[#This Row],[Column10]]/1000000000</f>
        <v>0.12941587600000001</v>
      </c>
      <c r="G39">
        <f t="shared" si="0"/>
        <v>6438990</v>
      </c>
      <c r="H39">
        <f>FullCoverageBenchmark[[#This Row],[Column11]]/1000000000</f>
        <v>6.4389900000000003E-3</v>
      </c>
      <c r="I39">
        <v>29467</v>
      </c>
      <c r="J39">
        <v>127400</v>
      </c>
      <c r="K39">
        <v>6928</v>
      </c>
      <c r="L39" s="1" t="s">
        <v>58</v>
      </c>
      <c r="M39" s="1" t="s">
        <v>22</v>
      </c>
    </row>
    <row r="40" spans="1:13" x14ac:dyDescent="0.25">
      <c r="A40">
        <v>41</v>
      </c>
      <c r="B40">
        <v>1.3362000000000001E-2</v>
      </c>
      <c r="C40">
        <v>780</v>
      </c>
      <c r="D40">
        <v>125245991</v>
      </c>
      <c r="E40">
        <v>136182626</v>
      </c>
      <c r="F40">
        <f>FullCoverageBenchmark[[#This Row],[Column10]]/1000000000</f>
        <v>0.136182626</v>
      </c>
      <c r="G40">
        <f t="shared" si="0"/>
        <v>6766750</v>
      </c>
      <c r="H40">
        <f>FullCoverageBenchmark[[#This Row],[Column11]]/1000000000</f>
        <v>6.7667500000000002E-3</v>
      </c>
      <c r="I40">
        <v>30975</v>
      </c>
      <c r="J40">
        <v>127400</v>
      </c>
      <c r="K40">
        <v>7022</v>
      </c>
      <c r="L40" s="1" t="s">
        <v>59</v>
      </c>
      <c r="M40" s="1" t="s">
        <v>22</v>
      </c>
    </row>
    <row r="41" spans="1:13" x14ac:dyDescent="0.25">
      <c r="A41">
        <v>42</v>
      </c>
      <c r="B41">
        <v>1.5240699999999999E-2</v>
      </c>
      <c r="C41">
        <v>959</v>
      </c>
      <c r="D41">
        <v>131955869</v>
      </c>
      <c r="E41">
        <v>143597174</v>
      </c>
      <c r="F41">
        <f>FullCoverageBenchmark[[#This Row],[Column10]]/1000000000</f>
        <v>0.14359717399999999</v>
      </c>
      <c r="G41">
        <f t="shared" si="0"/>
        <v>7414548</v>
      </c>
      <c r="H41">
        <f>FullCoverageBenchmark[[#This Row],[Column11]]/1000000000</f>
        <v>7.414548E-3</v>
      </c>
      <c r="I41">
        <v>32632</v>
      </c>
      <c r="J41">
        <v>127400</v>
      </c>
      <c r="K41">
        <v>7064</v>
      </c>
      <c r="L41" s="1" t="s">
        <v>60</v>
      </c>
      <c r="M41" s="1" t="s">
        <v>22</v>
      </c>
    </row>
    <row r="42" spans="1:13" x14ac:dyDescent="0.25">
      <c r="A42">
        <v>43</v>
      </c>
      <c r="B42">
        <v>1.0681400000000001E-2</v>
      </c>
      <c r="C42">
        <v>819</v>
      </c>
      <c r="D42">
        <v>138260795</v>
      </c>
      <c r="E42">
        <v>150533120</v>
      </c>
      <c r="F42">
        <f>FullCoverageBenchmark[[#This Row],[Column10]]/1000000000</f>
        <v>0.15053311999999999</v>
      </c>
      <c r="G42">
        <f t="shared" si="0"/>
        <v>6935946</v>
      </c>
      <c r="H42">
        <f>FullCoverageBenchmark[[#This Row],[Column11]]/1000000000</f>
        <v>6.9359460000000001E-3</v>
      </c>
      <c r="I42">
        <v>34189</v>
      </c>
      <c r="J42">
        <v>127400</v>
      </c>
      <c r="K42">
        <v>7111</v>
      </c>
      <c r="L42" s="1" t="s">
        <v>61</v>
      </c>
      <c r="M42" s="1" t="s">
        <v>22</v>
      </c>
    </row>
    <row r="43" spans="1:13" x14ac:dyDescent="0.25">
      <c r="A43">
        <v>44</v>
      </c>
      <c r="B43">
        <v>8.4730599999999993E-3</v>
      </c>
      <c r="C43">
        <v>818</v>
      </c>
      <c r="D43">
        <v>144261750</v>
      </c>
      <c r="E43">
        <v>157148868</v>
      </c>
      <c r="F43">
        <f>FullCoverageBenchmark[[#This Row],[Column10]]/1000000000</f>
        <v>0.157148868</v>
      </c>
      <c r="G43">
        <f t="shared" si="0"/>
        <v>6615748</v>
      </c>
      <c r="H43">
        <f>FullCoverageBenchmark[[#This Row],[Column11]]/1000000000</f>
        <v>6.6157480000000003E-3</v>
      </c>
      <c r="I43">
        <v>35670</v>
      </c>
      <c r="J43">
        <v>127400</v>
      </c>
      <c r="K43">
        <v>7200</v>
      </c>
      <c r="L43" s="1" t="s">
        <v>62</v>
      </c>
      <c r="M43" s="1" t="s">
        <v>22</v>
      </c>
    </row>
    <row r="44" spans="1:13" x14ac:dyDescent="0.25">
      <c r="A44">
        <v>45</v>
      </c>
      <c r="B44">
        <v>6.2393199999999996E-3</v>
      </c>
      <c r="C44">
        <v>849</v>
      </c>
      <c r="D44">
        <v>150358724</v>
      </c>
      <c r="E44">
        <v>163870089</v>
      </c>
      <c r="F44">
        <f>FullCoverageBenchmark[[#This Row],[Column10]]/1000000000</f>
        <v>0.163870089</v>
      </c>
      <c r="G44">
        <f t="shared" si="0"/>
        <v>6721221</v>
      </c>
      <c r="H44">
        <f>FullCoverageBenchmark[[#This Row],[Column11]]/1000000000</f>
        <v>6.7212210000000003E-3</v>
      </c>
      <c r="I44">
        <v>37172</v>
      </c>
      <c r="J44">
        <v>127400</v>
      </c>
      <c r="K44">
        <v>7200</v>
      </c>
      <c r="L44" s="1" t="s">
        <v>63</v>
      </c>
      <c r="M44" s="1" t="s">
        <v>22</v>
      </c>
    </row>
    <row r="45" spans="1:13" x14ac:dyDescent="0.25">
      <c r="A45">
        <v>46</v>
      </c>
      <c r="B45">
        <v>9.1700600000000007E-3</v>
      </c>
      <c r="C45">
        <v>1007</v>
      </c>
      <c r="D45">
        <v>157024807</v>
      </c>
      <c r="E45">
        <v>171234934</v>
      </c>
      <c r="F45">
        <f>FullCoverageBenchmark[[#This Row],[Column10]]/1000000000</f>
        <v>0.17123493400000001</v>
      </c>
      <c r="G45">
        <f t="shared" si="0"/>
        <v>7364845</v>
      </c>
      <c r="H45">
        <f>FullCoverageBenchmark[[#This Row],[Column11]]/1000000000</f>
        <v>7.3648450000000001E-3</v>
      </c>
      <c r="I45">
        <v>38818</v>
      </c>
      <c r="J45">
        <v>127400</v>
      </c>
      <c r="K45">
        <v>7322</v>
      </c>
      <c r="L45" s="1" t="s">
        <v>64</v>
      </c>
      <c r="M45" s="1" t="s">
        <v>22</v>
      </c>
    </row>
    <row r="46" spans="1:13" x14ac:dyDescent="0.25">
      <c r="A46">
        <v>47</v>
      </c>
      <c r="B46">
        <v>7.4433299999999997E-3</v>
      </c>
      <c r="C46">
        <v>990</v>
      </c>
      <c r="D46">
        <v>164036686</v>
      </c>
      <c r="E46">
        <v>178981179</v>
      </c>
      <c r="F46">
        <f>FullCoverageBenchmark[[#This Row],[Column10]]/1000000000</f>
        <v>0.17898117899999999</v>
      </c>
      <c r="G46">
        <f t="shared" si="0"/>
        <v>7746245</v>
      </c>
      <c r="H46">
        <f>FullCoverageBenchmark[[#This Row],[Column11]]/1000000000</f>
        <v>7.7462449999999997E-3</v>
      </c>
      <c r="I46">
        <v>40548</v>
      </c>
      <c r="J46">
        <v>127400</v>
      </c>
      <c r="K46">
        <v>7336</v>
      </c>
      <c r="L46" s="1" t="s">
        <v>65</v>
      </c>
      <c r="M46" s="1" t="s">
        <v>22</v>
      </c>
    </row>
    <row r="47" spans="1:13" x14ac:dyDescent="0.25">
      <c r="A47">
        <v>48</v>
      </c>
      <c r="B47">
        <v>7.08634E-3</v>
      </c>
      <c r="C47">
        <v>1107</v>
      </c>
      <c r="D47">
        <v>171354584</v>
      </c>
      <c r="E47">
        <v>187086139</v>
      </c>
      <c r="F47">
        <f>FullCoverageBenchmark[[#This Row],[Column10]]/1000000000</f>
        <v>0.18708613900000001</v>
      </c>
      <c r="G47">
        <f t="shared" si="0"/>
        <v>8104960</v>
      </c>
      <c r="H47">
        <f>FullCoverageBenchmark[[#This Row],[Column11]]/1000000000</f>
        <v>8.1049599999999996E-3</v>
      </c>
      <c r="I47">
        <v>42354</v>
      </c>
      <c r="J47">
        <v>127400</v>
      </c>
      <c r="K47">
        <v>7440</v>
      </c>
      <c r="L47" s="1" t="s">
        <v>66</v>
      </c>
      <c r="M47" s="1" t="s">
        <v>67</v>
      </c>
    </row>
    <row r="48" spans="1:13" x14ac:dyDescent="0.25">
      <c r="A48">
        <v>49</v>
      </c>
      <c r="B48">
        <v>5.2141699999999997E-3</v>
      </c>
      <c r="C48">
        <v>1096</v>
      </c>
      <c r="D48">
        <v>178974720</v>
      </c>
      <c r="E48">
        <v>195506333</v>
      </c>
      <c r="F48">
        <f>FullCoverageBenchmark[[#This Row],[Column10]]/1000000000</f>
        <v>0.195506333</v>
      </c>
      <c r="G48">
        <f t="shared" si="0"/>
        <v>8420194</v>
      </c>
      <c r="H48">
        <f>FullCoverageBenchmark[[#This Row],[Column11]]/1000000000</f>
        <v>8.4201940000000006E-3</v>
      </c>
      <c r="I48">
        <v>44233</v>
      </c>
      <c r="J48">
        <v>127400</v>
      </c>
      <c r="K48">
        <v>7472</v>
      </c>
      <c r="L48" s="1" t="s">
        <v>68</v>
      </c>
      <c r="M48" s="1" t="s">
        <v>69</v>
      </c>
    </row>
    <row r="49" spans="1:13" x14ac:dyDescent="0.25">
      <c r="A49">
        <v>50</v>
      </c>
      <c r="B49">
        <v>3.9615400000000004E-3</v>
      </c>
      <c r="C49">
        <v>1071</v>
      </c>
      <c r="D49">
        <v>186343739</v>
      </c>
      <c r="E49">
        <v>203648945</v>
      </c>
      <c r="F49">
        <f>FullCoverageBenchmark[[#This Row],[Column10]]/1000000000</f>
        <v>0.203648945</v>
      </c>
      <c r="G49">
        <f t="shared" si="0"/>
        <v>8142612</v>
      </c>
      <c r="H49">
        <f>FullCoverageBenchmark[[#This Row],[Column11]]/1000000000</f>
        <v>8.1426120000000005E-3</v>
      </c>
      <c r="I49">
        <v>46052</v>
      </c>
      <c r="J49">
        <v>127400</v>
      </c>
      <c r="K49">
        <v>7576</v>
      </c>
      <c r="L49" s="1" t="s">
        <v>70</v>
      </c>
      <c r="M49" s="1" t="s">
        <v>71</v>
      </c>
    </row>
    <row r="50" spans="1:13" x14ac:dyDescent="0.25">
      <c r="A50">
        <v>51</v>
      </c>
      <c r="B50">
        <v>4.6505799999999996E-3</v>
      </c>
      <c r="C50">
        <v>1219</v>
      </c>
      <c r="D50">
        <v>194150478</v>
      </c>
      <c r="E50">
        <v>212305447</v>
      </c>
      <c r="F50">
        <f>FullCoverageBenchmark[[#This Row],[Column10]]/1000000000</f>
        <v>0.21230544700000001</v>
      </c>
      <c r="G50">
        <f t="shared" si="0"/>
        <v>8656502</v>
      </c>
      <c r="H50">
        <f>FullCoverageBenchmark[[#This Row],[Column11]]/1000000000</f>
        <v>8.6565019999999999E-3</v>
      </c>
      <c r="I50">
        <v>47979</v>
      </c>
      <c r="J50">
        <v>127400</v>
      </c>
      <c r="K50">
        <v>7608</v>
      </c>
      <c r="L50" s="1" t="s">
        <v>72</v>
      </c>
      <c r="M50" s="1" t="s">
        <v>73</v>
      </c>
    </row>
    <row r="51" spans="1:13" x14ac:dyDescent="0.25">
      <c r="A51">
        <v>52</v>
      </c>
      <c r="B51">
        <v>4.85748E-3</v>
      </c>
      <c r="C51">
        <v>1207</v>
      </c>
      <c r="D51">
        <v>202104359</v>
      </c>
      <c r="E51">
        <v>221144851</v>
      </c>
      <c r="F51">
        <f>FullCoverageBenchmark[[#This Row],[Column10]]/1000000000</f>
        <v>0.221144851</v>
      </c>
      <c r="G51">
        <f t="shared" si="0"/>
        <v>8839404</v>
      </c>
      <c r="H51">
        <f>FullCoverageBenchmark[[#This Row],[Column11]]/1000000000</f>
        <v>8.8394040000000004E-3</v>
      </c>
      <c r="I51">
        <v>49944</v>
      </c>
      <c r="J51">
        <v>127400</v>
      </c>
      <c r="K51">
        <v>7723</v>
      </c>
      <c r="L51" s="1" t="s">
        <v>74</v>
      </c>
      <c r="M51" s="1" t="s">
        <v>75</v>
      </c>
    </row>
    <row r="52" spans="1:13" x14ac:dyDescent="0.25">
      <c r="A52">
        <v>53</v>
      </c>
      <c r="B52">
        <v>3.0533700000000001E-3</v>
      </c>
      <c r="C52">
        <v>1147</v>
      </c>
      <c r="D52">
        <v>210018067</v>
      </c>
      <c r="E52">
        <v>229891072</v>
      </c>
      <c r="F52">
        <f>FullCoverageBenchmark[[#This Row],[Column10]]/1000000000</f>
        <v>0.229891072</v>
      </c>
      <c r="G52">
        <f t="shared" si="0"/>
        <v>8746221</v>
      </c>
      <c r="H52">
        <f>FullCoverageBenchmark[[#This Row],[Column11]]/1000000000</f>
        <v>8.7462210000000002E-3</v>
      </c>
      <c r="I52">
        <v>51898</v>
      </c>
      <c r="J52">
        <v>127400</v>
      </c>
      <c r="K52">
        <v>7744</v>
      </c>
      <c r="L52" s="1" t="s">
        <v>76</v>
      </c>
      <c r="M52" s="1" t="s">
        <v>77</v>
      </c>
    </row>
    <row r="53" spans="1:13" x14ac:dyDescent="0.25">
      <c r="A53">
        <v>54</v>
      </c>
      <c r="B53">
        <v>3.3634099999999998E-3</v>
      </c>
      <c r="C53">
        <v>1309</v>
      </c>
      <c r="D53">
        <v>218054183</v>
      </c>
      <c r="E53">
        <v>238783172</v>
      </c>
      <c r="F53">
        <f>FullCoverageBenchmark[[#This Row],[Column10]]/1000000000</f>
        <v>0.23878317199999999</v>
      </c>
      <c r="G53">
        <f t="shared" si="0"/>
        <v>8892100</v>
      </c>
      <c r="H53">
        <f>FullCoverageBenchmark[[#This Row],[Column11]]/1000000000</f>
        <v>8.8921E-3</v>
      </c>
      <c r="I53">
        <v>53883</v>
      </c>
      <c r="J53">
        <v>127400</v>
      </c>
      <c r="K53">
        <v>7872</v>
      </c>
      <c r="L53" s="1" t="s">
        <v>78</v>
      </c>
      <c r="M53" s="1" t="s">
        <v>79</v>
      </c>
    </row>
    <row r="54" spans="1:13" x14ac:dyDescent="0.25">
      <c r="A54">
        <v>55</v>
      </c>
      <c r="B54">
        <v>2.5429099999999998E-3</v>
      </c>
      <c r="C54">
        <v>1213</v>
      </c>
      <c r="D54">
        <v>226163554</v>
      </c>
      <c r="E54">
        <v>247763889</v>
      </c>
      <c r="F54">
        <f>FullCoverageBenchmark[[#This Row],[Column10]]/1000000000</f>
        <v>0.24776388899999999</v>
      </c>
      <c r="G54">
        <f t="shared" si="0"/>
        <v>8980717</v>
      </c>
      <c r="H54">
        <f>FullCoverageBenchmark[[#This Row],[Column11]]/1000000000</f>
        <v>8.9807169999999992E-3</v>
      </c>
      <c r="I54">
        <v>55885</v>
      </c>
      <c r="J54">
        <v>127400</v>
      </c>
      <c r="K54">
        <v>7893</v>
      </c>
      <c r="L54" s="1" t="s">
        <v>80</v>
      </c>
      <c r="M54" s="1" t="s">
        <v>22</v>
      </c>
    </row>
    <row r="55" spans="1:13" x14ac:dyDescent="0.25">
      <c r="A55">
        <v>56</v>
      </c>
      <c r="B55">
        <v>2.3609199999999999E-3</v>
      </c>
      <c r="C55">
        <v>1412</v>
      </c>
      <c r="D55">
        <v>234668583</v>
      </c>
      <c r="E55">
        <v>257171928</v>
      </c>
      <c r="F55">
        <f>FullCoverageBenchmark[[#This Row],[Column10]]/1000000000</f>
        <v>0.25717192799999999</v>
      </c>
      <c r="G55">
        <f t="shared" si="0"/>
        <v>9408039</v>
      </c>
      <c r="H55">
        <f>FullCoverageBenchmark[[#This Row],[Column11]]/1000000000</f>
        <v>9.408039E-3</v>
      </c>
      <c r="I55">
        <v>57982</v>
      </c>
      <c r="J55">
        <v>127400</v>
      </c>
      <c r="K55">
        <v>8016</v>
      </c>
      <c r="L55" s="1" t="s">
        <v>81</v>
      </c>
      <c r="M55" s="1" t="s">
        <v>82</v>
      </c>
    </row>
    <row r="56" spans="1:13" x14ac:dyDescent="0.25">
      <c r="A56">
        <v>57</v>
      </c>
      <c r="B56">
        <v>2.16635E-3</v>
      </c>
      <c r="C56">
        <v>1418</v>
      </c>
      <c r="D56">
        <v>243821804</v>
      </c>
      <c r="E56">
        <v>267293538</v>
      </c>
      <c r="F56">
        <f>FullCoverageBenchmark[[#This Row],[Column10]]/1000000000</f>
        <v>0.267293538</v>
      </c>
      <c r="G56">
        <f t="shared" si="0"/>
        <v>10121610</v>
      </c>
      <c r="H56">
        <f>FullCoverageBenchmark[[#This Row],[Column11]]/1000000000</f>
        <v>1.012161E-2</v>
      </c>
      <c r="I56">
        <v>60242</v>
      </c>
      <c r="J56">
        <v>127400</v>
      </c>
      <c r="K56">
        <v>8076</v>
      </c>
      <c r="L56" s="1" t="s">
        <v>83</v>
      </c>
      <c r="M56" s="1" t="s">
        <v>84</v>
      </c>
    </row>
    <row r="57" spans="1:13" x14ac:dyDescent="0.25">
      <c r="A57">
        <v>58</v>
      </c>
      <c r="B57">
        <v>2.36097E-3</v>
      </c>
      <c r="C57">
        <v>1502</v>
      </c>
      <c r="D57">
        <v>253024492</v>
      </c>
      <c r="E57">
        <v>277481314</v>
      </c>
      <c r="F57">
        <f>FullCoverageBenchmark[[#This Row],[Column10]]/1000000000</f>
        <v>0.27748131399999998</v>
      </c>
      <c r="G57">
        <f t="shared" si="0"/>
        <v>10187776</v>
      </c>
      <c r="H57">
        <f>FullCoverageBenchmark[[#This Row],[Column11]]/1000000000</f>
        <v>1.0187776000000001E-2</v>
      </c>
      <c r="I57">
        <v>62513</v>
      </c>
      <c r="J57">
        <v>127400</v>
      </c>
      <c r="K57">
        <v>8152</v>
      </c>
      <c r="L57" s="1" t="s">
        <v>85</v>
      </c>
      <c r="M57" s="1" t="s">
        <v>86</v>
      </c>
    </row>
    <row r="58" spans="1:13" x14ac:dyDescent="0.25">
      <c r="A58">
        <v>59</v>
      </c>
      <c r="B58">
        <v>1.43637E-3</v>
      </c>
      <c r="C58">
        <v>1513</v>
      </c>
      <c r="D58">
        <v>262339032</v>
      </c>
      <c r="E58">
        <v>287779052</v>
      </c>
      <c r="F58">
        <f>FullCoverageBenchmark[[#This Row],[Column10]]/1000000000</f>
        <v>0.28777905199999998</v>
      </c>
      <c r="G58">
        <f t="shared" si="0"/>
        <v>10297738</v>
      </c>
      <c r="H58">
        <f>FullCoverageBenchmark[[#This Row],[Column11]]/1000000000</f>
        <v>1.0297738000000001E-2</v>
      </c>
      <c r="I58">
        <v>64812</v>
      </c>
      <c r="J58">
        <v>127400</v>
      </c>
      <c r="K58">
        <v>8261</v>
      </c>
      <c r="L58" s="1" t="s">
        <v>87</v>
      </c>
      <c r="M58" s="1" t="s">
        <v>88</v>
      </c>
    </row>
    <row r="59" spans="1:13" x14ac:dyDescent="0.25">
      <c r="A59">
        <v>60</v>
      </c>
      <c r="B59">
        <v>1.8803400000000001E-3</v>
      </c>
      <c r="C59">
        <v>1605</v>
      </c>
      <c r="D59">
        <v>272181956</v>
      </c>
      <c r="E59">
        <v>298645425</v>
      </c>
      <c r="F59">
        <f>FullCoverageBenchmark[[#This Row],[Column10]]/1000000000</f>
        <v>0.29864542500000002</v>
      </c>
      <c r="G59">
        <f t="shared" si="0"/>
        <v>10866373</v>
      </c>
      <c r="H59">
        <f>FullCoverageBenchmark[[#This Row],[Column11]]/1000000000</f>
        <v>1.0866373E-2</v>
      </c>
      <c r="I59">
        <v>67239</v>
      </c>
      <c r="J59">
        <v>127400</v>
      </c>
      <c r="K59">
        <v>8327</v>
      </c>
      <c r="L59" s="1" t="s">
        <v>89</v>
      </c>
      <c r="M59" s="1" t="s">
        <v>90</v>
      </c>
    </row>
    <row r="60" spans="1:13" x14ac:dyDescent="0.25">
      <c r="A60">
        <v>61</v>
      </c>
      <c r="B60">
        <v>1.5607900000000001E-3</v>
      </c>
      <c r="C60">
        <v>1626</v>
      </c>
      <c r="D60">
        <v>281989277</v>
      </c>
      <c r="E60">
        <v>309470129</v>
      </c>
      <c r="F60">
        <f>FullCoverageBenchmark[[#This Row],[Column10]]/1000000000</f>
        <v>0.30947012899999998</v>
      </c>
      <c r="G60">
        <f t="shared" si="0"/>
        <v>10824704</v>
      </c>
      <c r="H60">
        <f>FullCoverageBenchmark[[#This Row],[Column11]]/1000000000</f>
        <v>1.0824703999999999E-2</v>
      </c>
      <c r="I60">
        <v>69659</v>
      </c>
      <c r="J60">
        <v>127400</v>
      </c>
      <c r="K60">
        <v>8424</v>
      </c>
      <c r="L60" s="1" t="s">
        <v>91</v>
      </c>
      <c r="M60" s="1" t="s">
        <v>92</v>
      </c>
    </row>
    <row r="61" spans="1:13" x14ac:dyDescent="0.25">
      <c r="A61">
        <v>62</v>
      </c>
      <c r="B61">
        <v>1.3357499999999999E-3</v>
      </c>
      <c r="C61">
        <v>1708</v>
      </c>
      <c r="D61">
        <v>292217225</v>
      </c>
      <c r="E61">
        <v>320798877</v>
      </c>
      <c r="F61">
        <f>FullCoverageBenchmark[[#This Row],[Column10]]/1000000000</f>
        <v>0.32079887699999998</v>
      </c>
      <c r="G61">
        <f t="shared" si="0"/>
        <v>11328748</v>
      </c>
      <c r="H61">
        <f>FullCoverageBenchmark[[#This Row],[Column11]]/1000000000</f>
        <v>1.1328748E-2</v>
      </c>
      <c r="I61">
        <v>72183</v>
      </c>
      <c r="J61">
        <v>127400</v>
      </c>
      <c r="K61">
        <v>8528</v>
      </c>
      <c r="L61" s="1" t="s">
        <v>93</v>
      </c>
      <c r="M61" s="1" t="s">
        <v>94</v>
      </c>
    </row>
    <row r="62" spans="1:13" x14ac:dyDescent="0.25">
      <c r="A62">
        <v>63</v>
      </c>
      <c r="B62">
        <v>1.3324400000000001E-3</v>
      </c>
      <c r="C62">
        <v>1759</v>
      </c>
      <c r="D62">
        <v>302767497</v>
      </c>
      <c r="E62">
        <v>332455699</v>
      </c>
      <c r="F62">
        <f>FullCoverageBenchmark[[#This Row],[Column10]]/1000000000</f>
        <v>0.33245569899999999</v>
      </c>
      <c r="G62">
        <f t="shared" si="0"/>
        <v>11656822</v>
      </c>
      <c r="H62">
        <f>FullCoverageBenchmark[[#This Row],[Column11]]/1000000000</f>
        <v>1.1656822000000001E-2</v>
      </c>
      <c r="I62">
        <v>74784</v>
      </c>
      <c r="J62">
        <v>127400</v>
      </c>
      <c r="K62">
        <v>8607</v>
      </c>
      <c r="L62" s="1" t="s">
        <v>95</v>
      </c>
      <c r="M62" s="1" t="s">
        <v>96</v>
      </c>
    </row>
    <row r="63" spans="1:13" x14ac:dyDescent="0.25">
      <c r="A63">
        <v>64</v>
      </c>
      <c r="B63">
        <v>1.04699E-3</v>
      </c>
      <c r="C63">
        <v>1859</v>
      </c>
      <c r="D63">
        <v>313774158</v>
      </c>
      <c r="E63">
        <v>344625939</v>
      </c>
      <c r="F63">
        <f>FullCoverageBenchmark[[#This Row],[Column10]]/1000000000</f>
        <v>0.34462593899999999</v>
      </c>
      <c r="G63">
        <f t="shared" si="0"/>
        <v>12170240</v>
      </c>
      <c r="H63">
        <f>FullCoverageBenchmark[[#This Row],[Column11]]/1000000000</f>
        <v>1.2170240000000001E-2</v>
      </c>
      <c r="I63">
        <v>77499</v>
      </c>
      <c r="J63">
        <v>127400</v>
      </c>
      <c r="K63">
        <v>8696</v>
      </c>
      <c r="L63" s="1" t="s">
        <v>97</v>
      </c>
      <c r="M63" s="1" t="s">
        <v>77</v>
      </c>
    </row>
    <row r="64" spans="1:13" x14ac:dyDescent="0.25">
      <c r="A64">
        <v>65</v>
      </c>
      <c r="B64">
        <v>7.1461099999999998E-4</v>
      </c>
      <c r="C64">
        <v>1841</v>
      </c>
      <c r="D64">
        <v>325038552</v>
      </c>
      <c r="E64">
        <v>357151980</v>
      </c>
      <c r="F64">
        <f>FullCoverageBenchmark[[#This Row],[Column10]]/1000000000</f>
        <v>0.35715197999999998</v>
      </c>
      <c r="G64">
        <f t="shared" si="0"/>
        <v>12526041</v>
      </c>
      <c r="H64">
        <f>FullCoverageBenchmark[[#This Row],[Column11]]/1000000000</f>
        <v>1.2526041E-2</v>
      </c>
      <c r="I64">
        <v>80280</v>
      </c>
      <c r="J64">
        <v>127400</v>
      </c>
      <c r="K64">
        <v>8832</v>
      </c>
      <c r="L64" s="1" t="s">
        <v>98</v>
      </c>
      <c r="M64" s="1" t="s">
        <v>99</v>
      </c>
    </row>
    <row r="65" spans="1:13" x14ac:dyDescent="0.25">
      <c r="A65">
        <v>66</v>
      </c>
      <c r="B65">
        <v>8.5205199999999995E-4</v>
      </c>
      <c r="C65">
        <v>1905</v>
      </c>
      <c r="D65">
        <v>336170141</v>
      </c>
      <c r="E65">
        <v>369526232</v>
      </c>
      <c r="F65">
        <f>FullCoverageBenchmark[[#This Row],[Column10]]/1000000000</f>
        <v>0.36952623200000001</v>
      </c>
      <c r="G65">
        <f t="shared" si="0"/>
        <v>12374252</v>
      </c>
      <c r="H65">
        <f>FullCoverageBenchmark[[#This Row],[Column11]]/1000000000</f>
        <v>1.2374252000000001E-2</v>
      </c>
      <c r="I65">
        <v>83028</v>
      </c>
      <c r="J65">
        <v>127400</v>
      </c>
      <c r="K65">
        <v>8920</v>
      </c>
      <c r="L65" s="1" t="s">
        <v>100</v>
      </c>
      <c r="M65" s="1" t="s">
        <v>101</v>
      </c>
    </row>
    <row r="66" spans="1:13" x14ac:dyDescent="0.25">
      <c r="A66">
        <v>67</v>
      </c>
      <c r="B66">
        <v>6.8115199999999997E-4</v>
      </c>
      <c r="C66">
        <v>1954</v>
      </c>
      <c r="D66">
        <v>347467539</v>
      </c>
      <c r="E66">
        <v>382076219</v>
      </c>
      <c r="F66">
        <f>FullCoverageBenchmark[[#This Row],[Column10]]/1000000000</f>
        <v>0.38207621899999999</v>
      </c>
      <c r="G66">
        <f t="shared" ref="G66:G117" si="1">(E66-E65)</f>
        <v>12549987</v>
      </c>
      <c r="H66">
        <f>FullCoverageBenchmark[[#This Row],[Column11]]/1000000000</f>
        <v>1.2549987E-2</v>
      </c>
      <c r="I66">
        <v>85817</v>
      </c>
      <c r="J66">
        <v>127400</v>
      </c>
      <c r="K66">
        <v>9012</v>
      </c>
      <c r="L66" s="1" t="s">
        <v>102</v>
      </c>
      <c r="M66" s="1" t="s">
        <v>103</v>
      </c>
    </row>
    <row r="67" spans="1:13" x14ac:dyDescent="0.25">
      <c r="A67">
        <v>68</v>
      </c>
      <c r="B67">
        <v>6.3215299999999999E-4</v>
      </c>
      <c r="C67">
        <v>2096</v>
      </c>
      <c r="D67">
        <v>359429828</v>
      </c>
      <c r="E67">
        <v>395384910</v>
      </c>
      <c r="F67">
        <f>FullCoverageBenchmark[[#This Row],[Column10]]/1000000000</f>
        <v>0.39538490999999998</v>
      </c>
      <c r="G67">
        <f t="shared" si="1"/>
        <v>13308691</v>
      </c>
      <c r="H67">
        <f>FullCoverageBenchmark[[#This Row],[Column11]]/1000000000</f>
        <v>1.3308690999999999E-2</v>
      </c>
      <c r="I67">
        <v>88773</v>
      </c>
      <c r="J67">
        <v>127400</v>
      </c>
      <c r="K67">
        <v>9117</v>
      </c>
      <c r="L67" s="1" t="s">
        <v>104</v>
      </c>
      <c r="M67" s="1" t="s">
        <v>105</v>
      </c>
    </row>
    <row r="68" spans="1:13" x14ac:dyDescent="0.25">
      <c r="A68">
        <v>69</v>
      </c>
      <c r="B68">
        <v>6.5031599999999996E-4</v>
      </c>
      <c r="C68">
        <v>2107</v>
      </c>
      <c r="D68">
        <v>371512241</v>
      </c>
      <c r="E68">
        <v>408825698</v>
      </c>
      <c r="F68">
        <f>FullCoverageBenchmark[[#This Row],[Column10]]/1000000000</f>
        <v>0.40882569800000002</v>
      </c>
      <c r="G68">
        <f t="shared" si="1"/>
        <v>13440788</v>
      </c>
      <c r="H68">
        <f>FullCoverageBenchmark[[#This Row],[Column11]]/1000000000</f>
        <v>1.3440788E-2</v>
      </c>
      <c r="I68">
        <v>91758</v>
      </c>
      <c r="J68">
        <v>127400</v>
      </c>
      <c r="K68">
        <v>9240</v>
      </c>
      <c r="L68" s="1" t="s">
        <v>106</v>
      </c>
      <c r="M68" s="1" t="s">
        <v>107</v>
      </c>
    </row>
    <row r="69" spans="1:13" x14ac:dyDescent="0.25">
      <c r="A69">
        <v>70</v>
      </c>
      <c r="B69">
        <v>5.9654599999999999E-4</v>
      </c>
      <c r="C69">
        <v>2157</v>
      </c>
      <c r="D69">
        <v>383756996</v>
      </c>
      <c r="E69">
        <v>422450176</v>
      </c>
      <c r="F69">
        <f>FullCoverageBenchmark[[#This Row],[Column10]]/1000000000</f>
        <v>0.42245017600000001</v>
      </c>
      <c r="G69">
        <f t="shared" si="1"/>
        <v>13624478</v>
      </c>
      <c r="H69">
        <f>FullCoverageBenchmark[[#This Row],[Column11]]/1000000000</f>
        <v>1.3624478000000001E-2</v>
      </c>
      <c r="I69">
        <v>94783</v>
      </c>
      <c r="J69">
        <v>127400</v>
      </c>
      <c r="K69">
        <v>9357</v>
      </c>
      <c r="L69" s="1" t="s">
        <v>108</v>
      </c>
      <c r="M69" s="1" t="s">
        <v>109</v>
      </c>
    </row>
    <row r="70" spans="1:13" x14ac:dyDescent="0.25">
      <c r="A70">
        <v>71</v>
      </c>
      <c r="B70">
        <v>3.8911700000000002E-4</v>
      </c>
      <c r="C70">
        <v>2303</v>
      </c>
      <c r="D70">
        <v>396550695</v>
      </c>
      <c r="E70">
        <v>436676608</v>
      </c>
      <c r="F70">
        <f>FullCoverageBenchmark[[#This Row],[Column10]]/1000000000</f>
        <v>0.43667660800000002</v>
      </c>
      <c r="G70">
        <f t="shared" si="1"/>
        <v>14226432</v>
      </c>
      <c r="H70">
        <f>FullCoverageBenchmark[[#This Row],[Column11]]/1000000000</f>
        <v>1.4226432000000001E-2</v>
      </c>
      <c r="I70">
        <v>97944</v>
      </c>
      <c r="J70">
        <v>127400</v>
      </c>
      <c r="K70">
        <v>9470</v>
      </c>
      <c r="L70" s="1" t="s">
        <v>110</v>
      </c>
      <c r="M70" s="1" t="s">
        <v>111</v>
      </c>
    </row>
    <row r="71" spans="1:13" x14ac:dyDescent="0.25">
      <c r="A71">
        <v>72</v>
      </c>
      <c r="B71">
        <v>3.56125E-4</v>
      </c>
      <c r="C71">
        <v>2312</v>
      </c>
      <c r="D71">
        <v>409693420</v>
      </c>
      <c r="E71">
        <v>451274358</v>
      </c>
      <c r="F71">
        <f>FullCoverageBenchmark[[#This Row],[Column10]]/1000000000</f>
        <v>0.45127435799999999</v>
      </c>
      <c r="G71">
        <f t="shared" si="1"/>
        <v>14597750</v>
      </c>
      <c r="H71">
        <f>FullCoverageBenchmark[[#This Row],[Column11]]/1000000000</f>
        <v>1.459775E-2</v>
      </c>
      <c r="I71">
        <v>101191</v>
      </c>
      <c r="J71">
        <v>127400</v>
      </c>
      <c r="K71">
        <v>9585</v>
      </c>
      <c r="L71" s="1" t="s">
        <v>112</v>
      </c>
      <c r="M71" s="1" t="s">
        <v>113</v>
      </c>
    </row>
    <row r="72" spans="1:13" x14ac:dyDescent="0.25">
      <c r="A72">
        <v>73</v>
      </c>
      <c r="B72">
        <v>4.5108799999999999E-4</v>
      </c>
      <c r="C72">
        <v>2438</v>
      </c>
      <c r="D72">
        <v>423090097</v>
      </c>
      <c r="E72">
        <v>466120073</v>
      </c>
      <c r="F72">
        <f>FullCoverageBenchmark[[#This Row],[Column10]]/1000000000</f>
        <v>0.46612007300000002</v>
      </c>
      <c r="G72">
        <f t="shared" si="1"/>
        <v>14845715</v>
      </c>
      <c r="H72">
        <f>FullCoverageBenchmark[[#This Row],[Column11]]/1000000000</f>
        <v>1.4845715000000001E-2</v>
      </c>
      <c r="I72">
        <v>104499</v>
      </c>
      <c r="J72">
        <v>127400</v>
      </c>
      <c r="K72">
        <v>9705</v>
      </c>
      <c r="L72" s="1" t="s">
        <v>114</v>
      </c>
      <c r="M72" s="1" t="s">
        <v>115</v>
      </c>
    </row>
    <row r="73" spans="1:13" x14ac:dyDescent="0.25">
      <c r="A73">
        <v>74</v>
      </c>
      <c r="B73">
        <v>3.7225399999999998E-4</v>
      </c>
      <c r="C73">
        <v>2594</v>
      </c>
      <c r="D73">
        <v>437351896</v>
      </c>
      <c r="E73">
        <v>481910232</v>
      </c>
      <c r="F73">
        <f>FullCoverageBenchmark[[#This Row],[Column10]]/1000000000</f>
        <v>0.48191023199999999</v>
      </c>
      <c r="G73">
        <f t="shared" si="1"/>
        <v>15790159</v>
      </c>
      <c r="H73">
        <f>FullCoverageBenchmark[[#This Row],[Column11]]/1000000000</f>
        <v>1.5790159000000002E-2</v>
      </c>
      <c r="I73">
        <v>108022</v>
      </c>
      <c r="J73">
        <v>127400</v>
      </c>
      <c r="K73">
        <v>9836</v>
      </c>
      <c r="L73" s="1" t="s">
        <v>116</v>
      </c>
      <c r="M73" s="1" t="s">
        <v>117</v>
      </c>
    </row>
    <row r="74" spans="1:13" x14ac:dyDescent="0.25">
      <c r="A74">
        <v>75</v>
      </c>
      <c r="B74">
        <v>2.9401699999999999E-4</v>
      </c>
      <c r="C74">
        <v>2537</v>
      </c>
      <c r="D74">
        <v>451297752</v>
      </c>
      <c r="E74">
        <v>497342621</v>
      </c>
      <c r="F74">
        <f>FullCoverageBenchmark[[#This Row],[Column10]]/1000000000</f>
        <v>0.49734262099999998</v>
      </c>
      <c r="G74">
        <f t="shared" si="1"/>
        <v>15432389</v>
      </c>
      <c r="H74">
        <f>FullCoverageBenchmark[[#This Row],[Column11]]/1000000000</f>
        <v>1.5432388999999999E-2</v>
      </c>
      <c r="I74">
        <v>111466</v>
      </c>
      <c r="J74">
        <v>127400</v>
      </c>
      <c r="K74">
        <v>9961</v>
      </c>
      <c r="L74" s="1" t="s">
        <v>118</v>
      </c>
      <c r="M74" s="1" t="s">
        <v>119</v>
      </c>
    </row>
    <row r="75" spans="1:13" x14ac:dyDescent="0.25">
      <c r="A75">
        <v>76</v>
      </c>
      <c r="B75">
        <v>2.7301300000000001E-4</v>
      </c>
      <c r="C75">
        <v>2778</v>
      </c>
      <c r="D75">
        <v>466195771</v>
      </c>
      <c r="E75">
        <v>513856905</v>
      </c>
      <c r="F75">
        <f>FullCoverageBenchmark[[#This Row],[Column10]]/1000000000</f>
        <v>0.51385690500000003</v>
      </c>
      <c r="G75">
        <f t="shared" si="1"/>
        <v>16514284</v>
      </c>
      <c r="H75">
        <f>FullCoverageBenchmark[[#This Row],[Column11]]/1000000000</f>
        <v>1.6514284000000001E-2</v>
      </c>
      <c r="I75">
        <v>115145</v>
      </c>
      <c r="J75">
        <v>127400</v>
      </c>
      <c r="K75">
        <v>10097</v>
      </c>
      <c r="L75" s="1" t="s">
        <v>120</v>
      </c>
      <c r="M75" s="1" t="s">
        <v>111</v>
      </c>
    </row>
    <row r="76" spans="1:13" x14ac:dyDescent="0.25">
      <c r="A76">
        <v>77</v>
      </c>
      <c r="B76">
        <v>1.9785399999999999E-4</v>
      </c>
      <c r="C76">
        <v>2697</v>
      </c>
      <c r="D76">
        <v>481260701</v>
      </c>
      <c r="E76">
        <v>530592768</v>
      </c>
      <c r="F76">
        <f>FullCoverageBenchmark[[#This Row],[Column10]]/1000000000</f>
        <v>0.53059276799999999</v>
      </c>
      <c r="G76">
        <f t="shared" si="1"/>
        <v>16735863</v>
      </c>
      <c r="H76">
        <f>FullCoverageBenchmark[[#This Row],[Column11]]/1000000000</f>
        <v>1.6735863E-2</v>
      </c>
      <c r="I76">
        <v>118866</v>
      </c>
      <c r="J76">
        <v>127400</v>
      </c>
      <c r="K76">
        <v>10236</v>
      </c>
      <c r="L76" s="1" t="s">
        <v>121</v>
      </c>
      <c r="M76" s="1" t="s">
        <v>122</v>
      </c>
    </row>
    <row r="77" spans="1:13" x14ac:dyDescent="0.25">
      <c r="A77">
        <v>78</v>
      </c>
      <c r="B77">
        <v>1.9281300000000001E-4</v>
      </c>
      <c r="C77">
        <v>2707</v>
      </c>
      <c r="D77">
        <v>496086724</v>
      </c>
      <c r="E77">
        <v>547053489</v>
      </c>
      <c r="F77">
        <f>FullCoverageBenchmark[[#This Row],[Column10]]/1000000000</f>
        <v>0.54705348899999995</v>
      </c>
      <c r="G77">
        <f t="shared" si="1"/>
        <v>16460721</v>
      </c>
      <c r="H77">
        <f>FullCoverageBenchmark[[#This Row],[Column11]]/1000000000</f>
        <v>1.6460721000000001E-2</v>
      </c>
      <c r="I77">
        <v>122528</v>
      </c>
      <c r="J77">
        <v>127400</v>
      </c>
      <c r="K77">
        <v>10372</v>
      </c>
      <c r="L77" s="1" t="s">
        <v>123</v>
      </c>
      <c r="M77" s="1" t="s">
        <v>124</v>
      </c>
    </row>
    <row r="78" spans="1:13" x14ac:dyDescent="0.25">
      <c r="A78">
        <v>79</v>
      </c>
      <c r="B78">
        <v>2.86567E-4</v>
      </c>
      <c r="C78">
        <v>2823</v>
      </c>
      <c r="D78">
        <v>512134459</v>
      </c>
      <c r="E78">
        <v>564835879</v>
      </c>
      <c r="F78">
        <f>FullCoverageBenchmark[[#This Row],[Column10]]/1000000000</f>
        <v>0.56483587899999999</v>
      </c>
      <c r="G78">
        <f t="shared" si="1"/>
        <v>17782390</v>
      </c>
      <c r="H78">
        <f>FullCoverageBenchmark[[#This Row],[Column11]]/1000000000</f>
        <v>1.7782389999999999E-2</v>
      </c>
      <c r="I78">
        <v>126489</v>
      </c>
      <c r="J78">
        <v>127400</v>
      </c>
      <c r="K78">
        <v>10516</v>
      </c>
      <c r="L78" s="1" t="s">
        <v>125</v>
      </c>
      <c r="M78" s="1" t="s">
        <v>126</v>
      </c>
    </row>
    <row r="79" spans="1:13" x14ac:dyDescent="0.25">
      <c r="A79">
        <v>80</v>
      </c>
      <c r="B79">
        <v>9.0144199999999997E-5</v>
      </c>
      <c r="C79">
        <v>2804</v>
      </c>
      <c r="D79">
        <v>527865462</v>
      </c>
      <c r="E79">
        <v>582258530</v>
      </c>
      <c r="F79">
        <f>FullCoverageBenchmark[[#This Row],[Column10]]/1000000000</f>
        <v>0.58225853000000005</v>
      </c>
      <c r="G79">
        <f t="shared" si="1"/>
        <v>17422651</v>
      </c>
      <c r="H79">
        <f>FullCoverageBenchmark[[#This Row],[Column11]]/1000000000</f>
        <v>1.7422651000000001E-2</v>
      </c>
      <c r="I79">
        <v>130375</v>
      </c>
      <c r="J79">
        <v>127400</v>
      </c>
      <c r="K79">
        <v>10660</v>
      </c>
      <c r="L79" s="1" t="s">
        <v>127</v>
      </c>
      <c r="M79" s="1" t="s">
        <v>128</v>
      </c>
    </row>
    <row r="80" spans="1:13" x14ac:dyDescent="0.25">
      <c r="A80">
        <v>81</v>
      </c>
      <c r="B80">
        <v>1.2017400000000001E-4</v>
      </c>
      <c r="C80">
        <v>2953</v>
      </c>
      <c r="D80">
        <v>544232054</v>
      </c>
      <c r="E80">
        <v>600399950</v>
      </c>
      <c r="F80">
        <f>FullCoverageBenchmark[[#This Row],[Column10]]/1000000000</f>
        <v>0.60039995000000002</v>
      </c>
      <c r="G80">
        <f t="shared" si="1"/>
        <v>18141420</v>
      </c>
      <c r="H80">
        <f>FullCoverageBenchmark[[#This Row],[Column11]]/1000000000</f>
        <v>1.8141419999999998E-2</v>
      </c>
      <c r="I80">
        <v>134414</v>
      </c>
      <c r="J80">
        <v>127400</v>
      </c>
      <c r="K80">
        <v>10806</v>
      </c>
      <c r="L80" s="1" t="s">
        <v>129</v>
      </c>
      <c r="M80" s="1" t="s">
        <v>130</v>
      </c>
    </row>
    <row r="81" spans="1:13" x14ac:dyDescent="0.25">
      <c r="A81">
        <v>82</v>
      </c>
      <c r="B81">
        <v>1.5444100000000001E-4</v>
      </c>
      <c r="C81">
        <v>3028</v>
      </c>
      <c r="D81">
        <v>561343724</v>
      </c>
      <c r="E81">
        <v>619364509</v>
      </c>
      <c r="F81">
        <f>FullCoverageBenchmark[[#This Row],[Column10]]/1000000000</f>
        <v>0.61936450899999995</v>
      </c>
      <c r="G81">
        <f t="shared" si="1"/>
        <v>18964559</v>
      </c>
      <c r="H81">
        <f>FullCoverageBenchmark[[#This Row],[Column11]]/1000000000</f>
        <v>1.8964558999999999E-2</v>
      </c>
      <c r="I81">
        <v>138637</v>
      </c>
      <c r="J81">
        <v>127400</v>
      </c>
      <c r="K81">
        <v>10958</v>
      </c>
      <c r="L81" s="1" t="s">
        <v>131</v>
      </c>
      <c r="M81" s="1" t="s">
        <v>132</v>
      </c>
    </row>
    <row r="82" spans="1:13" x14ac:dyDescent="0.25">
      <c r="A82">
        <v>83</v>
      </c>
      <c r="B82">
        <v>1.5911699999999999E-4</v>
      </c>
      <c r="C82">
        <v>3190</v>
      </c>
      <c r="D82">
        <v>578886498</v>
      </c>
      <c r="E82">
        <v>638818619</v>
      </c>
      <c r="F82">
        <f>FullCoverageBenchmark[[#This Row],[Column10]]/1000000000</f>
        <v>0.63881861900000003</v>
      </c>
      <c r="G82">
        <f t="shared" si="1"/>
        <v>19454110</v>
      </c>
      <c r="H82">
        <f>FullCoverageBenchmark[[#This Row],[Column11]]/1000000000</f>
        <v>1.945411E-2</v>
      </c>
      <c r="I82">
        <v>142966</v>
      </c>
      <c r="J82">
        <v>127400</v>
      </c>
      <c r="K82">
        <v>11112</v>
      </c>
      <c r="L82" s="1" t="s">
        <v>133</v>
      </c>
      <c r="M82" s="1" t="s">
        <v>134</v>
      </c>
    </row>
    <row r="83" spans="1:13" x14ac:dyDescent="0.25">
      <c r="A83">
        <v>84</v>
      </c>
      <c r="B83">
        <v>1.47174E-4</v>
      </c>
      <c r="C83">
        <v>3218</v>
      </c>
      <c r="D83">
        <v>596569245</v>
      </c>
      <c r="E83">
        <v>658379618</v>
      </c>
      <c r="F83">
        <f>FullCoverageBenchmark[[#This Row],[Column10]]/1000000000</f>
        <v>0.658379618</v>
      </c>
      <c r="G83">
        <f t="shared" si="1"/>
        <v>19560999</v>
      </c>
      <c r="H83">
        <f>FullCoverageBenchmark[[#This Row],[Column11]]/1000000000</f>
        <v>1.9560998999999999E-2</v>
      </c>
      <c r="I83">
        <v>147328</v>
      </c>
      <c r="J83">
        <v>127400</v>
      </c>
      <c r="K83">
        <v>11285</v>
      </c>
      <c r="L83" s="1" t="s">
        <v>135</v>
      </c>
      <c r="M83" s="1" t="s">
        <v>136</v>
      </c>
    </row>
    <row r="84" spans="1:13" x14ac:dyDescent="0.25">
      <c r="A84">
        <v>85</v>
      </c>
      <c r="B84">
        <v>1.06468E-4</v>
      </c>
      <c r="C84">
        <v>3282</v>
      </c>
      <c r="D84">
        <v>614664743</v>
      </c>
      <c r="E84">
        <v>678400708</v>
      </c>
      <c r="F84">
        <f>FullCoverageBenchmark[[#This Row],[Column10]]/1000000000</f>
        <v>0.67840070799999996</v>
      </c>
      <c r="G84">
        <f t="shared" si="1"/>
        <v>20021090</v>
      </c>
      <c r="H84">
        <f>FullCoverageBenchmark[[#This Row],[Column11]]/1000000000</f>
        <v>2.0021089999999998E-2</v>
      </c>
      <c r="I84">
        <v>151794</v>
      </c>
      <c r="J84">
        <v>127400</v>
      </c>
      <c r="K84">
        <v>11455</v>
      </c>
      <c r="L84" s="1" t="s">
        <v>137</v>
      </c>
      <c r="M84" s="1" t="s">
        <v>138</v>
      </c>
    </row>
    <row r="85" spans="1:13" x14ac:dyDescent="0.25">
      <c r="A85">
        <v>86</v>
      </c>
      <c r="B85">
        <v>9.1005499999999995E-5</v>
      </c>
      <c r="C85">
        <v>3394</v>
      </c>
      <c r="D85">
        <v>632972288</v>
      </c>
      <c r="E85">
        <v>698685991</v>
      </c>
      <c r="F85">
        <f>FullCoverageBenchmark[[#This Row],[Column10]]/1000000000</f>
        <v>0.69868599099999995</v>
      </c>
      <c r="G85">
        <f t="shared" si="1"/>
        <v>20285283</v>
      </c>
      <c r="H85">
        <f>FullCoverageBenchmark[[#This Row],[Column11]]/1000000000</f>
        <v>2.0285283000000001E-2</v>
      </c>
      <c r="I85">
        <v>156311</v>
      </c>
      <c r="J85">
        <v>127400</v>
      </c>
      <c r="K85">
        <v>11614</v>
      </c>
      <c r="L85" s="1" t="s">
        <v>139</v>
      </c>
      <c r="M85" s="1" t="s">
        <v>140</v>
      </c>
    </row>
    <row r="86" spans="1:13" x14ac:dyDescent="0.25">
      <c r="A86">
        <v>87</v>
      </c>
      <c r="B86">
        <v>8.3844000000000006E-5</v>
      </c>
      <c r="C86">
        <v>3501</v>
      </c>
      <c r="D86">
        <v>651881708</v>
      </c>
      <c r="E86">
        <v>719636637</v>
      </c>
      <c r="F86">
        <f>FullCoverageBenchmark[[#This Row],[Column10]]/1000000000</f>
        <v>0.71963663700000002</v>
      </c>
      <c r="G86">
        <f t="shared" si="1"/>
        <v>20950646</v>
      </c>
      <c r="H86">
        <f>FullCoverageBenchmark[[#This Row],[Column11]]/1000000000</f>
        <v>2.0950646E-2</v>
      </c>
      <c r="I86">
        <v>160979</v>
      </c>
      <c r="J86">
        <v>127400</v>
      </c>
      <c r="K86">
        <v>11776</v>
      </c>
      <c r="L86" s="1" t="s">
        <v>141</v>
      </c>
      <c r="M86" s="1" t="s">
        <v>142</v>
      </c>
    </row>
    <row r="87" spans="1:13" x14ac:dyDescent="0.25">
      <c r="A87">
        <v>88</v>
      </c>
      <c r="B87">
        <v>4.9666200000000002E-5</v>
      </c>
      <c r="C87">
        <v>3519</v>
      </c>
      <c r="D87">
        <v>670739298</v>
      </c>
      <c r="E87">
        <v>740538052</v>
      </c>
      <c r="F87">
        <f>FullCoverageBenchmark[[#This Row],[Column10]]/1000000000</f>
        <v>0.740538052</v>
      </c>
      <c r="G87">
        <f t="shared" si="1"/>
        <v>20901415</v>
      </c>
      <c r="H87">
        <f>FullCoverageBenchmark[[#This Row],[Column11]]/1000000000</f>
        <v>2.0901415E-2</v>
      </c>
      <c r="I87">
        <v>165638</v>
      </c>
      <c r="J87">
        <v>127400</v>
      </c>
      <c r="K87">
        <v>11952</v>
      </c>
      <c r="L87" s="1" t="s">
        <v>143</v>
      </c>
      <c r="M87" s="1" t="s">
        <v>144</v>
      </c>
    </row>
    <row r="88" spans="1:13" x14ac:dyDescent="0.25">
      <c r="A88">
        <v>89</v>
      </c>
      <c r="B88">
        <v>6.5551199999999997E-5</v>
      </c>
      <c r="C88">
        <v>3631</v>
      </c>
      <c r="D88">
        <v>690115505</v>
      </c>
      <c r="E88">
        <v>762010308</v>
      </c>
      <c r="F88">
        <f>FullCoverageBenchmark[[#This Row],[Column10]]/1000000000</f>
        <v>0.76201030800000003</v>
      </c>
      <c r="G88">
        <f t="shared" si="1"/>
        <v>21472256</v>
      </c>
      <c r="H88">
        <f>FullCoverageBenchmark[[#This Row],[Column11]]/1000000000</f>
        <v>2.1472255999999999E-2</v>
      </c>
      <c r="I88">
        <v>170428</v>
      </c>
      <c r="J88">
        <v>127400</v>
      </c>
      <c r="K88">
        <v>12137</v>
      </c>
      <c r="L88" s="1" t="s">
        <v>145</v>
      </c>
      <c r="M88" s="1" t="s">
        <v>146</v>
      </c>
    </row>
    <row r="89" spans="1:13" x14ac:dyDescent="0.25">
      <c r="A89">
        <v>90</v>
      </c>
      <c r="B89">
        <v>4.74834E-5</v>
      </c>
      <c r="C89">
        <v>3759</v>
      </c>
      <c r="D89">
        <v>710256246</v>
      </c>
      <c r="E89">
        <v>784308775</v>
      </c>
      <c r="F89">
        <f>FullCoverageBenchmark[[#This Row],[Column10]]/1000000000</f>
        <v>0.78430877499999996</v>
      </c>
      <c r="G89">
        <f t="shared" si="1"/>
        <v>22298467</v>
      </c>
      <c r="H89">
        <f>FullCoverageBenchmark[[#This Row],[Column11]]/1000000000</f>
        <v>2.2298466999999999E-2</v>
      </c>
      <c r="I89">
        <v>175407</v>
      </c>
      <c r="J89">
        <v>127400</v>
      </c>
      <c r="K89">
        <v>12310</v>
      </c>
      <c r="L89" s="1" t="s">
        <v>147</v>
      </c>
      <c r="M89" s="1" t="s">
        <v>148</v>
      </c>
    </row>
    <row r="90" spans="1:13" x14ac:dyDescent="0.25">
      <c r="A90">
        <v>91</v>
      </c>
      <c r="B90">
        <v>3.2511900000000003E-5</v>
      </c>
      <c r="C90">
        <v>3898</v>
      </c>
      <c r="D90">
        <v>730781144</v>
      </c>
      <c r="E90">
        <v>807064497</v>
      </c>
      <c r="F90">
        <f>FullCoverageBenchmark[[#This Row],[Column10]]/1000000000</f>
        <v>0.80706449700000005</v>
      </c>
      <c r="G90">
        <f t="shared" si="1"/>
        <v>22755722</v>
      </c>
      <c r="H90">
        <f>FullCoverageBenchmark[[#This Row],[Column11]]/1000000000</f>
        <v>2.2755721999999999E-2</v>
      </c>
      <c r="I90">
        <v>180479</v>
      </c>
      <c r="J90">
        <v>127400</v>
      </c>
      <c r="K90">
        <v>12496</v>
      </c>
      <c r="L90" s="1" t="s">
        <v>149</v>
      </c>
      <c r="M90" s="1" t="s">
        <v>150</v>
      </c>
    </row>
    <row r="91" spans="1:13" x14ac:dyDescent="0.25">
      <c r="A91">
        <v>92</v>
      </c>
      <c r="B91">
        <v>2.72648E-5</v>
      </c>
      <c r="C91">
        <v>3987</v>
      </c>
      <c r="D91">
        <v>751249565</v>
      </c>
      <c r="E91">
        <v>829738299</v>
      </c>
      <c r="F91">
        <f>FullCoverageBenchmark[[#This Row],[Column10]]/1000000000</f>
        <v>0.82973829899999996</v>
      </c>
      <c r="G91">
        <f t="shared" si="1"/>
        <v>22673802</v>
      </c>
      <c r="H91">
        <f>FullCoverageBenchmark[[#This Row],[Column11]]/1000000000</f>
        <v>2.2673802E-2</v>
      </c>
      <c r="I91">
        <v>185535</v>
      </c>
      <c r="J91">
        <v>127400</v>
      </c>
      <c r="K91">
        <v>12692</v>
      </c>
      <c r="L91" s="1" t="s">
        <v>151</v>
      </c>
      <c r="M91" s="1" t="s">
        <v>152</v>
      </c>
    </row>
    <row r="92" spans="1:13" x14ac:dyDescent="0.25">
      <c r="A92">
        <v>93</v>
      </c>
      <c r="B92">
        <v>6.4480599999999994E-5</v>
      </c>
      <c r="C92">
        <v>4367</v>
      </c>
      <c r="D92">
        <v>772840054</v>
      </c>
      <c r="E92">
        <v>853663980</v>
      </c>
      <c r="F92">
        <f>FullCoverageBenchmark[[#This Row],[Column10]]/1000000000</f>
        <v>0.85366397999999999</v>
      </c>
      <c r="G92">
        <f t="shared" si="1"/>
        <v>23925681</v>
      </c>
      <c r="H92">
        <f>FullCoverageBenchmark[[#This Row],[Column11]]/1000000000</f>
        <v>2.3925681000000001E-2</v>
      </c>
      <c r="I92">
        <v>190869</v>
      </c>
      <c r="J92">
        <v>127400</v>
      </c>
      <c r="K92">
        <v>12867</v>
      </c>
      <c r="L92" s="1" t="s">
        <v>153</v>
      </c>
      <c r="M92" s="1" t="s">
        <v>154</v>
      </c>
    </row>
    <row r="93" spans="1:13" x14ac:dyDescent="0.25">
      <c r="A93">
        <v>94</v>
      </c>
      <c r="B93">
        <v>1.2840799999999999E-4</v>
      </c>
      <c r="C93">
        <v>4378</v>
      </c>
      <c r="D93">
        <v>794763972</v>
      </c>
      <c r="E93">
        <v>877949243</v>
      </c>
      <c r="F93">
        <f>FullCoverageBenchmark[[#This Row],[Column10]]/1000000000</f>
        <v>0.87794924299999999</v>
      </c>
      <c r="G93">
        <f t="shared" si="1"/>
        <v>24285263</v>
      </c>
      <c r="H93">
        <f>FullCoverageBenchmark[[#This Row],[Column11]]/1000000000</f>
        <v>2.4285263000000001E-2</v>
      </c>
      <c r="I93">
        <v>196284</v>
      </c>
      <c r="J93">
        <v>127400</v>
      </c>
      <c r="K93">
        <v>13092</v>
      </c>
      <c r="L93" s="1" t="s">
        <v>155</v>
      </c>
      <c r="M93" s="1" t="s">
        <v>156</v>
      </c>
    </row>
    <row r="94" spans="1:13" x14ac:dyDescent="0.25">
      <c r="A94">
        <v>95</v>
      </c>
      <c r="B94">
        <v>2.1308300000000001E-5</v>
      </c>
      <c r="C94">
        <v>4497</v>
      </c>
      <c r="D94">
        <v>816733656</v>
      </c>
      <c r="E94">
        <v>902298387</v>
      </c>
      <c r="F94">
        <f>FullCoverageBenchmark[[#This Row],[Column10]]/1000000000</f>
        <v>0.90229838699999998</v>
      </c>
      <c r="G94">
        <f t="shared" si="1"/>
        <v>24349144</v>
      </c>
      <c r="H94">
        <f>FullCoverageBenchmark[[#This Row],[Column11]]/1000000000</f>
        <v>2.4349144E-2</v>
      </c>
      <c r="I94">
        <v>201710</v>
      </c>
      <c r="J94">
        <v>127400</v>
      </c>
      <c r="K94">
        <v>13270</v>
      </c>
      <c r="L94" s="1" t="s">
        <v>157</v>
      </c>
      <c r="M94" s="1" t="s">
        <v>158</v>
      </c>
    </row>
    <row r="95" spans="1:13" x14ac:dyDescent="0.25">
      <c r="A95">
        <v>96</v>
      </c>
      <c r="B95">
        <v>1.46067E-5</v>
      </c>
      <c r="C95">
        <v>4456</v>
      </c>
      <c r="D95">
        <v>839128142</v>
      </c>
      <c r="E95">
        <v>927095650</v>
      </c>
      <c r="F95">
        <f>FullCoverageBenchmark[[#This Row],[Column10]]/1000000000</f>
        <v>0.92709565000000005</v>
      </c>
      <c r="G95">
        <f t="shared" si="1"/>
        <v>24797263</v>
      </c>
      <c r="H95">
        <f>FullCoverageBenchmark[[#This Row],[Column11]]/1000000000</f>
        <v>2.4797263E-2</v>
      </c>
      <c r="I95">
        <v>207239</v>
      </c>
      <c r="J95">
        <v>127400</v>
      </c>
      <c r="K95">
        <v>13492</v>
      </c>
      <c r="L95" s="1" t="s">
        <v>159</v>
      </c>
      <c r="M95" s="1" t="s">
        <v>160</v>
      </c>
    </row>
    <row r="96" spans="1:13" x14ac:dyDescent="0.25">
      <c r="A96">
        <v>97</v>
      </c>
      <c r="B96">
        <v>1.6351E-5</v>
      </c>
      <c r="C96">
        <v>4617</v>
      </c>
      <c r="D96">
        <v>862337732</v>
      </c>
      <c r="E96">
        <v>952830818</v>
      </c>
      <c r="F96">
        <f>FullCoverageBenchmark[[#This Row],[Column10]]/1000000000</f>
        <v>0.95283081800000002</v>
      </c>
      <c r="G96">
        <f t="shared" si="1"/>
        <v>25735168</v>
      </c>
      <c r="H96">
        <f>FullCoverageBenchmark[[#This Row],[Column11]]/1000000000</f>
        <v>2.5735167999999999E-2</v>
      </c>
      <c r="I96">
        <v>212971</v>
      </c>
      <c r="J96">
        <v>127400</v>
      </c>
      <c r="K96">
        <v>13686</v>
      </c>
      <c r="L96" s="1" t="s">
        <v>161</v>
      </c>
      <c r="M96" s="1" t="s">
        <v>162</v>
      </c>
    </row>
    <row r="97" spans="1:13" x14ac:dyDescent="0.25">
      <c r="A97">
        <v>98</v>
      </c>
      <c r="B97">
        <v>1.80213E-5</v>
      </c>
      <c r="C97">
        <v>4760</v>
      </c>
      <c r="D97">
        <v>886785732</v>
      </c>
      <c r="E97">
        <v>979945629</v>
      </c>
      <c r="F97">
        <f>FullCoverageBenchmark[[#This Row],[Column10]]/1000000000</f>
        <v>0.97994562900000004</v>
      </c>
      <c r="G97">
        <f t="shared" si="1"/>
        <v>27114811</v>
      </c>
      <c r="H97">
        <f>FullCoverageBenchmark[[#This Row],[Column11]]/1000000000</f>
        <v>2.7114810999999999E-2</v>
      </c>
      <c r="I97">
        <v>219009</v>
      </c>
      <c r="J97">
        <v>127400</v>
      </c>
      <c r="K97">
        <v>13921</v>
      </c>
      <c r="L97" s="1" t="s">
        <v>163</v>
      </c>
      <c r="M97" s="1" t="s">
        <v>164</v>
      </c>
    </row>
    <row r="98" spans="1:13" x14ac:dyDescent="0.25">
      <c r="A98">
        <v>99</v>
      </c>
      <c r="B98">
        <v>3.1393999999999998E-5</v>
      </c>
      <c r="C98">
        <v>4834</v>
      </c>
      <c r="D98">
        <v>911638921</v>
      </c>
      <c r="E98">
        <v>1007511945</v>
      </c>
      <c r="F98">
        <f>FullCoverageBenchmark[[#This Row],[Column10]]/1000000000</f>
        <v>1.0075119450000001</v>
      </c>
      <c r="G98">
        <f t="shared" si="1"/>
        <v>27566316</v>
      </c>
      <c r="H98">
        <f>FullCoverageBenchmark[[#This Row],[Column11]]/1000000000</f>
        <v>2.7566316E-2</v>
      </c>
      <c r="I98">
        <v>225146</v>
      </c>
      <c r="J98">
        <v>127400</v>
      </c>
      <c r="K98">
        <v>14141</v>
      </c>
      <c r="L98" s="1" t="s">
        <v>165</v>
      </c>
      <c r="M98" s="1" t="s">
        <v>166</v>
      </c>
    </row>
    <row r="99" spans="1:13" x14ac:dyDescent="0.25">
      <c r="A99">
        <v>100</v>
      </c>
      <c r="B99">
        <v>7.6923099999999999E-6</v>
      </c>
      <c r="C99">
        <v>4951</v>
      </c>
      <c r="D99">
        <v>936731254</v>
      </c>
      <c r="E99">
        <v>1035366478</v>
      </c>
      <c r="F99">
        <f>FullCoverageBenchmark[[#This Row],[Column10]]/1000000000</f>
        <v>1.035366478</v>
      </c>
      <c r="G99">
        <f t="shared" si="1"/>
        <v>27854533</v>
      </c>
      <c r="H99">
        <f>FullCoverageBenchmark[[#This Row],[Column11]]/1000000000</f>
        <v>2.7854533000000001E-2</v>
      </c>
      <c r="I99">
        <v>231341</v>
      </c>
      <c r="J99">
        <v>127400</v>
      </c>
      <c r="K99">
        <v>14360</v>
      </c>
      <c r="L99" s="1" t="s">
        <v>167</v>
      </c>
      <c r="M99" s="1" t="s">
        <v>168</v>
      </c>
    </row>
    <row r="100" spans="1:13" x14ac:dyDescent="0.25">
      <c r="A100">
        <v>150</v>
      </c>
      <c r="B100">
        <v>0</v>
      </c>
      <c r="C100">
        <v>14033</v>
      </c>
      <c r="D100">
        <v>978220740</v>
      </c>
      <c r="E100">
        <v>1081408669</v>
      </c>
      <c r="F100">
        <f>FullCoverageBenchmark[[#This Row],[Column10]]/1000000000</f>
        <v>1.081408669</v>
      </c>
      <c r="G100">
        <f t="shared" si="1"/>
        <v>46042191</v>
      </c>
      <c r="H100">
        <f>FullCoverageBenchmark[[#This Row],[Column11]]/1000000000</f>
        <v>4.6042191000000003E-2</v>
      </c>
      <c r="I100">
        <v>241585</v>
      </c>
      <c r="J100">
        <v>127400</v>
      </c>
      <c r="K100">
        <v>14745</v>
      </c>
      <c r="L100" s="1" t="s">
        <v>169</v>
      </c>
      <c r="M100" s="1" t="s">
        <v>170</v>
      </c>
    </row>
    <row r="101" spans="1:13" x14ac:dyDescent="0.25">
      <c r="A101">
        <v>200</v>
      </c>
      <c r="B101">
        <v>0</v>
      </c>
      <c r="C101">
        <v>30236</v>
      </c>
      <c r="D101">
        <v>1057739303</v>
      </c>
      <c r="E101">
        <v>1169811298</v>
      </c>
      <c r="F101">
        <f>FullCoverageBenchmark[[#This Row],[Column10]]/1000000000</f>
        <v>1.1698112979999999</v>
      </c>
      <c r="G101">
        <f t="shared" si="1"/>
        <v>88402629</v>
      </c>
      <c r="H101">
        <f>FullCoverageBenchmark[[#This Row],[Column11]]/1000000000</f>
        <v>8.8402628999999996E-2</v>
      </c>
      <c r="I101">
        <v>261223</v>
      </c>
      <c r="J101">
        <v>127400</v>
      </c>
      <c r="K101">
        <v>15472</v>
      </c>
      <c r="L101" s="1" t="s">
        <v>171</v>
      </c>
      <c r="M101" s="1" t="s">
        <v>172</v>
      </c>
    </row>
    <row r="102" spans="1:13" x14ac:dyDescent="0.25">
      <c r="A102">
        <v>250</v>
      </c>
      <c r="B102">
        <v>0</v>
      </c>
      <c r="C102">
        <v>55691</v>
      </c>
      <c r="D102">
        <v>1187253169</v>
      </c>
      <c r="E102">
        <v>1313773725</v>
      </c>
      <c r="F102">
        <f>FullCoverageBenchmark[[#This Row],[Column10]]/1000000000</f>
        <v>1.3137737249999999</v>
      </c>
      <c r="G102">
        <f t="shared" si="1"/>
        <v>143962427</v>
      </c>
      <c r="H102">
        <f>FullCoverageBenchmark[[#This Row],[Column11]]/1000000000</f>
        <v>0.143962427</v>
      </c>
      <c r="I102">
        <v>293216</v>
      </c>
      <c r="J102">
        <v>127400</v>
      </c>
      <c r="K102">
        <v>16652</v>
      </c>
      <c r="L102" s="1" t="s">
        <v>173</v>
      </c>
      <c r="M102" s="1" t="s">
        <v>174</v>
      </c>
    </row>
    <row r="103" spans="1:13" x14ac:dyDescent="0.25">
      <c r="A103">
        <v>300</v>
      </c>
      <c r="B103">
        <v>0</v>
      </c>
      <c r="C103">
        <v>91781</v>
      </c>
      <c r="D103">
        <v>1379525868</v>
      </c>
      <c r="E103">
        <v>1527904492</v>
      </c>
      <c r="F103">
        <f>FullCoverageBenchmark[[#This Row],[Column10]]/1000000000</f>
        <v>1.527904492</v>
      </c>
      <c r="G103">
        <f t="shared" si="1"/>
        <v>214130767</v>
      </c>
      <c r="H103">
        <f>FullCoverageBenchmark[[#This Row],[Column11]]/1000000000</f>
        <v>0.214130767</v>
      </c>
      <c r="I103">
        <v>340728</v>
      </c>
      <c r="J103">
        <v>127400</v>
      </c>
      <c r="K103">
        <v>18409</v>
      </c>
      <c r="L103" s="1" t="s">
        <v>175</v>
      </c>
      <c r="M103" s="1" t="s">
        <v>176</v>
      </c>
    </row>
    <row r="104" spans="1:13" x14ac:dyDescent="0.25">
      <c r="A104">
        <v>350</v>
      </c>
      <c r="B104">
        <v>0</v>
      </c>
      <c r="C104">
        <v>140688</v>
      </c>
      <c r="D104">
        <v>1647109750</v>
      </c>
      <c r="E104">
        <v>1825787746</v>
      </c>
      <c r="F104">
        <f>FullCoverageBenchmark[[#This Row],[Column10]]/1000000000</f>
        <v>1.825787746</v>
      </c>
      <c r="G104">
        <f t="shared" si="1"/>
        <v>297883254</v>
      </c>
      <c r="H104">
        <f>FullCoverageBenchmark[[#This Row],[Column11]]/1000000000</f>
        <v>0.29788325399999999</v>
      </c>
      <c r="I104">
        <v>406847</v>
      </c>
      <c r="J104">
        <v>127400</v>
      </c>
      <c r="K104">
        <v>20854</v>
      </c>
      <c r="L104" s="1" t="s">
        <v>177</v>
      </c>
      <c r="M104" s="1" t="s">
        <v>178</v>
      </c>
    </row>
    <row r="105" spans="1:13" x14ac:dyDescent="0.25">
      <c r="A105">
        <v>400</v>
      </c>
      <c r="B105">
        <v>0</v>
      </c>
      <c r="C105">
        <v>212698</v>
      </c>
      <c r="D105">
        <v>2002534951</v>
      </c>
      <c r="E105">
        <v>2221423143</v>
      </c>
      <c r="F105">
        <f>FullCoverageBenchmark[[#This Row],[Column10]]/1000000000</f>
        <v>2.221423143</v>
      </c>
      <c r="G105">
        <f t="shared" si="1"/>
        <v>395635397</v>
      </c>
      <c r="H105">
        <f>FullCoverageBenchmark[[#This Row],[Column11]]/1000000000</f>
        <v>0.395635397</v>
      </c>
      <c r="I105">
        <v>494678</v>
      </c>
      <c r="J105">
        <v>127400</v>
      </c>
      <c r="K105">
        <v>23810</v>
      </c>
      <c r="L105" s="1" t="s">
        <v>179</v>
      </c>
      <c r="M105" s="1" t="s">
        <v>180</v>
      </c>
    </row>
    <row r="106" spans="1:13" x14ac:dyDescent="0.25">
      <c r="A106">
        <v>450</v>
      </c>
      <c r="B106">
        <v>0</v>
      </c>
      <c r="C106">
        <v>294957</v>
      </c>
      <c r="D106">
        <v>2458028898</v>
      </c>
      <c r="E106">
        <v>2728270139</v>
      </c>
      <c r="F106">
        <f>FullCoverageBenchmark[[#This Row],[Column10]]/1000000000</f>
        <v>2.7282701390000001</v>
      </c>
      <c r="G106">
        <f t="shared" si="1"/>
        <v>506846996</v>
      </c>
      <c r="H106">
        <f>FullCoverageBenchmark[[#This Row],[Column11]]/1000000000</f>
        <v>0.50684699600000005</v>
      </c>
      <c r="I106">
        <v>607226</v>
      </c>
      <c r="J106">
        <v>127400</v>
      </c>
      <c r="K106">
        <v>27856</v>
      </c>
      <c r="L106" s="1" t="s">
        <v>181</v>
      </c>
      <c r="M106" s="1" t="s">
        <v>182</v>
      </c>
    </row>
    <row r="107" spans="1:13" x14ac:dyDescent="0.25">
      <c r="A107">
        <v>500</v>
      </c>
      <c r="B107">
        <v>0</v>
      </c>
      <c r="C107">
        <v>391475</v>
      </c>
      <c r="D107">
        <v>3026021533</v>
      </c>
      <c r="E107">
        <v>3360286483</v>
      </c>
      <c r="F107">
        <f>FullCoverageBenchmark[[#This Row],[Column10]]/1000000000</f>
        <v>3.3602864829999999</v>
      </c>
      <c r="G107">
        <f t="shared" si="1"/>
        <v>632016344</v>
      </c>
      <c r="H107">
        <f>FullCoverageBenchmark[[#This Row],[Column11]]/1000000000</f>
        <v>0.63201634399999995</v>
      </c>
      <c r="I107">
        <v>747570</v>
      </c>
      <c r="J107">
        <v>127400</v>
      </c>
      <c r="K107">
        <v>33040</v>
      </c>
      <c r="L107" s="1" t="s">
        <v>183</v>
      </c>
      <c r="M107" s="1" t="s">
        <v>184</v>
      </c>
    </row>
    <row r="108" spans="1:13" x14ac:dyDescent="0.25">
      <c r="A108">
        <v>550</v>
      </c>
      <c r="B108">
        <v>0</v>
      </c>
      <c r="C108">
        <v>517829</v>
      </c>
      <c r="D108">
        <v>3720154742</v>
      </c>
      <c r="E108">
        <v>4132615246</v>
      </c>
      <c r="F108">
        <f>FullCoverageBenchmark[[#This Row],[Column10]]/1000000000</f>
        <v>4.1326152460000003</v>
      </c>
      <c r="G108">
        <f t="shared" si="1"/>
        <v>772328763</v>
      </c>
      <c r="H108">
        <f>FullCoverageBenchmark[[#This Row],[Column11]]/1000000000</f>
        <v>0.77232876299999997</v>
      </c>
      <c r="I108">
        <v>919091</v>
      </c>
      <c r="J108">
        <v>127400</v>
      </c>
      <c r="K108">
        <v>39364</v>
      </c>
      <c r="L108" s="1" t="s">
        <v>185</v>
      </c>
      <c r="M108" s="1" t="s">
        <v>186</v>
      </c>
    </row>
    <row r="109" spans="1:13" x14ac:dyDescent="0.25">
      <c r="A109">
        <v>600</v>
      </c>
      <c r="B109">
        <v>0</v>
      </c>
      <c r="C109">
        <v>680913</v>
      </c>
      <c r="D109">
        <v>4552389159</v>
      </c>
      <c r="E109">
        <v>5058890830</v>
      </c>
      <c r="F109">
        <f>FullCoverageBenchmark[[#This Row],[Column10]]/1000000000</f>
        <v>5.0588908300000002</v>
      </c>
      <c r="G109">
        <f t="shared" si="1"/>
        <v>926275584</v>
      </c>
      <c r="H109">
        <f>FullCoverageBenchmark[[#This Row],[Column11]]/1000000000</f>
        <v>0.92627558399999999</v>
      </c>
      <c r="I109">
        <v>1124766</v>
      </c>
      <c r="J109">
        <v>127400</v>
      </c>
      <c r="K109">
        <v>46966</v>
      </c>
      <c r="L109" s="1" t="s">
        <v>187</v>
      </c>
      <c r="M109" s="1" t="s">
        <v>188</v>
      </c>
    </row>
    <row r="110" spans="1:13" x14ac:dyDescent="0.25">
      <c r="A110">
        <v>650</v>
      </c>
      <c r="B110">
        <v>0</v>
      </c>
      <c r="C110">
        <v>873424</v>
      </c>
      <c r="D110">
        <v>5534930628</v>
      </c>
      <c r="E110">
        <v>6152376871</v>
      </c>
      <c r="F110">
        <f>FullCoverageBenchmark[[#This Row],[Column10]]/1000000000</f>
        <v>6.1523768710000004</v>
      </c>
      <c r="G110">
        <f t="shared" si="1"/>
        <v>1093486041</v>
      </c>
      <c r="H110">
        <f>FullCoverageBenchmark[[#This Row],[Column11]]/1000000000</f>
        <v>1.093486041</v>
      </c>
      <c r="I110">
        <v>1367603</v>
      </c>
      <c r="J110">
        <v>127400</v>
      </c>
      <c r="K110">
        <v>55935</v>
      </c>
      <c r="L110" s="1" t="s">
        <v>189</v>
      </c>
      <c r="M110" s="1" t="s">
        <v>190</v>
      </c>
    </row>
    <row r="111" spans="1:13" x14ac:dyDescent="0.25">
      <c r="A111">
        <v>700</v>
      </c>
      <c r="B111">
        <v>0</v>
      </c>
      <c r="C111">
        <v>1084164</v>
      </c>
      <c r="D111">
        <v>6680683913</v>
      </c>
      <c r="E111">
        <v>7427248600</v>
      </c>
      <c r="F111">
        <f>FullCoverageBenchmark[[#This Row],[Column10]]/1000000000</f>
        <v>7.4272486000000004</v>
      </c>
      <c r="G111">
        <f t="shared" si="1"/>
        <v>1274871729</v>
      </c>
      <c r="H111">
        <f>FullCoverageBenchmark[[#This Row],[Column11]]/1000000000</f>
        <v>1.274871729</v>
      </c>
      <c r="I111">
        <v>1650778</v>
      </c>
      <c r="J111">
        <v>127400</v>
      </c>
      <c r="K111">
        <v>66386</v>
      </c>
      <c r="L111" s="1" t="s">
        <v>191</v>
      </c>
      <c r="M111" s="1" t="s">
        <v>192</v>
      </c>
    </row>
    <row r="112" spans="1:13" x14ac:dyDescent="0.25">
      <c r="A112">
        <v>750</v>
      </c>
      <c r="B112">
        <v>0</v>
      </c>
      <c r="C112">
        <v>1321164</v>
      </c>
      <c r="D112">
        <v>8002397184</v>
      </c>
      <c r="E112">
        <v>8898342754</v>
      </c>
      <c r="F112">
        <f>FullCoverageBenchmark[[#This Row],[Column10]]/1000000000</f>
        <v>8.8983427539999997</v>
      </c>
      <c r="G112">
        <f t="shared" si="1"/>
        <v>1471094154</v>
      </c>
      <c r="H112">
        <f>FullCoverageBenchmark[[#This Row],[Column11]]/1000000000</f>
        <v>1.471094154</v>
      </c>
      <c r="I112">
        <v>1977438</v>
      </c>
      <c r="J112">
        <v>127400</v>
      </c>
      <c r="K112">
        <v>78450</v>
      </c>
      <c r="L112" s="1" t="s">
        <v>193</v>
      </c>
      <c r="M112" s="1" t="s">
        <v>194</v>
      </c>
    </row>
    <row r="113" spans="1:13" x14ac:dyDescent="0.25">
      <c r="A113">
        <v>800</v>
      </c>
      <c r="B113">
        <v>0</v>
      </c>
      <c r="C113">
        <v>1560743</v>
      </c>
      <c r="D113">
        <v>9511648571</v>
      </c>
      <c r="E113">
        <v>10577579086</v>
      </c>
      <c r="F113">
        <f>FullCoverageBenchmark[[#This Row],[Column10]]/1000000000</f>
        <v>10.577579086</v>
      </c>
      <c r="G113">
        <f t="shared" si="1"/>
        <v>1679236332</v>
      </c>
      <c r="H113">
        <f>FullCoverageBenchmark[[#This Row],[Column11]]/1000000000</f>
        <v>1.6792363320000001</v>
      </c>
      <c r="I113">
        <v>2350422</v>
      </c>
      <c r="J113">
        <v>127400</v>
      </c>
      <c r="K113">
        <v>92215</v>
      </c>
      <c r="L113" s="1" t="s">
        <v>195</v>
      </c>
      <c r="M113" s="1" t="s">
        <v>196</v>
      </c>
    </row>
    <row r="114" spans="1:13" x14ac:dyDescent="0.25">
      <c r="A114">
        <v>850</v>
      </c>
      <c r="B114">
        <v>0</v>
      </c>
      <c r="C114">
        <v>1863620</v>
      </c>
      <c r="D114">
        <v>11222080354</v>
      </c>
      <c r="E114">
        <v>12481045504</v>
      </c>
      <c r="F114">
        <f>FullCoverageBenchmark[[#This Row],[Column10]]/1000000000</f>
        <v>12.481045504000001</v>
      </c>
      <c r="G114">
        <f t="shared" si="1"/>
        <v>1903466418</v>
      </c>
      <c r="H114">
        <f>FullCoverageBenchmark[[#This Row],[Column11]]/1000000000</f>
        <v>1.903466418</v>
      </c>
      <c r="I114">
        <v>2773131</v>
      </c>
      <c r="J114">
        <v>127400</v>
      </c>
      <c r="K114">
        <v>107826</v>
      </c>
      <c r="L114" s="1" t="s">
        <v>197</v>
      </c>
      <c r="M114" s="1" t="s">
        <v>198</v>
      </c>
    </row>
    <row r="115" spans="1:13" x14ac:dyDescent="0.25">
      <c r="A115">
        <v>900</v>
      </c>
      <c r="B115">
        <v>0</v>
      </c>
      <c r="C115">
        <v>2291509</v>
      </c>
      <c r="D115">
        <v>13145376059</v>
      </c>
      <c r="E115">
        <v>14622141833</v>
      </c>
      <c r="F115">
        <f>FullCoverageBenchmark[[#This Row],[Column10]]/1000000000</f>
        <v>14.622141833000001</v>
      </c>
      <c r="G115">
        <f t="shared" si="1"/>
        <v>2141096329</v>
      </c>
      <c r="H115">
        <f>FullCoverageBenchmark[[#This Row],[Column11]]/1000000000</f>
        <v>2.1410963289999998</v>
      </c>
      <c r="I115">
        <v>3248486</v>
      </c>
      <c r="J115">
        <v>127400</v>
      </c>
      <c r="K115">
        <v>125391</v>
      </c>
      <c r="L115" s="1" t="s">
        <v>199</v>
      </c>
      <c r="M115" s="1" t="s">
        <v>200</v>
      </c>
    </row>
    <row r="116" spans="1:13" x14ac:dyDescent="0.25">
      <c r="A116">
        <v>950</v>
      </c>
      <c r="B116">
        <v>0</v>
      </c>
      <c r="C116">
        <v>2670007</v>
      </c>
      <c r="D116">
        <v>15292838045</v>
      </c>
      <c r="E116">
        <v>17011161639</v>
      </c>
      <c r="F116">
        <f>FullCoverageBenchmark[[#This Row],[Column10]]/1000000000</f>
        <v>17.011161639000001</v>
      </c>
      <c r="G116">
        <f t="shared" si="1"/>
        <v>2389019806</v>
      </c>
      <c r="H116">
        <f>FullCoverageBenchmark[[#This Row],[Column11]]/1000000000</f>
        <v>2.3890198059999999</v>
      </c>
      <c r="I116">
        <v>3779223</v>
      </c>
      <c r="J116">
        <v>127400</v>
      </c>
      <c r="K116">
        <v>144991</v>
      </c>
      <c r="L116" s="1" t="s">
        <v>201</v>
      </c>
      <c r="M116" s="1" t="s">
        <v>202</v>
      </c>
    </row>
    <row r="117" spans="1:13" x14ac:dyDescent="0.25">
      <c r="A117">
        <v>1000</v>
      </c>
      <c r="B117">
        <v>0</v>
      </c>
      <c r="C117">
        <v>3074239</v>
      </c>
      <c r="D117">
        <v>17679276347</v>
      </c>
      <c r="E117">
        <v>19666473117</v>
      </c>
      <c r="F117">
        <f>FullCoverageBenchmark[[#This Row],[Column10]]/1000000000</f>
        <v>19.666473116999999</v>
      </c>
      <c r="G117">
        <f t="shared" si="1"/>
        <v>2655311478</v>
      </c>
      <c r="H117">
        <f>FullCoverageBenchmark[[#This Row],[Column11]]/1000000000</f>
        <v>2.6553114779999998</v>
      </c>
      <c r="I117">
        <v>4368934</v>
      </c>
      <c r="J117">
        <v>127400</v>
      </c>
      <c r="K117">
        <v>166767</v>
      </c>
      <c r="L117" s="1" t="s">
        <v>203</v>
      </c>
      <c r="M117" s="1" t="s">
        <v>204</v>
      </c>
    </row>
    <row r="118" spans="1:13" x14ac:dyDescent="0.25">
      <c r="L118" s="1" t="s">
        <v>205</v>
      </c>
      <c r="M118" s="1" t="s">
        <v>205</v>
      </c>
    </row>
  </sheetData>
  <mergeCells count="1">
    <mergeCell ref="W1:AA2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A2196-6E1D-4285-B12A-6B5B234E2567}">
  <dimension ref="A1:Q89"/>
  <sheetViews>
    <sheetView zoomScale="85" zoomScaleNormal="85" workbookViewId="0">
      <selection activeCell="G12" sqref="G12"/>
    </sheetView>
  </sheetViews>
  <sheetFormatPr defaultRowHeight="15" x14ac:dyDescent="0.25"/>
  <cols>
    <col min="2" max="2" width="12.7109375" customWidth="1"/>
    <col min="3" max="3" width="17.5703125" customWidth="1"/>
    <col min="4" max="4" width="14.28515625" customWidth="1"/>
    <col min="5" max="5" width="12" customWidth="1"/>
    <col min="6" max="6" width="16.7109375" customWidth="1"/>
    <col min="7" max="7" width="19" customWidth="1"/>
    <col min="8" max="8" width="13.140625" customWidth="1"/>
    <col min="9" max="9" width="11" customWidth="1"/>
    <col min="10" max="10" width="11" bestFit="1" customWidth="1"/>
    <col min="11" max="14" width="12" bestFit="1" customWidth="1"/>
  </cols>
  <sheetData>
    <row r="1" spans="1:14" x14ac:dyDescent="0.25">
      <c r="A1" t="s">
        <v>933</v>
      </c>
      <c r="M1" s="4" t="s">
        <v>935</v>
      </c>
      <c r="N1" s="4"/>
    </row>
    <row r="2" spans="1:14" x14ac:dyDescent="0.25">
      <c r="J2" s="1" t="s">
        <v>205</v>
      </c>
      <c r="K2" s="1" t="s">
        <v>205</v>
      </c>
      <c r="M2" s="4"/>
      <c r="N2" s="4"/>
    </row>
    <row r="3" spans="1:14" x14ac:dyDescent="0.25">
      <c r="A3" s="1" t="s">
        <v>11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21</v>
      </c>
      <c r="J3" s="1"/>
      <c r="K3" s="1" t="s">
        <v>205</v>
      </c>
      <c r="M3" t="s">
        <v>936</v>
      </c>
    </row>
    <row r="4" spans="1:14" x14ac:dyDescent="0.25">
      <c r="A4">
        <v>4</v>
      </c>
      <c r="C4">
        <v>18920964096</v>
      </c>
      <c r="D4">
        <v>21047984128</v>
      </c>
      <c r="E4">
        <v>4675765</v>
      </c>
      <c r="F4">
        <v>127400</v>
      </c>
      <c r="G4">
        <v>178232</v>
      </c>
      <c r="H4">
        <v>21047984128</v>
      </c>
      <c r="I4" s="1" t="s">
        <v>22</v>
      </c>
      <c r="J4" s="1" t="s">
        <v>205</v>
      </c>
      <c r="K4" s="1" t="s">
        <v>205</v>
      </c>
      <c r="M4" t="s">
        <v>937</v>
      </c>
    </row>
    <row r="5" spans="1:14" x14ac:dyDescent="0.25">
      <c r="A5">
        <v>5</v>
      </c>
      <c r="C5">
        <v>18920964096</v>
      </c>
      <c r="D5">
        <v>21047984128</v>
      </c>
      <c r="E5">
        <v>4675765</v>
      </c>
      <c r="F5">
        <v>127496</v>
      </c>
      <c r="G5">
        <v>178472</v>
      </c>
      <c r="H5">
        <v>21047984128</v>
      </c>
      <c r="I5" s="1" t="s">
        <v>22</v>
      </c>
      <c r="J5" s="1" t="s">
        <v>205</v>
      </c>
      <c r="K5" s="1" t="s">
        <v>205</v>
      </c>
    </row>
    <row r="6" spans="1:14" x14ac:dyDescent="0.25">
      <c r="A6">
        <v>6</v>
      </c>
      <c r="C6">
        <v>18920964096</v>
      </c>
      <c r="D6">
        <v>21047984128</v>
      </c>
      <c r="E6">
        <v>4675765</v>
      </c>
      <c r="F6">
        <v>127496</v>
      </c>
      <c r="G6">
        <v>178472</v>
      </c>
      <c r="H6">
        <v>21047984128</v>
      </c>
      <c r="I6" s="1" t="s">
        <v>22</v>
      </c>
      <c r="J6" s="1" t="s">
        <v>205</v>
      </c>
      <c r="K6" s="1" t="s">
        <v>205</v>
      </c>
      <c r="M6" t="s">
        <v>941</v>
      </c>
    </row>
    <row r="7" spans="1:14" x14ac:dyDescent="0.25">
      <c r="A7">
        <v>7</v>
      </c>
      <c r="C7">
        <v>18920964096</v>
      </c>
      <c r="D7">
        <v>21047984128</v>
      </c>
      <c r="E7">
        <v>4675765</v>
      </c>
      <c r="F7">
        <v>127496</v>
      </c>
      <c r="G7">
        <v>178472</v>
      </c>
      <c r="H7">
        <v>21047984128</v>
      </c>
      <c r="I7" s="1" t="s">
        <v>22</v>
      </c>
      <c r="J7" s="1" t="s">
        <v>205</v>
      </c>
      <c r="K7" s="1" t="s">
        <v>205</v>
      </c>
      <c r="M7" t="s">
        <v>942</v>
      </c>
    </row>
    <row r="8" spans="1:14" x14ac:dyDescent="0.25">
      <c r="A8">
        <v>8</v>
      </c>
      <c r="C8">
        <v>18920964096</v>
      </c>
      <c r="D8">
        <v>21047984128</v>
      </c>
      <c r="E8">
        <v>4675765</v>
      </c>
      <c r="F8">
        <v>127496</v>
      </c>
      <c r="G8">
        <v>178472</v>
      </c>
      <c r="H8">
        <v>21047984128</v>
      </c>
      <c r="I8" s="1" t="s">
        <v>206</v>
      </c>
      <c r="J8" s="1" t="s">
        <v>205</v>
      </c>
      <c r="K8" s="1" t="s">
        <v>205</v>
      </c>
    </row>
    <row r="9" spans="1:14" x14ac:dyDescent="0.25">
      <c r="A9">
        <v>9</v>
      </c>
      <c r="C9">
        <v>18920964096</v>
      </c>
      <c r="D9">
        <v>21047984128</v>
      </c>
      <c r="E9">
        <v>4675765</v>
      </c>
      <c r="F9">
        <v>127496</v>
      </c>
      <c r="G9">
        <v>178472</v>
      </c>
      <c r="H9">
        <v>21047984128</v>
      </c>
      <c r="I9" s="1" t="s">
        <v>207</v>
      </c>
      <c r="J9" s="1" t="s">
        <v>205</v>
      </c>
      <c r="K9" s="1" t="s">
        <v>205</v>
      </c>
    </row>
    <row r="10" spans="1:14" x14ac:dyDescent="0.25">
      <c r="A10">
        <v>10</v>
      </c>
      <c r="C10">
        <v>18920964096</v>
      </c>
      <c r="D10">
        <v>21047984128</v>
      </c>
      <c r="E10">
        <v>4675765</v>
      </c>
      <c r="F10">
        <v>127496</v>
      </c>
      <c r="G10">
        <v>178472</v>
      </c>
      <c r="H10">
        <v>21047984128</v>
      </c>
      <c r="I10" s="1" t="s">
        <v>208</v>
      </c>
    </row>
    <row r="11" spans="1:14" x14ac:dyDescent="0.25">
      <c r="A11">
        <v>11</v>
      </c>
      <c r="C11">
        <v>18920964096</v>
      </c>
      <c r="D11">
        <v>21047984128</v>
      </c>
      <c r="E11">
        <v>4675765</v>
      </c>
      <c r="F11">
        <v>127496</v>
      </c>
      <c r="G11">
        <v>178472</v>
      </c>
      <c r="H11">
        <v>21047984128</v>
      </c>
      <c r="I11" s="1" t="s">
        <v>209</v>
      </c>
    </row>
    <row r="12" spans="1:14" x14ac:dyDescent="0.25">
      <c r="B12" t="s">
        <v>210</v>
      </c>
      <c r="G12" t="s">
        <v>212</v>
      </c>
    </row>
    <row r="13" spans="1:14" x14ac:dyDescent="0.25">
      <c r="B13" t="s">
        <v>211</v>
      </c>
    </row>
    <row r="29" spans="1:8" x14ac:dyDescent="0.25">
      <c r="B29" t="s">
        <v>948</v>
      </c>
      <c r="H29" t="s">
        <v>946</v>
      </c>
    </row>
    <row r="30" spans="1:8" x14ac:dyDescent="0.25">
      <c r="A30" t="s">
        <v>11</v>
      </c>
      <c r="B30" s="1" t="s">
        <v>13</v>
      </c>
    </row>
    <row r="31" spans="1:8" x14ac:dyDescent="0.25">
      <c r="A31">
        <f>(A4*A4)</f>
        <v>16</v>
      </c>
      <c r="B31">
        <v>9</v>
      </c>
    </row>
    <row r="32" spans="1:8" x14ac:dyDescent="0.25">
      <c r="A32">
        <f>(A5*A5)</f>
        <v>25</v>
      </c>
      <c r="B32">
        <v>8</v>
      </c>
    </row>
    <row r="33" spans="1:8" x14ac:dyDescent="0.25">
      <c r="A33">
        <f>(A6*A6)</f>
        <v>36</v>
      </c>
      <c r="B33">
        <v>105</v>
      </c>
    </row>
    <row r="34" spans="1:8" x14ac:dyDescent="0.25">
      <c r="A34">
        <f>(A7*A7)</f>
        <v>49</v>
      </c>
      <c r="B34">
        <v>1321</v>
      </c>
    </row>
    <row r="35" spans="1:8" x14ac:dyDescent="0.25">
      <c r="A35">
        <f>(A8*A8)</f>
        <v>64</v>
      </c>
      <c r="B35">
        <v>17775</v>
      </c>
    </row>
    <row r="36" spans="1:8" x14ac:dyDescent="0.25">
      <c r="A36">
        <f>(A9*A9)</f>
        <v>81</v>
      </c>
      <c r="B36">
        <v>273743</v>
      </c>
    </row>
    <row r="37" spans="1:8" x14ac:dyDescent="0.25">
      <c r="A37">
        <f>(A10*A10)</f>
        <v>100</v>
      </c>
      <c r="B37">
        <v>39295162</v>
      </c>
    </row>
    <row r="38" spans="1:8" x14ac:dyDescent="0.25">
      <c r="A38">
        <f>(A11*A11)</f>
        <v>121</v>
      </c>
      <c r="B38">
        <v>572092395</v>
      </c>
    </row>
    <row r="47" spans="1:8" x14ac:dyDescent="0.25">
      <c r="B47" t="s">
        <v>934</v>
      </c>
    </row>
    <row r="48" spans="1:8" x14ac:dyDescent="0.25">
      <c r="H48" t="s">
        <v>918</v>
      </c>
    </row>
    <row r="49" spans="1:17" x14ac:dyDescent="0.25">
      <c r="A49" t="s">
        <v>927</v>
      </c>
      <c r="B49" t="s">
        <v>930</v>
      </c>
      <c r="C49" t="s">
        <v>928</v>
      </c>
      <c r="D49" t="s">
        <v>929</v>
      </c>
      <c r="E49" t="s">
        <v>919</v>
      </c>
      <c r="F49" t="s">
        <v>920</v>
      </c>
      <c r="I49" t="s">
        <v>919</v>
      </c>
      <c r="J49" t="s">
        <v>920</v>
      </c>
      <c r="K49" t="s">
        <v>921</v>
      </c>
      <c r="L49" t="s">
        <v>922</v>
      </c>
      <c r="M49" t="s">
        <v>923</v>
      </c>
      <c r="N49" t="s">
        <v>924</v>
      </c>
      <c r="O49" t="s">
        <v>925</v>
      </c>
    </row>
    <row r="50" spans="1:17" x14ac:dyDescent="0.25">
      <c r="A50" s="2">
        <v>1</v>
      </c>
      <c r="B50">
        <f>A50*A50</f>
        <v>1</v>
      </c>
      <c r="C50">
        <f>0.1778*POWER(EXP(1),0.18277*B50)</f>
        <v>0.21345570129913674</v>
      </c>
      <c r="D50">
        <f>(C50/(1000000*60))</f>
        <v>3.5575950216522792E-9</v>
      </c>
      <c r="E50">
        <f>D50/60</f>
        <v>5.9293250360871318E-11</v>
      </c>
      <c r="F50">
        <f>E50/24</f>
        <v>2.4705520983696381E-12</v>
      </c>
      <c r="H50">
        <f>7.49770358*(10^33)</f>
        <v>7.4977035799999997E+33</v>
      </c>
      <c r="I50">
        <f>H50/(1000000*60*60)</f>
        <v>2.0826954388888889E+24</v>
      </c>
      <c r="J50">
        <f>I50/24</f>
        <v>8.677897662037037E+22</v>
      </c>
      <c r="K50">
        <f>J50/365</f>
        <v>2.3775062087772704E+20</v>
      </c>
      <c r="L50">
        <f>K50/100</f>
        <v>2.3775062087772703E+18</v>
      </c>
      <c r="M50">
        <f>K50/1000000000</f>
        <v>237750620877.72705</v>
      </c>
      <c r="N50">
        <f>K50/1000000000000</f>
        <v>237750620.87772703</v>
      </c>
      <c r="O50">
        <f>N50/1000</f>
        <v>237750.62087772702</v>
      </c>
      <c r="Q50" t="s">
        <v>926</v>
      </c>
    </row>
    <row r="51" spans="1:17" x14ac:dyDescent="0.25">
      <c r="A51" s="2">
        <v>2</v>
      </c>
      <c r="B51">
        <f t="shared" ref="B51:B89" si="0">A51*A51</f>
        <v>4</v>
      </c>
      <c r="C51">
        <f t="shared" ref="C51:C89" si="1">0.1778*POWER(EXP(1),0.18277*B51)</f>
        <v>0.36934801257180006</v>
      </c>
      <c r="D51">
        <f t="shared" ref="D51:D89" si="2">(C51/(1000000*60))</f>
        <v>6.1558002095300006E-9</v>
      </c>
      <c r="E51">
        <f t="shared" ref="E51:E89" si="3">D51/60</f>
        <v>1.0259667015883334E-10</v>
      </c>
      <c r="F51">
        <f t="shared" ref="F51:F70" si="4">E51/24</f>
        <v>4.2748612566180557E-12</v>
      </c>
    </row>
    <row r="52" spans="1:17" x14ac:dyDescent="0.25">
      <c r="A52" s="2">
        <v>3</v>
      </c>
      <c r="B52">
        <f t="shared" si="0"/>
        <v>9</v>
      </c>
      <c r="C52">
        <f t="shared" si="1"/>
        <v>0.92111908086298966</v>
      </c>
      <c r="D52">
        <f t="shared" si="2"/>
        <v>1.5351984681049829E-8</v>
      </c>
      <c r="E52">
        <f t="shared" si="3"/>
        <v>2.558664113508305E-10</v>
      </c>
      <c r="F52">
        <f t="shared" si="4"/>
        <v>1.066110047295127E-11</v>
      </c>
    </row>
    <row r="53" spans="1:17" x14ac:dyDescent="0.25">
      <c r="A53" s="2">
        <v>4</v>
      </c>
      <c r="B53">
        <f t="shared" si="0"/>
        <v>16</v>
      </c>
      <c r="C53">
        <f t="shared" si="1"/>
        <v>3.3109132050359458</v>
      </c>
      <c r="D53">
        <f t="shared" si="2"/>
        <v>5.5181886750599094E-8</v>
      </c>
      <c r="E53">
        <f t="shared" si="3"/>
        <v>9.1969811250998485E-10</v>
      </c>
      <c r="F53">
        <f t="shared" si="4"/>
        <v>3.8320754687916038E-11</v>
      </c>
    </row>
    <row r="54" spans="1:17" x14ac:dyDescent="0.25">
      <c r="A54" s="2">
        <v>5</v>
      </c>
      <c r="B54">
        <f t="shared" si="0"/>
        <v>25</v>
      </c>
      <c r="C54">
        <f t="shared" si="1"/>
        <v>17.152673387175724</v>
      </c>
      <c r="D54">
        <f t="shared" si="2"/>
        <v>2.8587788978626207E-7</v>
      </c>
      <c r="E54">
        <f t="shared" si="3"/>
        <v>4.7646314964377012E-9</v>
      </c>
      <c r="F54">
        <f t="shared" si="4"/>
        <v>1.9852631235157089E-10</v>
      </c>
    </row>
    <row r="55" spans="1:17" x14ac:dyDescent="0.25">
      <c r="A55" s="2">
        <v>6</v>
      </c>
      <c r="B55">
        <f t="shared" si="0"/>
        <v>36</v>
      </c>
      <c r="C55">
        <f t="shared" si="1"/>
        <v>128.07602643205084</v>
      </c>
      <c r="D55">
        <f t="shared" si="2"/>
        <v>2.1346004405341807E-6</v>
      </c>
      <c r="E55">
        <f t="shared" si="3"/>
        <v>3.5576674008903008E-8</v>
      </c>
      <c r="F55">
        <f t="shared" si="4"/>
        <v>1.4823614170376253E-9</v>
      </c>
    </row>
    <row r="56" spans="1:17" x14ac:dyDescent="0.25">
      <c r="A56" s="2">
        <v>7</v>
      </c>
      <c r="B56">
        <f t="shared" si="0"/>
        <v>49</v>
      </c>
      <c r="C56">
        <f t="shared" si="1"/>
        <v>1378.3384680590691</v>
      </c>
      <c r="D56">
        <f t="shared" si="2"/>
        <v>2.2972307800984485E-5</v>
      </c>
      <c r="E56">
        <f t="shared" si="3"/>
        <v>3.8287179668307473E-7</v>
      </c>
      <c r="F56">
        <f t="shared" si="4"/>
        <v>1.5952991528461448E-8</v>
      </c>
    </row>
    <row r="57" spans="1:17" x14ac:dyDescent="0.25">
      <c r="A57" s="2">
        <v>8</v>
      </c>
      <c r="B57">
        <f t="shared" si="0"/>
        <v>64</v>
      </c>
      <c r="C57">
        <f t="shared" si="1"/>
        <v>21379.419744382558</v>
      </c>
      <c r="D57">
        <f t="shared" si="2"/>
        <v>3.5632366240637598E-4</v>
      </c>
      <c r="E57">
        <f t="shared" si="3"/>
        <v>5.9387277067729327E-6</v>
      </c>
      <c r="F57">
        <f t="shared" si="4"/>
        <v>2.4744698778220553E-7</v>
      </c>
    </row>
    <row r="58" spans="1:17" x14ac:dyDescent="0.25">
      <c r="A58" s="2">
        <v>9</v>
      </c>
      <c r="B58">
        <f t="shared" si="0"/>
        <v>81</v>
      </c>
      <c r="C58">
        <f t="shared" si="1"/>
        <v>477956.04161570646</v>
      </c>
      <c r="D58">
        <f t="shared" si="2"/>
        <v>7.9659340269284413E-3</v>
      </c>
      <c r="E58">
        <f t="shared" si="3"/>
        <v>1.3276556711547401E-4</v>
      </c>
      <c r="F58">
        <f t="shared" si="4"/>
        <v>5.5318986298114173E-6</v>
      </c>
    </row>
    <row r="59" spans="1:17" x14ac:dyDescent="0.25">
      <c r="A59" s="2">
        <v>10</v>
      </c>
      <c r="B59">
        <f t="shared" si="0"/>
        <v>100</v>
      </c>
      <c r="C59">
        <f t="shared" si="1"/>
        <v>15400400.046588553</v>
      </c>
      <c r="D59">
        <f t="shared" si="2"/>
        <v>0.25667333410980919</v>
      </c>
      <c r="E59">
        <f t="shared" si="3"/>
        <v>4.2778889018301536E-3</v>
      </c>
      <c r="F59">
        <f t="shared" si="4"/>
        <v>1.7824537090958974E-4</v>
      </c>
    </row>
    <row r="60" spans="1:17" x14ac:dyDescent="0.25">
      <c r="A60" s="2">
        <v>11</v>
      </c>
      <c r="B60">
        <f t="shared" si="0"/>
        <v>121</v>
      </c>
      <c r="C60">
        <f t="shared" si="1"/>
        <v>715200902.77899742</v>
      </c>
      <c r="D60">
        <f t="shared" si="2"/>
        <v>11.920015046316625</v>
      </c>
      <c r="E60">
        <f t="shared" si="3"/>
        <v>0.1986669174386104</v>
      </c>
      <c r="F60">
        <f t="shared" si="4"/>
        <v>8.2777882266087659E-3</v>
      </c>
    </row>
    <row r="61" spans="1:17" x14ac:dyDescent="0.25">
      <c r="A61" s="2">
        <v>12</v>
      </c>
      <c r="B61">
        <f t="shared" si="0"/>
        <v>144</v>
      </c>
      <c r="C61">
        <f t="shared" si="1"/>
        <v>47871398003.774536</v>
      </c>
      <c r="D61">
        <f t="shared" si="2"/>
        <v>797.85663339624227</v>
      </c>
      <c r="E61">
        <f t="shared" si="3"/>
        <v>13.297610556604038</v>
      </c>
      <c r="F61">
        <f t="shared" si="4"/>
        <v>0.55406710652516822</v>
      </c>
      <c r="G61" t="s">
        <v>931</v>
      </c>
    </row>
    <row r="62" spans="1:17" x14ac:dyDescent="0.25">
      <c r="A62" s="3">
        <v>13</v>
      </c>
      <c r="B62">
        <f t="shared" si="0"/>
        <v>169</v>
      </c>
      <c r="C62">
        <f t="shared" si="1"/>
        <v>4618236527256.6836</v>
      </c>
      <c r="D62">
        <f t="shared" si="2"/>
        <v>76970.608787611389</v>
      </c>
      <c r="E62">
        <f t="shared" si="3"/>
        <v>1282.8434797935231</v>
      </c>
      <c r="F62">
        <f t="shared" si="4"/>
        <v>53.451811658063463</v>
      </c>
      <c r="G62" t="s">
        <v>932</v>
      </c>
    </row>
    <row r="63" spans="1:17" x14ac:dyDescent="0.25">
      <c r="A63" s="3">
        <v>14</v>
      </c>
      <c r="B63">
        <f t="shared" si="0"/>
        <v>196</v>
      </c>
      <c r="C63">
        <f t="shared" si="1"/>
        <v>642137803703112</v>
      </c>
      <c r="D63">
        <f t="shared" si="2"/>
        <v>10702296.728385201</v>
      </c>
      <c r="E63">
        <f t="shared" si="3"/>
        <v>178371.61213975336</v>
      </c>
      <c r="F63">
        <f t="shared" si="4"/>
        <v>7432.1505058230568</v>
      </c>
    </row>
    <row r="64" spans="1:17" x14ac:dyDescent="0.25">
      <c r="A64" s="3">
        <v>15</v>
      </c>
      <c r="B64">
        <f t="shared" si="0"/>
        <v>225</v>
      </c>
      <c r="C64">
        <f t="shared" si="1"/>
        <v>1.2868629863045053E+17</v>
      </c>
      <c r="D64">
        <f t="shared" si="2"/>
        <v>2144771643.8408422</v>
      </c>
      <c r="E64">
        <f t="shared" si="3"/>
        <v>35746194.06401404</v>
      </c>
      <c r="F64">
        <f t="shared" si="4"/>
        <v>1489424.7526672517</v>
      </c>
    </row>
    <row r="65" spans="1:6" x14ac:dyDescent="0.25">
      <c r="A65" s="3">
        <v>16</v>
      </c>
      <c r="B65">
        <f t="shared" si="0"/>
        <v>256</v>
      </c>
      <c r="C65">
        <f t="shared" si="1"/>
        <v>3.7169642645460287E+19</v>
      </c>
      <c r="D65">
        <f t="shared" si="2"/>
        <v>619494044091.00476</v>
      </c>
      <c r="E65">
        <f t="shared" si="3"/>
        <v>10324900734.850079</v>
      </c>
      <c r="F65">
        <f t="shared" si="4"/>
        <v>430204197.28541994</v>
      </c>
    </row>
    <row r="66" spans="1:6" x14ac:dyDescent="0.25">
      <c r="A66" s="3">
        <v>17</v>
      </c>
      <c r="B66">
        <f t="shared" si="0"/>
        <v>289</v>
      </c>
      <c r="C66">
        <f t="shared" si="1"/>
        <v>1.5473781742246142E+22</v>
      </c>
      <c r="D66">
        <f t="shared" si="2"/>
        <v>257896362370769.03</v>
      </c>
      <c r="E66">
        <f t="shared" si="3"/>
        <v>4298272706179.4839</v>
      </c>
      <c r="F66">
        <f t="shared" si="4"/>
        <v>179094696090.81183</v>
      </c>
    </row>
    <row r="67" spans="1:6" x14ac:dyDescent="0.25">
      <c r="A67" s="3">
        <v>18</v>
      </c>
      <c r="B67">
        <f t="shared" si="0"/>
        <v>324</v>
      </c>
      <c r="C67">
        <f t="shared" si="1"/>
        <v>9.2844579337160624E+24</v>
      </c>
      <c r="D67">
        <f t="shared" si="2"/>
        <v>1.5474096556193437E+17</v>
      </c>
      <c r="E67">
        <f t="shared" si="3"/>
        <v>2579016092698906</v>
      </c>
      <c r="F67">
        <f t="shared" si="4"/>
        <v>107459003862454.42</v>
      </c>
    </row>
    <row r="68" spans="1:6" x14ac:dyDescent="0.25">
      <c r="A68" s="3">
        <v>19</v>
      </c>
      <c r="B68">
        <f t="shared" si="0"/>
        <v>361</v>
      </c>
      <c r="C68">
        <f t="shared" si="1"/>
        <v>8.0291328493817343E+27</v>
      </c>
      <c r="D68">
        <f t="shared" si="2"/>
        <v>1.3381888082302891E+20</v>
      </c>
      <c r="E68">
        <f t="shared" si="3"/>
        <v>2.2303146803838152E+18</v>
      </c>
      <c r="F68">
        <f t="shared" si="4"/>
        <v>9.2929778349325632E+16</v>
      </c>
    </row>
    <row r="69" spans="1:6" x14ac:dyDescent="0.25">
      <c r="A69" s="3">
        <v>20</v>
      </c>
      <c r="B69">
        <f t="shared" si="0"/>
        <v>400</v>
      </c>
      <c r="C69">
        <f t="shared" si="1"/>
        <v>1.000766454858767E+31</v>
      </c>
      <c r="D69">
        <f t="shared" si="2"/>
        <v>1.6679440914312782E+23</v>
      </c>
      <c r="E69">
        <f t="shared" si="3"/>
        <v>2.7799068190521305E+21</v>
      </c>
      <c r="F69">
        <f t="shared" si="4"/>
        <v>1.1582945079383877E+20</v>
      </c>
    </row>
    <row r="70" spans="1:6" x14ac:dyDescent="0.25">
      <c r="A70" s="3">
        <v>50</v>
      </c>
      <c r="B70">
        <f t="shared" si="0"/>
        <v>2500</v>
      </c>
      <c r="C70">
        <f t="shared" si="1"/>
        <v>4.8970879095315669E+197</v>
      </c>
      <c r="D70">
        <f t="shared" si="2"/>
        <v>8.1618131825526115E+189</v>
      </c>
      <c r="E70">
        <f t="shared" si="3"/>
        <v>1.360302197092102E+188</v>
      </c>
      <c r="F70">
        <f t="shared" si="4"/>
        <v>5.6679258212170912E+186</v>
      </c>
    </row>
    <row r="71" spans="1:6" x14ac:dyDescent="0.25">
      <c r="A71" s="3">
        <v>100</v>
      </c>
      <c r="B71">
        <f t="shared" si="0"/>
        <v>10000</v>
      </c>
      <c r="C71" t="e">
        <f t="shared" si="1"/>
        <v>#NUM!</v>
      </c>
      <c r="D71" t="e">
        <f t="shared" si="2"/>
        <v>#NUM!</v>
      </c>
      <c r="E71" t="e">
        <f>D71/60</f>
        <v>#NUM!</v>
      </c>
    </row>
    <row r="72" spans="1:6" x14ac:dyDescent="0.25">
      <c r="A72" s="3">
        <v>150</v>
      </c>
      <c r="B72">
        <f t="shared" si="0"/>
        <v>22500</v>
      </c>
      <c r="C72" t="e">
        <f t="shared" si="1"/>
        <v>#NUM!</v>
      </c>
      <c r="D72" t="e">
        <f t="shared" si="2"/>
        <v>#NUM!</v>
      </c>
      <c r="E72" t="e">
        <f t="shared" si="3"/>
        <v>#NUM!</v>
      </c>
    </row>
    <row r="73" spans="1:6" x14ac:dyDescent="0.25">
      <c r="A73">
        <v>200</v>
      </c>
      <c r="B73">
        <f t="shared" si="0"/>
        <v>40000</v>
      </c>
      <c r="C73" t="e">
        <f t="shared" si="1"/>
        <v>#NUM!</v>
      </c>
      <c r="D73" t="e">
        <f t="shared" si="2"/>
        <v>#NUM!</v>
      </c>
      <c r="E73" t="e">
        <f t="shared" si="3"/>
        <v>#NUM!</v>
      </c>
    </row>
    <row r="74" spans="1:6" x14ac:dyDescent="0.25">
      <c r="A74">
        <v>250</v>
      </c>
      <c r="B74">
        <f t="shared" si="0"/>
        <v>62500</v>
      </c>
      <c r="C74" t="e">
        <f t="shared" si="1"/>
        <v>#NUM!</v>
      </c>
      <c r="D74" t="e">
        <f t="shared" si="2"/>
        <v>#NUM!</v>
      </c>
      <c r="E74" t="e">
        <f t="shared" si="3"/>
        <v>#NUM!</v>
      </c>
    </row>
    <row r="75" spans="1:6" x14ac:dyDescent="0.25">
      <c r="A75">
        <v>300</v>
      </c>
      <c r="B75">
        <f t="shared" si="0"/>
        <v>90000</v>
      </c>
      <c r="C75" t="e">
        <f t="shared" si="1"/>
        <v>#NUM!</v>
      </c>
      <c r="D75" t="e">
        <f t="shared" si="2"/>
        <v>#NUM!</v>
      </c>
      <c r="E75" t="e">
        <f t="shared" si="3"/>
        <v>#NUM!</v>
      </c>
    </row>
    <row r="76" spans="1:6" x14ac:dyDescent="0.25">
      <c r="A76">
        <v>350</v>
      </c>
      <c r="B76">
        <f t="shared" si="0"/>
        <v>122500</v>
      </c>
      <c r="C76" t="e">
        <f t="shared" si="1"/>
        <v>#NUM!</v>
      </c>
      <c r="D76" t="e">
        <f t="shared" si="2"/>
        <v>#NUM!</v>
      </c>
      <c r="E76" t="e">
        <f t="shared" si="3"/>
        <v>#NUM!</v>
      </c>
    </row>
    <row r="77" spans="1:6" x14ac:dyDescent="0.25">
      <c r="A77">
        <v>400</v>
      </c>
      <c r="B77">
        <f t="shared" si="0"/>
        <v>160000</v>
      </c>
      <c r="C77" t="e">
        <f t="shared" si="1"/>
        <v>#NUM!</v>
      </c>
      <c r="D77" t="e">
        <f t="shared" si="2"/>
        <v>#NUM!</v>
      </c>
      <c r="E77" t="e">
        <f t="shared" si="3"/>
        <v>#NUM!</v>
      </c>
    </row>
    <row r="78" spans="1:6" x14ac:dyDescent="0.25">
      <c r="A78">
        <v>450</v>
      </c>
      <c r="B78">
        <f t="shared" si="0"/>
        <v>202500</v>
      </c>
      <c r="C78" t="e">
        <f t="shared" si="1"/>
        <v>#NUM!</v>
      </c>
      <c r="D78" t="e">
        <f t="shared" si="2"/>
        <v>#NUM!</v>
      </c>
      <c r="E78" t="e">
        <f t="shared" si="3"/>
        <v>#NUM!</v>
      </c>
    </row>
    <row r="79" spans="1:6" x14ac:dyDescent="0.25">
      <c r="A79">
        <v>500</v>
      </c>
      <c r="B79">
        <f t="shared" si="0"/>
        <v>250000</v>
      </c>
      <c r="C79" t="e">
        <f t="shared" si="1"/>
        <v>#NUM!</v>
      </c>
      <c r="D79" t="e">
        <f t="shared" si="2"/>
        <v>#NUM!</v>
      </c>
      <c r="E79" t="e">
        <f t="shared" si="3"/>
        <v>#NUM!</v>
      </c>
    </row>
    <row r="80" spans="1:6" x14ac:dyDescent="0.25">
      <c r="A80">
        <v>550</v>
      </c>
      <c r="B80">
        <f t="shared" si="0"/>
        <v>302500</v>
      </c>
      <c r="C80" t="e">
        <f t="shared" si="1"/>
        <v>#NUM!</v>
      </c>
      <c r="D80" t="e">
        <f t="shared" si="2"/>
        <v>#NUM!</v>
      </c>
      <c r="E80" t="e">
        <f>D80/60</f>
        <v>#NUM!</v>
      </c>
    </row>
    <row r="81" spans="1:7" x14ac:dyDescent="0.25">
      <c r="A81">
        <v>600</v>
      </c>
      <c r="B81">
        <f t="shared" si="0"/>
        <v>360000</v>
      </c>
      <c r="C81" t="e">
        <f t="shared" si="1"/>
        <v>#NUM!</v>
      </c>
      <c r="D81" t="e">
        <f t="shared" si="2"/>
        <v>#NUM!</v>
      </c>
      <c r="E81" t="e">
        <f t="shared" si="3"/>
        <v>#NUM!</v>
      </c>
    </row>
    <row r="82" spans="1:7" x14ac:dyDescent="0.25">
      <c r="A82">
        <v>650</v>
      </c>
      <c r="B82">
        <f t="shared" si="0"/>
        <v>422500</v>
      </c>
      <c r="C82" t="e">
        <f t="shared" si="1"/>
        <v>#NUM!</v>
      </c>
      <c r="D82" t="e">
        <f t="shared" si="2"/>
        <v>#NUM!</v>
      </c>
      <c r="E82" t="e">
        <f t="shared" si="3"/>
        <v>#NUM!</v>
      </c>
    </row>
    <row r="83" spans="1:7" x14ac:dyDescent="0.25">
      <c r="A83">
        <v>700</v>
      </c>
      <c r="B83">
        <f t="shared" si="0"/>
        <v>490000</v>
      </c>
      <c r="C83" t="e">
        <f t="shared" si="1"/>
        <v>#NUM!</v>
      </c>
      <c r="D83" t="e">
        <f t="shared" si="2"/>
        <v>#NUM!</v>
      </c>
      <c r="E83" t="e">
        <f t="shared" si="3"/>
        <v>#NUM!</v>
      </c>
    </row>
    <row r="84" spans="1:7" x14ac:dyDescent="0.25">
      <c r="A84">
        <v>750</v>
      </c>
      <c r="B84">
        <f t="shared" si="0"/>
        <v>562500</v>
      </c>
      <c r="C84" t="e">
        <f t="shared" si="1"/>
        <v>#NUM!</v>
      </c>
      <c r="D84" t="e">
        <f t="shared" si="2"/>
        <v>#NUM!</v>
      </c>
      <c r="E84" t="e">
        <f t="shared" si="3"/>
        <v>#NUM!</v>
      </c>
    </row>
    <row r="85" spans="1:7" x14ac:dyDescent="0.25">
      <c r="A85">
        <v>800</v>
      </c>
      <c r="B85">
        <f t="shared" si="0"/>
        <v>640000</v>
      </c>
      <c r="C85" t="e">
        <f t="shared" si="1"/>
        <v>#NUM!</v>
      </c>
      <c r="D85" t="e">
        <f t="shared" si="2"/>
        <v>#NUM!</v>
      </c>
      <c r="E85" t="e">
        <f t="shared" si="3"/>
        <v>#NUM!</v>
      </c>
    </row>
    <row r="86" spans="1:7" x14ac:dyDescent="0.25">
      <c r="A86">
        <v>850</v>
      </c>
      <c r="B86">
        <f t="shared" si="0"/>
        <v>722500</v>
      </c>
      <c r="C86" t="e">
        <f t="shared" si="1"/>
        <v>#NUM!</v>
      </c>
      <c r="D86" t="e">
        <f t="shared" si="2"/>
        <v>#NUM!</v>
      </c>
      <c r="E86" t="e">
        <f t="shared" si="3"/>
        <v>#NUM!</v>
      </c>
    </row>
    <row r="87" spans="1:7" x14ac:dyDescent="0.25">
      <c r="A87">
        <v>900</v>
      </c>
      <c r="B87">
        <f t="shared" si="0"/>
        <v>810000</v>
      </c>
      <c r="C87" t="e">
        <f t="shared" si="1"/>
        <v>#NUM!</v>
      </c>
      <c r="D87" t="e">
        <f t="shared" si="2"/>
        <v>#NUM!</v>
      </c>
      <c r="E87" t="e">
        <f t="shared" si="3"/>
        <v>#NUM!</v>
      </c>
    </row>
    <row r="88" spans="1:7" x14ac:dyDescent="0.25">
      <c r="A88">
        <v>950</v>
      </c>
      <c r="B88">
        <f t="shared" si="0"/>
        <v>902500</v>
      </c>
      <c r="C88" t="e">
        <f t="shared" si="1"/>
        <v>#NUM!</v>
      </c>
      <c r="D88" t="e">
        <f t="shared" si="2"/>
        <v>#NUM!</v>
      </c>
      <c r="E88" t="e">
        <f t="shared" si="3"/>
        <v>#NUM!</v>
      </c>
    </row>
    <row r="89" spans="1:7" x14ac:dyDescent="0.25">
      <c r="A89">
        <v>1000</v>
      </c>
      <c r="B89">
        <f t="shared" si="0"/>
        <v>1000000</v>
      </c>
      <c r="C89" t="e">
        <f t="shared" si="1"/>
        <v>#NUM!</v>
      </c>
      <c r="D89" t="e">
        <f t="shared" si="2"/>
        <v>#NUM!</v>
      </c>
      <c r="E89" t="e">
        <f t="shared" si="3"/>
        <v>#NUM!</v>
      </c>
      <c r="G89" t="s">
        <v>947</v>
      </c>
    </row>
  </sheetData>
  <mergeCells count="1">
    <mergeCell ref="M1: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F5241-696B-46A4-A212-C573F0D524D1}">
  <dimension ref="A1:W883"/>
  <sheetViews>
    <sheetView topLeftCell="F1" zoomScale="85" zoomScaleNormal="85" workbookViewId="0">
      <selection activeCell="T5" sqref="T5"/>
    </sheetView>
  </sheetViews>
  <sheetFormatPr defaultRowHeight="15" x14ac:dyDescent="0.25"/>
  <cols>
    <col min="1" max="1" width="11.42578125" bestFit="1" customWidth="1"/>
    <col min="2" max="2" width="19.5703125" customWidth="1"/>
    <col min="3" max="3" width="11.42578125" bestFit="1" customWidth="1"/>
    <col min="4" max="4" width="15.5703125" customWidth="1"/>
    <col min="5" max="5" width="15.140625" customWidth="1"/>
    <col min="6" max="6" width="12.42578125" bestFit="1" customWidth="1"/>
    <col min="7" max="7" width="17.140625" customWidth="1"/>
    <col min="8" max="8" width="19.85546875" customWidth="1"/>
    <col min="9" max="10" width="12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L1" t="s">
        <v>913</v>
      </c>
      <c r="T1" s="7" t="s">
        <v>935</v>
      </c>
      <c r="U1" s="5"/>
      <c r="V1" s="5"/>
      <c r="W1" s="5"/>
    </row>
    <row r="2" spans="1:23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21</v>
      </c>
      <c r="T2" s="5"/>
      <c r="U2" s="5"/>
      <c r="V2" s="5"/>
      <c r="W2" s="5"/>
    </row>
    <row r="3" spans="1:23" x14ac:dyDescent="0.25">
      <c r="A3">
        <v>4</v>
      </c>
      <c r="B3">
        <v>0.956731</v>
      </c>
      <c r="C3">
        <v>12</v>
      </c>
      <c r="D3">
        <v>4447232</v>
      </c>
      <c r="E3">
        <v>2167492</v>
      </c>
      <c r="F3">
        <v>1133</v>
      </c>
      <c r="G3">
        <v>131472</v>
      </c>
      <c r="H3">
        <v>5432</v>
      </c>
      <c r="I3">
        <v>2167492</v>
      </c>
      <c r="J3" s="1" t="s">
        <v>22</v>
      </c>
      <c r="L3" t="s">
        <v>914</v>
      </c>
      <c r="T3" t="s">
        <v>943</v>
      </c>
    </row>
    <row r="4" spans="1:23" x14ac:dyDescent="0.25">
      <c r="A4">
        <v>5</v>
      </c>
      <c r="B4">
        <v>0.88769200000000004</v>
      </c>
      <c r="C4">
        <v>17</v>
      </c>
      <c r="D4">
        <v>4672512</v>
      </c>
      <c r="E4">
        <v>2338973</v>
      </c>
      <c r="F4">
        <v>1188</v>
      </c>
      <c r="G4">
        <v>131472</v>
      </c>
      <c r="H4">
        <v>5432</v>
      </c>
      <c r="I4">
        <v>2338973</v>
      </c>
      <c r="J4" s="1" t="s">
        <v>22</v>
      </c>
      <c r="L4" t="s">
        <v>915</v>
      </c>
      <c r="T4" t="s">
        <v>944</v>
      </c>
    </row>
    <row r="5" spans="1:23" x14ac:dyDescent="0.25">
      <c r="A5">
        <v>6</v>
      </c>
      <c r="B5">
        <v>0.89529899999999996</v>
      </c>
      <c r="C5">
        <v>29</v>
      </c>
      <c r="D5">
        <v>4910001</v>
      </c>
      <c r="E5">
        <v>2607970</v>
      </c>
      <c r="F5">
        <v>1247</v>
      </c>
      <c r="G5">
        <v>131488</v>
      </c>
      <c r="H5">
        <v>5432</v>
      </c>
      <c r="I5">
        <v>2607970</v>
      </c>
      <c r="J5" s="1" t="s">
        <v>22</v>
      </c>
      <c r="T5" t="s">
        <v>945</v>
      </c>
    </row>
    <row r="6" spans="1:23" x14ac:dyDescent="0.25">
      <c r="A6">
        <v>7</v>
      </c>
      <c r="B6">
        <v>0.87087899999999996</v>
      </c>
      <c r="C6">
        <v>44</v>
      </c>
      <c r="D6">
        <v>5228071</v>
      </c>
      <c r="E6">
        <v>2959123</v>
      </c>
      <c r="F6">
        <v>1325</v>
      </c>
      <c r="G6">
        <v>131488</v>
      </c>
      <c r="H6">
        <v>5497</v>
      </c>
      <c r="I6">
        <v>2959123</v>
      </c>
      <c r="J6" s="1" t="s">
        <v>22</v>
      </c>
    </row>
    <row r="7" spans="1:23" x14ac:dyDescent="0.25">
      <c r="A7">
        <v>8</v>
      </c>
      <c r="B7">
        <v>0.887019</v>
      </c>
      <c r="C7">
        <v>77</v>
      </c>
      <c r="D7">
        <v>5725577</v>
      </c>
      <c r="E7">
        <v>3536738</v>
      </c>
      <c r="F7">
        <v>1449</v>
      </c>
      <c r="G7">
        <v>131488</v>
      </c>
      <c r="H7">
        <v>5568</v>
      </c>
      <c r="I7">
        <v>3536738</v>
      </c>
      <c r="J7" s="1" t="s">
        <v>22</v>
      </c>
    </row>
    <row r="8" spans="1:23" x14ac:dyDescent="0.25">
      <c r="A8">
        <v>9</v>
      </c>
      <c r="B8">
        <v>0.78798699999999999</v>
      </c>
      <c r="C8">
        <v>96</v>
      </c>
      <c r="D8">
        <v>6410870</v>
      </c>
      <c r="E8">
        <v>4299539</v>
      </c>
      <c r="F8">
        <v>1618</v>
      </c>
      <c r="G8">
        <v>131488</v>
      </c>
      <c r="H8">
        <v>5675</v>
      </c>
      <c r="I8">
        <v>4299539</v>
      </c>
      <c r="J8" s="1" t="s">
        <v>22</v>
      </c>
    </row>
    <row r="9" spans="1:23" x14ac:dyDescent="0.25">
      <c r="A9">
        <v>10</v>
      </c>
      <c r="B9">
        <v>0.76557699999999995</v>
      </c>
      <c r="C9">
        <v>124</v>
      </c>
      <c r="D9">
        <v>7308760</v>
      </c>
      <c r="E9">
        <v>5306131</v>
      </c>
      <c r="F9">
        <v>1840</v>
      </c>
      <c r="G9">
        <v>131488</v>
      </c>
      <c r="H9">
        <v>5704</v>
      </c>
      <c r="I9">
        <v>5306131</v>
      </c>
      <c r="J9" s="1" t="s">
        <v>22</v>
      </c>
    </row>
    <row r="10" spans="1:23" x14ac:dyDescent="0.25">
      <c r="A10">
        <v>11</v>
      </c>
      <c r="B10">
        <v>0.62571500000000002</v>
      </c>
      <c r="C10">
        <v>128</v>
      </c>
      <c r="D10">
        <v>8331264</v>
      </c>
      <c r="E10">
        <v>6441275</v>
      </c>
      <c r="F10">
        <v>2092</v>
      </c>
      <c r="G10">
        <v>131488</v>
      </c>
      <c r="H10">
        <v>5806</v>
      </c>
      <c r="I10">
        <v>6441275</v>
      </c>
      <c r="J10" s="1" t="s">
        <v>22</v>
      </c>
    </row>
    <row r="11" spans="1:23" x14ac:dyDescent="0.25">
      <c r="A11">
        <v>12</v>
      </c>
      <c r="B11">
        <v>0.684562</v>
      </c>
      <c r="C11">
        <v>189</v>
      </c>
      <c r="D11">
        <v>9735325</v>
      </c>
      <c r="E11">
        <v>8007680</v>
      </c>
      <c r="F11">
        <v>2439</v>
      </c>
      <c r="G11">
        <v>131488</v>
      </c>
      <c r="H11">
        <v>5840</v>
      </c>
      <c r="I11">
        <v>8007680</v>
      </c>
      <c r="J11" s="1" t="s">
        <v>22</v>
      </c>
    </row>
    <row r="12" spans="1:23" x14ac:dyDescent="0.25">
      <c r="A12">
        <v>13</v>
      </c>
      <c r="B12">
        <v>0.54392399999999996</v>
      </c>
      <c r="C12">
        <v>197</v>
      </c>
      <c r="D12">
        <v>11412873</v>
      </c>
      <c r="E12">
        <v>9873723</v>
      </c>
      <c r="F12">
        <v>2853</v>
      </c>
      <c r="G12">
        <v>131488</v>
      </c>
      <c r="H12">
        <v>5879</v>
      </c>
      <c r="I12">
        <v>9873723</v>
      </c>
      <c r="J12" s="1" t="s">
        <v>22</v>
      </c>
    </row>
    <row r="13" spans="1:23" x14ac:dyDescent="0.25">
      <c r="A13">
        <v>14</v>
      </c>
      <c r="B13">
        <v>0.463501</v>
      </c>
      <c r="C13">
        <v>222</v>
      </c>
      <c r="D13">
        <v>13292859</v>
      </c>
      <c r="E13">
        <v>11965440</v>
      </c>
      <c r="F13">
        <v>3318</v>
      </c>
      <c r="G13">
        <v>131488</v>
      </c>
      <c r="H13">
        <v>5976</v>
      </c>
      <c r="I13">
        <v>11965440</v>
      </c>
      <c r="J13" s="1" t="s">
        <v>22</v>
      </c>
    </row>
    <row r="14" spans="1:23" x14ac:dyDescent="0.25">
      <c r="A14">
        <v>15</v>
      </c>
      <c r="B14">
        <v>0.50786299999999995</v>
      </c>
      <c r="C14">
        <v>256</v>
      </c>
      <c r="D14">
        <v>15405134</v>
      </c>
      <c r="E14">
        <v>14310951</v>
      </c>
      <c r="F14">
        <v>3840</v>
      </c>
      <c r="G14">
        <v>131488</v>
      </c>
      <c r="H14">
        <v>5976</v>
      </c>
      <c r="I14">
        <v>14310951</v>
      </c>
      <c r="J14" s="1" t="s">
        <v>22</v>
      </c>
    </row>
    <row r="15" spans="1:23" x14ac:dyDescent="0.25">
      <c r="A15">
        <v>16</v>
      </c>
      <c r="B15">
        <v>0.48204599999999997</v>
      </c>
      <c r="C15">
        <v>336</v>
      </c>
      <c r="D15">
        <v>17931972</v>
      </c>
      <c r="E15">
        <v>17124273</v>
      </c>
      <c r="F15">
        <v>4464</v>
      </c>
      <c r="G15">
        <v>131488</v>
      </c>
      <c r="H15">
        <v>5981</v>
      </c>
      <c r="I15">
        <v>17124273</v>
      </c>
      <c r="J15" s="1" t="s">
        <v>22</v>
      </c>
    </row>
    <row r="16" spans="1:23" x14ac:dyDescent="0.25">
      <c r="A16">
        <v>17</v>
      </c>
      <c r="B16">
        <v>0.32891900000000002</v>
      </c>
      <c r="C16">
        <v>280</v>
      </c>
      <c r="D16">
        <v>20617531</v>
      </c>
      <c r="E16">
        <v>20124908</v>
      </c>
      <c r="F16">
        <v>5127</v>
      </c>
      <c r="G16">
        <v>131488</v>
      </c>
      <c r="H16">
        <v>6112</v>
      </c>
      <c r="I16">
        <v>20124908</v>
      </c>
      <c r="J16" s="1" t="s">
        <v>22</v>
      </c>
    </row>
    <row r="17" spans="1:12" x14ac:dyDescent="0.25">
      <c r="A17">
        <v>18</v>
      </c>
      <c r="B17">
        <v>0.31374600000000002</v>
      </c>
      <c r="C17">
        <v>322</v>
      </c>
      <c r="D17">
        <v>23400054</v>
      </c>
      <c r="E17">
        <v>23225028</v>
      </c>
      <c r="F17">
        <v>5815</v>
      </c>
      <c r="G17">
        <v>131488</v>
      </c>
      <c r="H17">
        <v>6112</v>
      </c>
      <c r="I17">
        <v>23225028</v>
      </c>
      <c r="J17" s="1" t="s">
        <v>22</v>
      </c>
    </row>
    <row r="18" spans="1:12" x14ac:dyDescent="0.25">
      <c r="A18">
        <v>19</v>
      </c>
      <c r="B18">
        <v>0.26353100000000002</v>
      </c>
      <c r="C18">
        <v>334</v>
      </c>
      <c r="D18">
        <v>26453070</v>
      </c>
      <c r="E18">
        <v>26616910</v>
      </c>
      <c r="F18">
        <v>6570</v>
      </c>
      <c r="G18">
        <v>131488</v>
      </c>
      <c r="H18">
        <v>6112</v>
      </c>
      <c r="I18">
        <v>26616910</v>
      </c>
      <c r="J18" s="1" t="s">
        <v>22</v>
      </c>
    </row>
    <row r="19" spans="1:12" x14ac:dyDescent="0.25">
      <c r="A19">
        <v>20</v>
      </c>
      <c r="B19">
        <v>0.27600999999999998</v>
      </c>
      <c r="C19">
        <v>421</v>
      </c>
      <c r="D19">
        <v>29941444</v>
      </c>
      <c r="E19">
        <v>30488891</v>
      </c>
      <c r="F19">
        <v>7432</v>
      </c>
      <c r="G19">
        <v>131488</v>
      </c>
      <c r="H19">
        <v>6112</v>
      </c>
      <c r="I19">
        <v>30488891</v>
      </c>
      <c r="J19" s="1" t="s">
        <v>22</v>
      </c>
    </row>
    <row r="20" spans="1:12" x14ac:dyDescent="0.25">
      <c r="A20">
        <v>21</v>
      </c>
      <c r="B20">
        <v>0.19165399999999999</v>
      </c>
      <c r="C20">
        <v>365</v>
      </c>
      <c r="D20">
        <v>33362944</v>
      </c>
      <c r="E20">
        <v>34301321</v>
      </c>
      <c r="F20">
        <v>8277</v>
      </c>
      <c r="G20">
        <v>131488</v>
      </c>
      <c r="H20">
        <v>6143</v>
      </c>
      <c r="I20">
        <v>34301321</v>
      </c>
      <c r="J20" s="1" t="s">
        <v>22</v>
      </c>
    </row>
    <row r="21" spans="1:12" x14ac:dyDescent="0.25">
      <c r="A21">
        <v>22</v>
      </c>
      <c r="B21">
        <v>0.18070600000000001</v>
      </c>
      <c r="C21">
        <v>433</v>
      </c>
      <c r="D21">
        <v>36878966</v>
      </c>
      <c r="E21">
        <v>38223241</v>
      </c>
      <c r="F21">
        <v>9146</v>
      </c>
      <c r="G21">
        <v>131488</v>
      </c>
      <c r="H21">
        <v>6248</v>
      </c>
      <c r="I21">
        <v>38223241</v>
      </c>
      <c r="J21" s="1" t="s">
        <v>22</v>
      </c>
      <c r="L21" t="s">
        <v>916</v>
      </c>
    </row>
    <row r="22" spans="1:12" x14ac:dyDescent="0.25">
      <c r="A22">
        <v>23</v>
      </c>
      <c r="B22">
        <v>0.11822000000000001</v>
      </c>
      <c r="C22">
        <v>358</v>
      </c>
      <c r="D22">
        <v>40251076</v>
      </c>
      <c r="E22">
        <v>41933115</v>
      </c>
      <c r="F22">
        <v>9979</v>
      </c>
      <c r="G22">
        <v>131488</v>
      </c>
      <c r="H22">
        <v>6248</v>
      </c>
      <c r="I22">
        <v>41933115</v>
      </c>
      <c r="J22" s="1" t="s">
        <v>22</v>
      </c>
      <c r="L22" t="s">
        <v>917</v>
      </c>
    </row>
    <row r="23" spans="1:12" x14ac:dyDescent="0.25">
      <c r="A23">
        <v>24</v>
      </c>
      <c r="B23">
        <v>0.127971</v>
      </c>
      <c r="C23">
        <v>436</v>
      </c>
      <c r="D23">
        <v>43811524</v>
      </c>
      <c r="E23">
        <v>45875121</v>
      </c>
      <c r="F23">
        <v>10858</v>
      </c>
      <c r="G23">
        <v>131488</v>
      </c>
      <c r="H23">
        <v>6248</v>
      </c>
      <c r="I23">
        <v>45875121</v>
      </c>
      <c r="J23" s="1" t="s">
        <v>22</v>
      </c>
    </row>
    <row r="24" spans="1:12" x14ac:dyDescent="0.25">
      <c r="A24">
        <v>25</v>
      </c>
      <c r="B24">
        <v>0.113292</v>
      </c>
      <c r="C24">
        <v>434</v>
      </c>
      <c r="D24">
        <v>47817412</v>
      </c>
      <c r="E24">
        <v>50328497</v>
      </c>
      <c r="F24">
        <v>11848</v>
      </c>
      <c r="G24">
        <v>131488</v>
      </c>
      <c r="H24">
        <v>6263</v>
      </c>
      <c r="I24">
        <v>50328497</v>
      </c>
      <c r="J24" s="1" t="s">
        <v>22</v>
      </c>
    </row>
    <row r="25" spans="1:12" x14ac:dyDescent="0.25">
      <c r="A25">
        <v>26</v>
      </c>
      <c r="B25">
        <v>8.6197099999999999E-2</v>
      </c>
      <c r="C25">
        <v>425</v>
      </c>
      <c r="D25">
        <v>51473171</v>
      </c>
      <c r="E25">
        <v>54403859</v>
      </c>
      <c r="F25">
        <v>12750</v>
      </c>
      <c r="G25">
        <v>131488</v>
      </c>
      <c r="H25">
        <v>6384</v>
      </c>
      <c r="I25">
        <v>54403859</v>
      </c>
      <c r="J25" s="1" t="s">
        <v>22</v>
      </c>
    </row>
    <row r="26" spans="1:12" x14ac:dyDescent="0.25">
      <c r="A26">
        <v>27</v>
      </c>
      <c r="B26">
        <v>6.9747799999999999E-2</v>
      </c>
      <c r="C26">
        <v>418</v>
      </c>
      <c r="D26">
        <v>55234638</v>
      </c>
      <c r="E26">
        <v>58556416</v>
      </c>
      <c r="F26">
        <v>13678</v>
      </c>
      <c r="G26">
        <v>131488</v>
      </c>
      <c r="H26">
        <v>6384</v>
      </c>
      <c r="I26">
        <v>58556416</v>
      </c>
      <c r="J26" s="1" t="s">
        <v>22</v>
      </c>
    </row>
    <row r="27" spans="1:12" x14ac:dyDescent="0.25">
      <c r="A27">
        <v>28</v>
      </c>
      <c r="B27">
        <v>7.0153099999999996E-2</v>
      </c>
      <c r="C27">
        <v>462</v>
      </c>
      <c r="D27">
        <v>59115756</v>
      </c>
      <c r="E27">
        <v>62859500</v>
      </c>
      <c r="F27">
        <v>14638</v>
      </c>
      <c r="G27">
        <v>131488</v>
      </c>
      <c r="H27">
        <v>6384</v>
      </c>
      <c r="I27">
        <v>62859500</v>
      </c>
      <c r="J27" s="1" t="s">
        <v>22</v>
      </c>
    </row>
    <row r="28" spans="1:12" x14ac:dyDescent="0.25">
      <c r="A28">
        <v>29</v>
      </c>
      <c r="B28">
        <v>4.6830700000000003E-2</v>
      </c>
      <c r="C28">
        <v>402</v>
      </c>
      <c r="D28">
        <v>62786717</v>
      </c>
      <c r="E28">
        <v>66927931</v>
      </c>
      <c r="F28">
        <v>15544</v>
      </c>
      <c r="G28">
        <v>131488</v>
      </c>
      <c r="H28">
        <v>6394</v>
      </c>
      <c r="I28">
        <v>66927931</v>
      </c>
      <c r="J28" s="1" t="s">
        <v>22</v>
      </c>
    </row>
    <row r="29" spans="1:12" x14ac:dyDescent="0.25">
      <c r="A29">
        <v>30</v>
      </c>
      <c r="B29">
        <v>4.9529900000000002E-2</v>
      </c>
      <c r="C29">
        <v>498</v>
      </c>
      <c r="D29">
        <v>66849319</v>
      </c>
      <c r="E29">
        <v>71438020</v>
      </c>
      <c r="F29">
        <v>16546</v>
      </c>
      <c r="G29">
        <v>131488</v>
      </c>
      <c r="H29">
        <v>6520</v>
      </c>
      <c r="I29">
        <v>71438020</v>
      </c>
      <c r="J29" s="1" t="s">
        <v>22</v>
      </c>
    </row>
    <row r="30" spans="1:12" x14ac:dyDescent="0.25">
      <c r="A30">
        <v>31</v>
      </c>
      <c r="B30">
        <v>5.5671199999999997E-2</v>
      </c>
      <c r="C30">
        <v>574</v>
      </c>
      <c r="D30">
        <v>71437469</v>
      </c>
      <c r="E30">
        <v>76527064</v>
      </c>
      <c r="F30">
        <v>17679</v>
      </c>
      <c r="G30">
        <v>131488</v>
      </c>
      <c r="H30">
        <v>6520</v>
      </c>
      <c r="I30">
        <v>76527064</v>
      </c>
      <c r="J30" s="1" t="s">
        <v>22</v>
      </c>
    </row>
    <row r="31" spans="1:12" x14ac:dyDescent="0.25">
      <c r="A31">
        <v>32</v>
      </c>
      <c r="B31">
        <v>4.8076899999999999E-2</v>
      </c>
      <c r="C31">
        <v>587</v>
      </c>
      <c r="D31">
        <v>76286660</v>
      </c>
      <c r="E31">
        <v>81910547</v>
      </c>
      <c r="F31">
        <v>18878</v>
      </c>
      <c r="G31">
        <v>131488</v>
      </c>
      <c r="H31">
        <v>6520</v>
      </c>
      <c r="I31">
        <v>81910547</v>
      </c>
      <c r="J31" s="1" t="s">
        <v>22</v>
      </c>
    </row>
    <row r="32" spans="1:12" x14ac:dyDescent="0.25">
      <c r="A32">
        <v>33</v>
      </c>
      <c r="B32">
        <v>3.6554400000000001E-2</v>
      </c>
      <c r="C32">
        <v>592</v>
      </c>
      <c r="D32">
        <v>81292445</v>
      </c>
      <c r="E32">
        <v>87391704</v>
      </c>
      <c r="F32">
        <v>20115</v>
      </c>
      <c r="G32">
        <v>131488</v>
      </c>
      <c r="H32">
        <v>6640</v>
      </c>
      <c r="I32">
        <v>87391704</v>
      </c>
      <c r="J32" s="1" t="s">
        <v>22</v>
      </c>
    </row>
    <row r="33" spans="1:10" x14ac:dyDescent="0.25">
      <c r="A33">
        <v>34</v>
      </c>
      <c r="B33">
        <v>3.3221300000000002E-2</v>
      </c>
      <c r="C33">
        <v>556</v>
      </c>
      <c r="D33">
        <v>85935104</v>
      </c>
      <c r="E33">
        <v>92498865</v>
      </c>
      <c r="F33">
        <v>21261</v>
      </c>
      <c r="G33">
        <v>131488</v>
      </c>
      <c r="H33">
        <v>6656</v>
      </c>
      <c r="I33">
        <v>92498865</v>
      </c>
      <c r="J33" s="1" t="s">
        <v>22</v>
      </c>
    </row>
    <row r="34" spans="1:10" x14ac:dyDescent="0.25">
      <c r="A34">
        <v>35</v>
      </c>
      <c r="B34">
        <v>2.8618500000000002E-2</v>
      </c>
      <c r="C34">
        <v>611</v>
      </c>
      <c r="D34">
        <v>90896935</v>
      </c>
      <c r="E34">
        <v>97981518</v>
      </c>
      <c r="F34">
        <v>22486</v>
      </c>
      <c r="G34">
        <v>131488</v>
      </c>
      <c r="H34">
        <v>6656</v>
      </c>
      <c r="I34">
        <v>97981518</v>
      </c>
      <c r="J34" s="1" t="s">
        <v>22</v>
      </c>
    </row>
    <row r="35" spans="1:10" x14ac:dyDescent="0.25">
      <c r="A35">
        <v>36</v>
      </c>
      <c r="B35">
        <v>2.51662E-2</v>
      </c>
      <c r="C35">
        <v>638</v>
      </c>
      <c r="D35">
        <v>95957149</v>
      </c>
      <c r="E35">
        <v>103571062</v>
      </c>
      <c r="F35">
        <v>23736</v>
      </c>
      <c r="G35">
        <v>131488</v>
      </c>
      <c r="H35">
        <v>6763</v>
      </c>
      <c r="I35">
        <v>103571062</v>
      </c>
      <c r="J35" s="1" t="s">
        <v>22</v>
      </c>
    </row>
    <row r="36" spans="1:10" x14ac:dyDescent="0.25">
      <c r="A36">
        <v>37</v>
      </c>
      <c r="B36">
        <v>2.0607400000000001E-2</v>
      </c>
      <c r="C36">
        <v>660</v>
      </c>
      <c r="D36">
        <v>101096132</v>
      </c>
      <c r="E36">
        <v>109244809</v>
      </c>
      <c r="F36">
        <v>25005</v>
      </c>
      <c r="G36">
        <v>131488</v>
      </c>
      <c r="H36">
        <v>6792</v>
      </c>
      <c r="I36">
        <v>109244809</v>
      </c>
      <c r="J36" s="1" t="s">
        <v>22</v>
      </c>
    </row>
    <row r="37" spans="1:10" x14ac:dyDescent="0.25">
      <c r="A37">
        <v>38</v>
      </c>
      <c r="B37">
        <v>2.1960899999999998E-2</v>
      </c>
      <c r="C37">
        <v>703</v>
      </c>
      <c r="D37">
        <v>106536802</v>
      </c>
      <c r="E37">
        <v>115258525</v>
      </c>
      <c r="F37">
        <v>26348</v>
      </c>
      <c r="G37">
        <v>131488</v>
      </c>
      <c r="H37">
        <v>6797</v>
      </c>
      <c r="I37">
        <v>115258525</v>
      </c>
      <c r="J37" s="1" t="s">
        <v>22</v>
      </c>
    </row>
    <row r="38" spans="1:10" x14ac:dyDescent="0.25">
      <c r="A38">
        <v>39</v>
      </c>
      <c r="B38">
        <v>1.44768E-2</v>
      </c>
      <c r="C38">
        <v>622</v>
      </c>
      <c r="D38">
        <v>111844509</v>
      </c>
      <c r="E38">
        <v>121123524</v>
      </c>
      <c r="F38">
        <v>27659</v>
      </c>
      <c r="G38">
        <v>131488</v>
      </c>
      <c r="H38">
        <v>6928</v>
      </c>
      <c r="I38">
        <v>121123524</v>
      </c>
      <c r="J38" s="1" t="s">
        <v>22</v>
      </c>
    </row>
    <row r="39" spans="1:10" x14ac:dyDescent="0.25">
      <c r="A39">
        <v>40</v>
      </c>
      <c r="B39">
        <v>1.7500000000000002E-2</v>
      </c>
      <c r="C39">
        <v>751</v>
      </c>
      <c r="D39">
        <v>117430193</v>
      </c>
      <c r="E39">
        <v>127267367</v>
      </c>
      <c r="F39">
        <v>29038</v>
      </c>
      <c r="G39">
        <v>131488</v>
      </c>
      <c r="H39">
        <v>6928</v>
      </c>
      <c r="I39">
        <v>127267367</v>
      </c>
      <c r="J39" s="1" t="s">
        <v>22</v>
      </c>
    </row>
    <row r="40" spans="1:10" x14ac:dyDescent="0.25">
      <c r="A40">
        <v>41</v>
      </c>
      <c r="B40">
        <v>1.4723399999999999E-2</v>
      </c>
      <c r="C40">
        <v>752</v>
      </c>
      <c r="D40">
        <v>123238321</v>
      </c>
      <c r="E40">
        <v>133653504</v>
      </c>
      <c r="F40">
        <v>30470</v>
      </c>
      <c r="G40">
        <v>131488</v>
      </c>
      <c r="H40">
        <v>6969</v>
      </c>
      <c r="I40">
        <v>133653504</v>
      </c>
      <c r="J40" s="1" t="s">
        <v>22</v>
      </c>
    </row>
    <row r="41" spans="1:10" x14ac:dyDescent="0.25">
      <c r="A41">
        <v>42</v>
      </c>
      <c r="B41">
        <v>1.22863E-2</v>
      </c>
      <c r="C41">
        <v>738</v>
      </c>
      <c r="D41">
        <v>129010136</v>
      </c>
      <c r="E41">
        <v>140028376</v>
      </c>
      <c r="F41">
        <v>31895</v>
      </c>
      <c r="G41">
        <v>131488</v>
      </c>
      <c r="H41">
        <v>7064</v>
      </c>
      <c r="I41">
        <v>140028376</v>
      </c>
      <c r="J41" s="1" t="s">
        <v>22</v>
      </c>
    </row>
    <row r="42" spans="1:10" x14ac:dyDescent="0.25">
      <c r="A42">
        <v>43</v>
      </c>
      <c r="B42">
        <v>8.6741300000000004E-3</v>
      </c>
      <c r="C42">
        <v>748</v>
      </c>
      <c r="D42">
        <v>134670966</v>
      </c>
      <c r="E42">
        <v>146271940</v>
      </c>
      <c r="F42">
        <v>33291</v>
      </c>
      <c r="G42">
        <v>131488</v>
      </c>
      <c r="H42">
        <v>7064</v>
      </c>
      <c r="I42">
        <v>146271940</v>
      </c>
      <c r="J42" s="1" t="s">
        <v>22</v>
      </c>
    </row>
    <row r="43" spans="1:10" x14ac:dyDescent="0.25">
      <c r="A43">
        <v>44</v>
      </c>
      <c r="B43">
        <v>1.0499400000000001E-2</v>
      </c>
      <c r="C43">
        <v>845</v>
      </c>
      <c r="D43">
        <v>141073959</v>
      </c>
      <c r="E43">
        <v>153349671</v>
      </c>
      <c r="F43">
        <v>34870</v>
      </c>
      <c r="G43">
        <v>131488</v>
      </c>
      <c r="H43">
        <v>7166</v>
      </c>
      <c r="I43">
        <v>153349671</v>
      </c>
      <c r="J43" s="1" t="s">
        <v>22</v>
      </c>
    </row>
    <row r="44" spans="1:10" x14ac:dyDescent="0.25">
      <c r="A44">
        <v>45</v>
      </c>
      <c r="B44">
        <v>1.22982E-2</v>
      </c>
      <c r="C44">
        <v>969</v>
      </c>
      <c r="D44">
        <v>147857171</v>
      </c>
      <c r="E44">
        <v>160832196</v>
      </c>
      <c r="F44">
        <v>36542</v>
      </c>
      <c r="G44">
        <v>131488</v>
      </c>
      <c r="H44">
        <v>7200</v>
      </c>
      <c r="I44">
        <v>160832196</v>
      </c>
      <c r="J44" s="1" t="s">
        <v>22</v>
      </c>
    </row>
    <row r="45" spans="1:10" x14ac:dyDescent="0.25">
      <c r="A45">
        <v>46</v>
      </c>
      <c r="B45">
        <v>1.1069499999999999E-2</v>
      </c>
      <c r="C45">
        <v>949</v>
      </c>
      <c r="D45">
        <v>155048802</v>
      </c>
      <c r="E45">
        <v>168766857</v>
      </c>
      <c r="F45">
        <v>38316</v>
      </c>
      <c r="G45">
        <v>131488</v>
      </c>
      <c r="H45">
        <v>7278</v>
      </c>
      <c r="I45">
        <v>168766857</v>
      </c>
      <c r="J45" s="1" t="s">
        <v>22</v>
      </c>
    </row>
    <row r="46" spans="1:10" x14ac:dyDescent="0.25">
      <c r="A46">
        <v>47</v>
      </c>
      <c r="B46">
        <v>7.0080400000000001E-3</v>
      </c>
      <c r="C46">
        <v>925</v>
      </c>
      <c r="D46">
        <v>162222316</v>
      </c>
      <c r="E46">
        <v>176693720</v>
      </c>
      <c r="F46">
        <v>40087</v>
      </c>
      <c r="G46">
        <v>131488</v>
      </c>
      <c r="H46">
        <v>7336</v>
      </c>
      <c r="I46">
        <v>176693720</v>
      </c>
      <c r="J46" s="1" t="s">
        <v>22</v>
      </c>
    </row>
    <row r="47" spans="1:10" x14ac:dyDescent="0.25">
      <c r="A47">
        <v>48</v>
      </c>
      <c r="B47">
        <v>4.1482999999999997E-3</v>
      </c>
      <c r="C47">
        <v>807</v>
      </c>
      <c r="D47">
        <v>168407433</v>
      </c>
      <c r="E47">
        <v>183523643</v>
      </c>
      <c r="F47">
        <v>41614</v>
      </c>
      <c r="G47">
        <v>131488</v>
      </c>
      <c r="H47">
        <v>7377</v>
      </c>
      <c r="I47">
        <v>183523643</v>
      </c>
      <c r="J47" s="1" t="s">
        <v>22</v>
      </c>
    </row>
    <row r="48" spans="1:10" x14ac:dyDescent="0.25">
      <c r="A48">
        <v>49</v>
      </c>
      <c r="B48">
        <v>5.5105199999999997E-3</v>
      </c>
      <c r="C48">
        <v>973</v>
      </c>
      <c r="D48">
        <v>174968989</v>
      </c>
      <c r="E48">
        <v>190787190</v>
      </c>
      <c r="F48">
        <v>43233</v>
      </c>
      <c r="G48">
        <v>131488</v>
      </c>
      <c r="H48">
        <v>7472</v>
      </c>
      <c r="I48">
        <v>190787190</v>
      </c>
      <c r="J48" s="1" t="s">
        <v>219</v>
      </c>
    </row>
    <row r="49" spans="1:10" x14ac:dyDescent="0.25">
      <c r="A49">
        <v>50</v>
      </c>
      <c r="B49">
        <v>7.1846200000000001E-3</v>
      </c>
      <c r="C49">
        <v>1107</v>
      </c>
      <c r="D49">
        <v>182705545</v>
      </c>
      <c r="E49">
        <v>199349090</v>
      </c>
      <c r="F49">
        <v>45140</v>
      </c>
      <c r="G49">
        <v>131488</v>
      </c>
      <c r="H49">
        <v>7511</v>
      </c>
      <c r="I49">
        <v>199349090</v>
      </c>
      <c r="J49" s="1" t="s">
        <v>220</v>
      </c>
    </row>
    <row r="50" spans="1:10" x14ac:dyDescent="0.25">
      <c r="A50">
        <v>51</v>
      </c>
      <c r="B50">
        <v>4.0517000000000001E-3</v>
      </c>
      <c r="C50">
        <v>1072</v>
      </c>
      <c r="D50">
        <v>190546865</v>
      </c>
      <c r="E50">
        <v>208031901</v>
      </c>
      <c r="F50">
        <v>47076</v>
      </c>
      <c r="G50">
        <v>131488</v>
      </c>
      <c r="H50">
        <v>7608</v>
      </c>
      <c r="I50">
        <v>208031901</v>
      </c>
      <c r="J50" s="1" t="s">
        <v>221</v>
      </c>
    </row>
    <row r="51" spans="1:10" x14ac:dyDescent="0.25">
      <c r="A51">
        <v>52</v>
      </c>
      <c r="B51">
        <v>4.1676100000000004E-3</v>
      </c>
      <c r="C51">
        <v>1050</v>
      </c>
      <c r="D51">
        <v>198117612</v>
      </c>
      <c r="E51">
        <v>216433979</v>
      </c>
      <c r="F51">
        <v>48946</v>
      </c>
      <c r="G51">
        <v>131488</v>
      </c>
      <c r="H51">
        <v>7647</v>
      </c>
      <c r="I51">
        <v>216433979</v>
      </c>
      <c r="J51" s="1" t="s">
        <v>22</v>
      </c>
    </row>
    <row r="52" spans="1:10" x14ac:dyDescent="0.25">
      <c r="A52">
        <v>53</v>
      </c>
      <c r="B52">
        <v>2.7453E-3</v>
      </c>
      <c r="C52">
        <v>1160</v>
      </c>
      <c r="D52">
        <v>206315047</v>
      </c>
      <c r="E52">
        <v>225509218</v>
      </c>
      <c r="F52">
        <v>50969</v>
      </c>
      <c r="G52">
        <v>131488</v>
      </c>
      <c r="H52">
        <v>7744</v>
      </c>
      <c r="I52">
        <v>225509218</v>
      </c>
      <c r="J52" s="1" t="s">
        <v>222</v>
      </c>
    </row>
    <row r="53" spans="1:10" x14ac:dyDescent="0.25">
      <c r="A53">
        <v>54</v>
      </c>
      <c r="B53">
        <v>2.8094299999999999E-3</v>
      </c>
      <c r="C53">
        <v>1132</v>
      </c>
      <c r="D53">
        <v>214407719</v>
      </c>
      <c r="E53">
        <v>234471108</v>
      </c>
      <c r="F53">
        <v>52967</v>
      </c>
      <c r="G53">
        <v>131488</v>
      </c>
      <c r="H53">
        <v>7812</v>
      </c>
      <c r="I53">
        <v>234471108</v>
      </c>
      <c r="J53" s="1" t="s">
        <v>223</v>
      </c>
    </row>
    <row r="54" spans="1:10" x14ac:dyDescent="0.25">
      <c r="A54">
        <v>55</v>
      </c>
      <c r="B54">
        <v>3.1277800000000001E-3</v>
      </c>
      <c r="C54">
        <v>1204</v>
      </c>
      <c r="D54">
        <v>222324736</v>
      </c>
      <c r="E54">
        <v>243230326</v>
      </c>
      <c r="F54">
        <v>54922</v>
      </c>
      <c r="G54">
        <v>131488</v>
      </c>
      <c r="H54">
        <v>7880</v>
      </c>
      <c r="I54">
        <v>243230326</v>
      </c>
      <c r="J54" s="1" t="s">
        <v>22</v>
      </c>
    </row>
    <row r="55" spans="1:10" x14ac:dyDescent="0.25">
      <c r="A55">
        <v>56</v>
      </c>
      <c r="B55">
        <v>2.6798E-3</v>
      </c>
      <c r="C55">
        <v>1248</v>
      </c>
      <c r="D55">
        <v>231250471</v>
      </c>
      <c r="E55">
        <v>253101686</v>
      </c>
      <c r="F55">
        <v>57124</v>
      </c>
      <c r="G55">
        <v>131488</v>
      </c>
      <c r="H55">
        <v>7974</v>
      </c>
      <c r="I55">
        <v>253101686</v>
      </c>
      <c r="J55" s="1" t="s">
        <v>224</v>
      </c>
    </row>
    <row r="56" spans="1:10" x14ac:dyDescent="0.25">
      <c r="A56">
        <v>57</v>
      </c>
      <c r="B56">
        <v>2.8707099999999998E-3</v>
      </c>
      <c r="C56">
        <v>1319</v>
      </c>
      <c r="D56">
        <v>240276716</v>
      </c>
      <c r="E56">
        <v>263082850</v>
      </c>
      <c r="F56">
        <v>59350</v>
      </c>
      <c r="G56">
        <v>131488</v>
      </c>
      <c r="H56">
        <v>8018</v>
      </c>
      <c r="I56">
        <v>263082850</v>
      </c>
      <c r="J56" s="1" t="s">
        <v>225</v>
      </c>
    </row>
    <row r="57" spans="1:10" x14ac:dyDescent="0.25">
      <c r="A57">
        <v>58</v>
      </c>
      <c r="B57">
        <v>2.0408399999999999E-3</v>
      </c>
      <c r="C57">
        <v>1280</v>
      </c>
      <c r="D57">
        <v>249110843</v>
      </c>
      <c r="E57">
        <v>272854646</v>
      </c>
      <c r="F57">
        <v>61531</v>
      </c>
      <c r="G57">
        <v>131488</v>
      </c>
      <c r="H57">
        <v>8152</v>
      </c>
      <c r="I57">
        <v>272854646</v>
      </c>
      <c r="J57" s="1" t="s">
        <v>22</v>
      </c>
    </row>
    <row r="58" spans="1:10" x14ac:dyDescent="0.25">
      <c r="A58">
        <v>59</v>
      </c>
      <c r="B58">
        <v>1.9170000000000001E-3</v>
      </c>
      <c r="C58">
        <v>1457</v>
      </c>
      <c r="D58">
        <v>258588356</v>
      </c>
      <c r="E58">
        <v>283336388</v>
      </c>
      <c r="F58">
        <v>63869</v>
      </c>
      <c r="G58">
        <v>131488</v>
      </c>
      <c r="H58">
        <v>8206</v>
      </c>
      <c r="I58">
        <v>283336388</v>
      </c>
      <c r="J58" s="1" t="s">
        <v>226</v>
      </c>
    </row>
    <row r="59" spans="1:10" x14ac:dyDescent="0.25">
      <c r="A59">
        <v>60</v>
      </c>
      <c r="B59">
        <v>1.4690199999999999E-3</v>
      </c>
      <c r="C59">
        <v>1437</v>
      </c>
      <c r="D59">
        <v>268272009</v>
      </c>
      <c r="E59">
        <v>294042308</v>
      </c>
      <c r="F59">
        <v>66258</v>
      </c>
      <c r="G59">
        <v>131488</v>
      </c>
      <c r="H59">
        <v>8288</v>
      </c>
      <c r="I59">
        <v>294042308</v>
      </c>
      <c r="J59" s="1" t="s">
        <v>227</v>
      </c>
    </row>
    <row r="60" spans="1:10" x14ac:dyDescent="0.25">
      <c r="A60">
        <v>61</v>
      </c>
      <c r="B60">
        <v>1.4832700000000001E-3</v>
      </c>
      <c r="C60">
        <v>1581</v>
      </c>
      <c r="D60">
        <v>278372745</v>
      </c>
      <c r="E60">
        <v>305225019</v>
      </c>
      <c r="F60">
        <v>68749</v>
      </c>
      <c r="G60">
        <v>131488</v>
      </c>
      <c r="H60">
        <v>8403</v>
      </c>
      <c r="I60">
        <v>305225019</v>
      </c>
      <c r="J60" s="1" t="s">
        <v>228</v>
      </c>
    </row>
    <row r="61" spans="1:10" x14ac:dyDescent="0.25">
      <c r="A61">
        <v>62</v>
      </c>
      <c r="B61">
        <v>9.0550699999999995E-4</v>
      </c>
      <c r="C61">
        <v>1541</v>
      </c>
      <c r="D61">
        <v>288576118</v>
      </c>
      <c r="E61">
        <v>316526592</v>
      </c>
      <c r="F61">
        <v>71267</v>
      </c>
      <c r="G61">
        <v>131488</v>
      </c>
      <c r="H61">
        <v>8476</v>
      </c>
      <c r="I61">
        <v>316526592</v>
      </c>
      <c r="J61" s="1" t="s">
        <v>229</v>
      </c>
    </row>
    <row r="62" spans="1:10" x14ac:dyDescent="0.25">
      <c r="A62">
        <v>63</v>
      </c>
      <c r="B62">
        <v>1.1095600000000001E-3</v>
      </c>
      <c r="C62">
        <v>1661</v>
      </c>
      <c r="D62">
        <v>299297634</v>
      </c>
      <c r="E62">
        <v>328408930</v>
      </c>
      <c r="F62">
        <v>73914</v>
      </c>
      <c r="G62">
        <v>131488</v>
      </c>
      <c r="H62">
        <v>8560</v>
      </c>
      <c r="I62">
        <v>328408930</v>
      </c>
      <c r="J62" s="1" t="s">
        <v>230</v>
      </c>
    </row>
    <row r="63" spans="1:10" x14ac:dyDescent="0.25">
      <c r="A63">
        <v>64</v>
      </c>
      <c r="B63">
        <v>9.4839200000000005E-4</v>
      </c>
      <c r="C63">
        <v>1678</v>
      </c>
      <c r="D63">
        <v>309954638</v>
      </c>
      <c r="E63">
        <v>340224078</v>
      </c>
      <c r="F63">
        <v>76543</v>
      </c>
      <c r="G63">
        <v>131488</v>
      </c>
      <c r="H63">
        <v>8696</v>
      </c>
      <c r="I63">
        <v>340224078</v>
      </c>
      <c r="J63" s="1" t="s">
        <v>231</v>
      </c>
    </row>
    <row r="64" spans="1:10" x14ac:dyDescent="0.25">
      <c r="A64">
        <v>65</v>
      </c>
      <c r="B64">
        <v>8.28402E-4</v>
      </c>
      <c r="C64">
        <v>1733</v>
      </c>
      <c r="D64">
        <v>321630208</v>
      </c>
      <c r="E64">
        <v>353215172</v>
      </c>
      <c r="F64">
        <v>79426</v>
      </c>
      <c r="G64">
        <v>131488</v>
      </c>
      <c r="H64">
        <v>8790</v>
      </c>
      <c r="I64">
        <v>353215172</v>
      </c>
      <c r="J64" s="1" t="s">
        <v>232</v>
      </c>
    </row>
    <row r="65" spans="1:10" x14ac:dyDescent="0.25">
      <c r="A65">
        <v>66</v>
      </c>
      <c r="B65">
        <v>8.8736999999999996E-4</v>
      </c>
      <c r="C65">
        <v>1687</v>
      </c>
      <c r="D65">
        <v>332409068</v>
      </c>
      <c r="E65">
        <v>365185732</v>
      </c>
      <c r="F65">
        <v>82088</v>
      </c>
      <c r="G65">
        <v>131488</v>
      </c>
      <c r="H65">
        <v>8876</v>
      </c>
      <c r="I65">
        <v>365185732</v>
      </c>
      <c r="J65" s="1" t="s">
        <v>233</v>
      </c>
    </row>
    <row r="66" spans="1:10" x14ac:dyDescent="0.25">
      <c r="A66">
        <v>67</v>
      </c>
      <c r="B66">
        <v>8.1823900000000001E-4</v>
      </c>
      <c r="C66">
        <v>1840</v>
      </c>
      <c r="D66">
        <v>343979480</v>
      </c>
      <c r="E66">
        <v>378039847</v>
      </c>
      <c r="F66">
        <v>84946</v>
      </c>
      <c r="G66">
        <v>131488</v>
      </c>
      <c r="H66">
        <v>8973</v>
      </c>
      <c r="I66">
        <v>378039847</v>
      </c>
      <c r="J66" s="1" t="s">
        <v>234</v>
      </c>
    </row>
    <row r="67" spans="1:10" x14ac:dyDescent="0.25">
      <c r="A67">
        <v>68</v>
      </c>
      <c r="B67">
        <v>6.2799399999999999E-4</v>
      </c>
      <c r="C67">
        <v>1911</v>
      </c>
      <c r="D67">
        <v>355970993</v>
      </c>
      <c r="E67">
        <v>391368940</v>
      </c>
      <c r="F67">
        <v>87907</v>
      </c>
      <c r="G67">
        <v>131488</v>
      </c>
      <c r="H67">
        <v>9104</v>
      </c>
      <c r="I67">
        <v>391368940</v>
      </c>
      <c r="J67" s="1" t="s">
        <v>235</v>
      </c>
    </row>
    <row r="68" spans="1:10" x14ac:dyDescent="0.25">
      <c r="A68">
        <v>69</v>
      </c>
      <c r="B68">
        <v>6.1396300000000003E-4</v>
      </c>
      <c r="C68">
        <v>1988</v>
      </c>
      <c r="D68">
        <v>368136349</v>
      </c>
      <c r="E68">
        <v>404885740</v>
      </c>
      <c r="F68">
        <v>90911</v>
      </c>
      <c r="G68">
        <v>131488</v>
      </c>
      <c r="H68">
        <v>9211</v>
      </c>
      <c r="I68">
        <v>404885740</v>
      </c>
      <c r="J68" s="1" t="s">
        <v>236</v>
      </c>
    </row>
    <row r="69" spans="1:10" x14ac:dyDescent="0.25">
      <c r="A69">
        <v>70</v>
      </c>
      <c r="B69">
        <v>6.2794299999999995E-4</v>
      </c>
      <c r="C69">
        <v>1993</v>
      </c>
      <c r="D69">
        <v>380491224</v>
      </c>
      <c r="E69">
        <v>418604347</v>
      </c>
      <c r="F69">
        <v>93963</v>
      </c>
      <c r="G69">
        <v>131488</v>
      </c>
      <c r="H69">
        <v>9318</v>
      </c>
      <c r="I69">
        <v>418604347</v>
      </c>
      <c r="J69" s="1" t="s">
        <v>237</v>
      </c>
    </row>
    <row r="70" spans="1:10" x14ac:dyDescent="0.25">
      <c r="A70">
        <v>71</v>
      </c>
      <c r="B70">
        <v>5.4552699999999997E-4</v>
      </c>
      <c r="C70">
        <v>2111</v>
      </c>
      <c r="D70">
        <v>393417019</v>
      </c>
      <c r="E70">
        <v>432968388</v>
      </c>
      <c r="F70">
        <v>97155</v>
      </c>
      <c r="G70">
        <v>131488</v>
      </c>
      <c r="H70">
        <v>9436</v>
      </c>
      <c r="I70">
        <v>432968388</v>
      </c>
      <c r="J70" s="1" t="s">
        <v>238</v>
      </c>
    </row>
    <row r="71" spans="1:10" x14ac:dyDescent="0.25">
      <c r="A71">
        <v>72</v>
      </c>
      <c r="B71">
        <v>3.9322199999999998E-4</v>
      </c>
      <c r="C71">
        <v>2165</v>
      </c>
      <c r="D71">
        <v>406963987</v>
      </c>
      <c r="E71">
        <v>448011264</v>
      </c>
      <c r="F71">
        <v>100502</v>
      </c>
      <c r="G71">
        <v>131488</v>
      </c>
      <c r="H71">
        <v>9556</v>
      </c>
      <c r="I71">
        <v>448011264</v>
      </c>
      <c r="J71" s="1" t="s">
        <v>239</v>
      </c>
    </row>
    <row r="72" spans="1:10" x14ac:dyDescent="0.25">
      <c r="A72">
        <v>73</v>
      </c>
      <c r="B72">
        <v>3.8252199999999999E-4</v>
      </c>
      <c r="C72">
        <v>2200</v>
      </c>
      <c r="D72">
        <v>420278744</v>
      </c>
      <c r="E72">
        <v>462750089</v>
      </c>
      <c r="F72">
        <v>103791</v>
      </c>
      <c r="G72">
        <v>131488</v>
      </c>
      <c r="H72">
        <v>9676</v>
      </c>
      <c r="I72">
        <v>462750089</v>
      </c>
      <c r="J72" s="1" t="s">
        <v>240</v>
      </c>
    </row>
    <row r="73" spans="1:10" x14ac:dyDescent="0.25">
      <c r="A73">
        <v>74</v>
      </c>
      <c r="B73">
        <v>3.0552900000000002E-4</v>
      </c>
      <c r="C73">
        <v>2202</v>
      </c>
      <c r="D73">
        <v>433726700</v>
      </c>
      <c r="E73">
        <v>477627392</v>
      </c>
      <c r="F73">
        <v>107111</v>
      </c>
      <c r="G73">
        <v>131488</v>
      </c>
      <c r="H73">
        <v>9799</v>
      </c>
      <c r="I73">
        <v>477627392</v>
      </c>
      <c r="J73" s="1" t="s">
        <v>241</v>
      </c>
    </row>
    <row r="74" spans="1:10" x14ac:dyDescent="0.25">
      <c r="A74">
        <v>75</v>
      </c>
      <c r="B74">
        <v>4.0341900000000002E-4</v>
      </c>
      <c r="C74">
        <v>2317</v>
      </c>
      <c r="D74">
        <v>447915086</v>
      </c>
      <c r="E74">
        <v>493341065</v>
      </c>
      <c r="F74">
        <v>110614</v>
      </c>
      <c r="G74">
        <v>131488</v>
      </c>
      <c r="H74">
        <v>9927</v>
      </c>
      <c r="I74">
        <v>493341065</v>
      </c>
      <c r="J74" s="1" t="s">
        <v>242</v>
      </c>
    </row>
    <row r="75" spans="1:10" x14ac:dyDescent="0.25">
      <c r="A75">
        <v>76</v>
      </c>
      <c r="B75">
        <v>4.3282500000000002E-4</v>
      </c>
      <c r="C75">
        <v>2465</v>
      </c>
      <c r="D75">
        <v>462672187</v>
      </c>
      <c r="E75">
        <v>509676701</v>
      </c>
      <c r="F75">
        <v>114256</v>
      </c>
      <c r="G75">
        <v>131488</v>
      </c>
      <c r="H75">
        <v>10063</v>
      </c>
      <c r="I75">
        <v>509676701</v>
      </c>
      <c r="J75" s="1" t="s">
        <v>243</v>
      </c>
    </row>
    <row r="76" spans="1:10" x14ac:dyDescent="0.25">
      <c r="A76">
        <v>77</v>
      </c>
      <c r="B76">
        <v>2.30289E-4</v>
      </c>
      <c r="C76">
        <v>2549</v>
      </c>
      <c r="D76">
        <v>477666619</v>
      </c>
      <c r="E76">
        <v>526347815</v>
      </c>
      <c r="F76">
        <v>117959</v>
      </c>
      <c r="G76">
        <v>131488</v>
      </c>
      <c r="H76">
        <v>10202</v>
      </c>
      <c r="I76">
        <v>526347815</v>
      </c>
      <c r="J76" s="1" t="s">
        <v>244</v>
      </c>
    </row>
    <row r="77" spans="1:10" x14ac:dyDescent="0.25">
      <c r="A77">
        <v>78</v>
      </c>
      <c r="B77">
        <v>1.99135E-4</v>
      </c>
      <c r="C77">
        <v>2685</v>
      </c>
      <c r="D77">
        <v>493339569</v>
      </c>
      <c r="E77">
        <v>543742897</v>
      </c>
      <c r="F77">
        <v>121830</v>
      </c>
      <c r="G77">
        <v>131488</v>
      </c>
      <c r="H77">
        <v>10346</v>
      </c>
      <c r="I77">
        <v>543742897</v>
      </c>
      <c r="J77" s="1" t="s">
        <v>245</v>
      </c>
    </row>
    <row r="78" spans="1:10" x14ac:dyDescent="0.25">
      <c r="A78">
        <v>79</v>
      </c>
      <c r="B78">
        <v>3.8208900000000001E-4</v>
      </c>
      <c r="C78">
        <v>2709</v>
      </c>
      <c r="D78">
        <v>509176674</v>
      </c>
      <c r="E78">
        <v>561297408</v>
      </c>
      <c r="F78">
        <v>125739</v>
      </c>
      <c r="G78">
        <v>131488</v>
      </c>
      <c r="H78">
        <v>10490</v>
      </c>
      <c r="I78">
        <v>561297408</v>
      </c>
      <c r="J78" s="1" t="s">
        <v>246</v>
      </c>
    </row>
    <row r="79" spans="1:10" x14ac:dyDescent="0.25">
      <c r="A79">
        <v>80</v>
      </c>
      <c r="B79">
        <v>2.67428E-4</v>
      </c>
      <c r="C79">
        <v>2776</v>
      </c>
      <c r="D79">
        <v>525618412</v>
      </c>
      <c r="E79">
        <v>579530121</v>
      </c>
      <c r="F79">
        <v>129800</v>
      </c>
      <c r="G79">
        <v>131488</v>
      </c>
      <c r="H79">
        <v>10639</v>
      </c>
      <c r="I79">
        <v>579530121</v>
      </c>
      <c r="J79" s="1" t="s">
        <v>247</v>
      </c>
    </row>
    <row r="80" spans="1:10" x14ac:dyDescent="0.25">
      <c r="A80">
        <v>81</v>
      </c>
      <c r="B80">
        <v>4.1328099999999999E-4</v>
      </c>
      <c r="C80">
        <v>2852</v>
      </c>
      <c r="D80">
        <v>541790759</v>
      </c>
      <c r="E80">
        <v>597454690</v>
      </c>
      <c r="F80">
        <v>133795</v>
      </c>
      <c r="G80">
        <v>131488</v>
      </c>
      <c r="H80">
        <v>10785</v>
      </c>
      <c r="I80">
        <v>597454690</v>
      </c>
      <c r="J80" s="1" t="s">
        <v>248</v>
      </c>
    </row>
    <row r="81" spans="1:10" x14ac:dyDescent="0.25">
      <c r="A81">
        <v>82</v>
      </c>
      <c r="B81">
        <v>1.00101E-4</v>
      </c>
      <c r="C81">
        <v>2913</v>
      </c>
      <c r="D81">
        <v>559457043</v>
      </c>
      <c r="E81">
        <v>617050112</v>
      </c>
      <c r="F81">
        <v>138157</v>
      </c>
      <c r="G81">
        <v>131488</v>
      </c>
      <c r="H81">
        <v>10942</v>
      </c>
      <c r="I81">
        <v>617050112</v>
      </c>
      <c r="J81" s="1" t="s">
        <v>249</v>
      </c>
    </row>
    <row r="82" spans="1:10" x14ac:dyDescent="0.25">
      <c r="A82">
        <v>83</v>
      </c>
      <c r="B82">
        <v>1.9261500000000001E-4</v>
      </c>
      <c r="C82">
        <v>3011</v>
      </c>
      <c r="D82">
        <v>576868745</v>
      </c>
      <c r="E82">
        <v>636348494</v>
      </c>
      <c r="F82">
        <v>142458</v>
      </c>
      <c r="G82">
        <v>131488</v>
      </c>
      <c r="H82">
        <v>11096</v>
      </c>
      <c r="I82">
        <v>636348494</v>
      </c>
      <c r="J82" s="1" t="s">
        <v>250</v>
      </c>
    </row>
    <row r="83" spans="1:10" x14ac:dyDescent="0.25">
      <c r="A83">
        <v>84</v>
      </c>
      <c r="B83">
        <v>1.6352700000000001E-4</v>
      </c>
      <c r="C83">
        <v>3093</v>
      </c>
      <c r="D83">
        <v>594736206</v>
      </c>
      <c r="E83">
        <v>656176915</v>
      </c>
      <c r="F83">
        <v>146872</v>
      </c>
      <c r="G83">
        <v>131488</v>
      </c>
      <c r="H83">
        <v>11253</v>
      </c>
      <c r="I83">
        <v>656176915</v>
      </c>
      <c r="J83" s="1" t="s">
        <v>251</v>
      </c>
    </row>
    <row r="84" spans="1:10" x14ac:dyDescent="0.25">
      <c r="A84">
        <v>85</v>
      </c>
      <c r="B84">
        <v>1.4639300000000001E-4</v>
      </c>
      <c r="C84">
        <v>3084</v>
      </c>
      <c r="D84">
        <v>612109627</v>
      </c>
      <c r="E84">
        <v>675408817</v>
      </c>
      <c r="F84">
        <v>151161</v>
      </c>
      <c r="G84">
        <v>131488</v>
      </c>
      <c r="H84">
        <v>11426</v>
      </c>
      <c r="I84">
        <v>675408817</v>
      </c>
      <c r="J84" s="1" t="s">
        <v>252</v>
      </c>
    </row>
    <row r="85" spans="1:10" x14ac:dyDescent="0.25">
      <c r="A85">
        <v>86</v>
      </c>
      <c r="B85">
        <v>7.2804400000000004E-5</v>
      </c>
      <c r="C85">
        <v>3195</v>
      </c>
      <c r="D85">
        <v>630335645</v>
      </c>
      <c r="E85">
        <v>695568541</v>
      </c>
      <c r="F85">
        <v>155663</v>
      </c>
      <c r="G85">
        <v>131488</v>
      </c>
      <c r="H85">
        <v>11593</v>
      </c>
      <c r="I85">
        <v>695568541</v>
      </c>
      <c r="J85" s="1" t="s">
        <v>253</v>
      </c>
    </row>
    <row r="86" spans="1:10" x14ac:dyDescent="0.25">
      <c r="A86">
        <v>87</v>
      </c>
      <c r="B86">
        <v>6.3518199999999998E-5</v>
      </c>
      <c r="C86">
        <v>3240</v>
      </c>
      <c r="D86">
        <v>648827825</v>
      </c>
      <c r="E86">
        <v>716079970</v>
      </c>
      <c r="F86">
        <v>160231</v>
      </c>
      <c r="G86">
        <v>131488</v>
      </c>
      <c r="H86">
        <v>11753</v>
      </c>
      <c r="I86">
        <v>716079970</v>
      </c>
      <c r="J86" s="1" t="s">
        <v>254</v>
      </c>
    </row>
    <row r="87" spans="1:10" x14ac:dyDescent="0.25">
      <c r="A87">
        <v>88</v>
      </c>
      <c r="B87">
        <v>7.6982699999999997E-5</v>
      </c>
      <c r="C87">
        <v>3451</v>
      </c>
      <c r="D87">
        <v>668133533</v>
      </c>
      <c r="E87">
        <v>737490786</v>
      </c>
      <c r="F87">
        <v>164995</v>
      </c>
      <c r="G87">
        <v>131488</v>
      </c>
      <c r="H87">
        <v>11920</v>
      </c>
      <c r="I87">
        <v>737490786</v>
      </c>
      <c r="J87" s="1" t="s">
        <v>255</v>
      </c>
    </row>
    <row r="88" spans="1:10" x14ac:dyDescent="0.25">
      <c r="A88">
        <v>89</v>
      </c>
      <c r="B88">
        <v>1.4566899999999999E-5</v>
      </c>
      <c r="C88">
        <v>3474</v>
      </c>
      <c r="D88">
        <v>687658771</v>
      </c>
      <c r="E88">
        <v>759124519</v>
      </c>
      <c r="F88">
        <v>169818</v>
      </c>
      <c r="G88">
        <v>131488</v>
      </c>
      <c r="H88">
        <v>12111</v>
      </c>
      <c r="I88">
        <v>759124519</v>
      </c>
      <c r="J88" s="1" t="s">
        <v>256</v>
      </c>
    </row>
    <row r="89" spans="1:10" x14ac:dyDescent="0.25">
      <c r="A89">
        <v>90</v>
      </c>
      <c r="B89">
        <v>1.32953E-4</v>
      </c>
      <c r="C89">
        <v>3602</v>
      </c>
      <c r="D89">
        <v>707509956</v>
      </c>
      <c r="E89">
        <v>781125632</v>
      </c>
      <c r="F89">
        <v>174723</v>
      </c>
      <c r="G89">
        <v>131488</v>
      </c>
      <c r="H89">
        <v>12289</v>
      </c>
      <c r="I89">
        <v>781125632</v>
      </c>
      <c r="J89" s="1" t="s">
        <v>257</v>
      </c>
    </row>
    <row r="90" spans="1:10" x14ac:dyDescent="0.25">
      <c r="A90">
        <v>91</v>
      </c>
      <c r="B90">
        <v>1.0218E-4</v>
      </c>
      <c r="C90">
        <v>3692</v>
      </c>
      <c r="D90">
        <v>728261553</v>
      </c>
      <c r="E90">
        <v>804128846</v>
      </c>
      <c r="F90">
        <v>179851</v>
      </c>
      <c r="G90">
        <v>131488</v>
      </c>
      <c r="H90">
        <v>12464</v>
      </c>
      <c r="I90">
        <v>804128846</v>
      </c>
      <c r="J90" s="1" t="s">
        <v>258</v>
      </c>
    </row>
    <row r="91" spans="1:10" x14ac:dyDescent="0.25">
      <c r="A91">
        <v>92</v>
      </c>
      <c r="B91">
        <v>4.31693E-5</v>
      </c>
      <c r="C91">
        <v>3776</v>
      </c>
      <c r="D91">
        <v>748819928</v>
      </c>
      <c r="E91">
        <v>826952231</v>
      </c>
      <c r="F91">
        <v>184930</v>
      </c>
      <c r="G91">
        <v>131488</v>
      </c>
      <c r="H91">
        <v>12676</v>
      </c>
      <c r="I91">
        <v>826952231</v>
      </c>
      <c r="J91" s="1" t="s">
        <v>259</v>
      </c>
    </row>
    <row r="92" spans="1:10" x14ac:dyDescent="0.25">
      <c r="A92">
        <v>93</v>
      </c>
      <c r="B92">
        <v>2.0011199999999999E-5</v>
      </c>
      <c r="C92">
        <v>3841</v>
      </c>
      <c r="D92">
        <v>769875337</v>
      </c>
      <c r="E92">
        <v>850280841</v>
      </c>
      <c r="F92">
        <v>190130</v>
      </c>
      <c r="G92">
        <v>131488</v>
      </c>
      <c r="H92">
        <v>12849</v>
      </c>
      <c r="I92">
        <v>850280841</v>
      </c>
      <c r="J92" s="1" t="s">
        <v>260</v>
      </c>
    </row>
    <row r="93" spans="1:10" x14ac:dyDescent="0.25">
      <c r="A93">
        <v>94</v>
      </c>
      <c r="B93">
        <v>2.6116900000000001E-5</v>
      </c>
      <c r="C93">
        <v>4010</v>
      </c>
      <c r="D93">
        <v>791635337</v>
      </c>
      <c r="E93">
        <v>874414237</v>
      </c>
      <c r="F93">
        <v>195503</v>
      </c>
      <c r="G93">
        <v>131488</v>
      </c>
      <c r="H93">
        <v>13053</v>
      </c>
      <c r="I93">
        <v>874414237</v>
      </c>
      <c r="J93" s="1" t="s">
        <v>261</v>
      </c>
    </row>
    <row r="94" spans="1:10" x14ac:dyDescent="0.25">
      <c r="A94">
        <v>95</v>
      </c>
      <c r="B94">
        <v>3.1962499999999998E-5</v>
      </c>
      <c r="C94">
        <v>4155</v>
      </c>
      <c r="D94">
        <v>814212096</v>
      </c>
      <c r="E94">
        <v>899455133</v>
      </c>
      <c r="F94">
        <v>201077</v>
      </c>
      <c r="G94">
        <v>131488</v>
      </c>
      <c r="H94">
        <v>13254</v>
      </c>
      <c r="I94">
        <v>899455133</v>
      </c>
      <c r="J94" s="1" t="s">
        <v>262</v>
      </c>
    </row>
    <row r="95" spans="1:10" x14ac:dyDescent="0.25">
      <c r="A95">
        <v>96</v>
      </c>
      <c r="B95">
        <v>6.67735E-5</v>
      </c>
      <c r="C95">
        <v>4258</v>
      </c>
      <c r="D95">
        <v>837361427</v>
      </c>
      <c r="E95">
        <v>925124214</v>
      </c>
      <c r="F95">
        <v>206793</v>
      </c>
      <c r="G95">
        <v>131488</v>
      </c>
      <c r="H95">
        <v>13469</v>
      </c>
      <c r="I95">
        <v>925124214</v>
      </c>
      <c r="J95" s="1" t="s">
        <v>263</v>
      </c>
    </row>
    <row r="96" spans="1:10" x14ac:dyDescent="0.25">
      <c r="A96">
        <v>97</v>
      </c>
      <c r="B96">
        <v>1.22632E-5</v>
      </c>
      <c r="C96">
        <v>4280</v>
      </c>
      <c r="D96">
        <v>860183315</v>
      </c>
      <c r="E96">
        <v>950433870</v>
      </c>
      <c r="F96">
        <v>212429</v>
      </c>
      <c r="G96">
        <v>131488</v>
      </c>
      <c r="H96">
        <v>13667</v>
      </c>
      <c r="I96">
        <v>950433870</v>
      </c>
      <c r="J96" s="1" t="s">
        <v>264</v>
      </c>
    </row>
    <row r="97" spans="1:10" x14ac:dyDescent="0.25">
      <c r="A97">
        <v>98</v>
      </c>
      <c r="B97">
        <v>1.4016600000000001E-5</v>
      </c>
      <c r="C97">
        <v>4439</v>
      </c>
      <c r="D97">
        <v>883696640</v>
      </c>
      <c r="E97">
        <v>976509715</v>
      </c>
      <c r="F97">
        <v>218234</v>
      </c>
      <c r="G97">
        <v>131488</v>
      </c>
      <c r="H97">
        <v>13892</v>
      </c>
      <c r="I97">
        <v>976509715</v>
      </c>
      <c r="J97" s="1" t="s">
        <v>265</v>
      </c>
    </row>
    <row r="98" spans="1:10" x14ac:dyDescent="0.25">
      <c r="A98">
        <v>99</v>
      </c>
      <c r="B98">
        <v>2.35455E-5</v>
      </c>
      <c r="C98">
        <v>4562</v>
      </c>
      <c r="D98">
        <v>907658082</v>
      </c>
      <c r="E98">
        <v>1003092992</v>
      </c>
      <c r="F98">
        <v>224151</v>
      </c>
      <c r="G98">
        <v>131488</v>
      </c>
      <c r="H98">
        <v>14102</v>
      </c>
      <c r="I98">
        <v>1003092992</v>
      </c>
      <c r="J98" s="1" t="s">
        <v>266</v>
      </c>
    </row>
    <row r="99" spans="1:10" x14ac:dyDescent="0.25">
      <c r="A99">
        <v>100</v>
      </c>
      <c r="B99">
        <v>6.7307700000000006E-5</v>
      </c>
      <c r="C99">
        <v>4725</v>
      </c>
      <c r="D99">
        <v>932462907</v>
      </c>
      <c r="E99">
        <v>1030636544</v>
      </c>
      <c r="F99">
        <v>230273</v>
      </c>
      <c r="G99">
        <v>131488</v>
      </c>
      <c r="H99">
        <v>14334</v>
      </c>
      <c r="I99">
        <v>1030636544</v>
      </c>
      <c r="J99" s="1" t="s">
        <v>267</v>
      </c>
    </row>
    <row r="100" spans="1:10" x14ac:dyDescent="0.25">
      <c r="A100">
        <v>101</v>
      </c>
      <c r="B100">
        <v>1.1311099999999999E-5</v>
      </c>
      <c r="C100">
        <v>4823</v>
      </c>
      <c r="D100">
        <v>957776659</v>
      </c>
      <c r="E100">
        <v>1058725257</v>
      </c>
      <c r="F100">
        <v>236522</v>
      </c>
      <c r="G100">
        <v>131488</v>
      </c>
      <c r="H100">
        <v>14564</v>
      </c>
      <c r="I100">
        <v>1058725257</v>
      </c>
      <c r="J100" s="1" t="s">
        <v>268</v>
      </c>
    </row>
    <row r="101" spans="1:10" x14ac:dyDescent="0.25">
      <c r="A101">
        <v>102</v>
      </c>
      <c r="B101">
        <v>5.5451999999999999E-6</v>
      </c>
      <c r="C101">
        <v>4911</v>
      </c>
      <c r="D101">
        <v>983307657</v>
      </c>
      <c r="E101">
        <v>1087044292</v>
      </c>
      <c r="F101">
        <v>242827</v>
      </c>
      <c r="G101">
        <v>131488</v>
      </c>
      <c r="H101">
        <v>14789</v>
      </c>
      <c r="I101">
        <v>1087044292</v>
      </c>
      <c r="J101" s="1" t="s">
        <v>269</v>
      </c>
    </row>
    <row r="102" spans="1:10" x14ac:dyDescent="0.25">
      <c r="A102">
        <v>103</v>
      </c>
      <c r="B102">
        <v>1.26888E-5</v>
      </c>
      <c r="C102">
        <v>5098</v>
      </c>
      <c r="D102">
        <v>1009626899</v>
      </c>
      <c r="E102">
        <v>1116208836</v>
      </c>
      <c r="F102">
        <v>249325</v>
      </c>
      <c r="G102">
        <v>131488</v>
      </c>
      <c r="H102">
        <v>15027</v>
      </c>
      <c r="I102">
        <v>1116208836</v>
      </c>
      <c r="J102" s="1" t="s">
        <v>270</v>
      </c>
    </row>
    <row r="103" spans="1:10" x14ac:dyDescent="0.25">
      <c r="A103">
        <v>104</v>
      </c>
      <c r="B103">
        <v>2.3113899999999999E-5</v>
      </c>
      <c r="C103">
        <v>5154</v>
      </c>
      <c r="D103">
        <v>1036198675</v>
      </c>
      <c r="E103">
        <v>1145683652</v>
      </c>
      <c r="F103">
        <v>255887</v>
      </c>
      <c r="G103">
        <v>131488</v>
      </c>
      <c r="H103">
        <v>15278</v>
      </c>
      <c r="I103">
        <v>1145683652</v>
      </c>
      <c r="J103" s="1" t="s">
        <v>271</v>
      </c>
    </row>
    <row r="104" spans="1:10" x14ac:dyDescent="0.25">
      <c r="A104">
        <v>105</v>
      </c>
      <c r="B104">
        <v>1.7442899999999999E-5</v>
      </c>
      <c r="C104">
        <v>5325</v>
      </c>
      <c r="D104">
        <v>1063511748</v>
      </c>
      <c r="E104">
        <v>1175984443</v>
      </c>
      <c r="F104">
        <v>262631</v>
      </c>
      <c r="G104">
        <v>131488</v>
      </c>
      <c r="H104">
        <v>15522</v>
      </c>
      <c r="I104">
        <v>1175984443</v>
      </c>
      <c r="J104" s="1" t="s">
        <v>250</v>
      </c>
    </row>
    <row r="105" spans="1:10" x14ac:dyDescent="0.25">
      <c r="A105">
        <v>106</v>
      </c>
      <c r="B105">
        <v>1.71153E-6</v>
      </c>
      <c r="C105">
        <v>5390</v>
      </c>
      <c r="D105">
        <v>1091105870</v>
      </c>
      <c r="E105">
        <v>1206606139</v>
      </c>
      <c r="F105">
        <v>269445</v>
      </c>
      <c r="G105">
        <v>131488</v>
      </c>
      <c r="H105">
        <v>15773</v>
      </c>
      <c r="I105">
        <v>1206606139</v>
      </c>
      <c r="J105" s="1" t="s">
        <v>272</v>
      </c>
    </row>
    <row r="106" spans="1:10" x14ac:dyDescent="0.25">
      <c r="A106">
        <v>107</v>
      </c>
      <c r="B106">
        <v>1.6796899999999998E-5</v>
      </c>
      <c r="C106">
        <v>5509</v>
      </c>
      <c r="D106">
        <v>1118944571</v>
      </c>
      <c r="E106">
        <v>1237476273</v>
      </c>
      <c r="F106">
        <v>276316</v>
      </c>
      <c r="G106">
        <v>131488</v>
      </c>
      <c r="H106">
        <v>16026</v>
      </c>
      <c r="I106">
        <v>1237476273</v>
      </c>
      <c r="J106" s="1" t="s">
        <v>273</v>
      </c>
    </row>
    <row r="107" spans="1:10" x14ac:dyDescent="0.25">
      <c r="A107">
        <v>108</v>
      </c>
      <c r="B107">
        <v>8.2436399999999996E-6</v>
      </c>
      <c r="C107">
        <v>5641</v>
      </c>
      <c r="D107">
        <v>1147468248</v>
      </c>
      <c r="E107">
        <v>1269100228</v>
      </c>
      <c r="F107">
        <v>283355</v>
      </c>
      <c r="G107">
        <v>131488</v>
      </c>
      <c r="H107">
        <v>16285</v>
      </c>
      <c r="I107">
        <v>1269100228</v>
      </c>
      <c r="J107" s="1" t="s">
        <v>274</v>
      </c>
    </row>
    <row r="108" spans="1:10" x14ac:dyDescent="0.25">
      <c r="A108">
        <v>109</v>
      </c>
      <c r="B108">
        <v>6.4744600000000002E-6</v>
      </c>
      <c r="C108">
        <v>5744</v>
      </c>
      <c r="D108">
        <v>1176283529</v>
      </c>
      <c r="E108">
        <v>1301097944</v>
      </c>
      <c r="F108">
        <v>290470</v>
      </c>
      <c r="G108">
        <v>131488</v>
      </c>
      <c r="H108">
        <v>16547</v>
      </c>
      <c r="I108">
        <v>1301097944</v>
      </c>
      <c r="J108" s="1" t="s">
        <v>275</v>
      </c>
    </row>
    <row r="109" spans="1:10" x14ac:dyDescent="0.25">
      <c r="A109">
        <v>110</v>
      </c>
      <c r="B109">
        <v>9.5359199999999993E-6</v>
      </c>
      <c r="C109">
        <v>5870</v>
      </c>
      <c r="D109">
        <v>1205624832</v>
      </c>
      <c r="E109">
        <v>1333683121</v>
      </c>
      <c r="F109">
        <v>297716</v>
      </c>
      <c r="G109">
        <v>131488</v>
      </c>
      <c r="H109">
        <v>16816</v>
      </c>
      <c r="I109">
        <v>1333683121</v>
      </c>
      <c r="J109" s="1" t="s">
        <v>276</v>
      </c>
    </row>
    <row r="110" spans="1:10" x14ac:dyDescent="0.25">
      <c r="A110">
        <v>111</v>
      </c>
      <c r="B110">
        <v>1.5608100000000001E-5</v>
      </c>
      <c r="C110">
        <v>6118</v>
      </c>
      <c r="D110">
        <v>1236132785</v>
      </c>
      <c r="E110">
        <v>1367570116</v>
      </c>
      <c r="F110">
        <v>305250</v>
      </c>
      <c r="G110">
        <v>131488</v>
      </c>
      <c r="H110">
        <v>17094</v>
      </c>
      <c r="I110">
        <v>1367570116</v>
      </c>
      <c r="J110" s="1" t="s">
        <v>277</v>
      </c>
    </row>
    <row r="111" spans="1:10" x14ac:dyDescent="0.25">
      <c r="A111">
        <v>112</v>
      </c>
      <c r="B111">
        <v>1.6863699999999999E-5</v>
      </c>
      <c r="C111">
        <v>6540</v>
      </c>
      <c r="D111">
        <v>1267528231</v>
      </c>
      <c r="E111">
        <v>1402421720</v>
      </c>
      <c r="F111">
        <v>313003</v>
      </c>
      <c r="G111">
        <v>131488</v>
      </c>
      <c r="H111">
        <v>17376</v>
      </c>
      <c r="I111">
        <v>1402421720</v>
      </c>
      <c r="J111" s="1" t="s">
        <v>278</v>
      </c>
    </row>
    <row r="112" spans="1:10" x14ac:dyDescent="0.25">
      <c r="A112">
        <v>113</v>
      </c>
      <c r="B112">
        <v>4.5181500000000001E-6</v>
      </c>
      <c r="C112">
        <v>6430</v>
      </c>
      <c r="D112">
        <v>1299181410</v>
      </c>
      <c r="E112">
        <v>1437519872</v>
      </c>
      <c r="F112">
        <v>320822</v>
      </c>
      <c r="G112">
        <v>131488</v>
      </c>
      <c r="H112">
        <v>17661</v>
      </c>
      <c r="I112">
        <v>1437519872</v>
      </c>
      <c r="J112" s="1" t="s">
        <v>279</v>
      </c>
    </row>
    <row r="113" spans="1:10" x14ac:dyDescent="0.25">
      <c r="A113">
        <v>114</v>
      </c>
      <c r="B113">
        <v>0</v>
      </c>
      <c r="C113">
        <v>6458</v>
      </c>
      <c r="D113">
        <v>1330784886</v>
      </c>
      <c r="E113">
        <v>1472606286</v>
      </c>
      <c r="F113">
        <v>328626</v>
      </c>
      <c r="G113">
        <v>131488</v>
      </c>
      <c r="H113">
        <v>17949</v>
      </c>
      <c r="I113">
        <v>1472606286</v>
      </c>
      <c r="J113" s="1" t="s">
        <v>280</v>
      </c>
    </row>
    <row r="114" spans="1:10" x14ac:dyDescent="0.25">
      <c r="A114">
        <v>115</v>
      </c>
      <c r="B114">
        <v>0</v>
      </c>
      <c r="C114">
        <v>6714</v>
      </c>
      <c r="D114">
        <v>1363598651</v>
      </c>
      <c r="E114">
        <v>1509014370</v>
      </c>
      <c r="F114">
        <v>336729</v>
      </c>
      <c r="G114">
        <v>131488</v>
      </c>
      <c r="H114">
        <v>18244</v>
      </c>
      <c r="I114">
        <v>1509014370</v>
      </c>
      <c r="J114" s="1" t="s">
        <v>281</v>
      </c>
    </row>
    <row r="115" spans="1:10" x14ac:dyDescent="0.25">
      <c r="A115">
        <v>116</v>
      </c>
      <c r="B115">
        <v>0</v>
      </c>
      <c r="C115">
        <v>6994</v>
      </c>
      <c r="D115">
        <v>1397282264</v>
      </c>
      <c r="E115">
        <v>1546373750</v>
      </c>
      <c r="F115">
        <v>345047</v>
      </c>
      <c r="G115">
        <v>131488</v>
      </c>
      <c r="H115">
        <v>18550</v>
      </c>
      <c r="I115">
        <v>1546373750</v>
      </c>
      <c r="J115" s="1" t="s">
        <v>282</v>
      </c>
    </row>
    <row r="116" spans="1:10" x14ac:dyDescent="0.25">
      <c r="A116">
        <v>117</v>
      </c>
      <c r="B116">
        <v>7.02417E-6</v>
      </c>
      <c r="C116">
        <v>6988</v>
      </c>
      <c r="D116">
        <v>1430921767</v>
      </c>
      <c r="E116">
        <v>1583681299</v>
      </c>
      <c r="F116">
        <v>353354</v>
      </c>
      <c r="G116">
        <v>131488</v>
      </c>
      <c r="H116">
        <v>18864</v>
      </c>
      <c r="I116">
        <v>1583681299</v>
      </c>
      <c r="J116" s="1" t="s">
        <v>283</v>
      </c>
    </row>
    <row r="117" spans="1:10" x14ac:dyDescent="0.25">
      <c r="A117">
        <v>118</v>
      </c>
      <c r="B117">
        <v>2.7622500000000001E-6</v>
      </c>
      <c r="C117">
        <v>7162</v>
      </c>
      <c r="D117">
        <v>1465459239</v>
      </c>
      <c r="E117">
        <v>1621992920</v>
      </c>
      <c r="F117">
        <v>361881</v>
      </c>
      <c r="G117">
        <v>131488</v>
      </c>
      <c r="H117">
        <v>19173</v>
      </c>
      <c r="I117">
        <v>1621992920</v>
      </c>
      <c r="J117" s="1" t="s">
        <v>284</v>
      </c>
    </row>
    <row r="118" spans="1:10" x14ac:dyDescent="0.25">
      <c r="A118">
        <v>119</v>
      </c>
      <c r="B118">
        <v>6.7900500000000003E-6</v>
      </c>
      <c r="C118">
        <v>7329</v>
      </c>
      <c r="D118">
        <v>1500620169</v>
      </c>
      <c r="E118">
        <v>1660983611</v>
      </c>
      <c r="F118">
        <v>370561</v>
      </c>
      <c r="G118">
        <v>131488</v>
      </c>
      <c r="H118">
        <v>19487</v>
      </c>
      <c r="I118">
        <v>1660983611</v>
      </c>
      <c r="J118" s="1" t="s">
        <v>285</v>
      </c>
    </row>
    <row r="119" spans="1:10" x14ac:dyDescent="0.25">
      <c r="A119">
        <v>120</v>
      </c>
      <c r="B119">
        <v>1.86966E-5</v>
      </c>
      <c r="C119">
        <v>7428</v>
      </c>
      <c r="D119">
        <v>1536009688</v>
      </c>
      <c r="E119">
        <v>1700237154</v>
      </c>
      <c r="F119">
        <v>379296</v>
      </c>
      <c r="G119">
        <v>131488</v>
      </c>
      <c r="H119">
        <v>19819</v>
      </c>
      <c r="I119">
        <v>1700237154</v>
      </c>
      <c r="J119" s="1" t="s">
        <v>286</v>
      </c>
    </row>
    <row r="120" spans="1:10" x14ac:dyDescent="0.25">
      <c r="A120">
        <v>121</v>
      </c>
      <c r="B120">
        <v>5.2539499999999999E-6</v>
      </c>
      <c r="C120">
        <v>7565</v>
      </c>
      <c r="D120">
        <v>1571965164</v>
      </c>
      <c r="E120">
        <v>1740136132</v>
      </c>
      <c r="F120">
        <v>388172</v>
      </c>
      <c r="G120">
        <v>131488</v>
      </c>
      <c r="H120">
        <v>20135</v>
      </c>
      <c r="I120">
        <v>1740136132</v>
      </c>
      <c r="J120" s="1" t="s">
        <v>287</v>
      </c>
    </row>
    <row r="121" spans="1:10" x14ac:dyDescent="0.25">
      <c r="A121">
        <v>122</v>
      </c>
      <c r="B121">
        <v>0</v>
      </c>
      <c r="C121">
        <v>7832</v>
      </c>
      <c r="D121">
        <v>1608924868</v>
      </c>
      <c r="E121">
        <v>1781153398</v>
      </c>
      <c r="F121">
        <v>397298</v>
      </c>
      <c r="G121">
        <v>131488</v>
      </c>
      <c r="H121">
        <v>20478</v>
      </c>
      <c r="I121">
        <v>1781153398</v>
      </c>
      <c r="J121" s="1" t="s">
        <v>288</v>
      </c>
    </row>
    <row r="122" spans="1:10" x14ac:dyDescent="0.25">
      <c r="A122">
        <v>123</v>
      </c>
      <c r="B122">
        <v>0</v>
      </c>
      <c r="C122">
        <v>8035</v>
      </c>
      <c r="D122">
        <v>1646812711</v>
      </c>
      <c r="E122">
        <v>1823174498</v>
      </c>
      <c r="F122">
        <v>406654</v>
      </c>
      <c r="G122">
        <v>131488</v>
      </c>
      <c r="H122">
        <v>20815</v>
      </c>
      <c r="I122">
        <v>1823174498</v>
      </c>
      <c r="J122" s="1" t="s">
        <v>289</v>
      </c>
    </row>
    <row r="123" spans="1:10" x14ac:dyDescent="0.25">
      <c r="A123">
        <v>124</v>
      </c>
      <c r="B123">
        <v>3.7521E-6</v>
      </c>
      <c r="C123">
        <v>8246</v>
      </c>
      <c r="D123">
        <v>1685331416</v>
      </c>
      <c r="E123">
        <v>1865902316</v>
      </c>
      <c r="F123">
        <v>416171</v>
      </c>
      <c r="G123">
        <v>131488</v>
      </c>
      <c r="H123">
        <v>21171</v>
      </c>
      <c r="I123">
        <v>1865902316</v>
      </c>
      <c r="J123" s="1" t="s">
        <v>290</v>
      </c>
    </row>
    <row r="124" spans="1:10" x14ac:dyDescent="0.25">
      <c r="A124">
        <v>125</v>
      </c>
      <c r="B124">
        <v>0</v>
      </c>
      <c r="C124">
        <v>8322</v>
      </c>
      <c r="D124">
        <v>1724123687</v>
      </c>
      <c r="E124">
        <v>1908945368</v>
      </c>
      <c r="F124">
        <v>425753</v>
      </c>
      <c r="G124">
        <v>131488</v>
      </c>
      <c r="H124">
        <v>21519</v>
      </c>
      <c r="I124">
        <v>1908945368</v>
      </c>
      <c r="J124" s="1" t="s">
        <v>291</v>
      </c>
    </row>
    <row r="125" spans="1:10" x14ac:dyDescent="0.25">
      <c r="A125">
        <v>126</v>
      </c>
      <c r="B125">
        <v>0</v>
      </c>
      <c r="C125">
        <v>8553</v>
      </c>
      <c r="D125">
        <v>1763895374</v>
      </c>
      <c r="E125">
        <v>1953061415</v>
      </c>
      <c r="F125">
        <v>435574</v>
      </c>
      <c r="G125">
        <v>131488</v>
      </c>
      <c r="H125">
        <v>21885</v>
      </c>
      <c r="I125">
        <v>1953061415</v>
      </c>
      <c r="J125" s="1" t="s">
        <v>292</v>
      </c>
    </row>
    <row r="126" spans="1:10" x14ac:dyDescent="0.25">
      <c r="A126">
        <v>127</v>
      </c>
      <c r="B126">
        <v>0</v>
      </c>
      <c r="C126">
        <v>8654</v>
      </c>
      <c r="D126">
        <v>1803929915</v>
      </c>
      <c r="E126">
        <v>1997481590</v>
      </c>
      <c r="F126">
        <v>445462</v>
      </c>
      <c r="G126">
        <v>131488</v>
      </c>
      <c r="H126">
        <v>22251</v>
      </c>
      <c r="I126">
        <v>1997481590</v>
      </c>
      <c r="J126" s="1" t="s">
        <v>293</v>
      </c>
    </row>
    <row r="127" spans="1:10" x14ac:dyDescent="0.25">
      <c r="A127">
        <v>128</v>
      </c>
      <c r="B127">
        <v>2.3475099999999998E-6</v>
      </c>
      <c r="C127">
        <v>8929</v>
      </c>
      <c r="D127">
        <v>1845025949</v>
      </c>
      <c r="E127">
        <v>2043075977</v>
      </c>
      <c r="F127">
        <v>455611</v>
      </c>
      <c r="G127">
        <v>131488</v>
      </c>
      <c r="H127">
        <v>22617</v>
      </c>
      <c r="I127">
        <v>2043075977</v>
      </c>
      <c r="J127" s="1" t="s">
        <v>294</v>
      </c>
    </row>
    <row r="128" spans="1:10" x14ac:dyDescent="0.25">
      <c r="A128">
        <v>129</v>
      </c>
      <c r="B128">
        <v>0</v>
      </c>
      <c r="C128">
        <v>8977</v>
      </c>
      <c r="D128">
        <v>1885948691</v>
      </c>
      <c r="E128">
        <v>2088488251</v>
      </c>
      <c r="F128">
        <v>465720</v>
      </c>
      <c r="G128">
        <v>131488</v>
      </c>
      <c r="H128">
        <v>22989</v>
      </c>
      <c r="I128">
        <v>2088488251</v>
      </c>
      <c r="J128" s="1" t="s">
        <v>295</v>
      </c>
    </row>
    <row r="129" spans="1:10" x14ac:dyDescent="0.25">
      <c r="A129">
        <v>130</v>
      </c>
      <c r="B129">
        <v>0</v>
      </c>
      <c r="C129">
        <v>9201</v>
      </c>
      <c r="D129">
        <v>1927894016</v>
      </c>
      <c r="E129">
        <v>2135027396</v>
      </c>
      <c r="F129">
        <v>476085</v>
      </c>
      <c r="G129">
        <v>131488</v>
      </c>
      <c r="H129">
        <v>23378</v>
      </c>
      <c r="I129">
        <v>2135027396</v>
      </c>
      <c r="J129" s="1" t="s">
        <v>296</v>
      </c>
    </row>
    <row r="130" spans="1:10" x14ac:dyDescent="0.25">
      <c r="A130">
        <v>131</v>
      </c>
      <c r="B130">
        <v>0</v>
      </c>
      <c r="C130">
        <v>9388</v>
      </c>
      <c r="D130">
        <v>1970466185</v>
      </c>
      <c r="E130">
        <v>2182273654</v>
      </c>
      <c r="F130">
        <v>486602</v>
      </c>
      <c r="G130">
        <v>131488</v>
      </c>
      <c r="H130">
        <v>23760</v>
      </c>
      <c r="I130">
        <v>2182273654</v>
      </c>
      <c r="J130" s="1" t="s">
        <v>297</v>
      </c>
    </row>
    <row r="131" spans="1:10" x14ac:dyDescent="0.25">
      <c r="A131">
        <v>132</v>
      </c>
      <c r="B131">
        <v>0</v>
      </c>
      <c r="C131">
        <v>9566</v>
      </c>
      <c r="D131">
        <v>2013702301</v>
      </c>
      <c r="E131">
        <v>2230260420</v>
      </c>
      <c r="F131">
        <v>497280</v>
      </c>
      <c r="G131">
        <v>131488</v>
      </c>
      <c r="H131">
        <v>24152</v>
      </c>
      <c r="I131">
        <v>2230260420</v>
      </c>
      <c r="J131" s="1" t="s">
        <v>298</v>
      </c>
    </row>
    <row r="132" spans="1:10" x14ac:dyDescent="0.25">
      <c r="A132">
        <v>133</v>
      </c>
      <c r="B132">
        <v>0</v>
      </c>
      <c r="C132">
        <v>9851</v>
      </c>
      <c r="D132">
        <v>2058004243</v>
      </c>
      <c r="E132">
        <v>2279420376</v>
      </c>
      <c r="F132">
        <v>508221</v>
      </c>
      <c r="G132">
        <v>131488</v>
      </c>
      <c r="H132">
        <v>24555</v>
      </c>
      <c r="I132">
        <v>2279420376</v>
      </c>
      <c r="J132" s="1" t="s">
        <v>299</v>
      </c>
    </row>
    <row r="133" spans="1:10" x14ac:dyDescent="0.25">
      <c r="A133">
        <v>134</v>
      </c>
      <c r="B133">
        <v>0</v>
      </c>
      <c r="C133">
        <v>9848</v>
      </c>
      <c r="D133">
        <v>2102121865</v>
      </c>
      <c r="E133">
        <v>2328381046</v>
      </c>
      <c r="F133">
        <v>519116</v>
      </c>
      <c r="G133">
        <v>131488</v>
      </c>
      <c r="H133">
        <v>24955</v>
      </c>
      <c r="I133">
        <v>2328381046</v>
      </c>
      <c r="J133" s="1" t="s">
        <v>300</v>
      </c>
    </row>
    <row r="134" spans="1:10" x14ac:dyDescent="0.25">
      <c r="A134">
        <v>135</v>
      </c>
      <c r="B134">
        <v>0</v>
      </c>
      <c r="C134">
        <v>10141</v>
      </c>
      <c r="D134">
        <v>2147240487</v>
      </c>
      <c r="E134">
        <v>2378462759</v>
      </c>
      <c r="F134">
        <v>530256</v>
      </c>
      <c r="G134">
        <v>131488</v>
      </c>
      <c r="H134">
        <v>25363</v>
      </c>
      <c r="I134">
        <v>2378462759</v>
      </c>
      <c r="J134" s="1" t="s">
        <v>301</v>
      </c>
    </row>
    <row r="135" spans="1:10" x14ac:dyDescent="0.25">
      <c r="A135">
        <v>136</v>
      </c>
      <c r="B135">
        <v>1.03973E-6</v>
      </c>
      <c r="C135">
        <v>10231</v>
      </c>
      <c r="D135">
        <v>2192692224</v>
      </c>
      <c r="E135">
        <v>2428912088</v>
      </c>
      <c r="F135">
        <v>541478</v>
      </c>
      <c r="G135">
        <v>131488</v>
      </c>
      <c r="H135">
        <v>25777</v>
      </c>
      <c r="I135">
        <v>2428912088</v>
      </c>
      <c r="J135" s="1" t="s">
        <v>302</v>
      </c>
    </row>
    <row r="136" spans="1:10" x14ac:dyDescent="0.25">
      <c r="A136">
        <v>137</v>
      </c>
      <c r="B136">
        <v>0</v>
      </c>
      <c r="C136">
        <v>10653</v>
      </c>
      <c r="D136">
        <v>2239666412</v>
      </c>
      <c r="E136">
        <v>2481057161</v>
      </c>
      <c r="F136">
        <v>553077</v>
      </c>
      <c r="G136">
        <v>131488</v>
      </c>
      <c r="H136">
        <v>26203</v>
      </c>
      <c r="I136">
        <v>2481057161</v>
      </c>
      <c r="J136" s="1" t="s">
        <v>303</v>
      </c>
    </row>
    <row r="137" spans="1:10" x14ac:dyDescent="0.25">
      <c r="A137">
        <v>138</v>
      </c>
      <c r="B137">
        <v>3.0294199999999999E-6</v>
      </c>
      <c r="C137">
        <v>10624</v>
      </c>
      <c r="D137">
        <v>2286456280</v>
      </c>
      <c r="E137">
        <v>2532991054</v>
      </c>
      <c r="F137">
        <v>564629</v>
      </c>
      <c r="G137">
        <v>131488</v>
      </c>
      <c r="H137">
        <v>26627</v>
      </c>
      <c r="I137">
        <v>2532991054</v>
      </c>
      <c r="J137" s="1" t="s">
        <v>304</v>
      </c>
    </row>
    <row r="138" spans="1:10" x14ac:dyDescent="0.25">
      <c r="A138">
        <v>139</v>
      </c>
      <c r="B138">
        <v>0</v>
      </c>
      <c r="C138">
        <v>10905</v>
      </c>
      <c r="D138">
        <v>2334343719</v>
      </c>
      <c r="E138">
        <v>2586154456</v>
      </c>
      <c r="F138">
        <v>576449</v>
      </c>
      <c r="G138">
        <v>131488</v>
      </c>
      <c r="H138">
        <v>27071</v>
      </c>
      <c r="I138">
        <v>2586154456</v>
      </c>
      <c r="J138" s="1" t="s">
        <v>305</v>
      </c>
    </row>
    <row r="139" spans="1:10" x14ac:dyDescent="0.25">
      <c r="A139">
        <v>140</v>
      </c>
      <c r="B139">
        <v>0</v>
      </c>
      <c r="C139">
        <v>11091</v>
      </c>
      <c r="D139">
        <v>2382930707</v>
      </c>
      <c r="E139">
        <v>2640096807</v>
      </c>
      <c r="F139">
        <v>588444</v>
      </c>
      <c r="G139">
        <v>131488</v>
      </c>
      <c r="H139">
        <v>27511</v>
      </c>
      <c r="I139">
        <v>2640096807</v>
      </c>
      <c r="J139" s="1" t="s">
        <v>306</v>
      </c>
    </row>
    <row r="140" spans="1:10" x14ac:dyDescent="0.25">
      <c r="A140">
        <v>141</v>
      </c>
      <c r="B140">
        <v>0</v>
      </c>
      <c r="C140">
        <v>11323</v>
      </c>
      <c r="D140">
        <v>2432220160</v>
      </c>
      <c r="E140">
        <v>2694814641</v>
      </c>
      <c r="F140">
        <v>600612</v>
      </c>
      <c r="G140">
        <v>131488</v>
      </c>
      <c r="H140">
        <v>27955</v>
      </c>
      <c r="I140">
        <v>2694814641</v>
      </c>
      <c r="J140" s="1" t="s">
        <v>307</v>
      </c>
    </row>
    <row r="141" spans="1:10" x14ac:dyDescent="0.25">
      <c r="A141">
        <v>142</v>
      </c>
      <c r="B141">
        <v>0</v>
      </c>
      <c r="C141">
        <v>11664</v>
      </c>
      <c r="D141">
        <v>2482663896</v>
      </c>
      <c r="E141">
        <v>2750829016</v>
      </c>
      <c r="F141">
        <v>613063</v>
      </c>
      <c r="G141">
        <v>131488</v>
      </c>
      <c r="H141">
        <v>28416</v>
      </c>
      <c r="I141">
        <v>2750829016</v>
      </c>
      <c r="J141" s="1" t="s">
        <v>308</v>
      </c>
    </row>
    <row r="142" spans="1:10" x14ac:dyDescent="0.25">
      <c r="A142">
        <v>143</v>
      </c>
      <c r="B142">
        <v>0</v>
      </c>
      <c r="C142">
        <v>11882</v>
      </c>
      <c r="D142">
        <v>2533894301</v>
      </c>
      <c r="E142">
        <v>2807701819</v>
      </c>
      <c r="F142">
        <v>625712</v>
      </c>
      <c r="G142">
        <v>131488</v>
      </c>
      <c r="H142">
        <v>28884</v>
      </c>
      <c r="I142">
        <v>2807701819</v>
      </c>
      <c r="J142" s="1" t="s">
        <v>309</v>
      </c>
    </row>
    <row r="143" spans="1:10" x14ac:dyDescent="0.25">
      <c r="A143">
        <v>144</v>
      </c>
      <c r="B143">
        <v>0</v>
      </c>
      <c r="C143">
        <v>11999</v>
      </c>
      <c r="D143">
        <v>2585396539</v>
      </c>
      <c r="E143">
        <v>2864893085</v>
      </c>
      <c r="F143">
        <v>638431</v>
      </c>
      <c r="G143">
        <v>131488</v>
      </c>
      <c r="H143">
        <v>29347</v>
      </c>
      <c r="I143">
        <v>2864893085</v>
      </c>
      <c r="J143" s="1" t="s">
        <v>310</v>
      </c>
    </row>
    <row r="144" spans="1:10" x14ac:dyDescent="0.25">
      <c r="A144">
        <v>145</v>
      </c>
      <c r="B144">
        <v>0</v>
      </c>
      <c r="C144">
        <v>12186</v>
      </c>
      <c r="D144">
        <v>2637607227</v>
      </c>
      <c r="E144">
        <v>2922874092</v>
      </c>
      <c r="F144">
        <v>651324</v>
      </c>
      <c r="G144">
        <v>131488</v>
      </c>
      <c r="H144">
        <v>29825</v>
      </c>
      <c r="I144">
        <v>2922874092</v>
      </c>
      <c r="J144" s="1" t="s">
        <v>311</v>
      </c>
    </row>
    <row r="145" spans="1:10" x14ac:dyDescent="0.25">
      <c r="A145">
        <v>146</v>
      </c>
      <c r="B145">
        <v>0</v>
      </c>
      <c r="C145">
        <v>12512</v>
      </c>
      <c r="D145">
        <v>2690999296</v>
      </c>
      <c r="E145">
        <v>2982150301</v>
      </c>
      <c r="F145">
        <v>664514</v>
      </c>
      <c r="G145">
        <v>131488</v>
      </c>
      <c r="H145">
        <v>30252</v>
      </c>
      <c r="I145">
        <v>2982150301</v>
      </c>
      <c r="J145" s="1" t="s">
        <v>312</v>
      </c>
    </row>
    <row r="146" spans="1:10" x14ac:dyDescent="0.25">
      <c r="A146">
        <v>147</v>
      </c>
      <c r="B146">
        <v>0</v>
      </c>
      <c r="C146">
        <v>12733</v>
      </c>
      <c r="D146">
        <v>2745063817</v>
      </c>
      <c r="E146">
        <v>3042152684</v>
      </c>
      <c r="F146">
        <v>677875</v>
      </c>
      <c r="G146">
        <v>131488</v>
      </c>
      <c r="H146">
        <v>30422</v>
      </c>
      <c r="I146">
        <v>3042152684</v>
      </c>
      <c r="J146" s="1" t="s">
        <v>313</v>
      </c>
    </row>
    <row r="147" spans="1:10" x14ac:dyDescent="0.25">
      <c r="A147">
        <v>148</v>
      </c>
      <c r="B147">
        <v>0</v>
      </c>
      <c r="C147">
        <v>12858</v>
      </c>
      <c r="D147">
        <v>2799431443</v>
      </c>
      <c r="E147">
        <v>3102533868</v>
      </c>
      <c r="F147">
        <v>691301</v>
      </c>
      <c r="G147">
        <v>131488</v>
      </c>
      <c r="H147">
        <v>30887</v>
      </c>
      <c r="I147">
        <v>3102533868</v>
      </c>
      <c r="J147" s="1" t="s">
        <v>314</v>
      </c>
    </row>
    <row r="148" spans="1:10" x14ac:dyDescent="0.25">
      <c r="A148">
        <v>149</v>
      </c>
      <c r="B148">
        <v>0</v>
      </c>
      <c r="C148">
        <v>13220</v>
      </c>
      <c r="D148">
        <v>2855049058</v>
      </c>
      <c r="E148">
        <v>3164307928</v>
      </c>
      <c r="F148">
        <v>705031</v>
      </c>
      <c r="G148">
        <v>131488</v>
      </c>
      <c r="H148">
        <v>31392</v>
      </c>
      <c r="I148">
        <v>3164307928</v>
      </c>
      <c r="J148" s="1" t="s">
        <v>315</v>
      </c>
    </row>
    <row r="149" spans="1:10" x14ac:dyDescent="0.25">
      <c r="A149">
        <v>150</v>
      </c>
      <c r="B149">
        <v>0</v>
      </c>
      <c r="C149">
        <v>13307</v>
      </c>
      <c r="D149">
        <v>2910851702</v>
      </c>
      <c r="E149">
        <v>3226277415</v>
      </c>
      <c r="F149">
        <v>718811</v>
      </c>
      <c r="G149">
        <v>131488</v>
      </c>
      <c r="H149">
        <v>31899</v>
      </c>
      <c r="I149">
        <v>3226277415</v>
      </c>
      <c r="J149" s="1" t="s">
        <v>316</v>
      </c>
    </row>
    <row r="150" spans="1:10" x14ac:dyDescent="0.25">
      <c r="A150">
        <v>151</v>
      </c>
      <c r="B150">
        <v>0</v>
      </c>
      <c r="C150">
        <v>13690</v>
      </c>
      <c r="D150">
        <v>2967960339</v>
      </c>
      <c r="E150">
        <v>3289710276</v>
      </c>
      <c r="F150">
        <v>732914</v>
      </c>
      <c r="G150">
        <v>131488</v>
      </c>
      <c r="H150">
        <v>32422</v>
      </c>
      <c r="I150">
        <v>3289710276</v>
      </c>
      <c r="J150" s="1" t="s">
        <v>317</v>
      </c>
    </row>
    <row r="151" spans="1:10" x14ac:dyDescent="0.25">
      <c r="A151">
        <v>152</v>
      </c>
      <c r="B151">
        <v>0</v>
      </c>
      <c r="C151">
        <v>14024</v>
      </c>
      <c r="D151">
        <v>3025850604</v>
      </c>
      <c r="E151">
        <v>3354024251</v>
      </c>
      <c r="F151">
        <v>747212</v>
      </c>
      <c r="G151">
        <v>131488</v>
      </c>
      <c r="H151">
        <v>32948</v>
      </c>
      <c r="I151">
        <v>3354024251</v>
      </c>
      <c r="J151" s="1" t="s">
        <v>318</v>
      </c>
    </row>
    <row r="152" spans="1:10" x14ac:dyDescent="0.25">
      <c r="A152">
        <v>153</v>
      </c>
      <c r="B152">
        <v>0</v>
      </c>
      <c r="C152">
        <v>14194</v>
      </c>
      <c r="D152">
        <v>3084483111</v>
      </c>
      <c r="E152">
        <v>3419143798</v>
      </c>
      <c r="F152">
        <v>761689</v>
      </c>
      <c r="G152">
        <v>131488</v>
      </c>
      <c r="H152">
        <v>33484</v>
      </c>
      <c r="I152">
        <v>3419143798</v>
      </c>
      <c r="J152" s="1" t="s">
        <v>319</v>
      </c>
    </row>
    <row r="153" spans="1:10" x14ac:dyDescent="0.25">
      <c r="A153">
        <v>154</v>
      </c>
      <c r="B153">
        <v>0</v>
      </c>
      <c r="C153">
        <v>14303</v>
      </c>
      <c r="D153">
        <v>3143339638</v>
      </c>
      <c r="E153">
        <v>3484518478</v>
      </c>
      <c r="F153">
        <v>776220</v>
      </c>
      <c r="G153">
        <v>131488</v>
      </c>
      <c r="H153">
        <v>34018</v>
      </c>
      <c r="I153">
        <v>3484518478</v>
      </c>
      <c r="J153" s="1" t="s">
        <v>254</v>
      </c>
    </row>
    <row r="154" spans="1:10" x14ac:dyDescent="0.25">
      <c r="A154">
        <v>155</v>
      </c>
      <c r="B154">
        <v>0</v>
      </c>
      <c r="C154">
        <v>14514</v>
      </c>
      <c r="D154">
        <v>3202927537</v>
      </c>
      <c r="E154">
        <v>3550732130</v>
      </c>
      <c r="F154">
        <v>790931</v>
      </c>
      <c r="G154">
        <v>131488</v>
      </c>
      <c r="H154">
        <v>34556</v>
      </c>
      <c r="I154">
        <v>3550732130</v>
      </c>
      <c r="J154" s="1" t="s">
        <v>320</v>
      </c>
    </row>
    <row r="155" spans="1:10" x14ac:dyDescent="0.25">
      <c r="A155">
        <v>156</v>
      </c>
      <c r="B155">
        <v>0</v>
      </c>
      <c r="C155">
        <v>14759</v>
      </c>
      <c r="D155">
        <v>3263305570</v>
      </c>
      <c r="E155">
        <v>3617802240</v>
      </c>
      <c r="F155">
        <v>805836</v>
      </c>
      <c r="G155">
        <v>131488</v>
      </c>
      <c r="H155">
        <v>35106</v>
      </c>
      <c r="I155">
        <v>3617802240</v>
      </c>
      <c r="J155" s="1" t="s">
        <v>321</v>
      </c>
    </row>
    <row r="156" spans="1:10" x14ac:dyDescent="0.25">
      <c r="A156">
        <v>157</v>
      </c>
      <c r="B156">
        <v>0</v>
      </c>
      <c r="C156">
        <v>15144</v>
      </c>
      <c r="D156">
        <v>3325018348</v>
      </c>
      <c r="E156">
        <v>3686359906</v>
      </c>
      <c r="F156">
        <v>821077</v>
      </c>
      <c r="G156">
        <v>131488</v>
      </c>
      <c r="H156">
        <v>35665</v>
      </c>
      <c r="I156">
        <v>3686359906</v>
      </c>
      <c r="J156" s="1" t="s">
        <v>322</v>
      </c>
    </row>
    <row r="157" spans="1:10" x14ac:dyDescent="0.25">
      <c r="A157">
        <v>158</v>
      </c>
      <c r="B157">
        <v>0</v>
      </c>
      <c r="C157">
        <v>15401</v>
      </c>
      <c r="D157">
        <v>3387504797</v>
      </c>
      <c r="E157">
        <v>3755778914</v>
      </c>
      <c r="F157">
        <v>836514</v>
      </c>
      <c r="G157">
        <v>131488</v>
      </c>
      <c r="H157">
        <v>36238</v>
      </c>
      <c r="I157">
        <v>3755778914</v>
      </c>
      <c r="J157" s="1" t="s">
        <v>323</v>
      </c>
    </row>
    <row r="158" spans="1:10" x14ac:dyDescent="0.25">
      <c r="A158">
        <v>159</v>
      </c>
      <c r="B158">
        <v>0</v>
      </c>
      <c r="C158">
        <v>15669</v>
      </c>
      <c r="D158">
        <v>3450839591</v>
      </c>
      <c r="E158">
        <v>3826140553</v>
      </c>
      <c r="F158">
        <v>852161</v>
      </c>
      <c r="G158">
        <v>131488</v>
      </c>
      <c r="H158">
        <v>36816</v>
      </c>
      <c r="I158">
        <v>3826140553</v>
      </c>
      <c r="J158" s="1" t="s">
        <v>324</v>
      </c>
    </row>
    <row r="159" spans="1:10" x14ac:dyDescent="0.25">
      <c r="A159">
        <v>160</v>
      </c>
      <c r="B159">
        <v>0</v>
      </c>
      <c r="C159">
        <v>15849</v>
      </c>
      <c r="D159">
        <v>3514336807</v>
      </c>
      <c r="E159">
        <v>3896680841</v>
      </c>
      <c r="F159">
        <v>867847</v>
      </c>
      <c r="G159">
        <v>131488</v>
      </c>
      <c r="H159">
        <v>37392</v>
      </c>
      <c r="I159">
        <v>3896680841</v>
      </c>
      <c r="J159" s="1" t="s">
        <v>325</v>
      </c>
    </row>
    <row r="160" spans="1:10" x14ac:dyDescent="0.25">
      <c r="A160">
        <v>161</v>
      </c>
      <c r="B160">
        <v>0</v>
      </c>
      <c r="C160">
        <v>16189</v>
      </c>
      <c r="D160">
        <v>3579149705</v>
      </c>
      <c r="E160">
        <v>3968710025</v>
      </c>
      <c r="F160">
        <v>883857</v>
      </c>
      <c r="G160">
        <v>131488</v>
      </c>
      <c r="H160">
        <v>37977</v>
      </c>
      <c r="I160">
        <v>3968710025</v>
      </c>
      <c r="J160" s="1" t="s">
        <v>326</v>
      </c>
    </row>
    <row r="161" spans="1:10" x14ac:dyDescent="0.25">
      <c r="A161">
        <v>162</v>
      </c>
      <c r="B161">
        <v>0</v>
      </c>
      <c r="C161">
        <v>16427</v>
      </c>
      <c r="D161">
        <v>3644241604</v>
      </c>
      <c r="E161">
        <v>4041033097</v>
      </c>
      <c r="F161">
        <v>899934</v>
      </c>
      <c r="G161">
        <v>131488</v>
      </c>
      <c r="H161">
        <v>38576</v>
      </c>
      <c r="I161">
        <v>4041033097</v>
      </c>
      <c r="J161" s="1" t="s">
        <v>327</v>
      </c>
    </row>
    <row r="162" spans="1:10" x14ac:dyDescent="0.25">
      <c r="A162">
        <v>163</v>
      </c>
      <c r="B162">
        <v>0</v>
      </c>
      <c r="C162">
        <v>16881</v>
      </c>
      <c r="D162">
        <v>3710740086</v>
      </c>
      <c r="E162">
        <v>4114919187</v>
      </c>
      <c r="F162">
        <v>916360</v>
      </c>
      <c r="G162">
        <v>131488</v>
      </c>
      <c r="H162">
        <v>39175</v>
      </c>
      <c r="I162">
        <v>4114919187</v>
      </c>
      <c r="J162" s="1" t="s">
        <v>328</v>
      </c>
    </row>
    <row r="163" spans="1:10" x14ac:dyDescent="0.25">
      <c r="A163">
        <v>164</v>
      </c>
      <c r="B163">
        <v>0</v>
      </c>
      <c r="C163">
        <v>16836</v>
      </c>
      <c r="D163">
        <v>3777441949</v>
      </c>
      <c r="E163">
        <v>4189035520</v>
      </c>
      <c r="F163">
        <v>932835</v>
      </c>
      <c r="G163">
        <v>131488</v>
      </c>
      <c r="H163">
        <v>39785</v>
      </c>
      <c r="I163">
        <v>4189035520</v>
      </c>
      <c r="J163" s="1" t="s">
        <v>329</v>
      </c>
    </row>
    <row r="164" spans="1:10" x14ac:dyDescent="0.25">
      <c r="A164">
        <v>165</v>
      </c>
      <c r="B164">
        <v>0</v>
      </c>
      <c r="C164">
        <v>17180</v>
      </c>
      <c r="D164">
        <v>3844993102</v>
      </c>
      <c r="E164">
        <v>4264097476</v>
      </c>
      <c r="F164">
        <v>949518</v>
      </c>
      <c r="G164">
        <v>131488</v>
      </c>
      <c r="H164">
        <v>40397</v>
      </c>
      <c r="I164">
        <v>4264097476</v>
      </c>
      <c r="J164" s="1" t="s">
        <v>330</v>
      </c>
    </row>
    <row r="165" spans="1:10" x14ac:dyDescent="0.25">
      <c r="A165">
        <v>166</v>
      </c>
      <c r="B165">
        <v>0</v>
      </c>
      <c r="C165">
        <v>17552</v>
      </c>
      <c r="D165">
        <v>3914006370</v>
      </c>
      <c r="E165">
        <v>4340783812</v>
      </c>
      <c r="F165">
        <v>966563</v>
      </c>
      <c r="G165">
        <v>131488</v>
      </c>
      <c r="H165">
        <v>41030</v>
      </c>
      <c r="I165">
        <v>4340783812</v>
      </c>
      <c r="J165" s="1" t="s">
        <v>331</v>
      </c>
    </row>
    <row r="166" spans="1:10" x14ac:dyDescent="0.25">
      <c r="A166">
        <v>167</v>
      </c>
      <c r="B166">
        <v>0</v>
      </c>
      <c r="C166">
        <v>17710</v>
      </c>
      <c r="D166">
        <v>3983201752</v>
      </c>
      <c r="E166">
        <v>4417684637</v>
      </c>
      <c r="F166">
        <v>983653</v>
      </c>
      <c r="G166">
        <v>131488</v>
      </c>
      <c r="H166">
        <v>41655</v>
      </c>
      <c r="I166">
        <v>4417684637</v>
      </c>
      <c r="J166" s="1" t="s">
        <v>332</v>
      </c>
    </row>
    <row r="167" spans="1:10" x14ac:dyDescent="0.25">
      <c r="A167">
        <v>168</v>
      </c>
      <c r="B167">
        <v>0</v>
      </c>
      <c r="C167">
        <v>18132</v>
      </c>
      <c r="D167">
        <v>4053987485</v>
      </c>
      <c r="E167">
        <v>4496437090</v>
      </c>
      <c r="F167">
        <v>1001135</v>
      </c>
      <c r="G167">
        <v>131488</v>
      </c>
      <c r="H167">
        <v>42301</v>
      </c>
      <c r="I167">
        <v>4496437090</v>
      </c>
      <c r="J167" s="1" t="s">
        <v>333</v>
      </c>
    </row>
    <row r="168" spans="1:10" x14ac:dyDescent="0.25">
      <c r="A168">
        <v>169</v>
      </c>
      <c r="B168">
        <v>0</v>
      </c>
      <c r="C168">
        <v>18242</v>
      </c>
      <c r="D168">
        <v>4124897437</v>
      </c>
      <c r="E168">
        <v>4575245705</v>
      </c>
      <c r="F168">
        <v>1018649</v>
      </c>
      <c r="G168">
        <v>131488</v>
      </c>
      <c r="H168">
        <v>42949</v>
      </c>
      <c r="I168">
        <v>4575245705</v>
      </c>
      <c r="J168" s="1" t="s">
        <v>334</v>
      </c>
    </row>
    <row r="169" spans="1:10" x14ac:dyDescent="0.25">
      <c r="A169">
        <v>170</v>
      </c>
      <c r="B169">
        <v>0</v>
      </c>
      <c r="C169">
        <v>18765</v>
      </c>
      <c r="D169">
        <v>4197281713</v>
      </c>
      <c r="E169">
        <v>4655673107</v>
      </c>
      <c r="F169">
        <v>1036531</v>
      </c>
      <c r="G169">
        <v>131488</v>
      </c>
      <c r="H169">
        <v>43606</v>
      </c>
      <c r="I169">
        <v>4655673107</v>
      </c>
      <c r="J169" s="1" t="s">
        <v>335</v>
      </c>
    </row>
    <row r="170" spans="1:10" x14ac:dyDescent="0.25">
      <c r="A170">
        <v>171</v>
      </c>
      <c r="B170">
        <v>0</v>
      </c>
      <c r="C170">
        <v>18838</v>
      </c>
      <c r="D170">
        <v>4269804386</v>
      </c>
      <c r="E170">
        <v>4736275771</v>
      </c>
      <c r="F170">
        <v>1054448</v>
      </c>
      <c r="G170">
        <v>131488</v>
      </c>
      <c r="H170">
        <v>44265</v>
      </c>
      <c r="I170">
        <v>4736275771</v>
      </c>
      <c r="J170" s="1" t="s">
        <v>336</v>
      </c>
    </row>
    <row r="171" spans="1:10" x14ac:dyDescent="0.25">
      <c r="A171">
        <v>172</v>
      </c>
      <c r="B171">
        <v>0</v>
      </c>
      <c r="C171">
        <v>19411</v>
      </c>
      <c r="D171">
        <v>4343869282</v>
      </c>
      <c r="E171">
        <v>4818597179</v>
      </c>
      <c r="F171">
        <v>1072746</v>
      </c>
      <c r="G171">
        <v>131488</v>
      </c>
      <c r="H171">
        <v>44940</v>
      </c>
      <c r="I171">
        <v>4818597179</v>
      </c>
      <c r="J171" s="1" t="s">
        <v>337</v>
      </c>
    </row>
    <row r="172" spans="1:10" x14ac:dyDescent="0.25">
      <c r="A172">
        <v>173</v>
      </c>
      <c r="B172">
        <v>0</v>
      </c>
      <c r="C172">
        <v>19600</v>
      </c>
      <c r="D172">
        <v>4418890436</v>
      </c>
      <c r="E172">
        <v>4901966611</v>
      </c>
      <c r="F172">
        <v>1091280</v>
      </c>
      <c r="G172">
        <v>131488</v>
      </c>
      <c r="H172">
        <v>45622</v>
      </c>
      <c r="I172">
        <v>4901966611</v>
      </c>
      <c r="J172" s="1" t="s">
        <v>338</v>
      </c>
    </row>
    <row r="173" spans="1:10" x14ac:dyDescent="0.25">
      <c r="A173">
        <v>174</v>
      </c>
      <c r="B173">
        <v>0</v>
      </c>
      <c r="C173">
        <v>19945</v>
      </c>
      <c r="D173">
        <v>4494748829</v>
      </c>
      <c r="E173">
        <v>4986282299</v>
      </c>
      <c r="F173">
        <v>1110022</v>
      </c>
      <c r="G173">
        <v>131488</v>
      </c>
      <c r="H173">
        <v>46313</v>
      </c>
      <c r="I173">
        <v>4986282299</v>
      </c>
      <c r="J173" s="1" t="s">
        <v>339</v>
      </c>
    </row>
    <row r="174" spans="1:10" x14ac:dyDescent="0.25">
      <c r="A174">
        <v>175</v>
      </c>
      <c r="B174">
        <v>0</v>
      </c>
      <c r="C174">
        <v>20281</v>
      </c>
      <c r="D174">
        <v>4571419884</v>
      </c>
      <c r="E174">
        <v>5071505565</v>
      </c>
      <c r="F174">
        <v>1128965</v>
      </c>
      <c r="G174">
        <v>131488</v>
      </c>
      <c r="H174">
        <v>47006</v>
      </c>
      <c r="I174">
        <v>5071505565</v>
      </c>
      <c r="J174" s="1" t="s">
        <v>340</v>
      </c>
    </row>
    <row r="175" spans="1:10" x14ac:dyDescent="0.25">
      <c r="A175">
        <v>176</v>
      </c>
      <c r="B175">
        <v>0</v>
      </c>
      <c r="C175">
        <v>20377</v>
      </c>
      <c r="D175">
        <v>4648277070</v>
      </c>
      <c r="E175">
        <v>5156938909</v>
      </c>
      <c r="F175">
        <v>1147954</v>
      </c>
      <c r="G175">
        <v>131488</v>
      </c>
      <c r="H175">
        <v>47709</v>
      </c>
      <c r="I175">
        <v>5156938909</v>
      </c>
      <c r="J175" s="1" t="s">
        <v>341</v>
      </c>
    </row>
    <row r="176" spans="1:10" x14ac:dyDescent="0.25">
      <c r="A176">
        <v>177</v>
      </c>
      <c r="B176">
        <v>0</v>
      </c>
      <c r="C176">
        <v>20649</v>
      </c>
      <c r="D176">
        <v>4726100283</v>
      </c>
      <c r="E176">
        <v>5243479197</v>
      </c>
      <c r="F176">
        <v>1167176</v>
      </c>
      <c r="G176">
        <v>131488</v>
      </c>
      <c r="H176">
        <v>48421</v>
      </c>
      <c r="I176">
        <v>5243479197</v>
      </c>
      <c r="J176" s="1" t="s">
        <v>342</v>
      </c>
    </row>
    <row r="177" spans="1:10" x14ac:dyDescent="0.25">
      <c r="A177">
        <v>178</v>
      </c>
      <c r="B177">
        <v>0</v>
      </c>
      <c r="C177">
        <v>21120</v>
      </c>
      <c r="D177">
        <v>4805442323</v>
      </c>
      <c r="E177">
        <v>5331636775</v>
      </c>
      <c r="F177">
        <v>1186773</v>
      </c>
      <c r="G177">
        <v>131488</v>
      </c>
      <c r="H177">
        <v>49142</v>
      </c>
      <c r="I177">
        <v>5331636775</v>
      </c>
      <c r="J177" s="1" t="s">
        <v>343</v>
      </c>
    </row>
    <row r="178" spans="1:10" x14ac:dyDescent="0.25">
      <c r="A178">
        <v>179</v>
      </c>
      <c r="B178">
        <v>0</v>
      </c>
      <c r="C178">
        <v>21454</v>
      </c>
      <c r="D178">
        <v>4885842392</v>
      </c>
      <c r="E178">
        <v>5421053085</v>
      </c>
      <c r="F178">
        <v>1206639</v>
      </c>
      <c r="G178">
        <v>131488</v>
      </c>
      <c r="H178">
        <v>49872</v>
      </c>
      <c r="I178">
        <v>5421053085</v>
      </c>
      <c r="J178" s="1" t="s">
        <v>344</v>
      </c>
    </row>
    <row r="179" spans="1:10" x14ac:dyDescent="0.25">
      <c r="A179">
        <v>180</v>
      </c>
      <c r="B179">
        <v>0</v>
      </c>
      <c r="C179">
        <v>21546</v>
      </c>
      <c r="D179">
        <v>4966200792</v>
      </c>
      <c r="E179">
        <v>5510425048</v>
      </c>
      <c r="F179">
        <v>1226501</v>
      </c>
      <c r="G179">
        <v>131488</v>
      </c>
      <c r="H179">
        <v>50610</v>
      </c>
      <c r="I179">
        <v>5510425048</v>
      </c>
      <c r="J179" s="1" t="s">
        <v>345</v>
      </c>
    </row>
    <row r="180" spans="1:10" x14ac:dyDescent="0.25">
      <c r="A180">
        <v>181</v>
      </c>
      <c r="B180">
        <v>0</v>
      </c>
      <c r="C180">
        <v>22078</v>
      </c>
      <c r="D180">
        <v>5048215158</v>
      </c>
      <c r="E180">
        <v>5601562702</v>
      </c>
      <c r="F180">
        <v>1246759</v>
      </c>
      <c r="G180">
        <v>131488</v>
      </c>
      <c r="H180">
        <v>51350</v>
      </c>
      <c r="I180">
        <v>5601562702</v>
      </c>
      <c r="J180" s="1" t="s">
        <v>346</v>
      </c>
    </row>
    <row r="181" spans="1:10" x14ac:dyDescent="0.25">
      <c r="A181">
        <v>182</v>
      </c>
      <c r="B181">
        <v>0</v>
      </c>
      <c r="C181">
        <v>22162</v>
      </c>
      <c r="D181">
        <v>5130400295</v>
      </c>
      <c r="E181">
        <v>5692894129</v>
      </c>
      <c r="F181">
        <v>1267063</v>
      </c>
      <c r="G181">
        <v>131488</v>
      </c>
      <c r="H181">
        <v>52098</v>
      </c>
      <c r="I181">
        <v>5692894129</v>
      </c>
      <c r="J181" s="1" t="s">
        <v>347</v>
      </c>
    </row>
    <row r="182" spans="1:10" x14ac:dyDescent="0.25">
      <c r="A182">
        <v>183</v>
      </c>
      <c r="B182">
        <v>0</v>
      </c>
      <c r="C182">
        <v>22790</v>
      </c>
      <c r="D182">
        <v>5214331352</v>
      </c>
      <c r="E182">
        <v>5786173046</v>
      </c>
      <c r="F182">
        <v>1287800</v>
      </c>
      <c r="G182">
        <v>131488</v>
      </c>
      <c r="H182">
        <v>52859</v>
      </c>
      <c r="I182">
        <v>5786173046</v>
      </c>
      <c r="J182" s="1" t="s">
        <v>348</v>
      </c>
    </row>
    <row r="183" spans="1:10" x14ac:dyDescent="0.25">
      <c r="A183">
        <v>184</v>
      </c>
      <c r="B183">
        <v>0</v>
      </c>
      <c r="C183">
        <v>23081</v>
      </c>
      <c r="D183">
        <v>5299160300</v>
      </c>
      <c r="E183">
        <v>5880457137</v>
      </c>
      <c r="F183">
        <v>1308759</v>
      </c>
      <c r="G183">
        <v>131488</v>
      </c>
      <c r="H183">
        <v>53630</v>
      </c>
      <c r="I183">
        <v>5880457137</v>
      </c>
      <c r="J183" s="1" t="s">
        <v>349</v>
      </c>
    </row>
    <row r="184" spans="1:10" x14ac:dyDescent="0.25">
      <c r="A184">
        <v>185</v>
      </c>
      <c r="B184">
        <v>0</v>
      </c>
      <c r="C184">
        <v>23442</v>
      </c>
      <c r="D184">
        <v>5384904073</v>
      </c>
      <c r="E184">
        <v>5975768457</v>
      </c>
      <c r="F184">
        <v>1329941</v>
      </c>
      <c r="G184">
        <v>131488</v>
      </c>
      <c r="H184">
        <v>54415</v>
      </c>
      <c r="I184">
        <v>5975768457</v>
      </c>
      <c r="J184" s="1" t="s">
        <v>350</v>
      </c>
    </row>
    <row r="185" spans="1:10" x14ac:dyDescent="0.25">
      <c r="A185">
        <v>186</v>
      </c>
      <c r="B185">
        <v>0</v>
      </c>
      <c r="C185">
        <v>23698</v>
      </c>
      <c r="D185">
        <v>5471566769</v>
      </c>
      <c r="E185">
        <v>6072112364</v>
      </c>
      <c r="F185">
        <v>1351351</v>
      </c>
      <c r="G185">
        <v>131488</v>
      </c>
      <c r="H185">
        <v>55202</v>
      </c>
      <c r="I185">
        <v>6072112364</v>
      </c>
      <c r="J185" s="1" t="s">
        <v>351</v>
      </c>
    </row>
    <row r="186" spans="1:10" x14ac:dyDescent="0.25">
      <c r="A186">
        <v>187</v>
      </c>
      <c r="B186">
        <v>0</v>
      </c>
      <c r="C186">
        <v>24063</v>
      </c>
      <c r="D186">
        <v>5559100022</v>
      </c>
      <c r="E186">
        <v>6169415049</v>
      </c>
      <c r="F186">
        <v>1372976</v>
      </c>
      <c r="G186">
        <v>131488</v>
      </c>
      <c r="H186">
        <v>56000</v>
      </c>
      <c r="I186">
        <v>6169415049</v>
      </c>
      <c r="J186" s="1" t="s">
        <v>352</v>
      </c>
    </row>
    <row r="187" spans="1:10" x14ac:dyDescent="0.25">
      <c r="A187">
        <v>188</v>
      </c>
      <c r="B187">
        <v>0</v>
      </c>
      <c r="C187">
        <v>24541</v>
      </c>
      <c r="D187">
        <v>5647563145</v>
      </c>
      <c r="E187">
        <v>6267760640</v>
      </c>
      <c r="F187">
        <v>1394830</v>
      </c>
      <c r="G187">
        <v>131488</v>
      </c>
      <c r="H187">
        <v>56808</v>
      </c>
      <c r="I187">
        <v>6267760640</v>
      </c>
      <c r="J187" s="1" t="s">
        <v>353</v>
      </c>
    </row>
    <row r="188" spans="1:10" x14ac:dyDescent="0.25">
      <c r="A188">
        <v>189</v>
      </c>
      <c r="B188">
        <v>0</v>
      </c>
      <c r="C188">
        <v>24875</v>
      </c>
      <c r="D188">
        <v>5737000881</v>
      </c>
      <c r="E188">
        <v>6367194663</v>
      </c>
      <c r="F188">
        <v>1416925</v>
      </c>
      <c r="G188">
        <v>131488</v>
      </c>
      <c r="H188">
        <v>57624</v>
      </c>
      <c r="I188">
        <v>6367194663</v>
      </c>
      <c r="J188" s="1" t="s">
        <v>354</v>
      </c>
    </row>
    <row r="189" spans="1:10" x14ac:dyDescent="0.25">
      <c r="A189">
        <v>190</v>
      </c>
      <c r="B189">
        <v>0</v>
      </c>
      <c r="C189">
        <v>25005</v>
      </c>
      <c r="D189">
        <v>5826623645</v>
      </c>
      <c r="E189">
        <v>6466852942</v>
      </c>
      <c r="F189">
        <v>1439069</v>
      </c>
      <c r="G189">
        <v>131488</v>
      </c>
      <c r="H189">
        <v>58440</v>
      </c>
      <c r="I189">
        <v>6466852942</v>
      </c>
      <c r="J189" s="1" t="s">
        <v>355</v>
      </c>
    </row>
    <row r="190" spans="1:10" x14ac:dyDescent="0.25">
      <c r="A190">
        <v>191</v>
      </c>
      <c r="B190">
        <v>0</v>
      </c>
      <c r="C190">
        <v>25546</v>
      </c>
      <c r="D190">
        <v>5918047940</v>
      </c>
      <c r="E190">
        <v>6568499672</v>
      </c>
      <c r="F190">
        <v>1461655</v>
      </c>
      <c r="G190">
        <v>131488</v>
      </c>
      <c r="H190">
        <v>59272</v>
      </c>
      <c r="I190">
        <v>6568499672</v>
      </c>
      <c r="J190" s="1" t="s">
        <v>356</v>
      </c>
    </row>
    <row r="191" spans="1:10" x14ac:dyDescent="0.25">
      <c r="A191">
        <v>192</v>
      </c>
      <c r="B191">
        <v>0</v>
      </c>
      <c r="C191">
        <v>25899</v>
      </c>
      <c r="D191">
        <v>6010401083</v>
      </c>
      <c r="E191">
        <v>6671214355</v>
      </c>
      <c r="F191">
        <v>1484466</v>
      </c>
      <c r="G191">
        <v>131488</v>
      </c>
      <c r="H191">
        <v>60111</v>
      </c>
      <c r="I191">
        <v>6671214355</v>
      </c>
      <c r="J191" s="1" t="s">
        <v>357</v>
      </c>
    </row>
    <row r="192" spans="1:10" x14ac:dyDescent="0.25">
      <c r="A192">
        <v>193</v>
      </c>
      <c r="B192">
        <v>0</v>
      </c>
      <c r="C192">
        <v>25965</v>
      </c>
      <c r="D192">
        <v>6102804795</v>
      </c>
      <c r="E192">
        <v>6774008910</v>
      </c>
      <c r="F192">
        <v>1507293</v>
      </c>
      <c r="G192">
        <v>131488</v>
      </c>
      <c r="H192">
        <v>60954</v>
      </c>
      <c r="I192">
        <v>6774008910</v>
      </c>
      <c r="J192" s="1" t="s">
        <v>358</v>
      </c>
    </row>
    <row r="193" spans="1:10" x14ac:dyDescent="0.25">
      <c r="A193">
        <v>194</v>
      </c>
      <c r="B193">
        <v>0</v>
      </c>
      <c r="C193">
        <v>26619</v>
      </c>
      <c r="D193">
        <v>6197060923</v>
      </c>
      <c r="E193">
        <v>6878826968</v>
      </c>
      <c r="F193">
        <v>1530580</v>
      </c>
      <c r="G193">
        <v>131488</v>
      </c>
      <c r="H193">
        <v>61814</v>
      </c>
      <c r="I193">
        <v>6878826968</v>
      </c>
      <c r="J193" s="1" t="s">
        <v>359</v>
      </c>
    </row>
    <row r="194" spans="1:10" x14ac:dyDescent="0.25">
      <c r="A194">
        <v>195</v>
      </c>
      <c r="B194">
        <v>0</v>
      </c>
      <c r="C194">
        <v>26992</v>
      </c>
      <c r="D194">
        <v>6292354205</v>
      </c>
      <c r="E194">
        <v>6984794742</v>
      </c>
      <c r="F194">
        <v>1554124</v>
      </c>
      <c r="G194">
        <v>131488</v>
      </c>
      <c r="H194">
        <v>62688</v>
      </c>
      <c r="I194">
        <v>6984794742</v>
      </c>
      <c r="J194" s="1" t="s">
        <v>360</v>
      </c>
    </row>
    <row r="195" spans="1:10" x14ac:dyDescent="0.25">
      <c r="A195">
        <v>196</v>
      </c>
      <c r="B195">
        <v>0</v>
      </c>
      <c r="C195">
        <v>27427</v>
      </c>
      <c r="D195">
        <v>6388594057</v>
      </c>
      <c r="E195">
        <v>7091752881</v>
      </c>
      <c r="F195">
        <v>1577899</v>
      </c>
      <c r="G195">
        <v>131488</v>
      </c>
      <c r="H195">
        <v>63553</v>
      </c>
      <c r="I195">
        <v>7091752881</v>
      </c>
      <c r="J195" s="1" t="s">
        <v>361</v>
      </c>
    </row>
    <row r="196" spans="1:10" x14ac:dyDescent="0.25">
      <c r="A196">
        <v>197</v>
      </c>
      <c r="B196">
        <v>0</v>
      </c>
      <c r="C196">
        <v>27738</v>
      </c>
      <c r="D196">
        <v>6485787648</v>
      </c>
      <c r="E196">
        <v>7199806542</v>
      </c>
      <c r="F196">
        <v>1601909</v>
      </c>
      <c r="G196">
        <v>131488</v>
      </c>
      <c r="H196">
        <v>64442</v>
      </c>
      <c r="I196">
        <v>7199806542</v>
      </c>
      <c r="J196" s="1" t="s">
        <v>362</v>
      </c>
    </row>
    <row r="197" spans="1:10" x14ac:dyDescent="0.25">
      <c r="A197">
        <v>198</v>
      </c>
      <c r="B197">
        <v>0</v>
      </c>
      <c r="C197">
        <v>28121</v>
      </c>
      <c r="D197">
        <v>6583960182</v>
      </c>
      <c r="E197">
        <v>7308950055</v>
      </c>
      <c r="F197">
        <v>1626159</v>
      </c>
      <c r="G197">
        <v>131488</v>
      </c>
      <c r="H197">
        <v>65334</v>
      </c>
      <c r="I197">
        <v>7308950055</v>
      </c>
      <c r="J197" s="1" t="s">
        <v>363</v>
      </c>
    </row>
    <row r="198" spans="1:10" x14ac:dyDescent="0.25">
      <c r="A198">
        <v>199</v>
      </c>
      <c r="B198">
        <v>0</v>
      </c>
      <c r="C198">
        <v>28512</v>
      </c>
      <c r="D198">
        <v>6683120403</v>
      </c>
      <c r="E198">
        <v>7419202402</v>
      </c>
      <c r="F198">
        <v>1650656</v>
      </c>
      <c r="G198">
        <v>131488</v>
      </c>
      <c r="H198">
        <v>66237</v>
      </c>
      <c r="I198">
        <v>7419202402</v>
      </c>
      <c r="J198" s="1" t="s">
        <v>364</v>
      </c>
    </row>
    <row r="199" spans="1:10" x14ac:dyDescent="0.25">
      <c r="A199">
        <v>200</v>
      </c>
      <c r="B199">
        <v>0</v>
      </c>
      <c r="C199">
        <v>28905</v>
      </c>
      <c r="D199">
        <v>6783224910</v>
      </c>
      <c r="E199">
        <v>7530508288</v>
      </c>
      <c r="F199">
        <v>1675385</v>
      </c>
      <c r="G199">
        <v>131488</v>
      </c>
      <c r="H199">
        <v>67149</v>
      </c>
      <c r="I199">
        <v>7530508288</v>
      </c>
      <c r="J199" s="1" t="s">
        <v>365</v>
      </c>
    </row>
    <row r="200" spans="1:10" x14ac:dyDescent="0.25">
      <c r="A200">
        <v>201</v>
      </c>
      <c r="B200">
        <v>0</v>
      </c>
      <c r="C200">
        <v>29257</v>
      </c>
      <c r="D200">
        <v>6884452352</v>
      </c>
      <c r="E200">
        <v>7643054788</v>
      </c>
      <c r="F200">
        <v>1700392</v>
      </c>
      <c r="G200">
        <v>131488</v>
      </c>
      <c r="H200">
        <v>68073</v>
      </c>
      <c r="I200">
        <v>7643054788</v>
      </c>
      <c r="J200" s="1" t="s">
        <v>366</v>
      </c>
    </row>
    <row r="201" spans="1:10" x14ac:dyDescent="0.25">
      <c r="A201">
        <v>202</v>
      </c>
      <c r="B201">
        <v>0</v>
      </c>
      <c r="C201">
        <v>29649</v>
      </c>
      <c r="D201">
        <v>6986597218</v>
      </c>
      <c r="E201">
        <v>7756623714</v>
      </c>
      <c r="F201">
        <v>1725622</v>
      </c>
      <c r="G201">
        <v>131488</v>
      </c>
      <c r="H201">
        <v>68998</v>
      </c>
      <c r="I201">
        <v>7756623714</v>
      </c>
      <c r="J201" s="1" t="s">
        <v>367</v>
      </c>
    </row>
    <row r="202" spans="1:10" x14ac:dyDescent="0.25">
      <c r="A202">
        <v>203</v>
      </c>
      <c r="B202">
        <v>0</v>
      </c>
      <c r="C202">
        <v>30113</v>
      </c>
      <c r="D202">
        <v>7089813582</v>
      </c>
      <c r="E202">
        <v>7871259805</v>
      </c>
      <c r="F202">
        <v>1751114</v>
      </c>
      <c r="G202">
        <v>131488</v>
      </c>
      <c r="H202">
        <v>69937</v>
      </c>
      <c r="I202">
        <v>7871259805</v>
      </c>
      <c r="J202" s="1" t="s">
        <v>368</v>
      </c>
    </row>
    <row r="203" spans="1:10" x14ac:dyDescent="0.25">
      <c r="A203">
        <v>204</v>
      </c>
      <c r="B203">
        <v>0</v>
      </c>
      <c r="C203">
        <v>30538</v>
      </c>
      <c r="D203">
        <v>7194079232</v>
      </c>
      <c r="E203">
        <v>7987077986</v>
      </c>
      <c r="F203">
        <v>1776871</v>
      </c>
      <c r="G203">
        <v>131488</v>
      </c>
      <c r="H203">
        <v>70884</v>
      </c>
      <c r="I203">
        <v>7987077986</v>
      </c>
      <c r="J203" s="1" t="s">
        <v>369</v>
      </c>
    </row>
    <row r="204" spans="1:10" x14ac:dyDescent="0.25">
      <c r="A204">
        <v>205</v>
      </c>
      <c r="B204">
        <v>0</v>
      </c>
      <c r="C204">
        <v>30881</v>
      </c>
      <c r="D204">
        <v>7299257107</v>
      </c>
      <c r="E204">
        <v>8104016265</v>
      </c>
      <c r="F204">
        <v>1802857</v>
      </c>
      <c r="G204">
        <v>131488</v>
      </c>
      <c r="H204">
        <v>71841</v>
      </c>
      <c r="I204">
        <v>8104016265</v>
      </c>
      <c r="J204" s="1" t="s">
        <v>370</v>
      </c>
    </row>
    <row r="205" spans="1:10" x14ac:dyDescent="0.25">
      <c r="A205">
        <v>206</v>
      </c>
      <c r="B205">
        <v>0</v>
      </c>
      <c r="C205">
        <v>31232</v>
      </c>
      <c r="D205">
        <v>7405571780</v>
      </c>
      <c r="E205">
        <v>8222210126</v>
      </c>
      <c r="F205">
        <v>1829122</v>
      </c>
      <c r="G205">
        <v>131488</v>
      </c>
      <c r="H205">
        <v>72809</v>
      </c>
      <c r="I205">
        <v>8222210126</v>
      </c>
      <c r="J205" s="1" t="s">
        <v>371</v>
      </c>
    </row>
    <row r="206" spans="1:10" x14ac:dyDescent="0.25">
      <c r="A206">
        <v>207</v>
      </c>
      <c r="B206">
        <v>0</v>
      </c>
      <c r="C206">
        <v>31646</v>
      </c>
      <c r="D206">
        <v>7512894464</v>
      </c>
      <c r="E206">
        <v>8341540627</v>
      </c>
      <c r="F206">
        <v>1855635</v>
      </c>
      <c r="G206">
        <v>131488</v>
      </c>
      <c r="H206">
        <v>73785</v>
      </c>
      <c r="I206">
        <v>8341540627</v>
      </c>
      <c r="J206" s="1" t="s">
        <v>372</v>
      </c>
    </row>
    <row r="207" spans="1:10" x14ac:dyDescent="0.25">
      <c r="A207">
        <v>208</v>
      </c>
      <c r="B207">
        <v>0</v>
      </c>
      <c r="C207">
        <v>32146</v>
      </c>
      <c r="D207">
        <v>7621284942</v>
      </c>
      <c r="E207">
        <v>8462059283</v>
      </c>
      <c r="F207">
        <v>1882413</v>
      </c>
      <c r="G207">
        <v>131488</v>
      </c>
      <c r="H207">
        <v>74773</v>
      </c>
      <c r="I207">
        <v>8462059283</v>
      </c>
      <c r="J207" s="1" t="s">
        <v>373</v>
      </c>
    </row>
    <row r="208" spans="1:10" x14ac:dyDescent="0.25">
      <c r="A208">
        <v>209</v>
      </c>
      <c r="B208">
        <v>0</v>
      </c>
      <c r="C208">
        <v>32619</v>
      </c>
      <c r="D208">
        <v>7730723918</v>
      </c>
      <c r="E208">
        <v>8583737344</v>
      </c>
      <c r="F208">
        <v>1909449</v>
      </c>
      <c r="G208">
        <v>131488</v>
      </c>
      <c r="H208">
        <v>75775</v>
      </c>
      <c r="I208">
        <v>8583737344</v>
      </c>
      <c r="J208" s="1" t="s">
        <v>374</v>
      </c>
    </row>
    <row r="209" spans="1:10" x14ac:dyDescent="0.25">
      <c r="A209">
        <v>210</v>
      </c>
      <c r="B209">
        <v>0</v>
      </c>
      <c r="C209">
        <v>32885</v>
      </c>
      <c r="D209">
        <v>7841234235</v>
      </c>
      <c r="E209">
        <v>8706609152</v>
      </c>
      <c r="F209">
        <v>1936748</v>
      </c>
      <c r="G209">
        <v>131488</v>
      </c>
      <c r="H209">
        <v>76777</v>
      </c>
      <c r="I209">
        <v>8706609152</v>
      </c>
      <c r="J209" s="1" t="s">
        <v>375</v>
      </c>
    </row>
    <row r="210" spans="1:10" x14ac:dyDescent="0.25">
      <c r="A210">
        <v>211</v>
      </c>
      <c r="B210">
        <v>0</v>
      </c>
      <c r="C210">
        <v>33273</v>
      </c>
      <c r="D210">
        <v>7952687419</v>
      </c>
      <c r="E210">
        <v>8830528748</v>
      </c>
      <c r="F210">
        <v>1964279</v>
      </c>
      <c r="G210">
        <v>131488</v>
      </c>
      <c r="H210">
        <v>77791</v>
      </c>
      <c r="I210">
        <v>8830528748</v>
      </c>
      <c r="J210" s="1" t="s">
        <v>376</v>
      </c>
    </row>
    <row r="211" spans="1:10" x14ac:dyDescent="0.25">
      <c r="A211">
        <v>212</v>
      </c>
      <c r="B211">
        <v>0</v>
      </c>
      <c r="C211">
        <v>34003</v>
      </c>
      <c r="D211">
        <v>8065272516</v>
      </c>
      <c r="E211">
        <v>8955706840</v>
      </c>
      <c r="F211">
        <v>1992086</v>
      </c>
      <c r="G211">
        <v>131488</v>
      </c>
      <c r="H211">
        <v>78814</v>
      </c>
      <c r="I211">
        <v>8955706840</v>
      </c>
      <c r="J211" s="1" t="s">
        <v>377</v>
      </c>
    </row>
    <row r="212" spans="1:10" x14ac:dyDescent="0.25">
      <c r="A212">
        <v>213</v>
      </c>
      <c r="B212">
        <v>0</v>
      </c>
      <c r="C212">
        <v>34187</v>
      </c>
      <c r="D212">
        <v>8178948017</v>
      </c>
      <c r="E212">
        <v>9082097427</v>
      </c>
      <c r="F212">
        <v>2020165</v>
      </c>
      <c r="G212">
        <v>131488</v>
      </c>
      <c r="H212">
        <v>79850</v>
      </c>
      <c r="I212">
        <v>9082097427</v>
      </c>
      <c r="J212" s="1" t="s">
        <v>378</v>
      </c>
    </row>
    <row r="213" spans="1:10" x14ac:dyDescent="0.25">
      <c r="A213">
        <v>214</v>
      </c>
      <c r="B213">
        <v>0</v>
      </c>
      <c r="C213">
        <v>34608</v>
      </c>
      <c r="D213">
        <v>8293628691</v>
      </c>
      <c r="E213">
        <v>9209614729</v>
      </c>
      <c r="F213">
        <v>2048496</v>
      </c>
      <c r="G213">
        <v>131488</v>
      </c>
      <c r="H213">
        <v>80893</v>
      </c>
      <c r="I213">
        <v>9209614729</v>
      </c>
      <c r="J213" s="1" t="s">
        <v>379</v>
      </c>
    </row>
    <row r="214" spans="1:10" x14ac:dyDescent="0.25">
      <c r="A214">
        <v>215</v>
      </c>
      <c r="B214">
        <v>0</v>
      </c>
      <c r="C214">
        <v>34979</v>
      </c>
      <c r="D214">
        <v>8409363377</v>
      </c>
      <c r="E214">
        <v>9338288049</v>
      </c>
      <c r="F214">
        <v>2077090</v>
      </c>
      <c r="G214">
        <v>131488</v>
      </c>
      <c r="H214">
        <v>81947</v>
      </c>
      <c r="I214">
        <v>9338288049</v>
      </c>
      <c r="J214" s="1" t="s">
        <v>380</v>
      </c>
    </row>
    <row r="215" spans="1:10" x14ac:dyDescent="0.25">
      <c r="A215">
        <v>216</v>
      </c>
      <c r="B215">
        <v>0</v>
      </c>
      <c r="C215">
        <v>35466</v>
      </c>
      <c r="D215">
        <v>8526228873</v>
      </c>
      <c r="E215">
        <v>9468222779</v>
      </c>
      <c r="F215">
        <v>2105961</v>
      </c>
      <c r="G215">
        <v>131488</v>
      </c>
      <c r="H215">
        <v>83014</v>
      </c>
      <c r="I215">
        <v>9468222779</v>
      </c>
      <c r="J215" s="1" t="s">
        <v>381</v>
      </c>
    </row>
    <row r="216" spans="1:10" x14ac:dyDescent="0.25">
      <c r="A216">
        <v>217</v>
      </c>
      <c r="B216">
        <v>0</v>
      </c>
      <c r="C216">
        <v>35959</v>
      </c>
      <c r="D216">
        <v>8644122939</v>
      </c>
      <c r="E216">
        <v>9599304940</v>
      </c>
      <c r="F216">
        <v>2135086</v>
      </c>
      <c r="G216">
        <v>131488</v>
      </c>
      <c r="H216">
        <v>84081</v>
      </c>
      <c r="I216">
        <v>9599304940</v>
      </c>
      <c r="J216" s="1" t="s">
        <v>382</v>
      </c>
    </row>
    <row r="217" spans="1:10" x14ac:dyDescent="0.25">
      <c r="A217">
        <v>218</v>
      </c>
      <c r="B217">
        <v>0</v>
      </c>
      <c r="C217">
        <v>36448</v>
      </c>
      <c r="D217">
        <v>8763150808</v>
      </c>
      <c r="E217">
        <v>9731644573</v>
      </c>
      <c r="F217">
        <v>2164492</v>
      </c>
      <c r="G217">
        <v>131488</v>
      </c>
      <c r="H217">
        <v>85167</v>
      </c>
      <c r="I217">
        <v>9731644573</v>
      </c>
      <c r="J217" s="1" t="s">
        <v>383</v>
      </c>
    </row>
    <row r="218" spans="1:10" x14ac:dyDescent="0.25">
      <c r="A218">
        <v>219</v>
      </c>
      <c r="B218">
        <v>0</v>
      </c>
      <c r="C218">
        <v>36960</v>
      </c>
      <c r="D218">
        <v>8883356435</v>
      </c>
      <c r="E218">
        <v>9865290358</v>
      </c>
      <c r="F218">
        <v>2194186</v>
      </c>
      <c r="G218">
        <v>131488</v>
      </c>
      <c r="H218">
        <v>86263</v>
      </c>
      <c r="I218">
        <v>9865290358</v>
      </c>
      <c r="J218" s="1" t="s">
        <v>384</v>
      </c>
    </row>
    <row r="219" spans="1:10" x14ac:dyDescent="0.25">
      <c r="A219">
        <v>220</v>
      </c>
      <c r="B219">
        <v>0</v>
      </c>
      <c r="C219">
        <v>37644</v>
      </c>
      <c r="D219">
        <v>9004574247</v>
      </c>
      <c r="E219">
        <v>10000067032</v>
      </c>
      <c r="F219">
        <v>2224130</v>
      </c>
      <c r="G219">
        <v>131488</v>
      </c>
      <c r="H219">
        <v>87364</v>
      </c>
      <c r="I219">
        <v>10000067032</v>
      </c>
      <c r="J219" s="1" t="s">
        <v>385</v>
      </c>
    </row>
    <row r="220" spans="1:10" x14ac:dyDescent="0.25">
      <c r="A220">
        <v>221</v>
      </c>
      <c r="B220">
        <v>0</v>
      </c>
      <c r="C220">
        <v>38145</v>
      </c>
      <c r="D220">
        <v>9126841974</v>
      </c>
      <c r="E220">
        <v>10136025324</v>
      </c>
      <c r="F220">
        <v>2254334</v>
      </c>
      <c r="G220">
        <v>131488</v>
      </c>
      <c r="H220">
        <v>88480</v>
      </c>
      <c r="I220">
        <v>10136025324</v>
      </c>
      <c r="J220" s="1" t="s">
        <v>386</v>
      </c>
    </row>
    <row r="221" spans="1:10" x14ac:dyDescent="0.25">
      <c r="A221">
        <v>222</v>
      </c>
      <c r="B221">
        <v>0</v>
      </c>
      <c r="C221">
        <v>38600</v>
      </c>
      <c r="D221">
        <v>9250297068</v>
      </c>
      <c r="E221">
        <v>10273287404</v>
      </c>
      <c r="F221">
        <v>2284827</v>
      </c>
      <c r="G221">
        <v>131488</v>
      </c>
      <c r="H221">
        <v>89605</v>
      </c>
      <c r="I221">
        <v>10273287404</v>
      </c>
      <c r="J221" s="1" t="s">
        <v>387</v>
      </c>
    </row>
    <row r="222" spans="1:10" x14ac:dyDescent="0.25">
      <c r="A222">
        <v>223</v>
      </c>
      <c r="B222">
        <v>0</v>
      </c>
      <c r="C222">
        <v>39978</v>
      </c>
      <c r="D222">
        <v>9374908573</v>
      </c>
      <c r="E222">
        <v>10411830587</v>
      </c>
      <c r="F222">
        <v>2315609</v>
      </c>
      <c r="G222">
        <v>131488</v>
      </c>
      <c r="H222">
        <v>90735</v>
      </c>
      <c r="I222">
        <v>10411830587</v>
      </c>
      <c r="J222" s="1" t="s">
        <v>388</v>
      </c>
    </row>
    <row r="223" spans="1:10" x14ac:dyDescent="0.25">
      <c r="A223">
        <v>224</v>
      </c>
      <c r="B223">
        <v>0</v>
      </c>
      <c r="C223">
        <v>40544</v>
      </c>
      <c r="D223">
        <v>9500647187</v>
      </c>
      <c r="E223">
        <v>10551637779</v>
      </c>
      <c r="F223">
        <v>2346673</v>
      </c>
      <c r="G223">
        <v>131488</v>
      </c>
      <c r="H223">
        <v>91883</v>
      </c>
      <c r="I223">
        <v>10551637779</v>
      </c>
      <c r="J223" s="1" t="s">
        <v>389</v>
      </c>
    </row>
    <row r="224" spans="1:10" x14ac:dyDescent="0.25">
      <c r="A224">
        <v>225</v>
      </c>
      <c r="B224">
        <v>0</v>
      </c>
      <c r="C224">
        <v>41859</v>
      </c>
      <c r="D224">
        <v>9627488807</v>
      </c>
      <c r="E224">
        <v>10692663296</v>
      </c>
      <c r="F224">
        <v>2378011</v>
      </c>
      <c r="G224">
        <v>131488</v>
      </c>
      <c r="H224">
        <v>93036</v>
      </c>
      <c r="I224">
        <v>10692663296</v>
      </c>
      <c r="J224" s="1" t="s">
        <v>390</v>
      </c>
    </row>
    <row r="225" spans="1:10" x14ac:dyDescent="0.25">
      <c r="A225">
        <v>226</v>
      </c>
      <c r="B225">
        <v>0</v>
      </c>
      <c r="C225">
        <v>42179</v>
      </c>
      <c r="D225">
        <v>9755494321</v>
      </c>
      <c r="E225">
        <v>10834981888</v>
      </c>
      <c r="F225">
        <v>2409634</v>
      </c>
      <c r="G225">
        <v>131488</v>
      </c>
      <c r="H225">
        <v>94195</v>
      </c>
      <c r="I225">
        <v>10834981888</v>
      </c>
      <c r="J225" s="1" t="s">
        <v>391</v>
      </c>
    </row>
    <row r="226" spans="1:10" x14ac:dyDescent="0.25">
      <c r="A226">
        <v>227</v>
      </c>
      <c r="B226">
        <v>0</v>
      </c>
      <c r="C226">
        <v>42888</v>
      </c>
      <c r="D226">
        <v>9884574956</v>
      </c>
      <c r="E226">
        <v>10978512423</v>
      </c>
      <c r="F226">
        <v>2441528</v>
      </c>
      <c r="G226">
        <v>131488</v>
      </c>
      <c r="H226">
        <v>95375</v>
      </c>
      <c r="I226">
        <v>10978512423</v>
      </c>
      <c r="J226" s="1" t="s">
        <v>392</v>
      </c>
    </row>
    <row r="227" spans="1:10" x14ac:dyDescent="0.25">
      <c r="A227">
        <v>228</v>
      </c>
      <c r="B227">
        <v>0</v>
      </c>
      <c r="C227">
        <v>43577</v>
      </c>
      <c r="D227">
        <v>10014845400</v>
      </c>
      <c r="E227">
        <v>11123385501</v>
      </c>
      <c r="F227">
        <v>2473717</v>
      </c>
      <c r="G227">
        <v>131488</v>
      </c>
      <c r="H227">
        <v>96565</v>
      </c>
      <c r="I227">
        <v>11123385501</v>
      </c>
      <c r="J227" s="1" t="s">
        <v>393</v>
      </c>
    </row>
    <row r="228" spans="1:10" x14ac:dyDescent="0.25">
      <c r="A228">
        <v>229</v>
      </c>
      <c r="B228">
        <v>0</v>
      </c>
      <c r="C228">
        <v>43782</v>
      </c>
      <c r="D228">
        <v>10146123460</v>
      </c>
      <c r="E228">
        <v>11269337088</v>
      </c>
      <c r="F228">
        <v>2506150</v>
      </c>
      <c r="G228">
        <v>131488</v>
      </c>
      <c r="H228">
        <v>97762</v>
      </c>
      <c r="I228">
        <v>11269337088</v>
      </c>
      <c r="J228" s="1" t="s">
        <v>394</v>
      </c>
    </row>
    <row r="229" spans="1:10" x14ac:dyDescent="0.25">
      <c r="A229">
        <v>230</v>
      </c>
      <c r="B229">
        <v>0</v>
      </c>
      <c r="C229">
        <v>44221</v>
      </c>
      <c r="D229">
        <v>10278597632</v>
      </c>
      <c r="E229">
        <v>11416653902</v>
      </c>
      <c r="F229">
        <v>2538875</v>
      </c>
      <c r="G229">
        <v>131488</v>
      </c>
      <c r="H229">
        <v>98966</v>
      </c>
      <c r="I229">
        <v>11416653902</v>
      </c>
      <c r="J229" s="1" t="s">
        <v>395</v>
      </c>
    </row>
    <row r="230" spans="1:10" x14ac:dyDescent="0.25">
      <c r="A230">
        <v>231</v>
      </c>
      <c r="B230">
        <v>0</v>
      </c>
      <c r="C230">
        <v>44856</v>
      </c>
      <c r="D230">
        <v>10412203244</v>
      </c>
      <c r="E230">
        <v>11565242289</v>
      </c>
      <c r="F230">
        <v>2571879</v>
      </c>
      <c r="G230">
        <v>131488</v>
      </c>
      <c r="H230">
        <v>100182</v>
      </c>
      <c r="I230">
        <v>11565242289</v>
      </c>
      <c r="J230" s="1" t="s">
        <v>396</v>
      </c>
    </row>
    <row r="231" spans="1:10" x14ac:dyDescent="0.25">
      <c r="A231">
        <v>232</v>
      </c>
      <c r="B231">
        <v>0</v>
      </c>
      <c r="C231">
        <v>45655</v>
      </c>
      <c r="D231">
        <v>10546995042</v>
      </c>
      <c r="E231">
        <v>11715146673</v>
      </c>
      <c r="F231">
        <v>2605173</v>
      </c>
      <c r="G231">
        <v>131488</v>
      </c>
      <c r="H231">
        <v>101411</v>
      </c>
      <c r="I231">
        <v>11715146673</v>
      </c>
      <c r="J231" s="1" t="s">
        <v>397</v>
      </c>
    </row>
    <row r="232" spans="1:10" x14ac:dyDescent="0.25">
      <c r="A232">
        <v>233</v>
      </c>
      <c r="B232">
        <v>0</v>
      </c>
      <c r="C232">
        <v>47165</v>
      </c>
      <c r="D232">
        <v>10683101184</v>
      </c>
      <c r="E232">
        <v>11866520733</v>
      </c>
      <c r="F232">
        <v>2638796</v>
      </c>
      <c r="G232">
        <v>131488</v>
      </c>
      <c r="H232">
        <v>102648</v>
      </c>
      <c r="I232">
        <v>11866520733</v>
      </c>
      <c r="J232" s="1" t="s">
        <v>398</v>
      </c>
    </row>
    <row r="233" spans="1:10" x14ac:dyDescent="0.25">
      <c r="A233">
        <v>234</v>
      </c>
      <c r="B233">
        <v>0</v>
      </c>
      <c r="C233">
        <v>48084</v>
      </c>
      <c r="D233">
        <v>10820337821</v>
      </c>
      <c r="E233">
        <v>12019164002</v>
      </c>
      <c r="F233">
        <v>2672703</v>
      </c>
      <c r="G233">
        <v>131488</v>
      </c>
      <c r="H233">
        <v>103901</v>
      </c>
      <c r="I233">
        <v>12019164002</v>
      </c>
      <c r="J233" s="1" t="s">
        <v>399</v>
      </c>
    </row>
    <row r="234" spans="1:10" x14ac:dyDescent="0.25">
      <c r="A234">
        <v>235</v>
      </c>
      <c r="B234">
        <v>0</v>
      </c>
      <c r="C234">
        <v>48588</v>
      </c>
      <c r="D234">
        <v>10958702513</v>
      </c>
      <c r="E234">
        <v>12173067264</v>
      </c>
      <c r="F234">
        <v>2706889</v>
      </c>
      <c r="G234">
        <v>131488</v>
      </c>
      <c r="H234">
        <v>105159</v>
      </c>
      <c r="I234">
        <v>12173067264</v>
      </c>
      <c r="J234" s="1" t="s">
        <v>400</v>
      </c>
    </row>
    <row r="235" spans="1:10" x14ac:dyDescent="0.25">
      <c r="A235">
        <v>236</v>
      </c>
      <c r="B235">
        <v>0</v>
      </c>
      <c r="C235">
        <v>49211</v>
      </c>
      <c r="D235">
        <v>11098201324</v>
      </c>
      <c r="E235">
        <v>12328231069</v>
      </c>
      <c r="F235">
        <v>2741352</v>
      </c>
      <c r="G235">
        <v>131488</v>
      </c>
      <c r="H235">
        <v>106430</v>
      </c>
      <c r="I235">
        <v>12328231069</v>
      </c>
      <c r="J235" s="1" t="s">
        <v>401</v>
      </c>
    </row>
    <row r="236" spans="1:10" x14ac:dyDescent="0.25">
      <c r="A236">
        <v>237</v>
      </c>
      <c r="B236">
        <v>0</v>
      </c>
      <c r="C236">
        <v>49541</v>
      </c>
      <c r="D236">
        <v>11238889944</v>
      </c>
      <c r="E236">
        <v>12484727650</v>
      </c>
      <c r="F236">
        <v>2776102</v>
      </c>
      <c r="G236">
        <v>131488</v>
      </c>
      <c r="H236">
        <v>107711</v>
      </c>
      <c r="I236">
        <v>12484727650</v>
      </c>
      <c r="J236" s="1" t="s">
        <v>402</v>
      </c>
    </row>
    <row r="237" spans="1:10" x14ac:dyDescent="0.25">
      <c r="A237">
        <v>238</v>
      </c>
      <c r="B237">
        <v>0</v>
      </c>
      <c r="C237">
        <v>49864</v>
      </c>
      <c r="D237">
        <v>11380730564</v>
      </c>
      <c r="E237">
        <v>12642500844</v>
      </c>
      <c r="F237">
        <v>2811136</v>
      </c>
      <c r="G237">
        <v>131488</v>
      </c>
      <c r="H237">
        <v>109006</v>
      </c>
      <c r="I237">
        <v>12642500844</v>
      </c>
      <c r="J237" s="1" t="s">
        <v>403</v>
      </c>
    </row>
    <row r="238" spans="1:10" x14ac:dyDescent="0.25">
      <c r="A238">
        <v>239</v>
      </c>
      <c r="B238">
        <v>0</v>
      </c>
      <c r="C238">
        <v>50298</v>
      </c>
      <c r="D238">
        <v>11523755086</v>
      </c>
      <c r="E238">
        <v>12801571682</v>
      </c>
      <c r="F238">
        <v>2846469</v>
      </c>
      <c r="G238">
        <v>131488</v>
      </c>
      <c r="H238">
        <v>110306</v>
      </c>
      <c r="I238">
        <v>12801571682</v>
      </c>
      <c r="J238" s="1" t="s">
        <v>404</v>
      </c>
    </row>
    <row r="239" spans="1:10" x14ac:dyDescent="0.25">
      <c r="A239">
        <v>240</v>
      </c>
      <c r="B239">
        <v>0</v>
      </c>
      <c r="C239">
        <v>50865</v>
      </c>
      <c r="D239">
        <v>11667992497</v>
      </c>
      <c r="E239">
        <v>12962029725</v>
      </c>
      <c r="F239">
        <v>2882102</v>
      </c>
      <c r="G239">
        <v>131488</v>
      </c>
      <c r="H239">
        <v>111621</v>
      </c>
      <c r="I239">
        <v>12962029725</v>
      </c>
      <c r="J239" s="1" t="s">
        <v>405</v>
      </c>
    </row>
    <row r="240" spans="1:10" x14ac:dyDescent="0.25">
      <c r="A240">
        <v>241</v>
      </c>
      <c r="B240">
        <v>0</v>
      </c>
      <c r="C240">
        <v>51508</v>
      </c>
      <c r="D240">
        <v>11813506441</v>
      </c>
      <c r="E240">
        <v>13123896950</v>
      </c>
      <c r="F240">
        <v>2918048</v>
      </c>
      <c r="G240">
        <v>131488</v>
      </c>
      <c r="H240">
        <v>112947</v>
      </c>
      <c r="I240">
        <v>13123896950</v>
      </c>
      <c r="J240" s="1" t="s">
        <v>406</v>
      </c>
    </row>
    <row r="241" spans="1:10" x14ac:dyDescent="0.25">
      <c r="A241">
        <v>242</v>
      </c>
      <c r="B241">
        <v>0</v>
      </c>
      <c r="C241">
        <v>51927</v>
      </c>
      <c r="D241">
        <v>11960226185</v>
      </c>
      <c r="E241">
        <v>13287110813</v>
      </c>
      <c r="F241">
        <v>2954296</v>
      </c>
      <c r="G241">
        <v>131488</v>
      </c>
      <c r="H241">
        <v>114284</v>
      </c>
      <c r="I241">
        <v>13287110813</v>
      </c>
      <c r="J241" s="1" t="s">
        <v>407</v>
      </c>
    </row>
    <row r="242" spans="1:10" x14ac:dyDescent="0.25">
      <c r="A242">
        <v>243</v>
      </c>
      <c r="B242">
        <v>0</v>
      </c>
      <c r="C242">
        <v>52528</v>
      </c>
      <c r="D242">
        <v>12108020342</v>
      </c>
      <c r="E242">
        <v>13451494557</v>
      </c>
      <c r="F242">
        <v>2990808</v>
      </c>
      <c r="G242">
        <v>131488</v>
      </c>
      <c r="H242">
        <v>115628</v>
      </c>
      <c r="I242">
        <v>13451494557</v>
      </c>
      <c r="J242" s="1" t="s">
        <v>408</v>
      </c>
    </row>
    <row r="243" spans="1:10" x14ac:dyDescent="0.25">
      <c r="A243">
        <v>244</v>
      </c>
      <c r="B243">
        <v>0</v>
      </c>
      <c r="C243">
        <v>52808</v>
      </c>
      <c r="D243">
        <v>12257013208</v>
      </c>
      <c r="E243">
        <v>13617264955</v>
      </c>
      <c r="F243">
        <v>3027618</v>
      </c>
      <c r="G243">
        <v>131488</v>
      </c>
      <c r="H243">
        <v>116983</v>
      </c>
      <c r="I243">
        <v>13617264955</v>
      </c>
      <c r="J243" s="1" t="s">
        <v>409</v>
      </c>
    </row>
    <row r="244" spans="1:10" x14ac:dyDescent="0.25">
      <c r="A244">
        <v>245</v>
      </c>
      <c r="B244">
        <v>0</v>
      </c>
      <c r="C244">
        <v>53422</v>
      </c>
      <c r="D244">
        <v>12407347830</v>
      </c>
      <c r="E244">
        <v>13784548667</v>
      </c>
      <c r="F244">
        <v>3064760</v>
      </c>
      <c r="G244">
        <v>131488</v>
      </c>
      <c r="H244">
        <v>118353</v>
      </c>
      <c r="I244">
        <v>13784548667</v>
      </c>
      <c r="J244" s="1" t="s">
        <v>410</v>
      </c>
    </row>
    <row r="245" spans="1:10" x14ac:dyDescent="0.25">
      <c r="A245">
        <v>246</v>
      </c>
      <c r="B245">
        <v>0</v>
      </c>
      <c r="C245">
        <v>53885</v>
      </c>
      <c r="D245">
        <v>12558933937</v>
      </c>
      <c r="E245">
        <v>13953202806</v>
      </c>
      <c r="F245">
        <v>3102214</v>
      </c>
      <c r="G245">
        <v>131488</v>
      </c>
      <c r="H245">
        <v>119740</v>
      </c>
      <c r="I245">
        <v>13953202806</v>
      </c>
      <c r="J245" s="1" t="s">
        <v>411</v>
      </c>
    </row>
    <row r="246" spans="1:10" x14ac:dyDescent="0.25">
      <c r="A246">
        <v>247</v>
      </c>
      <c r="B246">
        <v>0</v>
      </c>
      <c r="C246">
        <v>54530</v>
      </c>
      <c r="D246">
        <v>12711762865</v>
      </c>
      <c r="E246">
        <v>14123288733</v>
      </c>
      <c r="F246">
        <v>3139972</v>
      </c>
      <c r="G246">
        <v>131488</v>
      </c>
      <c r="H246">
        <v>121128</v>
      </c>
      <c r="I246">
        <v>14123288733</v>
      </c>
      <c r="J246" s="1" t="s">
        <v>412</v>
      </c>
    </row>
    <row r="247" spans="1:10" x14ac:dyDescent="0.25">
      <c r="A247">
        <v>248</v>
      </c>
      <c r="B247">
        <v>0</v>
      </c>
      <c r="C247">
        <v>55102</v>
      </c>
      <c r="D247">
        <v>12865842412</v>
      </c>
      <c r="E247">
        <v>14294759345</v>
      </c>
      <c r="F247">
        <v>3178032</v>
      </c>
      <c r="G247">
        <v>131488</v>
      </c>
      <c r="H247">
        <v>122541</v>
      </c>
      <c r="I247">
        <v>14294759345</v>
      </c>
      <c r="J247" s="1" t="s">
        <v>413</v>
      </c>
    </row>
    <row r="248" spans="1:10" x14ac:dyDescent="0.25">
      <c r="A248">
        <v>249</v>
      </c>
      <c r="B248">
        <v>0</v>
      </c>
      <c r="C248">
        <v>55834</v>
      </c>
      <c r="D248">
        <v>13021196524</v>
      </c>
      <c r="E248">
        <v>14467666235</v>
      </c>
      <c r="F248">
        <v>3216409</v>
      </c>
      <c r="G248">
        <v>131488</v>
      </c>
      <c r="H248">
        <v>123956</v>
      </c>
      <c r="I248">
        <v>14467666235</v>
      </c>
      <c r="J248" s="1" t="s">
        <v>414</v>
      </c>
    </row>
    <row r="249" spans="1:10" x14ac:dyDescent="0.25">
      <c r="A249">
        <v>250</v>
      </c>
      <c r="B249">
        <v>0</v>
      </c>
      <c r="C249">
        <v>56456</v>
      </c>
      <c r="D249">
        <v>13177779278</v>
      </c>
      <c r="E249">
        <v>14641883687</v>
      </c>
      <c r="F249">
        <v>3255091</v>
      </c>
      <c r="G249">
        <v>131488</v>
      </c>
      <c r="H249">
        <v>125386</v>
      </c>
      <c r="I249">
        <v>14641883687</v>
      </c>
      <c r="J249" s="1" t="s">
        <v>415</v>
      </c>
    </row>
    <row r="250" spans="1:10" x14ac:dyDescent="0.25">
      <c r="A250">
        <v>251</v>
      </c>
      <c r="B250">
        <v>0</v>
      </c>
      <c r="C250">
        <v>57006</v>
      </c>
      <c r="D250">
        <v>13335667712</v>
      </c>
      <c r="E250">
        <v>14817613981</v>
      </c>
      <c r="F250">
        <v>3294094</v>
      </c>
      <c r="G250">
        <v>131488</v>
      </c>
      <c r="H250">
        <v>126827</v>
      </c>
      <c r="I250">
        <v>14817613981</v>
      </c>
      <c r="J250" s="1" t="s">
        <v>416</v>
      </c>
    </row>
    <row r="251" spans="1:10" x14ac:dyDescent="0.25">
      <c r="A251">
        <v>252</v>
      </c>
      <c r="B251">
        <v>0</v>
      </c>
      <c r="C251">
        <v>57612</v>
      </c>
      <c r="D251">
        <v>13494692312</v>
      </c>
      <c r="E251">
        <v>14994563072</v>
      </c>
      <c r="F251">
        <v>3333377</v>
      </c>
      <c r="G251">
        <v>131488</v>
      </c>
      <c r="H251">
        <v>128279</v>
      </c>
      <c r="I251">
        <v>14994563072</v>
      </c>
      <c r="J251" s="1" t="s">
        <v>417</v>
      </c>
    </row>
    <row r="252" spans="1:10" x14ac:dyDescent="0.25">
      <c r="A252">
        <v>253</v>
      </c>
      <c r="B252">
        <v>0</v>
      </c>
      <c r="C252">
        <v>58257</v>
      </c>
      <c r="D252">
        <v>13655014715</v>
      </c>
      <c r="E252">
        <v>15172824064</v>
      </c>
      <c r="F252">
        <v>3372979</v>
      </c>
      <c r="G252">
        <v>131488</v>
      </c>
      <c r="H252">
        <v>129741</v>
      </c>
      <c r="I252">
        <v>15172824064</v>
      </c>
      <c r="J252" s="1" t="s">
        <v>418</v>
      </c>
    </row>
    <row r="253" spans="1:10" x14ac:dyDescent="0.25">
      <c r="A253">
        <v>254</v>
      </c>
      <c r="B253">
        <v>0</v>
      </c>
      <c r="C253">
        <v>58874</v>
      </c>
      <c r="D253">
        <v>13816692027</v>
      </c>
      <c r="E253">
        <v>15352650279</v>
      </c>
      <c r="F253">
        <v>3412920</v>
      </c>
      <c r="G253">
        <v>131488</v>
      </c>
      <c r="H253">
        <v>131211</v>
      </c>
      <c r="I253">
        <v>15352650279</v>
      </c>
      <c r="J253" s="1" t="s">
        <v>419</v>
      </c>
    </row>
    <row r="254" spans="1:10" x14ac:dyDescent="0.25">
      <c r="A254">
        <v>255</v>
      </c>
      <c r="B254">
        <v>0</v>
      </c>
      <c r="C254">
        <v>59457</v>
      </c>
      <c r="D254">
        <v>13979611372</v>
      </c>
      <c r="E254">
        <v>15533869213</v>
      </c>
      <c r="F254">
        <v>3453167</v>
      </c>
      <c r="G254">
        <v>131488</v>
      </c>
      <c r="H254">
        <v>132694</v>
      </c>
      <c r="I254">
        <v>15533869213</v>
      </c>
      <c r="J254" s="1" t="s">
        <v>420</v>
      </c>
    </row>
    <row r="255" spans="1:10" x14ac:dyDescent="0.25">
      <c r="A255">
        <v>256</v>
      </c>
      <c r="B255">
        <v>0</v>
      </c>
      <c r="C255">
        <v>60509</v>
      </c>
      <c r="D255">
        <v>14143786929</v>
      </c>
      <c r="E255">
        <v>15716513398</v>
      </c>
      <c r="F255">
        <v>3493721</v>
      </c>
      <c r="G255">
        <v>131488</v>
      </c>
      <c r="H255">
        <v>134184</v>
      </c>
      <c r="I255">
        <v>15716513398</v>
      </c>
      <c r="J255" s="1" t="s">
        <v>421</v>
      </c>
    </row>
    <row r="256" spans="1:10" x14ac:dyDescent="0.25">
      <c r="A256">
        <v>257</v>
      </c>
      <c r="B256">
        <v>0</v>
      </c>
      <c r="C256">
        <v>61030</v>
      </c>
      <c r="D256">
        <v>14309236893</v>
      </c>
      <c r="E256">
        <v>15900572672</v>
      </c>
      <c r="F256">
        <v>3534594</v>
      </c>
      <c r="G256">
        <v>131488</v>
      </c>
      <c r="H256">
        <v>135693</v>
      </c>
      <c r="I256">
        <v>15900572672</v>
      </c>
      <c r="J256" s="1" t="s">
        <v>422</v>
      </c>
    </row>
    <row r="257" spans="1:10" x14ac:dyDescent="0.25">
      <c r="A257">
        <v>258</v>
      </c>
      <c r="B257">
        <v>0</v>
      </c>
      <c r="C257">
        <v>61643</v>
      </c>
      <c r="D257">
        <v>14476034441</v>
      </c>
      <c r="E257">
        <v>16086138486</v>
      </c>
      <c r="F257">
        <v>3575800</v>
      </c>
      <c r="G257">
        <v>131488</v>
      </c>
      <c r="H257">
        <v>137213</v>
      </c>
      <c r="I257">
        <v>16086138486</v>
      </c>
      <c r="J257" s="1" t="s">
        <v>423</v>
      </c>
    </row>
    <row r="258" spans="1:10" x14ac:dyDescent="0.25">
      <c r="A258">
        <v>259</v>
      </c>
      <c r="B258">
        <v>0</v>
      </c>
      <c r="C258">
        <v>62104</v>
      </c>
      <c r="D258">
        <v>14644156337</v>
      </c>
      <c r="E258">
        <v>16273172637</v>
      </c>
      <c r="F258">
        <v>3617339</v>
      </c>
      <c r="G258">
        <v>131488</v>
      </c>
      <c r="H258">
        <v>138743</v>
      </c>
      <c r="I258">
        <v>16273172637</v>
      </c>
      <c r="J258" s="1" t="s">
        <v>424</v>
      </c>
    </row>
    <row r="259" spans="1:10" x14ac:dyDescent="0.25">
      <c r="A259">
        <v>260</v>
      </c>
      <c r="B259">
        <v>0</v>
      </c>
      <c r="C259">
        <v>62688</v>
      </c>
      <c r="D259">
        <v>14813511522</v>
      </c>
      <c r="E259">
        <v>16461560989</v>
      </c>
      <c r="F259">
        <v>3659181</v>
      </c>
      <c r="G259">
        <v>131488</v>
      </c>
      <c r="H259">
        <v>140283</v>
      </c>
      <c r="I259">
        <v>16461560989</v>
      </c>
      <c r="J259" s="1" t="s">
        <v>425</v>
      </c>
    </row>
    <row r="260" spans="1:10" x14ac:dyDescent="0.25">
      <c r="A260">
        <v>261</v>
      </c>
      <c r="B260">
        <v>0</v>
      </c>
      <c r="C260">
        <v>63420</v>
      </c>
      <c r="D260">
        <v>14984084873</v>
      </c>
      <c r="E260">
        <v>16651309764</v>
      </c>
      <c r="F260">
        <v>3701321</v>
      </c>
      <c r="G260">
        <v>131488</v>
      </c>
      <c r="H260">
        <v>141840</v>
      </c>
      <c r="I260">
        <v>16651309764</v>
      </c>
      <c r="J260" s="1" t="s">
        <v>426</v>
      </c>
    </row>
    <row r="261" spans="1:10" x14ac:dyDescent="0.25">
      <c r="A261">
        <v>262</v>
      </c>
      <c r="B261">
        <v>0</v>
      </c>
      <c r="C261">
        <v>79731</v>
      </c>
      <c r="D261">
        <v>15156053937</v>
      </c>
      <c r="E261">
        <v>16842601078</v>
      </c>
      <c r="F261">
        <v>3743804</v>
      </c>
      <c r="G261">
        <v>131488</v>
      </c>
      <c r="H261">
        <v>143398</v>
      </c>
      <c r="I261">
        <v>16842601078</v>
      </c>
      <c r="J261" s="1" t="s">
        <v>427</v>
      </c>
    </row>
    <row r="262" spans="1:10" x14ac:dyDescent="0.25">
      <c r="A262">
        <v>263</v>
      </c>
      <c r="B262">
        <v>0</v>
      </c>
      <c r="C262">
        <v>93255</v>
      </c>
      <c r="D262">
        <v>15329417058</v>
      </c>
      <c r="E262">
        <v>17035467933</v>
      </c>
      <c r="F262">
        <v>3786634</v>
      </c>
      <c r="G262">
        <v>131488</v>
      </c>
      <c r="H262">
        <v>144975</v>
      </c>
      <c r="I262">
        <v>17035467933</v>
      </c>
      <c r="J262" s="1" t="s">
        <v>428</v>
      </c>
    </row>
    <row r="263" spans="1:10" x14ac:dyDescent="0.25">
      <c r="A263">
        <v>264</v>
      </c>
      <c r="B263">
        <v>0</v>
      </c>
      <c r="C263">
        <v>72652</v>
      </c>
      <c r="D263">
        <v>15504133356</v>
      </c>
      <c r="E263">
        <v>17229820455</v>
      </c>
      <c r="F263">
        <v>3829795</v>
      </c>
      <c r="G263">
        <v>131488</v>
      </c>
      <c r="H263">
        <v>146568</v>
      </c>
      <c r="I263">
        <v>17229820455</v>
      </c>
      <c r="J263" s="1" t="s">
        <v>429</v>
      </c>
    </row>
    <row r="264" spans="1:10" x14ac:dyDescent="0.25">
      <c r="A264">
        <v>265</v>
      </c>
      <c r="B264">
        <v>0</v>
      </c>
      <c r="C264">
        <v>67471</v>
      </c>
      <c r="D264">
        <v>15680054902</v>
      </c>
      <c r="E264">
        <v>17425529225</v>
      </c>
      <c r="F264">
        <v>3873254</v>
      </c>
      <c r="G264">
        <v>131488</v>
      </c>
      <c r="H264">
        <v>148169</v>
      </c>
      <c r="I264">
        <v>17425529225</v>
      </c>
      <c r="J264" s="1" t="s">
        <v>430</v>
      </c>
    </row>
    <row r="265" spans="1:10" x14ac:dyDescent="0.25">
      <c r="A265">
        <v>266</v>
      </c>
      <c r="B265">
        <v>0</v>
      </c>
      <c r="C265">
        <v>81668</v>
      </c>
      <c r="D265">
        <v>15857229193</v>
      </c>
      <c r="E265">
        <v>17622623940</v>
      </c>
      <c r="F265">
        <v>3917022</v>
      </c>
      <c r="G265">
        <v>131488</v>
      </c>
      <c r="H265">
        <v>149785</v>
      </c>
      <c r="I265">
        <v>17622623940</v>
      </c>
      <c r="J265" s="1" t="s">
        <v>431</v>
      </c>
    </row>
    <row r="266" spans="1:10" x14ac:dyDescent="0.25">
      <c r="A266">
        <v>267</v>
      </c>
      <c r="B266">
        <v>0</v>
      </c>
      <c r="C266">
        <v>95120</v>
      </c>
      <c r="D266">
        <v>16035837794</v>
      </c>
      <c r="E266">
        <v>17821308612</v>
      </c>
      <c r="F266">
        <v>3961145</v>
      </c>
      <c r="G266">
        <v>131488</v>
      </c>
      <c r="H266">
        <v>151409</v>
      </c>
      <c r="I266">
        <v>17821308612</v>
      </c>
      <c r="J266" s="1" t="s">
        <v>432</v>
      </c>
    </row>
    <row r="267" spans="1:10" x14ac:dyDescent="0.25">
      <c r="A267">
        <v>268</v>
      </c>
      <c r="B267">
        <v>0</v>
      </c>
      <c r="C267">
        <v>91291</v>
      </c>
      <c r="D267">
        <v>16215768221</v>
      </c>
      <c r="E267">
        <v>18021486276</v>
      </c>
      <c r="F267">
        <v>4005592</v>
      </c>
      <c r="G267">
        <v>131488</v>
      </c>
      <c r="H267">
        <v>153046</v>
      </c>
      <c r="I267">
        <v>18021486276</v>
      </c>
      <c r="J267" s="1" t="s">
        <v>433</v>
      </c>
    </row>
    <row r="268" spans="1:10" x14ac:dyDescent="0.25">
      <c r="A268">
        <v>269</v>
      </c>
      <c r="B268">
        <v>0</v>
      </c>
      <c r="C268">
        <v>70620</v>
      </c>
      <c r="D268">
        <v>16397089870</v>
      </c>
      <c r="E268">
        <v>18223195372</v>
      </c>
      <c r="F268">
        <v>4050380</v>
      </c>
      <c r="G268">
        <v>131488</v>
      </c>
      <c r="H268">
        <v>154699</v>
      </c>
      <c r="I268">
        <v>18223195372</v>
      </c>
      <c r="J268" s="1" t="s">
        <v>434</v>
      </c>
    </row>
    <row r="269" spans="1:10" x14ac:dyDescent="0.25">
      <c r="A269">
        <v>270</v>
      </c>
      <c r="B269">
        <v>0</v>
      </c>
      <c r="C269">
        <v>70582</v>
      </c>
      <c r="D269">
        <v>16579758788</v>
      </c>
      <c r="E269">
        <v>18426380524</v>
      </c>
      <c r="F269">
        <v>4095501</v>
      </c>
      <c r="G269">
        <v>131488</v>
      </c>
      <c r="H269">
        <v>156363</v>
      </c>
      <c r="I269">
        <v>18426380524</v>
      </c>
      <c r="J269" s="1" t="s">
        <v>435</v>
      </c>
    </row>
    <row r="270" spans="1:10" x14ac:dyDescent="0.25">
      <c r="A270">
        <v>271</v>
      </c>
      <c r="B270">
        <v>0</v>
      </c>
      <c r="C270">
        <v>71122</v>
      </c>
      <c r="D270">
        <v>16763729762</v>
      </c>
      <c r="E270">
        <v>18631056305</v>
      </c>
      <c r="F270">
        <v>4140948</v>
      </c>
      <c r="G270">
        <v>131488</v>
      </c>
      <c r="H270">
        <v>158039</v>
      </c>
      <c r="I270">
        <v>18631056305</v>
      </c>
      <c r="J270" s="1" t="s">
        <v>436</v>
      </c>
    </row>
    <row r="271" spans="1:10" x14ac:dyDescent="0.25">
      <c r="A271">
        <v>272</v>
      </c>
      <c r="B271">
        <v>0</v>
      </c>
      <c r="C271">
        <v>70898</v>
      </c>
      <c r="D271">
        <v>16949166631</v>
      </c>
      <c r="E271">
        <v>18837360167</v>
      </c>
      <c r="F271">
        <v>4186759</v>
      </c>
      <c r="G271">
        <v>131488</v>
      </c>
      <c r="H271">
        <v>159729</v>
      </c>
      <c r="I271">
        <v>18837360167</v>
      </c>
      <c r="J271" s="1" t="s">
        <v>437</v>
      </c>
    </row>
    <row r="272" spans="1:10" x14ac:dyDescent="0.25">
      <c r="A272">
        <v>273</v>
      </c>
      <c r="B272">
        <v>0</v>
      </c>
      <c r="C272">
        <v>69415</v>
      </c>
      <c r="D272">
        <v>17135934621</v>
      </c>
      <c r="E272">
        <v>19045135990</v>
      </c>
      <c r="F272">
        <v>4232900</v>
      </c>
      <c r="G272">
        <v>131488</v>
      </c>
      <c r="H272">
        <v>161431</v>
      </c>
      <c r="I272">
        <v>19045135990</v>
      </c>
      <c r="J272" s="1" t="s">
        <v>438</v>
      </c>
    </row>
    <row r="273" spans="1:10" x14ac:dyDescent="0.25">
      <c r="A273">
        <v>274</v>
      </c>
      <c r="B273">
        <v>0</v>
      </c>
      <c r="C273">
        <v>72676</v>
      </c>
      <c r="D273">
        <v>17324003721</v>
      </c>
      <c r="E273">
        <v>19254409609</v>
      </c>
      <c r="F273">
        <v>4279368</v>
      </c>
      <c r="G273">
        <v>131488</v>
      </c>
      <c r="H273">
        <v>163147</v>
      </c>
      <c r="I273">
        <v>19254409609</v>
      </c>
      <c r="J273" s="1" t="s">
        <v>439</v>
      </c>
    </row>
    <row r="274" spans="1:10" x14ac:dyDescent="0.25">
      <c r="A274">
        <v>275</v>
      </c>
      <c r="B274">
        <v>0</v>
      </c>
      <c r="C274">
        <v>73630</v>
      </c>
      <c r="D274">
        <v>17513435529</v>
      </c>
      <c r="E274">
        <v>19465221671</v>
      </c>
      <c r="F274">
        <v>4326173</v>
      </c>
      <c r="G274">
        <v>131488</v>
      </c>
      <c r="H274">
        <v>164876</v>
      </c>
      <c r="I274">
        <v>19465221671</v>
      </c>
      <c r="J274" s="1" t="s">
        <v>440</v>
      </c>
    </row>
    <row r="275" spans="1:10" x14ac:dyDescent="0.25">
      <c r="A275">
        <v>276</v>
      </c>
      <c r="B275">
        <v>0</v>
      </c>
      <c r="C275">
        <v>74719</v>
      </c>
      <c r="D275">
        <v>17704193811</v>
      </c>
      <c r="E275">
        <v>19677512152</v>
      </c>
      <c r="F275">
        <v>4373303</v>
      </c>
      <c r="G275">
        <v>131488</v>
      </c>
      <c r="H275">
        <v>166626</v>
      </c>
      <c r="I275">
        <v>19677512152</v>
      </c>
      <c r="J275" s="1" t="s">
        <v>441</v>
      </c>
    </row>
    <row r="276" spans="1:10" x14ac:dyDescent="0.25">
      <c r="A276">
        <v>277</v>
      </c>
      <c r="B276">
        <v>0</v>
      </c>
      <c r="C276">
        <v>75803</v>
      </c>
      <c r="D276">
        <v>17896429961</v>
      </c>
      <c r="E276">
        <v>19891402673</v>
      </c>
      <c r="F276">
        <v>4420796</v>
      </c>
      <c r="G276">
        <v>131488</v>
      </c>
      <c r="H276">
        <v>168360</v>
      </c>
      <c r="I276">
        <v>19891402673</v>
      </c>
      <c r="J276" s="1" t="s">
        <v>442</v>
      </c>
    </row>
    <row r="277" spans="1:10" x14ac:dyDescent="0.25">
      <c r="A277">
        <v>278</v>
      </c>
      <c r="B277">
        <v>0</v>
      </c>
      <c r="C277">
        <v>72510</v>
      </c>
      <c r="D277">
        <v>18090079625</v>
      </c>
      <c r="E277">
        <v>20106873856</v>
      </c>
      <c r="F277">
        <v>4468635</v>
      </c>
      <c r="G277">
        <v>131488</v>
      </c>
      <c r="H277">
        <v>170128</v>
      </c>
      <c r="I277">
        <v>20106873856</v>
      </c>
      <c r="J277" s="1" t="s">
        <v>443</v>
      </c>
    </row>
    <row r="278" spans="1:10" x14ac:dyDescent="0.25">
      <c r="A278">
        <v>279</v>
      </c>
      <c r="B278">
        <v>0</v>
      </c>
      <c r="C278">
        <v>73488</v>
      </c>
      <c r="D278">
        <v>18285081836</v>
      </c>
      <c r="E278">
        <v>20323870562</v>
      </c>
      <c r="F278">
        <v>4516808</v>
      </c>
      <c r="G278">
        <v>131488</v>
      </c>
      <c r="H278">
        <v>171914</v>
      </c>
      <c r="I278">
        <v>20323870562</v>
      </c>
      <c r="J278" s="1" t="s">
        <v>444</v>
      </c>
    </row>
    <row r="279" spans="1:10" x14ac:dyDescent="0.25">
      <c r="A279">
        <v>280</v>
      </c>
      <c r="B279">
        <v>0</v>
      </c>
      <c r="C279">
        <v>73115</v>
      </c>
      <c r="D279">
        <v>18481529540</v>
      </c>
      <c r="E279">
        <v>20542450530</v>
      </c>
      <c r="F279">
        <v>4565342</v>
      </c>
      <c r="G279">
        <v>131488</v>
      </c>
      <c r="H279">
        <v>173708</v>
      </c>
      <c r="I279">
        <v>20542450530</v>
      </c>
      <c r="J279" s="1" t="s">
        <v>445</v>
      </c>
    </row>
    <row r="280" spans="1:10" x14ac:dyDescent="0.25">
      <c r="A280">
        <v>281</v>
      </c>
      <c r="B280">
        <v>0</v>
      </c>
      <c r="C280">
        <v>73947</v>
      </c>
      <c r="D280">
        <v>18679239995</v>
      </c>
      <c r="E280">
        <v>20762398562</v>
      </c>
      <c r="F280">
        <v>4614184</v>
      </c>
      <c r="G280">
        <v>131488</v>
      </c>
      <c r="H280">
        <v>175507</v>
      </c>
      <c r="I280">
        <v>20762398562</v>
      </c>
      <c r="J280" s="1" t="s">
        <v>446</v>
      </c>
    </row>
    <row r="281" spans="1:10" x14ac:dyDescent="0.25">
      <c r="A281">
        <v>282</v>
      </c>
      <c r="B281">
        <v>0</v>
      </c>
      <c r="C281">
        <v>74994</v>
      </c>
      <c r="D281">
        <v>18878441550</v>
      </c>
      <c r="E281">
        <v>20984016265</v>
      </c>
      <c r="F281">
        <v>4663395</v>
      </c>
      <c r="G281">
        <v>131488</v>
      </c>
      <c r="H281">
        <v>177320</v>
      </c>
      <c r="I281">
        <v>20984016265</v>
      </c>
      <c r="J281" s="1" t="s">
        <v>447</v>
      </c>
    </row>
    <row r="282" spans="1:10" x14ac:dyDescent="0.25">
      <c r="A282">
        <v>283</v>
      </c>
      <c r="B282">
        <v>0</v>
      </c>
      <c r="C282">
        <v>75096</v>
      </c>
      <c r="D282">
        <v>19079053705</v>
      </c>
      <c r="E282">
        <v>21207220539</v>
      </c>
      <c r="F282">
        <v>4712955</v>
      </c>
      <c r="G282">
        <v>131488</v>
      </c>
      <c r="H282">
        <v>179148</v>
      </c>
      <c r="I282">
        <v>21207220539</v>
      </c>
      <c r="J282" s="1" t="s">
        <v>448</v>
      </c>
    </row>
    <row r="283" spans="1:10" x14ac:dyDescent="0.25">
      <c r="A283">
        <v>284</v>
      </c>
      <c r="B283">
        <v>0</v>
      </c>
      <c r="C283">
        <v>75969</v>
      </c>
      <c r="D283">
        <v>19281150897</v>
      </c>
      <c r="E283">
        <v>21432072507</v>
      </c>
      <c r="F283">
        <v>4762880</v>
      </c>
      <c r="G283">
        <v>131488</v>
      </c>
      <c r="H283">
        <v>180992</v>
      </c>
      <c r="I283">
        <v>21432072507</v>
      </c>
      <c r="J283" s="1" t="s">
        <v>449</v>
      </c>
    </row>
    <row r="284" spans="1:10" x14ac:dyDescent="0.25">
      <c r="A284">
        <v>285</v>
      </c>
      <c r="B284">
        <v>0</v>
      </c>
      <c r="C284">
        <v>76906</v>
      </c>
      <c r="D284">
        <v>19484607881</v>
      </c>
      <c r="E284">
        <v>21658446139</v>
      </c>
      <c r="F284">
        <v>4813140</v>
      </c>
      <c r="G284">
        <v>131488</v>
      </c>
      <c r="H284">
        <v>182849</v>
      </c>
      <c r="I284">
        <v>21658446139</v>
      </c>
      <c r="J284" s="1" t="s">
        <v>450</v>
      </c>
    </row>
    <row r="285" spans="1:10" x14ac:dyDescent="0.25">
      <c r="A285">
        <v>286</v>
      </c>
      <c r="B285">
        <v>0</v>
      </c>
      <c r="C285">
        <v>77579</v>
      </c>
      <c r="D285">
        <v>19689497127</v>
      </c>
      <c r="E285">
        <v>21886426820</v>
      </c>
      <c r="F285">
        <v>4863753</v>
      </c>
      <c r="G285">
        <v>131488</v>
      </c>
      <c r="H285">
        <v>184716</v>
      </c>
      <c r="I285">
        <v>21886426820</v>
      </c>
      <c r="J285" s="1" t="s">
        <v>451</v>
      </c>
    </row>
    <row r="286" spans="1:10" x14ac:dyDescent="0.25">
      <c r="A286">
        <v>287</v>
      </c>
      <c r="B286">
        <v>0</v>
      </c>
      <c r="C286">
        <v>78331</v>
      </c>
      <c r="D286">
        <v>19895868022</v>
      </c>
      <c r="E286">
        <v>22116005494</v>
      </c>
      <c r="F286">
        <v>4914737</v>
      </c>
      <c r="G286">
        <v>131488</v>
      </c>
      <c r="H286">
        <v>186594</v>
      </c>
      <c r="I286">
        <v>22116005494</v>
      </c>
      <c r="J286" s="1" t="s">
        <v>452</v>
      </c>
    </row>
    <row r="287" spans="1:10" x14ac:dyDescent="0.25">
      <c r="A287">
        <v>288</v>
      </c>
      <c r="B287">
        <v>0</v>
      </c>
      <c r="C287">
        <v>79132</v>
      </c>
      <c r="D287">
        <v>20103704497</v>
      </c>
      <c r="E287">
        <v>22347239108</v>
      </c>
      <c r="F287">
        <v>4966085</v>
      </c>
      <c r="G287">
        <v>131488</v>
      </c>
      <c r="H287">
        <v>188488</v>
      </c>
      <c r="I287">
        <v>22347239108</v>
      </c>
      <c r="J287" s="1" t="s">
        <v>453</v>
      </c>
    </row>
    <row r="288" spans="1:10" x14ac:dyDescent="0.25">
      <c r="A288">
        <v>289</v>
      </c>
      <c r="B288">
        <v>0</v>
      </c>
      <c r="C288">
        <v>80224</v>
      </c>
      <c r="D288">
        <v>20312863744</v>
      </c>
      <c r="E288">
        <v>22579913649</v>
      </c>
      <c r="F288">
        <v>5017763</v>
      </c>
      <c r="G288">
        <v>131488</v>
      </c>
      <c r="H288">
        <v>190386</v>
      </c>
      <c r="I288">
        <v>22579913649</v>
      </c>
      <c r="J288" s="1" t="s">
        <v>454</v>
      </c>
    </row>
    <row r="289" spans="1:10" x14ac:dyDescent="0.25">
      <c r="A289">
        <v>290</v>
      </c>
      <c r="B289">
        <v>0</v>
      </c>
      <c r="C289">
        <v>80809</v>
      </c>
      <c r="D289">
        <v>20523450761</v>
      </c>
      <c r="E289">
        <v>22814147505</v>
      </c>
      <c r="F289">
        <v>5069790</v>
      </c>
      <c r="G289">
        <v>131488</v>
      </c>
      <c r="H289">
        <v>192303</v>
      </c>
      <c r="I289">
        <v>22814147505</v>
      </c>
      <c r="J289" s="1" t="s">
        <v>455</v>
      </c>
    </row>
    <row r="290" spans="1:10" x14ac:dyDescent="0.25">
      <c r="A290">
        <v>291</v>
      </c>
      <c r="B290">
        <v>0</v>
      </c>
      <c r="C290">
        <v>81655</v>
      </c>
      <c r="D290">
        <v>20735630336</v>
      </c>
      <c r="E290">
        <v>23050149336</v>
      </c>
      <c r="F290">
        <v>5122208</v>
      </c>
      <c r="G290">
        <v>131488</v>
      </c>
      <c r="H290">
        <v>194231</v>
      </c>
      <c r="I290">
        <v>23050149336</v>
      </c>
      <c r="J290" s="1" t="s">
        <v>456</v>
      </c>
    </row>
    <row r="291" spans="1:10" x14ac:dyDescent="0.25">
      <c r="A291">
        <v>292</v>
      </c>
      <c r="B291">
        <v>0</v>
      </c>
      <c r="C291">
        <v>82047</v>
      </c>
      <c r="D291">
        <v>20949327556</v>
      </c>
      <c r="E291">
        <v>23287877868</v>
      </c>
      <c r="F291">
        <v>5175001</v>
      </c>
      <c r="G291">
        <v>131488</v>
      </c>
      <c r="H291">
        <v>196174</v>
      </c>
      <c r="I291">
        <v>23287877868</v>
      </c>
      <c r="J291" s="1" t="s">
        <v>457</v>
      </c>
    </row>
    <row r="292" spans="1:10" x14ac:dyDescent="0.25">
      <c r="A292">
        <v>293</v>
      </c>
      <c r="B292">
        <v>0</v>
      </c>
      <c r="C292">
        <v>82532</v>
      </c>
      <c r="D292">
        <v>21164404578</v>
      </c>
      <c r="E292">
        <v>23527156893</v>
      </c>
      <c r="F292">
        <v>5228134</v>
      </c>
      <c r="G292">
        <v>131488</v>
      </c>
      <c r="H292">
        <v>198136</v>
      </c>
      <c r="I292">
        <v>23527156893</v>
      </c>
      <c r="J292" s="1" t="s">
        <v>458</v>
      </c>
    </row>
    <row r="293" spans="1:10" x14ac:dyDescent="0.25">
      <c r="A293">
        <v>294</v>
      </c>
      <c r="B293">
        <v>0</v>
      </c>
      <c r="C293">
        <v>84128</v>
      </c>
      <c r="D293">
        <v>21380927881</v>
      </c>
      <c r="E293">
        <v>23768060534</v>
      </c>
      <c r="F293">
        <v>5281626</v>
      </c>
      <c r="G293">
        <v>131488</v>
      </c>
      <c r="H293">
        <v>200105</v>
      </c>
      <c r="I293">
        <v>23768060534</v>
      </c>
      <c r="J293" s="1" t="s">
        <v>459</v>
      </c>
    </row>
    <row r="294" spans="1:10" x14ac:dyDescent="0.25">
      <c r="A294">
        <v>295</v>
      </c>
      <c r="B294">
        <v>0</v>
      </c>
      <c r="C294">
        <v>84287</v>
      </c>
      <c r="D294">
        <v>21598873048</v>
      </c>
      <c r="E294">
        <v>24010555155</v>
      </c>
      <c r="F294">
        <v>5335465</v>
      </c>
      <c r="G294">
        <v>131488</v>
      </c>
      <c r="H294">
        <v>202088</v>
      </c>
      <c r="I294">
        <v>24010555155</v>
      </c>
      <c r="J294" s="1" t="s">
        <v>460</v>
      </c>
    </row>
    <row r="295" spans="1:10" x14ac:dyDescent="0.25">
      <c r="A295">
        <v>296</v>
      </c>
      <c r="B295">
        <v>0</v>
      </c>
      <c r="C295">
        <v>85208</v>
      </c>
      <c r="D295">
        <v>21818462916</v>
      </c>
      <c r="E295">
        <v>24254855404</v>
      </c>
      <c r="F295">
        <v>5389707</v>
      </c>
      <c r="G295">
        <v>131488</v>
      </c>
      <c r="H295">
        <v>204091</v>
      </c>
      <c r="I295">
        <v>24254855404</v>
      </c>
      <c r="J295" s="1" t="s">
        <v>461</v>
      </c>
    </row>
    <row r="296" spans="1:10" x14ac:dyDescent="0.25">
      <c r="A296">
        <v>297</v>
      </c>
      <c r="B296">
        <v>0</v>
      </c>
      <c r="C296">
        <v>85958</v>
      </c>
      <c r="D296">
        <v>22039451332</v>
      </c>
      <c r="E296">
        <v>24500746240</v>
      </c>
      <c r="F296">
        <v>5444293</v>
      </c>
      <c r="G296">
        <v>131488</v>
      </c>
      <c r="H296">
        <v>206113</v>
      </c>
      <c r="I296">
        <v>24500746240</v>
      </c>
      <c r="J296" s="1" t="s">
        <v>462</v>
      </c>
    </row>
    <row r="297" spans="1:10" x14ac:dyDescent="0.25">
      <c r="A297">
        <v>298</v>
      </c>
      <c r="B297">
        <v>0</v>
      </c>
      <c r="C297">
        <v>86621</v>
      </c>
      <c r="D297">
        <v>22261938806</v>
      </c>
      <c r="E297">
        <v>24748311709</v>
      </c>
      <c r="F297">
        <v>5499247</v>
      </c>
      <c r="G297">
        <v>131488</v>
      </c>
      <c r="H297">
        <v>208142</v>
      </c>
      <c r="I297">
        <v>24748311709</v>
      </c>
      <c r="J297" s="1" t="s">
        <v>463</v>
      </c>
    </row>
    <row r="298" spans="1:10" x14ac:dyDescent="0.25">
      <c r="A298">
        <v>299</v>
      </c>
      <c r="B298">
        <v>0</v>
      </c>
      <c r="C298">
        <v>87506</v>
      </c>
      <c r="D298">
        <v>22485867204</v>
      </c>
      <c r="E298">
        <v>24997493523</v>
      </c>
      <c r="F298">
        <v>5554555</v>
      </c>
      <c r="G298">
        <v>131488</v>
      </c>
      <c r="H298">
        <v>210187</v>
      </c>
      <c r="I298">
        <v>24997493523</v>
      </c>
      <c r="J298" s="1" t="s">
        <v>464</v>
      </c>
    </row>
    <row r="299" spans="1:10" x14ac:dyDescent="0.25">
      <c r="A299">
        <v>300</v>
      </c>
      <c r="B299">
        <v>0</v>
      </c>
      <c r="C299">
        <v>88975</v>
      </c>
      <c r="D299">
        <v>22711391232</v>
      </c>
      <c r="E299">
        <v>25248431891</v>
      </c>
      <c r="F299">
        <v>5610261</v>
      </c>
      <c r="G299">
        <v>131488</v>
      </c>
      <c r="H299">
        <v>212246</v>
      </c>
      <c r="I299">
        <v>25248431891</v>
      </c>
      <c r="J299" s="1" t="s">
        <v>465</v>
      </c>
    </row>
    <row r="300" spans="1:10" x14ac:dyDescent="0.25">
      <c r="A300">
        <v>301</v>
      </c>
      <c r="B300">
        <v>0</v>
      </c>
      <c r="C300">
        <v>89281</v>
      </c>
      <c r="D300">
        <v>22938223458</v>
      </c>
      <c r="E300">
        <v>25500796455</v>
      </c>
      <c r="F300">
        <v>5666291</v>
      </c>
      <c r="G300">
        <v>131488</v>
      </c>
      <c r="H300">
        <v>214317</v>
      </c>
      <c r="I300">
        <v>25500796455</v>
      </c>
      <c r="J300" s="1" t="s">
        <v>466</v>
      </c>
    </row>
    <row r="301" spans="1:10" x14ac:dyDescent="0.25">
      <c r="A301">
        <v>302</v>
      </c>
      <c r="B301">
        <v>0</v>
      </c>
      <c r="C301">
        <v>89674</v>
      </c>
      <c r="D301">
        <v>23166584123</v>
      </c>
      <c r="E301">
        <v>25754865900</v>
      </c>
      <c r="F301">
        <v>5722707</v>
      </c>
      <c r="G301">
        <v>131488</v>
      </c>
      <c r="H301">
        <v>216407</v>
      </c>
      <c r="I301">
        <v>25754865900</v>
      </c>
      <c r="J301" s="1" t="s">
        <v>172</v>
      </c>
    </row>
    <row r="302" spans="1:10" x14ac:dyDescent="0.25">
      <c r="A302">
        <v>303</v>
      </c>
      <c r="B302">
        <v>0</v>
      </c>
      <c r="C302">
        <v>90621</v>
      </c>
      <c r="D302">
        <v>23396472753</v>
      </c>
      <c r="E302">
        <v>26010651254</v>
      </c>
      <c r="F302">
        <v>5779507</v>
      </c>
      <c r="G302">
        <v>131488</v>
      </c>
      <c r="H302">
        <v>218502</v>
      </c>
      <c r="I302">
        <v>26010651254</v>
      </c>
      <c r="J302" s="1" t="s">
        <v>467</v>
      </c>
    </row>
    <row r="303" spans="1:10" x14ac:dyDescent="0.25">
      <c r="A303">
        <v>304</v>
      </c>
      <c r="B303">
        <v>0</v>
      </c>
      <c r="C303">
        <v>91723</v>
      </c>
      <c r="D303">
        <v>23628020420</v>
      </c>
      <c r="E303">
        <v>26268274136</v>
      </c>
      <c r="F303">
        <v>5836720</v>
      </c>
      <c r="G303">
        <v>131488</v>
      </c>
      <c r="H303">
        <v>220610</v>
      </c>
      <c r="I303">
        <v>26268274136</v>
      </c>
      <c r="J303" s="1" t="s">
        <v>468</v>
      </c>
    </row>
    <row r="304" spans="1:10" x14ac:dyDescent="0.25">
      <c r="A304">
        <v>305</v>
      </c>
      <c r="B304">
        <v>0</v>
      </c>
      <c r="C304">
        <v>92908</v>
      </c>
      <c r="D304">
        <v>23861100386</v>
      </c>
      <c r="E304">
        <v>26527626791</v>
      </c>
      <c r="F304">
        <v>5894310</v>
      </c>
      <c r="G304">
        <v>131488</v>
      </c>
      <c r="H304">
        <v>222733</v>
      </c>
      <c r="I304">
        <v>26527626791</v>
      </c>
      <c r="J304" s="1" t="s">
        <v>469</v>
      </c>
    </row>
    <row r="305" spans="1:10" x14ac:dyDescent="0.25">
      <c r="A305">
        <v>306</v>
      </c>
      <c r="B305">
        <v>0</v>
      </c>
      <c r="C305">
        <v>93598</v>
      </c>
      <c r="D305">
        <v>24095756839</v>
      </c>
      <c r="E305">
        <v>26788712605</v>
      </c>
      <c r="F305">
        <v>5952287</v>
      </c>
      <c r="G305">
        <v>131488</v>
      </c>
      <c r="H305">
        <v>224868</v>
      </c>
      <c r="I305">
        <v>26788712605</v>
      </c>
      <c r="J305" s="1" t="s">
        <v>470</v>
      </c>
    </row>
    <row r="306" spans="1:10" x14ac:dyDescent="0.25">
      <c r="A306">
        <v>307</v>
      </c>
      <c r="B306">
        <v>0</v>
      </c>
      <c r="C306">
        <v>95599</v>
      </c>
      <c r="D306">
        <v>24331791832</v>
      </c>
      <c r="E306">
        <v>27051372701</v>
      </c>
      <c r="F306">
        <v>6010605</v>
      </c>
      <c r="G306">
        <v>131488</v>
      </c>
      <c r="H306">
        <v>227017</v>
      </c>
      <c r="I306">
        <v>27051372701</v>
      </c>
      <c r="J306" s="1" t="s">
        <v>471</v>
      </c>
    </row>
    <row r="307" spans="1:10" x14ac:dyDescent="0.25">
      <c r="A307">
        <v>308</v>
      </c>
      <c r="B307">
        <v>0</v>
      </c>
      <c r="C307">
        <v>96584</v>
      </c>
      <c r="D307">
        <v>24569468455</v>
      </c>
      <c r="E307">
        <v>27315807389</v>
      </c>
      <c r="F307">
        <v>6069324</v>
      </c>
      <c r="G307">
        <v>131488</v>
      </c>
      <c r="H307">
        <v>229186</v>
      </c>
      <c r="I307">
        <v>27315807389</v>
      </c>
      <c r="J307" s="1" t="s">
        <v>472</v>
      </c>
    </row>
    <row r="308" spans="1:10" x14ac:dyDescent="0.25">
      <c r="A308">
        <v>309</v>
      </c>
      <c r="B308">
        <v>0</v>
      </c>
      <c r="C308">
        <v>96350</v>
      </c>
      <c r="D308">
        <v>24808663355</v>
      </c>
      <c r="E308">
        <v>27582009737</v>
      </c>
      <c r="F308">
        <v>6128411</v>
      </c>
      <c r="G308">
        <v>131488</v>
      </c>
      <c r="H308">
        <v>231369</v>
      </c>
      <c r="I308">
        <v>27582009737</v>
      </c>
      <c r="J308" s="1" t="s">
        <v>188</v>
      </c>
    </row>
    <row r="309" spans="1:10" x14ac:dyDescent="0.25">
      <c r="A309">
        <v>310</v>
      </c>
      <c r="B309">
        <v>0</v>
      </c>
      <c r="C309">
        <v>99746</v>
      </c>
      <c r="D309">
        <v>25049332972</v>
      </c>
      <c r="E309">
        <v>27849769275</v>
      </c>
      <c r="F309">
        <v>6187860</v>
      </c>
      <c r="G309">
        <v>131488</v>
      </c>
      <c r="H309">
        <v>233566</v>
      </c>
      <c r="I309">
        <v>27849769275</v>
      </c>
      <c r="J309" s="1" t="s">
        <v>473</v>
      </c>
    </row>
    <row r="310" spans="1:10" x14ac:dyDescent="0.25">
      <c r="A310">
        <v>311</v>
      </c>
      <c r="B310">
        <v>0</v>
      </c>
      <c r="C310">
        <v>102706</v>
      </c>
      <c r="D310">
        <v>25291646582</v>
      </c>
      <c r="E310">
        <v>28119397691</v>
      </c>
      <c r="F310">
        <v>6247713</v>
      </c>
      <c r="G310">
        <v>131488</v>
      </c>
      <c r="H310">
        <v>235782</v>
      </c>
      <c r="I310">
        <v>28119397691</v>
      </c>
      <c r="J310" s="1" t="s">
        <v>474</v>
      </c>
    </row>
    <row r="311" spans="1:10" x14ac:dyDescent="0.25">
      <c r="A311">
        <v>312</v>
      </c>
      <c r="B311">
        <v>0</v>
      </c>
      <c r="C311">
        <v>103970</v>
      </c>
      <c r="D311">
        <v>25535636873</v>
      </c>
      <c r="E311">
        <v>28390931062</v>
      </c>
      <c r="F311">
        <v>6307981</v>
      </c>
      <c r="G311">
        <v>131488</v>
      </c>
      <c r="H311">
        <v>238007</v>
      </c>
      <c r="I311">
        <v>28390931062</v>
      </c>
      <c r="J311" s="1" t="s">
        <v>475</v>
      </c>
    </row>
    <row r="312" spans="1:10" x14ac:dyDescent="0.25">
      <c r="A312">
        <v>313</v>
      </c>
      <c r="B312">
        <v>0</v>
      </c>
      <c r="C312">
        <v>105934</v>
      </c>
      <c r="D312">
        <v>25781043436</v>
      </c>
      <c r="E312">
        <v>28664006577</v>
      </c>
      <c r="F312">
        <v>6368602</v>
      </c>
      <c r="G312">
        <v>131488</v>
      </c>
      <c r="H312">
        <v>240251</v>
      </c>
      <c r="I312">
        <v>28664006577</v>
      </c>
      <c r="J312" s="1" t="s">
        <v>476</v>
      </c>
    </row>
    <row r="313" spans="1:10" x14ac:dyDescent="0.25">
      <c r="A313">
        <v>314</v>
      </c>
      <c r="B313">
        <v>0</v>
      </c>
      <c r="C313">
        <v>107007</v>
      </c>
      <c r="D313">
        <v>26028036017</v>
      </c>
      <c r="E313">
        <v>28938862670</v>
      </c>
      <c r="F313">
        <v>6429617</v>
      </c>
      <c r="G313">
        <v>131488</v>
      </c>
      <c r="H313">
        <v>242503</v>
      </c>
      <c r="I313">
        <v>28938862670</v>
      </c>
      <c r="J313" s="1" t="s">
        <v>477</v>
      </c>
    </row>
    <row r="314" spans="1:10" x14ac:dyDescent="0.25">
      <c r="A314">
        <v>315</v>
      </c>
      <c r="B314">
        <v>0</v>
      </c>
      <c r="C314">
        <v>107929</v>
      </c>
      <c r="D314">
        <v>26276484174</v>
      </c>
      <c r="E314">
        <v>29215312265</v>
      </c>
      <c r="F314">
        <v>6490996</v>
      </c>
      <c r="G314">
        <v>131488</v>
      </c>
      <c r="H314">
        <v>244776</v>
      </c>
      <c r="I314">
        <v>29215312265</v>
      </c>
      <c r="J314" s="1" t="s">
        <v>478</v>
      </c>
    </row>
    <row r="315" spans="1:10" x14ac:dyDescent="0.25">
      <c r="A315">
        <v>316</v>
      </c>
      <c r="B315">
        <v>0</v>
      </c>
      <c r="C315">
        <v>108886</v>
      </c>
      <c r="D315">
        <v>26526530244</v>
      </c>
      <c r="E315">
        <v>29493539288</v>
      </c>
      <c r="F315">
        <v>6552770</v>
      </c>
      <c r="G315">
        <v>131488</v>
      </c>
      <c r="H315">
        <v>247056</v>
      </c>
      <c r="I315">
        <v>29493539288</v>
      </c>
      <c r="J315" s="1" t="s">
        <v>230</v>
      </c>
    </row>
    <row r="316" spans="1:10" x14ac:dyDescent="0.25">
      <c r="A316">
        <v>317</v>
      </c>
      <c r="B316">
        <v>0</v>
      </c>
      <c r="C316">
        <v>109523</v>
      </c>
      <c r="D316">
        <v>26778141223</v>
      </c>
      <c r="E316">
        <v>29773509159</v>
      </c>
      <c r="F316">
        <v>6614936</v>
      </c>
      <c r="G316">
        <v>131488</v>
      </c>
      <c r="H316">
        <v>249348</v>
      </c>
      <c r="I316">
        <v>29773509159</v>
      </c>
      <c r="J316" s="1" t="s">
        <v>479</v>
      </c>
    </row>
    <row r="317" spans="1:10" x14ac:dyDescent="0.25">
      <c r="A317">
        <v>318</v>
      </c>
      <c r="B317">
        <v>0</v>
      </c>
      <c r="C317">
        <v>110895</v>
      </c>
      <c r="D317">
        <v>27031333415</v>
      </c>
      <c r="E317">
        <v>30055243618</v>
      </c>
      <c r="F317">
        <v>6677493</v>
      </c>
      <c r="G317">
        <v>131488</v>
      </c>
      <c r="H317">
        <v>251660</v>
      </c>
      <c r="I317">
        <v>30055243618</v>
      </c>
      <c r="J317" s="1" t="s">
        <v>480</v>
      </c>
    </row>
    <row r="318" spans="1:10" x14ac:dyDescent="0.25">
      <c r="A318">
        <v>319</v>
      </c>
      <c r="B318">
        <v>0</v>
      </c>
      <c r="C318">
        <v>111563</v>
      </c>
      <c r="D318">
        <v>27286099810</v>
      </c>
      <c r="E318">
        <v>30338738412</v>
      </c>
      <c r="F318">
        <v>6740437</v>
      </c>
      <c r="G318">
        <v>131488</v>
      </c>
      <c r="H318">
        <v>253972</v>
      </c>
      <c r="I318">
        <v>30338738412</v>
      </c>
      <c r="J318" s="1" t="s">
        <v>234</v>
      </c>
    </row>
    <row r="319" spans="1:10" x14ac:dyDescent="0.25">
      <c r="A319">
        <v>320</v>
      </c>
      <c r="B319">
        <v>0</v>
      </c>
      <c r="C319">
        <v>112827</v>
      </c>
      <c r="D319">
        <v>27542600310</v>
      </c>
      <c r="E319">
        <v>30624154072</v>
      </c>
      <c r="F319">
        <v>6803806</v>
      </c>
      <c r="G319">
        <v>131488</v>
      </c>
      <c r="H319">
        <v>256328</v>
      </c>
      <c r="I319">
        <v>30624154072</v>
      </c>
      <c r="J319" s="1" t="s">
        <v>427</v>
      </c>
    </row>
    <row r="320" spans="1:10" x14ac:dyDescent="0.25">
      <c r="A320">
        <v>321</v>
      </c>
      <c r="B320">
        <v>0</v>
      </c>
      <c r="C320">
        <v>113789</v>
      </c>
      <c r="D320">
        <v>27800700849</v>
      </c>
      <c r="E320">
        <v>30911362914</v>
      </c>
      <c r="F320">
        <v>6867574</v>
      </c>
      <c r="G320">
        <v>131488</v>
      </c>
      <c r="H320">
        <v>258682</v>
      </c>
      <c r="I320">
        <v>30911362914</v>
      </c>
      <c r="J320" s="1" t="s">
        <v>481</v>
      </c>
    </row>
    <row r="321" spans="1:10" x14ac:dyDescent="0.25">
      <c r="A321">
        <v>322</v>
      </c>
      <c r="B321">
        <v>0</v>
      </c>
      <c r="C321">
        <v>114613</v>
      </c>
      <c r="D321">
        <v>28060249245</v>
      </c>
      <c r="E321">
        <v>31200185265</v>
      </c>
      <c r="F321">
        <v>6931701</v>
      </c>
      <c r="G321">
        <v>131488</v>
      </c>
      <c r="H321">
        <v>261044</v>
      </c>
      <c r="I321">
        <v>31200185265</v>
      </c>
      <c r="J321" s="1" t="s">
        <v>482</v>
      </c>
    </row>
    <row r="322" spans="1:10" x14ac:dyDescent="0.25">
      <c r="A322">
        <v>323</v>
      </c>
      <c r="B322">
        <v>0</v>
      </c>
      <c r="C322">
        <v>115296</v>
      </c>
      <c r="D322">
        <v>28321446596</v>
      </c>
      <c r="E322">
        <v>31490835849</v>
      </c>
      <c r="F322">
        <v>6996230</v>
      </c>
      <c r="G322">
        <v>131488</v>
      </c>
      <c r="H322">
        <v>263424</v>
      </c>
      <c r="I322">
        <v>31490835849</v>
      </c>
      <c r="J322" s="1" t="s">
        <v>483</v>
      </c>
    </row>
    <row r="323" spans="1:10" x14ac:dyDescent="0.25">
      <c r="A323">
        <v>324</v>
      </c>
      <c r="B323">
        <v>0</v>
      </c>
      <c r="C323">
        <v>116234</v>
      </c>
      <c r="D323">
        <v>28584277700</v>
      </c>
      <c r="E323">
        <v>31783300726</v>
      </c>
      <c r="F323">
        <v>7061162</v>
      </c>
      <c r="G323">
        <v>131488</v>
      </c>
      <c r="H323">
        <v>265822</v>
      </c>
      <c r="I323">
        <v>31783300726</v>
      </c>
      <c r="J323" s="1" t="s">
        <v>484</v>
      </c>
    </row>
    <row r="324" spans="1:10" x14ac:dyDescent="0.25">
      <c r="A324">
        <v>325</v>
      </c>
      <c r="B324">
        <v>0</v>
      </c>
      <c r="C324">
        <v>117024</v>
      </c>
      <c r="D324">
        <v>28848839364</v>
      </c>
      <c r="E324">
        <v>32077683712</v>
      </c>
      <c r="F324">
        <v>7126519</v>
      </c>
      <c r="G324">
        <v>131488</v>
      </c>
      <c r="H324">
        <v>268236</v>
      </c>
      <c r="I324">
        <v>32077683712</v>
      </c>
      <c r="J324" s="1" t="s">
        <v>485</v>
      </c>
    </row>
    <row r="325" spans="1:10" x14ac:dyDescent="0.25">
      <c r="A325">
        <v>326</v>
      </c>
      <c r="B325">
        <v>0</v>
      </c>
      <c r="C325">
        <v>118349</v>
      </c>
      <c r="D325">
        <v>29114975940</v>
      </c>
      <c r="E325">
        <v>32373839399</v>
      </c>
      <c r="F325">
        <v>7192271</v>
      </c>
      <c r="G325">
        <v>131488</v>
      </c>
      <c r="H325">
        <v>270663</v>
      </c>
      <c r="I325">
        <v>32373839399</v>
      </c>
      <c r="J325" s="1" t="s">
        <v>486</v>
      </c>
    </row>
    <row r="326" spans="1:10" x14ac:dyDescent="0.25">
      <c r="A326">
        <v>327</v>
      </c>
      <c r="B326">
        <v>0</v>
      </c>
      <c r="C326">
        <v>119401</v>
      </c>
      <c r="D326">
        <v>29356740135</v>
      </c>
      <c r="E326">
        <v>32671854828</v>
      </c>
      <c r="F326">
        <v>7258437</v>
      </c>
      <c r="G326">
        <v>131488</v>
      </c>
      <c r="H326">
        <v>273106</v>
      </c>
      <c r="I326">
        <v>32671854828</v>
      </c>
      <c r="J326" s="1" t="s">
        <v>487</v>
      </c>
    </row>
    <row r="327" spans="1:10" x14ac:dyDescent="0.25">
      <c r="A327">
        <v>328</v>
      </c>
      <c r="B327">
        <v>0</v>
      </c>
      <c r="C327">
        <v>122769</v>
      </c>
      <c r="D327">
        <v>29503568029</v>
      </c>
      <c r="E327">
        <v>32971662178</v>
      </c>
      <c r="F327">
        <v>7325003</v>
      </c>
      <c r="G327">
        <v>131488</v>
      </c>
      <c r="H327">
        <v>275564</v>
      </c>
      <c r="I327">
        <v>32971662178</v>
      </c>
      <c r="J327" s="1" t="s">
        <v>488</v>
      </c>
    </row>
    <row r="328" spans="1:10" x14ac:dyDescent="0.25">
      <c r="A328">
        <v>329</v>
      </c>
      <c r="B328">
        <v>0</v>
      </c>
      <c r="C328">
        <v>123286</v>
      </c>
      <c r="D328">
        <v>29696309484</v>
      </c>
      <c r="E328">
        <v>33273325961</v>
      </c>
      <c r="F328">
        <v>7391988</v>
      </c>
      <c r="G328">
        <v>131488</v>
      </c>
      <c r="H328">
        <v>278033</v>
      </c>
      <c r="I328">
        <v>33273325961</v>
      </c>
      <c r="J328" s="1" t="s">
        <v>489</v>
      </c>
    </row>
    <row r="329" spans="1:10" x14ac:dyDescent="0.25">
      <c r="A329">
        <v>330</v>
      </c>
      <c r="B329">
        <v>0</v>
      </c>
      <c r="C329">
        <v>121919</v>
      </c>
      <c r="D329">
        <v>29712445440</v>
      </c>
      <c r="E329">
        <v>33576614124</v>
      </c>
      <c r="F329">
        <v>7459346</v>
      </c>
      <c r="G329">
        <v>131488</v>
      </c>
      <c r="H329">
        <v>280518</v>
      </c>
      <c r="I329">
        <v>33576614124</v>
      </c>
      <c r="J329" s="1" t="s">
        <v>490</v>
      </c>
    </row>
    <row r="330" spans="1:10" x14ac:dyDescent="0.25">
      <c r="A330">
        <v>331</v>
      </c>
      <c r="B330">
        <v>0</v>
      </c>
      <c r="C330">
        <v>136253</v>
      </c>
      <c r="D330">
        <v>29712445440</v>
      </c>
      <c r="E330">
        <v>33881947766</v>
      </c>
      <c r="F330">
        <v>7527149</v>
      </c>
      <c r="G330">
        <v>131488</v>
      </c>
      <c r="H330">
        <v>283015</v>
      </c>
      <c r="I330">
        <v>33881947766</v>
      </c>
      <c r="J330" s="1" t="s">
        <v>491</v>
      </c>
    </row>
    <row r="331" spans="1:10" x14ac:dyDescent="0.25">
      <c r="A331">
        <v>332</v>
      </c>
      <c r="B331">
        <v>0</v>
      </c>
      <c r="C331">
        <v>125705</v>
      </c>
      <c r="D331">
        <v>29712445440</v>
      </c>
      <c r="E331">
        <v>34189259776</v>
      </c>
      <c r="F331">
        <v>7595385</v>
      </c>
      <c r="G331">
        <v>131488</v>
      </c>
      <c r="H331">
        <v>285534</v>
      </c>
      <c r="I331">
        <v>34189259776</v>
      </c>
      <c r="J331" s="1" t="s">
        <v>492</v>
      </c>
    </row>
    <row r="332" spans="1:10" x14ac:dyDescent="0.25">
      <c r="A332">
        <v>333</v>
      </c>
      <c r="B332">
        <v>0</v>
      </c>
      <c r="C332">
        <v>125613</v>
      </c>
      <c r="D332">
        <v>29712445440</v>
      </c>
      <c r="E332">
        <v>34498288167</v>
      </c>
      <c r="F332">
        <v>7664017</v>
      </c>
      <c r="G332">
        <v>131488</v>
      </c>
      <c r="H332">
        <v>288063</v>
      </c>
      <c r="I332">
        <v>34498288167</v>
      </c>
      <c r="J332" s="1" t="s">
        <v>493</v>
      </c>
    </row>
    <row r="333" spans="1:10" x14ac:dyDescent="0.25">
      <c r="A333">
        <v>334</v>
      </c>
      <c r="B333">
        <v>0</v>
      </c>
      <c r="C333">
        <v>126634</v>
      </c>
      <c r="D333">
        <v>29712445440</v>
      </c>
      <c r="E333">
        <v>34809230336</v>
      </c>
      <c r="F333">
        <v>7733056</v>
      </c>
      <c r="G333">
        <v>131488</v>
      </c>
      <c r="H333">
        <v>290610</v>
      </c>
      <c r="I333">
        <v>34809230336</v>
      </c>
      <c r="J333" s="1" t="s">
        <v>494</v>
      </c>
    </row>
    <row r="334" spans="1:10" x14ac:dyDescent="0.25">
      <c r="A334">
        <v>335</v>
      </c>
      <c r="B334">
        <v>0</v>
      </c>
      <c r="C334">
        <v>127199</v>
      </c>
      <c r="D334">
        <v>29712445440</v>
      </c>
      <c r="E334">
        <v>35121964189</v>
      </c>
      <c r="F334">
        <v>7802498</v>
      </c>
      <c r="G334">
        <v>131488</v>
      </c>
      <c r="H334">
        <v>293176</v>
      </c>
      <c r="I334">
        <v>35121964189</v>
      </c>
      <c r="J334" s="1" t="s">
        <v>495</v>
      </c>
    </row>
    <row r="335" spans="1:10" x14ac:dyDescent="0.25">
      <c r="A335">
        <v>336</v>
      </c>
      <c r="B335">
        <v>0</v>
      </c>
      <c r="C335">
        <v>127870</v>
      </c>
      <c r="D335">
        <v>29712445440</v>
      </c>
      <c r="E335">
        <v>35436573696</v>
      </c>
      <c r="F335">
        <v>7872345</v>
      </c>
      <c r="G335">
        <v>131488</v>
      </c>
      <c r="H335">
        <v>295755</v>
      </c>
      <c r="I335">
        <v>35436573696</v>
      </c>
      <c r="J335" s="1" t="s">
        <v>496</v>
      </c>
    </row>
    <row r="336" spans="1:10" x14ac:dyDescent="0.25">
      <c r="A336">
        <v>337</v>
      </c>
      <c r="B336">
        <v>0</v>
      </c>
      <c r="C336">
        <v>129393</v>
      </c>
      <c r="D336">
        <v>29712445440</v>
      </c>
      <c r="E336">
        <v>35753093986</v>
      </c>
      <c r="F336">
        <v>7942610</v>
      </c>
      <c r="G336">
        <v>131488</v>
      </c>
      <c r="H336">
        <v>298352</v>
      </c>
      <c r="I336">
        <v>35753093986</v>
      </c>
      <c r="J336" s="1" t="s">
        <v>497</v>
      </c>
    </row>
    <row r="337" spans="1:10" x14ac:dyDescent="0.25">
      <c r="A337">
        <v>338</v>
      </c>
      <c r="B337">
        <v>0</v>
      </c>
      <c r="C337">
        <v>130057</v>
      </c>
      <c r="D337">
        <v>29712445440</v>
      </c>
      <c r="E337">
        <v>36071444007</v>
      </c>
      <c r="F337">
        <v>8013292</v>
      </c>
      <c r="G337">
        <v>131488</v>
      </c>
      <c r="H337">
        <v>300960</v>
      </c>
      <c r="I337">
        <v>36071444007</v>
      </c>
      <c r="J337" s="1" t="s">
        <v>498</v>
      </c>
    </row>
    <row r="338" spans="1:10" x14ac:dyDescent="0.25">
      <c r="A338">
        <v>339</v>
      </c>
      <c r="B338">
        <v>0</v>
      </c>
      <c r="C338">
        <v>137098</v>
      </c>
      <c r="D338">
        <v>29712445440</v>
      </c>
      <c r="E338">
        <v>36391680078</v>
      </c>
      <c r="F338">
        <v>8084392</v>
      </c>
      <c r="G338">
        <v>131488</v>
      </c>
      <c r="H338">
        <v>303591</v>
      </c>
      <c r="I338">
        <v>36391680078</v>
      </c>
      <c r="J338" s="1" t="s">
        <v>499</v>
      </c>
    </row>
    <row r="339" spans="1:10" x14ac:dyDescent="0.25">
      <c r="A339">
        <v>340</v>
      </c>
      <c r="B339">
        <v>0</v>
      </c>
      <c r="C339">
        <v>139486</v>
      </c>
      <c r="D339">
        <v>29712445440</v>
      </c>
      <c r="E339">
        <v>36713815985</v>
      </c>
      <c r="F339">
        <v>8155918</v>
      </c>
      <c r="G339">
        <v>131488</v>
      </c>
      <c r="H339">
        <v>306224</v>
      </c>
      <c r="I339">
        <v>36713815985</v>
      </c>
      <c r="J339" s="1" t="s">
        <v>500</v>
      </c>
    </row>
    <row r="340" spans="1:10" x14ac:dyDescent="0.25">
      <c r="A340">
        <v>341</v>
      </c>
      <c r="B340">
        <v>0</v>
      </c>
      <c r="C340">
        <v>134948</v>
      </c>
      <c r="D340">
        <v>29712445440</v>
      </c>
      <c r="E340">
        <v>37037893474</v>
      </c>
      <c r="F340">
        <v>8227880</v>
      </c>
      <c r="G340">
        <v>131488</v>
      </c>
      <c r="H340">
        <v>308884</v>
      </c>
      <c r="I340">
        <v>37037893474</v>
      </c>
      <c r="J340" s="1" t="s">
        <v>501</v>
      </c>
    </row>
    <row r="341" spans="1:10" x14ac:dyDescent="0.25">
      <c r="A341">
        <v>342</v>
      </c>
      <c r="B341">
        <v>0</v>
      </c>
      <c r="C341">
        <v>144832</v>
      </c>
      <c r="D341">
        <v>29712445440</v>
      </c>
      <c r="E341">
        <v>37363922786</v>
      </c>
      <c r="F341">
        <v>8300279</v>
      </c>
      <c r="G341">
        <v>131488</v>
      </c>
      <c r="H341">
        <v>311552</v>
      </c>
      <c r="I341">
        <v>37363922786</v>
      </c>
      <c r="J341" s="1" t="s">
        <v>502</v>
      </c>
    </row>
    <row r="342" spans="1:10" x14ac:dyDescent="0.25">
      <c r="A342">
        <v>343</v>
      </c>
      <c r="B342">
        <v>0</v>
      </c>
      <c r="C342">
        <v>137582</v>
      </c>
      <c r="D342">
        <v>29712445440</v>
      </c>
      <c r="E342">
        <v>37691732046</v>
      </c>
      <c r="F342">
        <v>8373074</v>
      </c>
      <c r="G342">
        <v>131488</v>
      </c>
      <c r="H342">
        <v>314240</v>
      </c>
      <c r="I342">
        <v>37691732046</v>
      </c>
      <c r="J342" s="1" t="s">
        <v>503</v>
      </c>
    </row>
    <row r="343" spans="1:10" x14ac:dyDescent="0.25">
      <c r="A343">
        <v>344</v>
      </c>
      <c r="B343">
        <v>0</v>
      </c>
      <c r="C343">
        <v>137120</v>
      </c>
      <c r="D343">
        <v>29712445440</v>
      </c>
      <c r="E343">
        <v>38021474540</v>
      </c>
      <c r="F343">
        <v>8446288</v>
      </c>
      <c r="G343">
        <v>131488</v>
      </c>
      <c r="H343">
        <v>316937</v>
      </c>
      <c r="I343">
        <v>38021474540</v>
      </c>
      <c r="J343" s="1" t="s">
        <v>474</v>
      </c>
    </row>
    <row r="344" spans="1:10" x14ac:dyDescent="0.25">
      <c r="A344">
        <v>345</v>
      </c>
      <c r="B344">
        <v>0</v>
      </c>
      <c r="C344">
        <v>137969</v>
      </c>
      <c r="D344">
        <v>29712445440</v>
      </c>
      <c r="E344">
        <v>38353227697</v>
      </c>
      <c r="F344">
        <v>8519948</v>
      </c>
      <c r="G344">
        <v>131488</v>
      </c>
      <c r="H344">
        <v>319652</v>
      </c>
      <c r="I344">
        <v>38353227697</v>
      </c>
      <c r="J344" s="1" t="s">
        <v>504</v>
      </c>
    </row>
    <row r="345" spans="1:10" x14ac:dyDescent="0.25">
      <c r="A345">
        <v>346</v>
      </c>
      <c r="B345">
        <v>0</v>
      </c>
      <c r="C345">
        <v>146227</v>
      </c>
      <c r="D345">
        <v>29712445440</v>
      </c>
      <c r="E345">
        <v>38686742764</v>
      </c>
      <c r="F345">
        <v>8594013</v>
      </c>
      <c r="G345">
        <v>131488</v>
      </c>
      <c r="H345">
        <v>322387</v>
      </c>
      <c r="I345">
        <v>38686742764</v>
      </c>
      <c r="J345" s="1" t="s">
        <v>505</v>
      </c>
    </row>
    <row r="346" spans="1:10" x14ac:dyDescent="0.25">
      <c r="A346">
        <v>347</v>
      </c>
      <c r="B346">
        <v>0</v>
      </c>
      <c r="C346">
        <v>152259</v>
      </c>
      <c r="D346">
        <v>29712445440</v>
      </c>
      <c r="E346">
        <v>39022225486</v>
      </c>
      <c r="F346">
        <v>8668523</v>
      </c>
      <c r="G346">
        <v>131488</v>
      </c>
      <c r="H346">
        <v>325134</v>
      </c>
      <c r="I346">
        <v>39022225486</v>
      </c>
      <c r="J346" s="1" t="s">
        <v>506</v>
      </c>
    </row>
    <row r="347" spans="1:10" x14ac:dyDescent="0.25">
      <c r="A347">
        <v>348</v>
      </c>
      <c r="B347">
        <v>0</v>
      </c>
      <c r="C347">
        <v>142157</v>
      </c>
      <c r="D347">
        <v>29712445440</v>
      </c>
      <c r="E347">
        <v>39359649476</v>
      </c>
      <c r="F347">
        <v>8743450</v>
      </c>
      <c r="G347">
        <v>131488</v>
      </c>
      <c r="H347">
        <v>327895</v>
      </c>
      <c r="I347">
        <v>39359649476</v>
      </c>
      <c r="J347" s="1" t="s">
        <v>507</v>
      </c>
    </row>
    <row r="348" spans="1:10" x14ac:dyDescent="0.25">
      <c r="A348">
        <v>349</v>
      </c>
      <c r="B348">
        <v>0</v>
      </c>
      <c r="C348">
        <v>143061</v>
      </c>
      <c r="D348">
        <v>29712445440</v>
      </c>
      <c r="E348">
        <v>39699132179</v>
      </c>
      <c r="F348">
        <v>8818829</v>
      </c>
      <c r="G348">
        <v>131488</v>
      </c>
      <c r="H348">
        <v>330686</v>
      </c>
      <c r="I348">
        <v>39699132179</v>
      </c>
      <c r="J348" s="1" t="s">
        <v>508</v>
      </c>
    </row>
    <row r="349" spans="1:10" x14ac:dyDescent="0.25">
      <c r="A349">
        <v>350</v>
      </c>
      <c r="B349">
        <v>0</v>
      </c>
      <c r="C349">
        <v>139091</v>
      </c>
      <c r="D349">
        <v>29712445440</v>
      </c>
      <c r="E349">
        <v>40040663985</v>
      </c>
      <c r="F349">
        <v>8894668</v>
      </c>
      <c r="G349">
        <v>131488</v>
      </c>
      <c r="H349">
        <v>333482</v>
      </c>
      <c r="I349">
        <v>40040663985</v>
      </c>
      <c r="J349" s="1" t="s">
        <v>509</v>
      </c>
    </row>
    <row r="350" spans="1:10" x14ac:dyDescent="0.25">
      <c r="A350">
        <v>351</v>
      </c>
      <c r="B350">
        <v>0</v>
      </c>
      <c r="C350">
        <v>137801</v>
      </c>
      <c r="D350">
        <v>29712445440</v>
      </c>
      <c r="E350">
        <v>40384247729</v>
      </c>
      <c r="F350">
        <v>8970968</v>
      </c>
      <c r="G350">
        <v>131488</v>
      </c>
      <c r="H350">
        <v>336293</v>
      </c>
      <c r="I350">
        <v>40384247729</v>
      </c>
      <c r="J350" s="1" t="s">
        <v>510</v>
      </c>
    </row>
    <row r="351" spans="1:10" x14ac:dyDescent="0.25">
      <c r="A351">
        <v>352</v>
      </c>
      <c r="B351">
        <v>0</v>
      </c>
      <c r="C351">
        <v>139197</v>
      </c>
      <c r="D351">
        <v>29732614144</v>
      </c>
      <c r="E351">
        <v>40729641117</v>
      </c>
      <c r="F351">
        <v>9047680</v>
      </c>
      <c r="G351">
        <v>131488</v>
      </c>
      <c r="H351">
        <v>339121</v>
      </c>
      <c r="I351">
        <v>40729641117</v>
      </c>
      <c r="J351" s="1" t="s">
        <v>511</v>
      </c>
    </row>
    <row r="352" spans="1:10" x14ac:dyDescent="0.25">
      <c r="A352">
        <v>353</v>
      </c>
      <c r="B352">
        <v>0</v>
      </c>
      <c r="C352">
        <v>143299</v>
      </c>
      <c r="D352">
        <v>29863059298</v>
      </c>
      <c r="E352">
        <v>41077282579</v>
      </c>
      <c r="F352">
        <v>9124864</v>
      </c>
      <c r="G352">
        <v>131488</v>
      </c>
      <c r="H352">
        <v>341971</v>
      </c>
      <c r="I352">
        <v>41077282579</v>
      </c>
      <c r="J352" s="1" t="s">
        <v>512</v>
      </c>
    </row>
    <row r="353" spans="1:10" x14ac:dyDescent="0.25">
      <c r="A353">
        <v>354</v>
      </c>
      <c r="B353">
        <v>0</v>
      </c>
      <c r="C353">
        <v>152103</v>
      </c>
      <c r="D353">
        <v>29867425792</v>
      </c>
      <c r="E353">
        <v>41427042461</v>
      </c>
      <c r="F353">
        <v>9202502</v>
      </c>
      <c r="G353">
        <v>131488</v>
      </c>
      <c r="H353">
        <v>344838</v>
      </c>
      <c r="I353">
        <v>41427042461</v>
      </c>
      <c r="J353" s="1" t="s">
        <v>513</v>
      </c>
    </row>
    <row r="354" spans="1:10" x14ac:dyDescent="0.25">
      <c r="A354">
        <v>355</v>
      </c>
      <c r="B354">
        <v>0</v>
      </c>
      <c r="C354">
        <v>142107</v>
      </c>
      <c r="D354">
        <v>29867425792</v>
      </c>
      <c r="E354">
        <v>41778035869</v>
      </c>
      <c r="F354">
        <v>9280468</v>
      </c>
      <c r="G354">
        <v>131488</v>
      </c>
      <c r="H354">
        <v>347723</v>
      </c>
      <c r="I354">
        <v>41778035869</v>
      </c>
      <c r="J354" s="1" t="s">
        <v>428</v>
      </c>
    </row>
    <row r="355" spans="1:10" x14ac:dyDescent="0.25">
      <c r="A355">
        <v>356</v>
      </c>
      <c r="B355">
        <v>0</v>
      </c>
      <c r="C355">
        <v>143657</v>
      </c>
      <c r="D355">
        <v>29867425792</v>
      </c>
      <c r="E355">
        <v>42130999296</v>
      </c>
      <c r="F355">
        <v>9358876</v>
      </c>
      <c r="G355">
        <v>131488</v>
      </c>
      <c r="H355">
        <v>350615</v>
      </c>
      <c r="I355">
        <v>42130999296</v>
      </c>
      <c r="J355" s="1" t="s">
        <v>514</v>
      </c>
    </row>
    <row r="356" spans="1:10" x14ac:dyDescent="0.25">
      <c r="A356">
        <v>357</v>
      </c>
      <c r="B356">
        <v>0</v>
      </c>
      <c r="C356">
        <v>144738</v>
      </c>
      <c r="D356">
        <v>29867425792</v>
      </c>
      <c r="E356">
        <v>42486224265</v>
      </c>
      <c r="F356">
        <v>9437738</v>
      </c>
      <c r="G356">
        <v>131488</v>
      </c>
      <c r="H356">
        <v>353534</v>
      </c>
      <c r="I356">
        <v>42486224265</v>
      </c>
      <c r="J356" s="1" t="s">
        <v>515</v>
      </c>
    </row>
    <row r="357" spans="1:10" x14ac:dyDescent="0.25">
      <c r="A357">
        <v>358</v>
      </c>
      <c r="B357">
        <v>0</v>
      </c>
      <c r="C357">
        <v>145427</v>
      </c>
      <c r="D357">
        <v>29867425792</v>
      </c>
      <c r="E357">
        <v>42843524332</v>
      </c>
      <c r="F357">
        <v>9517072</v>
      </c>
      <c r="G357">
        <v>131488</v>
      </c>
      <c r="H357">
        <v>356463</v>
      </c>
      <c r="I357">
        <v>42843524332</v>
      </c>
      <c r="J357" s="1" t="s">
        <v>516</v>
      </c>
    </row>
    <row r="358" spans="1:10" x14ac:dyDescent="0.25">
      <c r="A358">
        <v>359</v>
      </c>
      <c r="B358">
        <v>0</v>
      </c>
      <c r="C358">
        <v>147073</v>
      </c>
      <c r="D358">
        <v>29867425792</v>
      </c>
      <c r="E358">
        <v>43202865624</v>
      </c>
      <c r="F358">
        <v>9596864</v>
      </c>
      <c r="G358">
        <v>131488</v>
      </c>
      <c r="H358">
        <v>359408</v>
      </c>
      <c r="I358">
        <v>43202865624</v>
      </c>
      <c r="J358" s="1" t="s">
        <v>517</v>
      </c>
    </row>
    <row r="359" spans="1:10" x14ac:dyDescent="0.25">
      <c r="A359">
        <v>360</v>
      </c>
      <c r="B359">
        <v>0</v>
      </c>
      <c r="C359">
        <v>157767</v>
      </c>
      <c r="D359">
        <v>29867425792</v>
      </c>
      <c r="E359">
        <v>43563957326</v>
      </c>
      <c r="F359">
        <v>9677028</v>
      </c>
      <c r="G359">
        <v>131488</v>
      </c>
      <c r="H359">
        <v>362371</v>
      </c>
      <c r="I359">
        <v>43563957326</v>
      </c>
      <c r="J359" s="1" t="s">
        <v>518</v>
      </c>
    </row>
    <row r="360" spans="1:10" x14ac:dyDescent="0.25">
      <c r="A360">
        <v>361</v>
      </c>
      <c r="B360">
        <v>0</v>
      </c>
      <c r="C360">
        <v>149605</v>
      </c>
      <c r="D360">
        <v>29867425792</v>
      </c>
      <c r="E360">
        <v>43926987303</v>
      </c>
      <c r="F360">
        <v>9757636</v>
      </c>
      <c r="G360">
        <v>131488</v>
      </c>
      <c r="H360">
        <v>365348</v>
      </c>
      <c r="I360">
        <v>43926987303</v>
      </c>
      <c r="J360" s="1" t="s">
        <v>519</v>
      </c>
    </row>
    <row r="361" spans="1:10" x14ac:dyDescent="0.25">
      <c r="A361">
        <v>362</v>
      </c>
      <c r="B361">
        <v>0</v>
      </c>
      <c r="C361">
        <v>149562</v>
      </c>
      <c r="D361">
        <v>29867425792</v>
      </c>
      <c r="E361">
        <v>44292354441</v>
      </c>
      <c r="F361">
        <v>9838751</v>
      </c>
      <c r="G361">
        <v>131488</v>
      </c>
      <c r="H361">
        <v>368348</v>
      </c>
      <c r="I361">
        <v>44292354441</v>
      </c>
      <c r="J361" s="1" t="s">
        <v>520</v>
      </c>
    </row>
    <row r="362" spans="1:10" x14ac:dyDescent="0.25">
      <c r="A362">
        <v>363</v>
      </c>
      <c r="B362">
        <v>0</v>
      </c>
      <c r="C362">
        <v>151591</v>
      </c>
      <c r="D362">
        <v>29867425792</v>
      </c>
      <c r="E362">
        <v>44659597548</v>
      </c>
      <c r="F362">
        <v>9920288</v>
      </c>
      <c r="G362">
        <v>131488</v>
      </c>
      <c r="H362">
        <v>371360</v>
      </c>
      <c r="I362">
        <v>44659597548</v>
      </c>
      <c r="J362" s="1" t="s">
        <v>521</v>
      </c>
    </row>
    <row r="363" spans="1:10" x14ac:dyDescent="0.25">
      <c r="A363">
        <v>364</v>
      </c>
      <c r="B363">
        <v>0</v>
      </c>
      <c r="C363">
        <v>152929</v>
      </c>
      <c r="D363">
        <v>29867425792</v>
      </c>
      <c r="E363">
        <v>45028842180</v>
      </c>
      <c r="F363">
        <v>10002283</v>
      </c>
      <c r="G363">
        <v>131488</v>
      </c>
      <c r="H363">
        <v>374386</v>
      </c>
      <c r="I363">
        <v>45028842180</v>
      </c>
      <c r="J363" s="1" t="s">
        <v>522</v>
      </c>
    </row>
    <row r="364" spans="1:10" x14ac:dyDescent="0.25">
      <c r="A364">
        <v>365</v>
      </c>
      <c r="B364">
        <v>0</v>
      </c>
      <c r="C364">
        <v>158863</v>
      </c>
      <c r="D364">
        <v>29867425792</v>
      </c>
      <c r="E364">
        <v>45400182626</v>
      </c>
      <c r="F364">
        <v>10084754</v>
      </c>
      <c r="G364">
        <v>131488</v>
      </c>
      <c r="H364">
        <v>377431</v>
      </c>
      <c r="I364">
        <v>45400182626</v>
      </c>
      <c r="J364" s="1" t="s">
        <v>523</v>
      </c>
    </row>
    <row r="365" spans="1:10" x14ac:dyDescent="0.25">
      <c r="A365">
        <v>366</v>
      </c>
      <c r="B365">
        <v>0</v>
      </c>
      <c r="C365">
        <v>154156</v>
      </c>
      <c r="D365">
        <v>29867425792</v>
      </c>
      <c r="E365">
        <v>45773698914</v>
      </c>
      <c r="F365">
        <v>10167696</v>
      </c>
      <c r="G365">
        <v>131488</v>
      </c>
      <c r="H365">
        <v>380493</v>
      </c>
      <c r="I365">
        <v>45773698914</v>
      </c>
      <c r="J365" s="1" t="s">
        <v>524</v>
      </c>
    </row>
    <row r="366" spans="1:10" x14ac:dyDescent="0.25">
      <c r="A366">
        <v>367</v>
      </c>
      <c r="B366">
        <v>0</v>
      </c>
      <c r="C366">
        <v>155905</v>
      </c>
      <c r="D366">
        <v>29867425792</v>
      </c>
      <c r="E366">
        <v>46149344964</v>
      </c>
      <c r="F366">
        <v>10251110</v>
      </c>
      <c r="G366">
        <v>131488</v>
      </c>
      <c r="H366">
        <v>383572</v>
      </c>
      <c r="I366">
        <v>46149344964</v>
      </c>
      <c r="J366" s="1" t="s">
        <v>525</v>
      </c>
    </row>
    <row r="367" spans="1:10" x14ac:dyDescent="0.25">
      <c r="A367">
        <v>368</v>
      </c>
      <c r="B367">
        <v>0</v>
      </c>
      <c r="C367">
        <v>158604</v>
      </c>
      <c r="D367">
        <v>29867425792</v>
      </c>
      <c r="E367">
        <v>46526806016</v>
      </c>
      <c r="F367">
        <v>10334918</v>
      </c>
      <c r="G367">
        <v>131488</v>
      </c>
      <c r="H367">
        <v>386668</v>
      </c>
      <c r="I367">
        <v>46526806016</v>
      </c>
      <c r="J367" s="1" t="s">
        <v>526</v>
      </c>
    </row>
    <row r="368" spans="1:10" x14ac:dyDescent="0.25">
      <c r="A368">
        <v>369</v>
      </c>
      <c r="B368">
        <v>0</v>
      </c>
      <c r="C368">
        <v>159510</v>
      </c>
      <c r="D368">
        <v>29867425792</v>
      </c>
      <c r="E368">
        <v>46906335232</v>
      </c>
      <c r="F368">
        <v>10419188</v>
      </c>
      <c r="G368">
        <v>131488</v>
      </c>
      <c r="H368">
        <v>389783</v>
      </c>
      <c r="I368">
        <v>46906335232</v>
      </c>
      <c r="J368" s="1" t="s">
        <v>527</v>
      </c>
    </row>
    <row r="369" spans="1:10" x14ac:dyDescent="0.25">
      <c r="A369">
        <v>370</v>
      </c>
      <c r="B369">
        <v>0</v>
      </c>
      <c r="C369">
        <v>160897</v>
      </c>
      <c r="D369">
        <v>29867425792</v>
      </c>
      <c r="E369">
        <v>47287782242</v>
      </c>
      <c r="F369">
        <v>10503876</v>
      </c>
      <c r="G369">
        <v>131488</v>
      </c>
      <c r="H369">
        <v>392906</v>
      </c>
      <c r="I369">
        <v>47287782242</v>
      </c>
      <c r="J369" s="1" t="s">
        <v>528</v>
      </c>
    </row>
    <row r="370" spans="1:10" x14ac:dyDescent="0.25">
      <c r="A370">
        <v>371</v>
      </c>
      <c r="B370">
        <v>0</v>
      </c>
      <c r="C370">
        <v>161518</v>
      </c>
      <c r="D370">
        <v>29867425792</v>
      </c>
      <c r="E370">
        <v>47671307815</v>
      </c>
      <c r="F370">
        <v>10589026</v>
      </c>
      <c r="G370">
        <v>131488</v>
      </c>
      <c r="H370">
        <v>396052</v>
      </c>
      <c r="I370">
        <v>47671307815</v>
      </c>
      <c r="J370" s="1" t="s">
        <v>529</v>
      </c>
    </row>
    <row r="371" spans="1:10" x14ac:dyDescent="0.25">
      <c r="A371">
        <v>372</v>
      </c>
      <c r="B371">
        <v>0</v>
      </c>
      <c r="C371">
        <v>187864</v>
      </c>
      <c r="D371">
        <v>29876425019</v>
      </c>
      <c r="E371">
        <v>48056951414</v>
      </c>
      <c r="F371">
        <v>10674645</v>
      </c>
      <c r="G371">
        <v>131488</v>
      </c>
      <c r="H371">
        <v>399214</v>
      </c>
      <c r="I371">
        <v>48056951414</v>
      </c>
      <c r="J371" s="1" t="s">
        <v>530</v>
      </c>
    </row>
    <row r="372" spans="1:10" x14ac:dyDescent="0.25">
      <c r="A372">
        <v>373</v>
      </c>
      <c r="B372">
        <v>0</v>
      </c>
      <c r="C372">
        <v>163856</v>
      </c>
      <c r="D372">
        <v>29877125120</v>
      </c>
      <c r="E372">
        <v>48444853090</v>
      </c>
      <c r="F372">
        <v>10760765</v>
      </c>
      <c r="G372">
        <v>131488</v>
      </c>
      <c r="H372">
        <v>402397</v>
      </c>
      <c r="I372">
        <v>48444853090</v>
      </c>
      <c r="J372" s="1" t="s">
        <v>531</v>
      </c>
    </row>
    <row r="373" spans="1:10" x14ac:dyDescent="0.25">
      <c r="A373">
        <v>374</v>
      </c>
      <c r="B373">
        <v>0</v>
      </c>
      <c r="C373">
        <v>164339</v>
      </c>
      <c r="D373">
        <v>29877125120</v>
      </c>
      <c r="E373">
        <v>48834736994</v>
      </c>
      <c r="F373">
        <v>10847326</v>
      </c>
      <c r="G373">
        <v>131488</v>
      </c>
      <c r="H373">
        <v>405596</v>
      </c>
      <c r="I373">
        <v>48834736994</v>
      </c>
      <c r="J373" s="1" t="s">
        <v>532</v>
      </c>
    </row>
    <row r="374" spans="1:10" x14ac:dyDescent="0.25">
      <c r="A374">
        <v>375</v>
      </c>
      <c r="B374">
        <v>0</v>
      </c>
      <c r="C374">
        <v>167317</v>
      </c>
      <c r="D374">
        <v>29877125120</v>
      </c>
      <c r="E374">
        <v>49226762397</v>
      </c>
      <c r="F374">
        <v>10934368</v>
      </c>
      <c r="G374">
        <v>131488</v>
      </c>
      <c r="H374">
        <v>408808</v>
      </c>
      <c r="I374">
        <v>49226762397</v>
      </c>
      <c r="J374" s="1" t="s">
        <v>533</v>
      </c>
    </row>
    <row r="375" spans="1:10" x14ac:dyDescent="0.25">
      <c r="A375">
        <v>376</v>
      </c>
      <c r="B375">
        <v>0</v>
      </c>
      <c r="C375">
        <v>166605</v>
      </c>
      <c r="D375">
        <v>29877125120</v>
      </c>
      <c r="E375">
        <v>49621055881</v>
      </c>
      <c r="F375">
        <v>11021938</v>
      </c>
      <c r="G375">
        <v>131488</v>
      </c>
      <c r="H375">
        <v>412040</v>
      </c>
      <c r="I375">
        <v>49621055881</v>
      </c>
      <c r="J375" s="1" t="s">
        <v>534</v>
      </c>
    </row>
    <row r="376" spans="1:10" x14ac:dyDescent="0.25">
      <c r="A376">
        <v>377</v>
      </c>
      <c r="B376">
        <v>0</v>
      </c>
      <c r="C376">
        <v>168808</v>
      </c>
      <c r="D376">
        <v>29877125120</v>
      </c>
      <c r="E376">
        <v>50017324819</v>
      </c>
      <c r="F376">
        <v>11109946</v>
      </c>
      <c r="G376">
        <v>131488</v>
      </c>
      <c r="H376">
        <v>415294</v>
      </c>
      <c r="I376">
        <v>50017324819</v>
      </c>
      <c r="J376" s="1" t="s">
        <v>535</v>
      </c>
    </row>
    <row r="377" spans="1:10" x14ac:dyDescent="0.25">
      <c r="A377">
        <v>378</v>
      </c>
      <c r="B377">
        <v>0</v>
      </c>
      <c r="C377">
        <v>171302</v>
      </c>
      <c r="D377">
        <v>29929383069</v>
      </c>
      <c r="E377">
        <v>50415808512</v>
      </c>
      <c r="F377">
        <v>11198410</v>
      </c>
      <c r="G377">
        <v>131488</v>
      </c>
      <c r="H377">
        <v>418560</v>
      </c>
      <c r="I377">
        <v>50415808512</v>
      </c>
      <c r="J377" s="1" t="s">
        <v>485</v>
      </c>
    </row>
    <row r="378" spans="1:10" x14ac:dyDescent="0.25">
      <c r="A378">
        <v>379</v>
      </c>
      <c r="B378">
        <v>0</v>
      </c>
      <c r="C378">
        <v>170467</v>
      </c>
      <c r="D378">
        <v>30148577201</v>
      </c>
      <c r="E378">
        <v>50816343197</v>
      </c>
      <c r="F378">
        <v>11287336</v>
      </c>
      <c r="G378">
        <v>131488</v>
      </c>
      <c r="H378">
        <v>421845</v>
      </c>
      <c r="I378">
        <v>50816343197</v>
      </c>
      <c r="J378" s="1" t="s">
        <v>536</v>
      </c>
    </row>
    <row r="379" spans="1:10" x14ac:dyDescent="0.25">
      <c r="A379">
        <v>380</v>
      </c>
      <c r="B379">
        <v>0</v>
      </c>
      <c r="C379">
        <v>177233</v>
      </c>
      <c r="D379">
        <v>30405642791</v>
      </c>
      <c r="E379">
        <v>51218932263</v>
      </c>
      <c r="F379">
        <v>11376720</v>
      </c>
      <c r="G379">
        <v>131488</v>
      </c>
      <c r="H379">
        <v>425143</v>
      </c>
      <c r="I379">
        <v>51218932263</v>
      </c>
      <c r="J379" s="1" t="s">
        <v>537</v>
      </c>
    </row>
    <row r="380" spans="1:10" x14ac:dyDescent="0.25">
      <c r="A380">
        <v>381</v>
      </c>
      <c r="B380">
        <v>0</v>
      </c>
      <c r="C380">
        <v>179358</v>
      </c>
      <c r="D380">
        <v>30417539072</v>
      </c>
      <c r="E380">
        <v>51623633132</v>
      </c>
      <c r="F380">
        <v>11466586</v>
      </c>
      <c r="G380">
        <v>131488</v>
      </c>
      <c r="H380">
        <v>428462</v>
      </c>
      <c r="I380">
        <v>51623633132</v>
      </c>
      <c r="J380" s="1" t="s">
        <v>538</v>
      </c>
    </row>
    <row r="381" spans="1:10" x14ac:dyDescent="0.25">
      <c r="A381">
        <v>382</v>
      </c>
      <c r="B381">
        <v>0</v>
      </c>
      <c r="C381">
        <v>175311</v>
      </c>
      <c r="D381">
        <v>30417539072</v>
      </c>
      <c r="E381">
        <v>52030299451</v>
      </c>
      <c r="F381">
        <v>11556882</v>
      </c>
      <c r="G381">
        <v>131488</v>
      </c>
      <c r="H381">
        <v>431797</v>
      </c>
      <c r="I381">
        <v>52030299451</v>
      </c>
      <c r="J381" s="1" t="s">
        <v>539</v>
      </c>
    </row>
    <row r="382" spans="1:10" x14ac:dyDescent="0.25">
      <c r="A382">
        <v>383</v>
      </c>
      <c r="B382">
        <v>0</v>
      </c>
      <c r="C382">
        <v>176209</v>
      </c>
      <c r="D382">
        <v>30417539072</v>
      </c>
      <c r="E382">
        <v>52439115224</v>
      </c>
      <c r="F382">
        <v>11647642</v>
      </c>
      <c r="G382">
        <v>131488</v>
      </c>
      <c r="H382">
        <v>435150</v>
      </c>
      <c r="I382">
        <v>52439115224</v>
      </c>
      <c r="J382" s="1" t="s">
        <v>540</v>
      </c>
    </row>
    <row r="383" spans="1:10" x14ac:dyDescent="0.25">
      <c r="A383">
        <v>384</v>
      </c>
      <c r="B383">
        <v>0</v>
      </c>
      <c r="C383">
        <v>178067</v>
      </c>
      <c r="D383">
        <v>30417539072</v>
      </c>
      <c r="E383">
        <v>52850227515</v>
      </c>
      <c r="F383">
        <v>11738928</v>
      </c>
      <c r="G383">
        <v>131488</v>
      </c>
      <c r="H383">
        <v>438521</v>
      </c>
      <c r="I383">
        <v>52850227515</v>
      </c>
      <c r="J383" s="1" t="s">
        <v>541</v>
      </c>
    </row>
    <row r="384" spans="1:10" x14ac:dyDescent="0.25">
      <c r="A384">
        <v>385</v>
      </c>
      <c r="B384">
        <v>0</v>
      </c>
      <c r="C384">
        <v>182401</v>
      </c>
      <c r="D384">
        <v>30472707229</v>
      </c>
      <c r="E384">
        <v>53263455074</v>
      </c>
      <c r="F384">
        <v>11830667</v>
      </c>
      <c r="G384">
        <v>131488</v>
      </c>
      <c r="H384">
        <v>441910</v>
      </c>
      <c r="I384">
        <v>53263455074</v>
      </c>
      <c r="J384" s="1" t="s">
        <v>542</v>
      </c>
    </row>
    <row r="385" spans="1:10" x14ac:dyDescent="0.25">
      <c r="A385">
        <v>386</v>
      </c>
      <c r="B385">
        <v>0</v>
      </c>
      <c r="C385">
        <v>184406</v>
      </c>
      <c r="D385">
        <v>30497853440</v>
      </c>
      <c r="E385">
        <v>53678596804</v>
      </c>
      <c r="F385">
        <v>11922849</v>
      </c>
      <c r="G385">
        <v>131488</v>
      </c>
      <c r="H385">
        <v>445316</v>
      </c>
      <c r="I385">
        <v>53678596804</v>
      </c>
      <c r="J385" s="1" t="s">
        <v>543</v>
      </c>
    </row>
    <row r="386" spans="1:10" x14ac:dyDescent="0.25">
      <c r="A386">
        <v>387</v>
      </c>
      <c r="B386">
        <v>0</v>
      </c>
      <c r="C386">
        <v>181810</v>
      </c>
      <c r="D386">
        <v>30497853440</v>
      </c>
      <c r="E386">
        <v>54096153915</v>
      </c>
      <c r="F386">
        <v>12015579</v>
      </c>
      <c r="G386">
        <v>131488</v>
      </c>
      <c r="H386">
        <v>448742</v>
      </c>
      <c r="I386">
        <v>54096153915</v>
      </c>
      <c r="J386" s="1" t="s">
        <v>172</v>
      </c>
    </row>
    <row r="387" spans="1:10" x14ac:dyDescent="0.25">
      <c r="A387">
        <v>388</v>
      </c>
      <c r="B387">
        <v>0</v>
      </c>
      <c r="C387">
        <v>183262</v>
      </c>
      <c r="D387">
        <v>30497853440</v>
      </c>
      <c r="E387">
        <v>54515816841</v>
      </c>
      <c r="F387">
        <v>12108757</v>
      </c>
      <c r="G387">
        <v>131488</v>
      </c>
      <c r="H387">
        <v>452192</v>
      </c>
      <c r="I387">
        <v>54515816841</v>
      </c>
      <c r="J387" s="1" t="s">
        <v>544</v>
      </c>
    </row>
    <row r="388" spans="1:10" x14ac:dyDescent="0.25">
      <c r="A388">
        <v>389</v>
      </c>
      <c r="B388">
        <v>0</v>
      </c>
      <c r="C388">
        <v>192253</v>
      </c>
      <c r="D388">
        <v>30497853440</v>
      </c>
      <c r="E388">
        <v>54937643874</v>
      </c>
      <c r="F388">
        <v>12202414</v>
      </c>
      <c r="G388">
        <v>131488</v>
      </c>
      <c r="H388">
        <v>455660</v>
      </c>
      <c r="I388">
        <v>54937643874</v>
      </c>
      <c r="J388" s="1" t="s">
        <v>545</v>
      </c>
    </row>
    <row r="389" spans="1:10" x14ac:dyDescent="0.25">
      <c r="A389">
        <v>390</v>
      </c>
      <c r="B389">
        <v>0</v>
      </c>
      <c r="C389">
        <v>187968</v>
      </c>
      <c r="D389">
        <v>30497853440</v>
      </c>
      <c r="E389">
        <v>55361704014</v>
      </c>
      <c r="F389">
        <v>12296585</v>
      </c>
      <c r="G389">
        <v>131488</v>
      </c>
      <c r="H389">
        <v>459128</v>
      </c>
      <c r="I389">
        <v>55361704014</v>
      </c>
      <c r="J389" s="1" t="s">
        <v>546</v>
      </c>
    </row>
    <row r="390" spans="1:10" x14ac:dyDescent="0.25">
      <c r="A390">
        <v>391</v>
      </c>
      <c r="B390">
        <v>0</v>
      </c>
      <c r="C390">
        <v>190967</v>
      </c>
      <c r="D390">
        <v>30497853440</v>
      </c>
      <c r="E390">
        <v>55787852091</v>
      </c>
      <c r="F390">
        <v>12391225</v>
      </c>
      <c r="G390">
        <v>131488</v>
      </c>
      <c r="H390">
        <v>462596</v>
      </c>
      <c r="I390">
        <v>55787852091</v>
      </c>
      <c r="J390" s="1" t="s">
        <v>547</v>
      </c>
    </row>
    <row r="391" spans="1:10" x14ac:dyDescent="0.25">
      <c r="A391">
        <v>392</v>
      </c>
      <c r="B391">
        <v>0</v>
      </c>
      <c r="C391">
        <v>187774</v>
      </c>
      <c r="D391">
        <v>30497853440</v>
      </c>
      <c r="E391">
        <v>56216163091</v>
      </c>
      <c r="F391">
        <v>12486337</v>
      </c>
      <c r="G391">
        <v>131488</v>
      </c>
      <c r="H391">
        <v>466132</v>
      </c>
      <c r="I391">
        <v>56216163091</v>
      </c>
      <c r="J391" s="1" t="s">
        <v>548</v>
      </c>
    </row>
    <row r="392" spans="1:10" x14ac:dyDescent="0.25">
      <c r="A392">
        <v>393</v>
      </c>
      <c r="B392">
        <v>0</v>
      </c>
      <c r="C392">
        <v>189493</v>
      </c>
      <c r="D392">
        <v>30497853440</v>
      </c>
      <c r="E392">
        <v>56646805031</v>
      </c>
      <c r="F392">
        <v>12581947</v>
      </c>
      <c r="G392">
        <v>131488</v>
      </c>
      <c r="H392">
        <v>469668</v>
      </c>
      <c r="I392">
        <v>56646805031</v>
      </c>
      <c r="J392" s="1" t="s">
        <v>549</v>
      </c>
    </row>
    <row r="393" spans="1:10" x14ac:dyDescent="0.25">
      <c r="A393">
        <v>394</v>
      </c>
      <c r="B393">
        <v>0</v>
      </c>
      <c r="C393">
        <v>191277</v>
      </c>
      <c r="D393">
        <v>30497853440</v>
      </c>
      <c r="E393">
        <v>57079491584</v>
      </c>
      <c r="F393">
        <v>12678009</v>
      </c>
      <c r="G393">
        <v>131488</v>
      </c>
      <c r="H393">
        <v>473206</v>
      </c>
      <c r="I393">
        <v>57079491584</v>
      </c>
      <c r="J393" s="1" t="s">
        <v>550</v>
      </c>
    </row>
    <row r="394" spans="1:10" x14ac:dyDescent="0.25">
      <c r="A394">
        <v>395</v>
      </c>
      <c r="B394">
        <v>0</v>
      </c>
      <c r="C394">
        <v>207806</v>
      </c>
      <c r="D394">
        <v>30497853440</v>
      </c>
      <c r="E394">
        <v>57514386038</v>
      </c>
      <c r="F394">
        <v>12774561</v>
      </c>
      <c r="G394">
        <v>131488</v>
      </c>
      <c r="H394">
        <v>476779</v>
      </c>
      <c r="I394">
        <v>57514386038</v>
      </c>
      <c r="J394" s="1" t="s">
        <v>551</v>
      </c>
    </row>
    <row r="395" spans="1:10" x14ac:dyDescent="0.25">
      <c r="A395">
        <v>396</v>
      </c>
      <c r="B395">
        <v>0</v>
      </c>
      <c r="C395">
        <v>192798</v>
      </c>
      <c r="D395">
        <v>30497853440</v>
      </c>
      <c r="E395">
        <v>57951392452</v>
      </c>
      <c r="F395">
        <v>12871597</v>
      </c>
      <c r="G395">
        <v>131488</v>
      </c>
      <c r="H395">
        <v>480364</v>
      </c>
      <c r="I395">
        <v>57951392452</v>
      </c>
      <c r="J395" s="1" t="s">
        <v>552</v>
      </c>
    </row>
    <row r="396" spans="1:10" x14ac:dyDescent="0.25">
      <c r="A396">
        <v>397</v>
      </c>
      <c r="B396">
        <v>0</v>
      </c>
      <c r="C396">
        <v>194386</v>
      </c>
      <c r="D396">
        <v>30497853440</v>
      </c>
      <c r="E396">
        <v>58390719330</v>
      </c>
      <c r="F396">
        <v>12969153</v>
      </c>
      <c r="G396">
        <v>131488</v>
      </c>
      <c r="H396">
        <v>483968</v>
      </c>
      <c r="I396">
        <v>58390719330</v>
      </c>
      <c r="J396" s="1" t="s">
        <v>553</v>
      </c>
    </row>
    <row r="397" spans="1:10" x14ac:dyDescent="0.25">
      <c r="A397">
        <v>398</v>
      </c>
      <c r="B397">
        <v>0</v>
      </c>
      <c r="C397">
        <v>196599</v>
      </c>
      <c r="D397">
        <v>30497853440</v>
      </c>
      <c r="E397">
        <v>58832287744</v>
      </c>
      <c r="F397">
        <v>13067194</v>
      </c>
      <c r="G397">
        <v>131488</v>
      </c>
      <c r="H397">
        <v>487586</v>
      </c>
      <c r="I397">
        <v>58832287744</v>
      </c>
      <c r="J397" s="1" t="s">
        <v>554</v>
      </c>
    </row>
    <row r="398" spans="1:10" x14ac:dyDescent="0.25">
      <c r="A398">
        <v>399</v>
      </c>
      <c r="B398">
        <v>0</v>
      </c>
      <c r="C398">
        <v>198553</v>
      </c>
      <c r="D398">
        <v>30497853440</v>
      </c>
      <c r="E398">
        <v>59276229316</v>
      </c>
      <c r="F398">
        <v>13165758</v>
      </c>
      <c r="G398">
        <v>131488</v>
      </c>
      <c r="H398">
        <v>491226</v>
      </c>
      <c r="I398">
        <v>59276229316</v>
      </c>
      <c r="J398" s="1" t="s">
        <v>555</v>
      </c>
    </row>
    <row r="399" spans="1:10" x14ac:dyDescent="0.25">
      <c r="A399">
        <v>400</v>
      </c>
      <c r="B399">
        <v>0</v>
      </c>
      <c r="C399">
        <v>199393</v>
      </c>
      <c r="D399">
        <v>30497853440</v>
      </c>
      <c r="E399">
        <v>59722273161</v>
      </c>
      <c r="F399">
        <v>13264789</v>
      </c>
      <c r="G399">
        <v>131488</v>
      </c>
      <c r="H399">
        <v>494888</v>
      </c>
      <c r="I399">
        <v>59722273161</v>
      </c>
      <c r="J399" s="1" t="s">
        <v>556</v>
      </c>
    </row>
    <row r="400" spans="1:10" x14ac:dyDescent="0.25">
      <c r="A400">
        <v>401</v>
      </c>
      <c r="B400">
        <v>0</v>
      </c>
      <c r="C400">
        <v>211650</v>
      </c>
      <c r="D400">
        <v>30497853440</v>
      </c>
      <c r="E400">
        <v>60170493085</v>
      </c>
      <c r="F400">
        <v>13364313</v>
      </c>
      <c r="G400">
        <v>131488</v>
      </c>
      <c r="H400">
        <v>498562</v>
      </c>
      <c r="I400">
        <v>60170493085</v>
      </c>
      <c r="J400" s="1" t="s">
        <v>186</v>
      </c>
    </row>
    <row r="401" spans="1:10" x14ac:dyDescent="0.25">
      <c r="A401">
        <v>402</v>
      </c>
      <c r="B401">
        <v>0</v>
      </c>
      <c r="C401">
        <v>203943</v>
      </c>
      <c r="D401">
        <v>30497853440</v>
      </c>
      <c r="E401">
        <v>60621145009</v>
      </c>
      <c r="F401">
        <v>13464378</v>
      </c>
      <c r="G401">
        <v>131488</v>
      </c>
      <c r="H401">
        <v>502258</v>
      </c>
      <c r="I401">
        <v>60621145009</v>
      </c>
      <c r="J401" s="1" t="s">
        <v>557</v>
      </c>
    </row>
    <row r="402" spans="1:10" x14ac:dyDescent="0.25">
      <c r="A402">
        <v>403</v>
      </c>
      <c r="B402">
        <v>0</v>
      </c>
      <c r="C402">
        <v>204160</v>
      </c>
      <c r="D402">
        <v>30497853440</v>
      </c>
      <c r="E402">
        <v>61073838001</v>
      </c>
      <c r="F402">
        <v>13564886</v>
      </c>
      <c r="G402">
        <v>131488</v>
      </c>
      <c r="H402">
        <v>505966</v>
      </c>
      <c r="I402">
        <v>61073838001</v>
      </c>
      <c r="J402" s="1" t="s">
        <v>558</v>
      </c>
    </row>
    <row r="403" spans="1:10" x14ac:dyDescent="0.25">
      <c r="A403">
        <v>404</v>
      </c>
      <c r="B403">
        <v>0</v>
      </c>
      <c r="C403">
        <v>208046</v>
      </c>
      <c r="D403">
        <v>30497853440</v>
      </c>
      <c r="E403">
        <v>61528815616</v>
      </c>
      <c r="F403">
        <v>13665895</v>
      </c>
      <c r="G403">
        <v>131488</v>
      </c>
      <c r="H403">
        <v>509699</v>
      </c>
      <c r="I403">
        <v>61528815616</v>
      </c>
      <c r="J403" s="1" t="s">
        <v>559</v>
      </c>
    </row>
    <row r="404" spans="1:10" x14ac:dyDescent="0.25">
      <c r="A404">
        <v>405</v>
      </c>
      <c r="B404">
        <v>0</v>
      </c>
      <c r="C404">
        <v>215930</v>
      </c>
      <c r="D404">
        <v>30497853440</v>
      </c>
      <c r="E404">
        <v>61985865019</v>
      </c>
      <c r="F404">
        <v>13767371</v>
      </c>
      <c r="G404">
        <v>131488</v>
      </c>
      <c r="H404">
        <v>513444</v>
      </c>
      <c r="I404">
        <v>61985865019</v>
      </c>
      <c r="J404" s="1" t="s">
        <v>560</v>
      </c>
    </row>
    <row r="405" spans="1:10" x14ac:dyDescent="0.25">
      <c r="A405">
        <v>406</v>
      </c>
      <c r="B405">
        <v>0</v>
      </c>
      <c r="C405">
        <v>207989</v>
      </c>
      <c r="D405">
        <v>30497853440</v>
      </c>
      <c r="E405">
        <v>62445252450</v>
      </c>
      <c r="F405">
        <v>13869402</v>
      </c>
      <c r="G405">
        <v>131488</v>
      </c>
      <c r="H405">
        <v>517210</v>
      </c>
      <c r="I405">
        <v>62445252450</v>
      </c>
      <c r="J405" s="1" t="s">
        <v>190</v>
      </c>
    </row>
    <row r="406" spans="1:10" x14ac:dyDescent="0.25">
      <c r="A406">
        <v>407</v>
      </c>
      <c r="B406">
        <v>0</v>
      </c>
      <c r="C406">
        <v>209251</v>
      </c>
      <c r="D406">
        <v>30497853440</v>
      </c>
      <c r="E406">
        <v>62907005164</v>
      </c>
      <c r="F406">
        <v>13971926</v>
      </c>
      <c r="G406">
        <v>131488</v>
      </c>
      <c r="H406">
        <v>520997</v>
      </c>
      <c r="I406">
        <v>62907005164</v>
      </c>
      <c r="J406" s="1" t="s">
        <v>561</v>
      </c>
    </row>
    <row r="407" spans="1:10" x14ac:dyDescent="0.25">
      <c r="A407">
        <v>408</v>
      </c>
      <c r="B407">
        <v>0</v>
      </c>
      <c r="C407">
        <v>226907</v>
      </c>
      <c r="D407">
        <v>30497853440</v>
      </c>
      <c r="E407">
        <v>63371074323</v>
      </c>
      <c r="F407">
        <v>14074965</v>
      </c>
      <c r="G407">
        <v>131488</v>
      </c>
      <c r="H407">
        <v>524805</v>
      </c>
      <c r="I407">
        <v>63371074323</v>
      </c>
      <c r="J407" s="1" t="s">
        <v>562</v>
      </c>
    </row>
    <row r="408" spans="1:10" x14ac:dyDescent="0.25">
      <c r="A408">
        <v>409</v>
      </c>
      <c r="B408">
        <v>0</v>
      </c>
      <c r="C408">
        <v>214421</v>
      </c>
      <c r="D408">
        <v>30497853440</v>
      </c>
      <c r="E408">
        <v>63837324209</v>
      </c>
      <c r="F408">
        <v>14178489</v>
      </c>
      <c r="G408">
        <v>131488</v>
      </c>
      <c r="H408">
        <v>528624</v>
      </c>
      <c r="I408">
        <v>63837324209</v>
      </c>
      <c r="J408" s="1" t="s">
        <v>563</v>
      </c>
    </row>
    <row r="409" spans="1:10" x14ac:dyDescent="0.25">
      <c r="A409">
        <v>410</v>
      </c>
      <c r="B409">
        <v>0</v>
      </c>
      <c r="C409">
        <v>215122</v>
      </c>
      <c r="D409">
        <v>30497853440</v>
      </c>
      <c r="E409">
        <v>64305939140</v>
      </c>
      <c r="F409">
        <v>14282551</v>
      </c>
      <c r="G409">
        <v>131488</v>
      </c>
      <c r="H409">
        <v>532458</v>
      </c>
      <c r="I409">
        <v>64305939140</v>
      </c>
      <c r="J409" s="1" t="s">
        <v>415</v>
      </c>
    </row>
    <row r="410" spans="1:10" x14ac:dyDescent="0.25">
      <c r="A410">
        <v>411</v>
      </c>
      <c r="B410">
        <v>0</v>
      </c>
      <c r="C410">
        <v>215999</v>
      </c>
      <c r="D410">
        <v>30497853440</v>
      </c>
      <c r="E410">
        <v>64776859332</v>
      </c>
      <c r="F410">
        <v>14387120</v>
      </c>
      <c r="G410">
        <v>131488</v>
      </c>
      <c r="H410">
        <v>536323</v>
      </c>
      <c r="I410">
        <v>64776859332</v>
      </c>
      <c r="J410" s="1" t="s">
        <v>564</v>
      </c>
    </row>
    <row r="411" spans="1:10" x14ac:dyDescent="0.25">
      <c r="A411">
        <v>412</v>
      </c>
      <c r="B411">
        <v>0</v>
      </c>
      <c r="C411">
        <v>216720</v>
      </c>
      <c r="D411">
        <v>30497853440</v>
      </c>
      <c r="E411">
        <v>65250032009</v>
      </c>
      <c r="F411">
        <v>14492161</v>
      </c>
      <c r="G411">
        <v>131488</v>
      </c>
      <c r="H411">
        <v>540207</v>
      </c>
      <c r="I411">
        <v>65250032009</v>
      </c>
      <c r="J411" s="1" t="s">
        <v>565</v>
      </c>
    </row>
    <row r="412" spans="1:10" x14ac:dyDescent="0.25">
      <c r="A412">
        <v>413</v>
      </c>
      <c r="B412">
        <v>0</v>
      </c>
      <c r="C412">
        <v>218914</v>
      </c>
      <c r="D412">
        <v>30497853440</v>
      </c>
      <c r="E412">
        <v>65725418102</v>
      </c>
      <c r="F412">
        <v>14597708</v>
      </c>
      <c r="G412">
        <v>131488</v>
      </c>
      <c r="H412">
        <v>544104</v>
      </c>
      <c r="I412">
        <v>65725418102</v>
      </c>
      <c r="J412" s="1" t="s">
        <v>566</v>
      </c>
    </row>
    <row r="413" spans="1:10" x14ac:dyDescent="0.25">
      <c r="A413">
        <v>414</v>
      </c>
      <c r="B413">
        <v>0</v>
      </c>
      <c r="C413">
        <v>219182</v>
      </c>
      <c r="D413">
        <v>30497853440</v>
      </c>
      <c r="E413">
        <v>66203203584</v>
      </c>
      <c r="F413">
        <v>14703791</v>
      </c>
      <c r="G413">
        <v>131488</v>
      </c>
      <c r="H413">
        <v>548022</v>
      </c>
      <c r="I413">
        <v>66203203584</v>
      </c>
      <c r="J413" s="1" t="s">
        <v>567</v>
      </c>
    </row>
    <row r="414" spans="1:10" x14ac:dyDescent="0.25">
      <c r="A414">
        <v>415</v>
      </c>
      <c r="B414">
        <v>0</v>
      </c>
      <c r="C414">
        <v>220947</v>
      </c>
      <c r="D414">
        <v>30497853440</v>
      </c>
      <c r="E414">
        <v>66683261636</v>
      </c>
      <c r="F414">
        <v>14810371</v>
      </c>
      <c r="G414">
        <v>131488</v>
      </c>
      <c r="H414">
        <v>551958</v>
      </c>
      <c r="I414">
        <v>66683261636</v>
      </c>
      <c r="J414" s="1" t="s">
        <v>568</v>
      </c>
    </row>
    <row r="415" spans="1:10" x14ac:dyDescent="0.25">
      <c r="A415">
        <v>416</v>
      </c>
      <c r="B415">
        <v>0</v>
      </c>
      <c r="C415">
        <v>222089</v>
      </c>
      <c r="D415">
        <v>30497853440</v>
      </c>
      <c r="E415">
        <v>67165756179</v>
      </c>
      <c r="F415">
        <v>14917493</v>
      </c>
      <c r="G415">
        <v>131488</v>
      </c>
      <c r="H415">
        <v>555918</v>
      </c>
      <c r="I415">
        <v>67165756179</v>
      </c>
      <c r="J415" s="1" t="s">
        <v>569</v>
      </c>
    </row>
    <row r="416" spans="1:10" x14ac:dyDescent="0.25">
      <c r="A416">
        <v>417</v>
      </c>
      <c r="B416">
        <v>0</v>
      </c>
      <c r="C416">
        <v>224876</v>
      </c>
      <c r="D416">
        <v>30497853440</v>
      </c>
      <c r="E416">
        <v>67650475086</v>
      </c>
      <c r="F416">
        <v>15025152</v>
      </c>
      <c r="G416">
        <v>131488</v>
      </c>
      <c r="H416">
        <v>559893</v>
      </c>
      <c r="I416">
        <v>67650475086</v>
      </c>
      <c r="J416" s="1" t="s">
        <v>570</v>
      </c>
    </row>
    <row r="417" spans="1:10" x14ac:dyDescent="0.25">
      <c r="A417">
        <v>418</v>
      </c>
      <c r="B417">
        <v>0</v>
      </c>
      <c r="C417">
        <v>225421</v>
      </c>
      <c r="D417">
        <v>30497853440</v>
      </c>
      <c r="E417">
        <v>68137541632</v>
      </c>
      <c r="F417">
        <v>15133302</v>
      </c>
      <c r="G417">
        <v>131488</v>
      </c>
      <c r="H417">
        <v>563887</v>
      </c>
      <c r="I417">
        <v>68137541632</v>
      </c>
      <c r="J417" s="1" t="s">
        <v>571</v>
      </c>
    </row>
    <row r="418" spans="1:10" x14ac:dyDescent="0.25">
      <c r="A418">
        <v>419</v>
      </c>
      <c r="B418">
        <v>0</v>
      </c>
      <c r="C418">
        <v>228568</v>
      </c>
      <c r="D418">
        <v>30533733139</v>
      </c>
      <c r="E418">
        <v>68626807335</v>
      </c>
      <c r="F418">
        <v>15241945</v>
      </c>
      <c r="G418">
        <v>131488</v>
      </c>
      <c r="H418">
        <v>567894</v>
      </c>
      <c r="I418">
        <v>68626807335</v>
      </c>
      <c r="J418" s="1" t="s">
        <v>561</v>
      </c>
    </row>
    <row r="419" spans="1:10" x14ac:dyDescent="0.25">
      <c r="A419">
        <v>420</v>
      </c>
      <c r="B419">
        <v>0</v>
      </c>
      <c r="C419">
        <v>239393</v>
      </c>
      <c r="D419">
        <v>30646822912</v>
      </c>
      <c r="E419">
        <v>69118469907</v>
      </c>
      <c r="F419">
        <v>15351137</v>
      </c>
      <c r="G419">
        <v>131488</v>
      </c>
      <c r="H419">
        <v>571924</v>
      </c>
      <c r="I419">
        <v>69118469907</v>
      </c>
      <c r="J419" s="1" t="s">
        <v>572</v>
      </c>
    </row>
    <row r="420" spans="1:10" x14ac:dyDescent="0.25">
      <c r="A420">
        <v>421</v>
      </c>
      <c r="B420">
        <v>0</v>
      </c>
      <c r="C420">
        <v>230566</v>
      </c>
      <c r="D420">
        <v>30655209472</v>
      </c>
      <c r="E420">
        <v>69612447035</v>
      </c>
      <c r="F420">
        <v>15460820</v>
      </c>
      <c r="G420">
        <v>131488</v>
      </c>
      <c r="H420">
        <v>575972</v>
      </c>
      <c r="I420">
        <v>69612447035</v>
      </c>
      <c r="J420" s="1" t="s">
        <v>573</v>
      </c>
    </row>
    <row r="421" spans="1:10" x14ac:dyDescent="0.25">
      <c r="A421">
        <v>422</v>
      </c>
      <c r="B421">
        <v>0</v>
      </c>
      <c r="C421">
        <v>231413</v>
      </c>
      <c r="D421">
        <v>30655209472</v>
      </c>
      <c r="E421">
        <v>70108679089</v>
      </c>
      <c r="F421">
        <v>15570999</v>
      </c>
      <c r="G421">
        <v>131488</v>
      </c>
      <c r="H421">
        <v>580039</v>
      </c>
      <c r="I421">
        <v>70108679089</v>
      </c>
      <c r="J421" s="1" t="s">
        <v>574</v>
      </c>
    </row>
    <row r="422" spans="1:10" x14ac:dyDescent="0.25">
      <c r="A422">
        <v>423</v>
      </c>
      <c r="B422">
        <v>0</v>
      </c>
      <c r="C422">
        <v>234917</v>
      </c>
      <c r="D422">
        <v>30655209472</v>
      </c>
      <c r="E422">
        <v>70607326680</v>
      </c>
      <c r="F422">
        <v>15681712</v>
      </c>
      <c r="G422">
        <v>131488</v>
      </c>
      <c r="H422">
        <v>584125</v>
      </c>
      <c r="I422">
        <v>70607326680</v>
      </c>
      <c r="J422" s="1" t="s">
        <v>575</v>
      </c>
    </row>
    <row r="423" spans="1:10" x14ac:dyDescent="0.25">
      <c r="A423">
        <v>424</v>
      </c>
      <c r="B423">
        <v>0</v>
      </c>
      <c r="C423">
        <v>234489</v>
      </c>
      <c r="D423">
        <v>30655209472</v>
      </c>
      <c r="E423">
        <v>71108446444</v>
      </c>
      <c r="F423">
        <v>15792978</v>
      </c>
      <c r="G423">
        <v>131488</v>
      </c>
      <c r="H423">
        <v>588231</v>
      </c>
      <c r="I423">
        <v>71108446444</v>
      </c>
      <c r="J423" s="1" t="s">
        <v>576</v>
      </c>
    </row>
    <row r="424" spans="1:10" x14ac:dyDescent="0.25">
      <c r="A424">
        <v>425</v>
      </c>
      <c r="B424">
        <v>0</v>
      </c>
      <c r="C424">
        <v>235668</v>
      </c>
      <c r="D424">
        <v>30683380736</v>
      </c>
      <c r="E424">
        <v>71611801048</v>
      </c>
      <c r="F424">
        <v>15904738</v>
      </c>
      <c r="G424">
        <v>131488</v>
      </c>
      <c r="H424">
        <v>592360</v>
      </c>
      <c r="I424">
        <v>71611801048</v>
      </c>
      <c r="J424" s="1" t="s">
        <v>577</v>
      </c>
    </row>
    <row r="425" spans="1:10" x14ac:dyDescent="0.25">
      <c r="A425">
        <v>426</v>
      </c>
      <c r="B425">
        <v>0</v>
      </c>
      <c r="C425">
        <v>244064</v>
      </c>
      <c r="D425">
        <v>30894096620</v>
      </c>
      <c r="E425">
        <v>72117542360</v>
      </c>
      <c r="F425">
        <v>16017033</v>
      </c>
      <c r="G425">
        <v>131488</v>
      </c>
      <c r="H425">
        <v>596503</v>
      </c>
      <c r="I425">
        <v>72117542360</v>
      </c>
      <c r="J425" s="1" t="s">
        <v>578</v>
      </c>
    </row>
    <row r="426" spans="1:10" x14ac:dyDescent="0.25">
      <c r="A426">
        <v>427</v>
      </c>
      <c r="B426">
        <v>0</v>
      </c>
      <c r="C426">
        <v>239349</v>
      </c>
      <c r="D426">
        <v>30926344192</v>
      </c>
      <c r="E426">
        <v>72625673452</v>
      </c>
      <c r="F426">
        <v>16129866</v>
      </c>
      <c r="G426">
        <v>131488</v>
      </c>
      <c r="H426">
        <v>600670</v>
      </c>
      <c r="I426">
        <v>72625673452</v>
      </c>
      <c r="J426" s="1" t="s">
        <v>579</v>
      </c>
    </row>
    <row r="427" spans="1:10" x14ac:dyDescent="0.25">
      <c r="A427">
        <v>428</v>
      </c>
      <c r="B427">
        <v>0</v>
      </c>
      <c r="C427">
        <v>253625</v>
      </c>
      <c r="D427">
        <v>30926344192</v>
      </c>
      <c r="E427">
        <v>73136320905</v>
      </c>
      <c r="F427">
        <v>16243282</v>
      </c>
      <c r="G427">
        <v>131488</v>
      </c>
      <c r="H427">
        <v>604852</v>
      </c>
      <c r="I427">
        <v>73136320905</v>
      </c>
      <c r="J427" s="1" t="s">
        <v>580</v>
      </c>
    </row>
    <row r="428" spans="1:10" x14ac:dyDescent="0.25">
      <c r="A428">
        <v>429</v>
      </c>
      <c r="B428">
        <v>0</v>
      </c>
      <c r="C428">
        <v>243087</v>
      </c>
      <c r="D428">
        <v>30926344192</v>
      </c>
      <c r="E428">
        <v>73649510163</v>
      </c>
      <c r="F428">
        <v>16357249</v>
      </c>
      <c r="G428">
        <v>131488</v>
      </c>
      <c r="H428">
        <v>609068</v>
      </c>
      <c r="I428">
        <v>73649510163</v>
      </c>
      <c r="J428" s="1" t="s">
        <v>581</v>
      </c>
    </row>
    <row r="429" spans="1:10" x14ac:dyDescent="0.25">
      <c r="A429">
        <v>430</v>
      </c>
      <c r="B429">
        <v>0</v>
      </c>
      <c r="C429">
        <v>244044</v>
      </c>
      <c r="D429">
        <v>30926344192</v>
      </c>
      <c r="E429">
        <v>74164806971</v>
      </c>
      <c r="F429">
        <v>16471673</v>
      </c>
      <c r="G429">
        <v>131488</v>
      </c>
      <c r="H429">
        <v>613284</v>
      </c>
      <c r="I429">
        <v>74164806971</v>
      </c>
      <c r="J429" s="1" t="s">
        <v>582</v>
      </c>
    </row>
    <row r="430" spans="1:10" x14ac:dyDescent="0.25">
      <c r="A430">
        <v>431</v>
      </c>
      <c r="B430">
        <v>0</v>
      </c>
      <c r="C430">
        <v>246676</v>
      </c>
      <c r="D430">
        <v>30926344192</v>
      </c>
      <c r="E430">
        <v>74682535620</v>
      </c>
      <c r="F430">
        <v>16586631</v>
      </c>
      <c r="G430">
        <v>131488</v>
      </c>
      <c r="H430">
        <v>617523</v>
      </c>
      <c r="I430">
        <v>74682535620</v>
      </c>
      <c r="J430" s="1" t="s">
        <v>583</v>
      </c>
    </row>
    <row r="431" spans="1:10" x14ac:dyDescent="0.25">
      <c r="A431">
        <v>432</v>
      </c>
      <c r="B431">
        <v>0</v>
      </c>
      <c r="C431">
        <v>247572</v>
      </c>
      <c r="D431">
        <v>30926344192</v>
      </c>
      <c r="E431">
        <v>75202695404</v>
      </c>
      <c r="F431">
        <v>16702126</v>
      </c>
      <c r="G431">
        <v>131488</v>
      </c>
      <c r="H431">
        <v>621789</v>
      </c>
      <c r="I431">
        <v>75202695404</v>
      </c>
      <c r="J431" s="1" t="s">
        <v>172</v>
      </c>
    </row>
    <row r="432" spans="1:10" x14ac:dyDescent="0.25">
      <c r="A432">
        <v>433</v>
      </c>
      <c r="B432">
        <v>0</v>
      </c>
      <c r="C432">
        <v>250006</v>
      </c>
      <c r="D432">
        <v>30926344192</v>
      </c>
      <c r="E432">
        <v>75725229843</v>
      </c>
      <c r="F432">
        <v>16818143</v>
      </c>
      <c r="G432">
        <v>131488</v>
      </c>
      <c r="H432">
        <v>626070</v>
      </c>
      <c r="I432">
        <v>75725229843</v>
      </c>
      <c r="J432" s="1" t="s">
        <v>584</v>
      </c>
    </row>
    <row r="433" spans="1:10" x14ac:dyDescent="0.25">
      <c r="A433">
        <v>434</v>
      </c>
      <c r="B433">
        <v>0</v>
      </c>
      <c r="C433">
        <v>254204</v>
      </c>
      <c r="D433">
        <v>30926344192</v>
      </c>
      <c r="E433">
        <v>76250260716</v>
      </c>
      <c r="F433">
        <v>16934718</v>
      </c>
      <c r="G433">
        <v>131488</v>
      </c>
      <c r="H433">
        <v>630372</v>
      </c>
      <c r="I433">
        <v>76250260716</v>
      </c>
      <c r="J433" s="1" t="s">
        <v>585</v>
      </c>
    </row>
    <row r="434" spans="1:10" x14ac:dyDescent="0.25">
      <c r="A434">
        <v>435</v>
      </c>
      <c r="B434">
        <v>0</v>
      </c>
      <c r="C434">
        <v>253243</v>
      </c>
      <c r="D434">
        <v>30926344192</v>
      </c>
      <c r="E434">
        <v>76777741942</v>
      </c>
      <c r="F434">
        <v>17051881</v>
      </c>
      <c r="G434">
        <v>131488</v>
      </c>
      <c r="H434">
        <v>634693</v>
      </c>
      <c r="I434">
        <v>76777741942</v>
      </c>
      <c r="J434" s="1" t="s">
        <v>504</v>
      </c>
    </row>
    <row r="435" spans="1:10" x14ac:dyDescent="0.25">
      <c r="A435">
        <v>436</v>
      </c>
      <c r="B435">
        <v>0</v>
      </c>
      <c r="C435">
        <v>259788</v>
      </c>
      <c r="D435">
        <v>30926344192</v>
      </c>
      <c r="E435">
        <v>77307697309</v>
      </c>
      <c r="F435">
        <v>17169568</v>
      </c>
      <c r="G435">
        <v>131488</v>
      </c>
      <c r="H435">
        <v>639037</v>
      </c>
      <c r="I435">
        <v>77307697309</v>
      </c>
      <c r="J435" s="1" t="s">
        <v>586</v>
      </c>
    </row>
    <row r="436" spans="1:10" x14ac:dyDescent="0.25">
      <c r="A436">
        <v>437</v>
      </c>
      <c r="B436">
        <v>0</v>
      </c>
      <c r="C436">
        <v>285649</v>
      </c>
      <c r="D436">
        <v>30926344192</v>
      </c>
      <c r="E436">
        <v>77839999291</v>
      </c>
      <c r="F436">
        <v>17287832</v>
      </c>
      <c r="G436">
        <v>131488</v>
      </c>
      <c r="H436">
        <v>643408</v>
      </c>
      <c r="I436">
        <v>77839999291</v>
      </c>
      <c r="J436" s="1" t="s">
        <v>491</v>
      </c>
    </row>
    <row r="437" spans="1:10" x14ac:dyDescent="0.25">
      <c r="A437">
        <v>438</v>
      </c>
      <c r="B437">
        <v>0</v>
      </c>
      <c r="C437">
        <v>263840</v>
      </c>
      <c r="D437">
        <v>30926344192</v>
      </c>
      <c r="E437">
        <v>78374837484</v>
      </c>
      <c r="F437">
        <v>17406631</v>
      </c>
      <c r="G437">
        <v>131488</v>
      </c>
      <c r="H437">
        <v>647786</v>
      </c>
      <c r="I437">
        <v>78374837484</v>
      </c>
      <c r="J437" s="1" t="s">
        <v>587</v>
      </c>
    </row>
    <row r="438" spans="1:10" x14ac:dyDescent="0.25">
      <c r="A438">
        <v>439</v>
      </c>
      <c r="B438">
        <v>0</v>
      </c>
      <c r="C438">
        <v>260960</v>
      </c>
      <c r="D438">
        <v>30926344192</v>
      </c>
      <c r="E438">
        <v>78912028120</v>
      </c>
      <c r="F438">
        <v>17525934</v>
      </c>
      <c r="G438">
        <v>131488</v>
      </c>
      <c r="H438">
        <v>652185</v>
      </c>
      <c r="I438">
        <v>78912028120</v>
      </c>
      <c r="J438" s="1" t="s">
        <v>588</v>
      </c>
    </row>
    <row r="439" spans="1:10" x14ac:dyDescent="0.25">
      <c r="A439">
        <v>440</v>
      </c>
      <c r="B439">
        <v>0</v>
      </c>
      <c r="C439">
        <v>261287</v>
      </c>
      <c r="D439">
        <v>30926344192</v>
      </c>
      <c r="E439">
        <v>79451850043</v>
      </c>
      <c r="F439">
        <v>17645844</v>
      </c>
      <c r="G439">
        <v>131488</v>
      </c>
      <c r="H439">
        <v>656613</v>
      </c>
      <c r="I439">
        <v>79451850043</v>
      </c>
      <c r="J439" s="1" t="s">
        <v>589</v>
      </c>
    </row>
    <row r="440" spans="1:10" x14ac:dyDescent="0.25">
      <c r="A440">
        <v>441</v>
      </c>
      <c r="B440">
        <v>0</v>
      </c>
      <c r="C440">
        <v>262711</v>
      </c>
      <c r="D440">
        <v>30926344192</v>
      </c>
      <c r="E440">
        <v>79993841585</v>
      </c>
      <c r="F440">
        <v>17766229</v>
      </c>
      <c r="G440">
        <v>131488</v>
      </c>
      <c r="H440">
        <v>661051</v>
      </c>
      <c r="I440">
        <v>79993841585</v>
      </c>
      <c r="J440" s="1" t="s">
        <v>590</v>
      </c>
    </row>
    <row r="441" spans="1:10" x14ac:dyDescent="0.25">
      <c r="A441">
        <v>442</v>
      </c>
      <c r="B441">
        <v>0</v>
      </c>
      <c r="C441">
        <v>273007</v>
      </c>
      <c r="D441">
        <v>30926344192</v>
      </c>
      <c r="E441">
        <v>80538323889</v>
      </c>
      <c r="F441">
        <v>17887126</v>
      </c>
      <c r="G441">
        <v>131488</v>
      </c>
      <c r="H441">
        <v>665515</v>
      </c>
      <c r="I441">
        <v>80538323889</v>
      </c>
      <c r="J441" s="1" t="s">
        <v>427</v>
      </c>
    </row>
    <row r="442" spans="1:10" x14ac:dyDescent="0.25">
      <c r="A442">
        <v>443</v>
      </c>
      <c r="B442">
        <v>0</v>
      </c>
      <c r="C442">
        <v>266626</v>
      </c>
      <c r="D442">
        <v>30926344192</v>
      </c>
      <c r="E442">
        <v>81085264738</v>
      </c>
      <c r="F442">
        <v>18008569</v>
      </c>
      <c r="G442">
        <v>131488</v>
      </c>
      <c r="H442">
        <v>669996</v>
      </c>
      <c r="I442">
        <v>81085264738</v>
      </c>
      <c r="J442" s="1" t="s">
        <v>580</v>
      </c>
    </row>
    <row r="443" spans="1:10" x14ac:dyDescent="0.25">
      <c r="A443">
        <v>444</v>
      </c>
      <c r="B443">
        <v>0</v>
      </c>
      <c r="C443">
        <v>268055</v>
      </c>
      <c r="D443">
        <v>30926344192</v>
      </c>
      <c r="E443">
        <v>81634720216</v>
      </c>
      <c r="F443">
        <v>18130590</v>
      </c>
      <c r="G443">
        <v>131488</v>
      </c>
      <c r="H443">
        <v>674499</v>
      </c>
      <c r="I443">
        <v>81634720216</v>
      </c>
      <c r="J443" s="1" t="s">
        <v>591</v>
      </c>
    </row>
    <row r="444" spans="1:10" x14ac:dyDescent="0.25">
      <c r="A444">
        <v>445</v>
      </c>
      <c r="B444">
        <v>0</v>
      </c>
      <c r="C444">
        <v>269508</v>
      </c>
      <c r="D444">
        <v>30926344192</v>
      </c>
      <c r="E444">
        <v>82186660076</v>
      </c>
      <c r="F444">
        <v>18253155</v>
      </c>
      <c r="G444">
        <v>131488</v>
      </c>
      <c r="H444">
        <v>679026</v>
      </c>
      <c r="I444">
        <v>82186660076</v>
      </c>
      <c r="J444" s="1" t="s">
        <v>592</v>
      </c>
    </row>
    <row r="445" spans="1:10" x14ac:dyDescent="0.25">
      <c r="A445">
        <v>446</v>
      </c>
      <c r="B445">
        <v>0</v>
      </c>
      <c r="C445">
        <v>271326</v>
      </c>
      <c r="D445">
        <v>30926344192</v>
      </c>
      <c r="E445">
        <v>82741102749</v>
      </c>
      <c r="F445">
        <v>18376263</v>
      </c>
      <c r="G445">
        <v>131488</v>
      </c>
      <c r="H445">
        <v>683569</v>
      </c>
      <c r="I445">
        <v>82741102749</v>
      </c>
      <c r="J445" s="1" t="s">
        <v>593</v>
      </c>
    </row>
    <row r="446" spans="1:10" x14ac:dyDescent="0.25">
      <c r="A446">
        <v>447</v>
      </c>
      <c r="B446">
        <v>0</v>
      </c>
      <c r="C446">
        <v>287110</v>
      </c>
      <c r="D446">
        <v>30926344192</v>
      </c>
      <c r="E446">
        <v>83298099987</v>
      </c>
      <c r="F446">
        <v>18500008</v>
      </c>
      <c r="G446">
        <v>131488</v>
      </c>
      <c r="H446">
        <v>688133</v>
      </c>
      <c r="I446">
        <v>83298099987</v>
      </c>
      <c r="J446" s="1" t="s">
        <v>594</v>
      </c>
    </row>
    <row r="447" spans="1:10" x14ac:dyDescent="0.25">
      <c r="A447">
        <v>448</v>
      </c>
      <c r="B447">
        <v>0</v>
      </c>
      <c r="C447">
        <v>275224</v>
      </c>
      <c r="D447">
        <v>30926344192</v>
      </c>
      <c r="E447">
        <v>83857556322</v>
      </c>
      <c r="F447">
        <v>18624268</v>
      </c>
      <c r="G447">
        <v>131488</v>
      </c>
      <c r="H447">
        <v>692713</v>
      </c>
      <c r="I447">
        <v>83857556322</v>
      </c>
      <c r="J447" s="1" t="s">
        <v>595</v>
      </c>
    </row>
    <row r="448" spans="1:10" x14ac:dyDescent="0.25">
      <c r="A448">
        <v>449</v>
      </c>
      <c r="B448">
        <v>0</v>
      </c>
      <c r="C448">
        <v>276297</v>
      </c>
      <c r="D448">
        <v>30926344192</v>
      </c>
      <c r="E448">
        <v>84419447256</v>
      </c>
      <c r="F448">
        <v>18749075</v>
      </c>
      <c r="G448">
        <v>131488</v>
      </c>
      <c r="H448">
        <v>697316</v>
      </c>
      <c r="I448">
        <v>84419447256</v>
      </c>
      <c r="J448" s="1" t="s">
        <v>596</v>
      </c>
    </row>
    <row r="449" spans="1:10" x14ac:dyDescent="0.25">
      <c r="A449">
        <v>450</v>
      </c>
      <c r="B449">
        <v>0</v>
      </c>
      <c r="C449">
        <v>277669</v>
      </c>
      <c r="D449">
        <v>30926344192</v>
      </c>
      <c r="E449">
        <v>84983613361</v>
      </c>
      <c r="F449">
        <v>18874354</v>
      </c>
      <c r="G449">
        <v>131488</v>
      </c>
      <c r="H449">
        <v>701932</v>
      </c>
      <c r="I449">
        <v>84983613361</v>
      </c>
      <c r="J449" s="1" t="s">
        <v>597</v>
      </c>
    </row>
    <row r="450" spans="1:10" x14ac:dyDescent="0.25">
      <c r="A450">
        <v>451</v>
      </c>
      <c r="B450">
        <v>0</v>
      </c>
      <c r="C450">
        <v>282565</v>
      </c>
      <c r="D450">
        <v>30926344192</v>
      </c>
      <c r="E450">
        <v>85550452814</v>
      </c>
      <c r="F450">
        <v>19000224</v>
      </c>
      <c r="G450">
        <v>131488</v>
      </c>
      <c r="H450">
        <v>706564</v>
      </c>
      <c r="I450">
        <v>85550452814</v>
      </c>
      <c r="J450" s="1" t="s">
        <v>598</v>
      </c>
    </row>
    <row r="451" spans="1:10" x14ac:dyDescent="0.25">
      <c r="A451">
        <v>452</v>
      </c>
      <c r="B451">
        <v>0</v>
      </c>
      <c r="C451">
        <v>281484</v>
      </c>
      <c r="D451">
        <v>30926344192</v>
      </c>
      <c r="E451">
        <v>86119920167</v>
      </c>
      <c r="F451">
        <v>19126714</v>
      </c>
      <c r="G451">
        <v>131488</v>
      </c>
      <c r="H451">
        <v>711227</v>
      </c>
      <c r="I451">
        <v>86119920167</v>
      </c>
      <c r="J451" s="1" t="s">
        <v>599</v>
      </c>
    </row>
    <row r="452" spans="1:10" x14ac:dyDescent="0.25">
      <c r="A452">
        <v>453</v>
      </c>
      <c r="B452">
        <v>0</v>
      </c>
      <c r="C452">
        <v>285584</v>
      </c>
      <c r="D452">
        <v>30926344192</v>
      </c>
      <c r="E452">
        <v>86691931136</v>
      </c>
      <c r="F452">
        <v>19253740</v>
      </c>
      <c r="G452">
        <v>131488</v>
      </c>
      <c r="H452">
        <v>715922</v>
      </c>
      <c r="I452">
        <v>86691931136</v>
      </c>
      <c r="J452" s="1" t="s">
        <v>600</v>
      </c>
    </row>
    <row r="453" spans="1:10" x14ac:dyDescent="0.25">
      <c r="A453">
        <v>454</v>
      </c>
      <c r="B453">
        <v>0</v>
      </c>
      <c r="C453">
        <v>294634</v>
      </c>
      <c r="D453">
        <v>30926344192</v>
      </c>
      <c r="E453">
        <v>87266535975</v>
      </c>
      <c r="F453">
        <v>19381342</v>
      </c>
      <c r="G453">
        <v>131488</v>
      </c>
      <c r="H453">
        <v>720627</v>
      </c>
      <c r="I453">
        <v>87266535975</v>
      </c>
      <c r="J453" s="1" t="s">
        <v>601</v>
      </c>
    </row>
    <row r="454" spans="1:10" x14ac:dyDescent="0.25">
      <c r="A454">
        <v>455</v>
      </c>
      <c r="B454">
        <v>0</v>
      </c>
      <c r="C454">
        <v>286252</v>
      </c>
      <c r="D454">
        <v>30926344192</v>
      </c>
      <c r="E454">
        <v>87843744452</v>
      </c>
      <c r="F454">
        <v>19509529</v>
      </c>
      <c r="G454">
        <v>131488</v>
      </c>
      <c r="H454">
        <v>725350</v>
      </c>
      <c r="I454">
        <v>87843744452</v>
      </c>
      <c r="J454" s="1" t="s">
        <v>602</v>
      </c>
    </row>
    <row r="455" spans="1:10" x14ac:dyDescent="0.25">
      <c r="A455">
        <v>456</v>
      </c>
      <c r="B455">
        <v>0</v>
      </c>
      <c r="C455">
        <v>288339</v>
      </c>
      <c r="D455">
        <v>30926344192</v>
      </c>
      <c r="E455">
        <v>88423459524</v>
      </c>
      <c r="F455">
        <v>19638290</v>
      </c>
      <c r="G455">
        <v>131488</v>
      </c>
      <c r="H455">
        <v>730102</v>
      </c>
      <c r="I455">
        <v>88423459524</v>
      </c>
      <c r="J455" s="1" t="s">
        <v>603</v>
      </c>
    </row>
    <row r="456" spans="1:10" x14ac:dyDescent="0.25">
      <c r="A456">
        <v>457</v>
      </c>
      <c r="B456">
        <v>0</v>
      </c>
      <c r="C456">
        <v>289939</v>
      </c>
      <c r="D456">
        <v>30926344192</v>
      </c>
      <c r="E456">
        <v>89005450633</v>
      </c>
      <c r="F456">
        <v>19767516</v>
      </c>
      <c r="G456">
        <v>131488</v>
      </c>
      <c r="H456">
        <v>734868</v>
      </c>
      <c r="I456">
        <v>89005450633</v>
      </c>
      <c r="J456" s="1" t="s">
        <v>522</v>
      </c>
    </row>
    <row r="457" spans="1:10" x14ac:dyDescent="0.25">
      <c r="A457">
        <v>458</v>
      </c>
      <c r="B457">
        <v>0</v>
      </c>
      <c r="C457">
        <v>292189</v>
      </c>
      <c r="D457">
        <v>30926344192</v>
      </c>
      <c r="E457">
        <v>89590163928</v>
      </c>
      <c r="F457">
        <v>19897351</v>
      </c>
      <c r="G457">
        <v>131488</v>
      </c>
      <c r="H457">
        <v>739654</v>
      </c>
      <c r="I457">
        <v>89590163928</v>
      </c>
      <c r="J457" s="1" t="s">
        <v>94</v>
      </c>
    </row>
    <row r="458" spans="1:10" x14ac:dyDescent="0.25">
      <c r="A458">
        <v>459</v>
      </c>
      <c r="B458">
        <v>0</v>
      </c>
      <c r="C458">
        <v>304988</v>
      </c>
      <c r="D458">
        <v>30926344192</v>
      </c>
      <c r="E458">
        <v>90177243766</v>
      </c>
      <c r="F458">
        <v>20027728</v>
      </c>
      <c r="G458">
        <v>131488</v>
      </c>
      <c r="H458">
        <v>744466</v>
      </c>
      <c r="I458">
        <v>90177243766</v>
      </c>
      <c r="J458" s="1" t="s">
        <v>604</v>
      </c>
    </row>
    <row r="459" spans="1:10" x14ac:dyDescent="0.25">
      <c r="A459">
        <v>460</v>
      </c>
      <c r="B459">
        <v>0</v>
      </c>
      <c r="C459">
        <v>295306</v>
      </c>
      <c r="D459">
        <v>30926344192</v>
      </c>
      <c r="E459">
        <v>90766874939</v>
      </c>
      <c r="F459">
        <v>20158729</v>
      </c>
      <c r="G459">
        <v>131488</v>
      </c>
      <c r="H459">
        <v>749289</v>
      </c>
      <c r="I459">
        <v>90766874939</v>
      </c>
      <c r="J459" s="1" t="s">
        <v>396</v>
      </c>
    </row>
    <row r="460" spans="1:10" x14ac:dyDescent="0.25">
      <c r="A460">
        <v>461</v>
      </c>
      <c r="B460">
        <v>0</v>
      </c>
      <c r="C460">
        <v>299034</v>
      </c>
      <c r="D460">
        <v>30926344192</v>
      </c>
      <c r="E460">
        <v>91359222232</v>
      </c>
      <c r="F460">
        <v>20290252</v>
      </c>
      <c r="G460">
        <v>131488</v>
      </c>
      <c r="H460">
        <v>754143</v>
      </c>
      <c r="I460">
        <v>91359222232</v>
      </c>
      <c r="J460" s="1" t="s">
        <v>605</v>
      </c>
    </row>
    <row r="461" spans="1:10" x14ac:dyDescent="0.25">
      <c r="A461">
        <v>462</v>
      </c>
      <c r="B461">
        <v>0</v>
      </c>
      <c r="C461">
        <v>299753</v>
      </c>
      <c r="D461">
        <v>30926344192</v>
      </c>
      <c r="E461">
        <v>91954096285</v>
      </c>
      <c r="F461">
        <v>20422331</v>
      </c>
      <c r="G461">
        <v>131488</v>
      </c>
      <c r="H461">
        <v>759018</v>
      </c>
      <c r="I461">
        <v>91954096285</v>
      </c>
      <c r="J461" s="1" t="s">
        <v>606</v>
      </c>
    </row>
    <row r="462" spans="1:10" x14ac:dyDescent="0.25">
      <c r="A462">
        <v>463</v>
      </c>
      <c r="B462">
        <v>0</v>
      </c>
      <c r="C462">
        <v>307640</v>
      </c>
      <c r="D462">
        <v>30926344192</v>
      </c>
      <c r="E462">
        <v>92551550503</v>
      </c>
      <c r="F462">
        <v>20554980</v>
      </c>
      <c r="G462">
        <v>131488</v>
      </c>
      <c r="H462">
        <v>763917</v>
      </c>
      <c r="I462">
        <v>92551550503</v>
      </c>
      <c r="J462" s="1" t="s">
        <v>607</v>
      </c>
    </row>
    <row r="463" spans="1:10" x14ac:dyDescent="0.25">
      <c r="A463">
        <v>464</v>
      </c>
      <c r="B463">
        <v>0</v>
      </c>
      <c r="C463">
        <v>303343</v>
      </c>
      <c r="D463">
        <v>30926344192</v>
      </c>
      <c r="E463">
        <v>93151767788</v>
      </c>
      <c r="F463">
        <v>20688251</v>
      </c>
      <c r="G463">
        <v>131488</v>
      </c>
      <c r="H463">
        <v>768836</v>
      </c>
      <c r="I463">
        <v>93151767788</v>
      </c>
      <c r="J463" s="1" t="s">
        <v>608</v>
      </c>
    </row>
    <row r="464" spans="1:10" x14ac:dyDescent="0.25">
      <c r="A464">
        <v>465</v>
      </c>
      <c r="B464">
        <v>0</v>
      </c>
      <c r="C464">
        <v>304555</v>
      </c>
      <c r="D464">
        <v>30926344192</v>
      </c>
      <c r="E464">
        <v>93754585481</v>
      </c>
      <c r="F464">
        <v>20822108</v>
      </c>
      <c r="G464">
        <v>131488</v>
      </c>
      <c r="H464">
        <v>773782</v>
      </c>
      <c r="I464">
        <v>93754585481</v>
      </c>
      <c r="J464" s="1" t="s">
        <v>595</v>
      </c>
    </row>
    <row r="465" spans="1:10" x14ac:dyDescent="0.25">
      <c r="A465">
        <v>466</v>
      </c>
      <c r="B465">
        <v>0</v>
      </c>
      <c r="C465">
        <v>308997</v>
      </c>
      <c r="D465">
        <v>30926344192</v>
      </c>
      <c r="E465">
        <v>94359775704</v>
      </c>
      <c r="F465">
        <v>20956516</v>
      </c>
      <c r="G465">
        <v>131488</v>
      </c>
      <c r="H465">
        <v>778741</v>
      </c>
      <c r="I465">
        <v>94359775704</v>
      </c>
      <c r="J465" s="1" t="s">
        <v>609</v>
      </c>
    </row>
    <row r="466" spans="1:10" x14ac:dyDescent="0.25">
      <c r="A466">
        <v>467</v>
      </c>
      <c r="B466">
        <v>0</v>
      </c>
      <c r="C466">
        <v>335824</v>
      </c>
      <c r="D466">
        <v>30926344192</v>
      </c>
      <c r="E466">
        <v>94967537664</v>
      </c>
      <c r="F466">
        <v>21091505</v>
      </c>
      <c r="G466">
        <v>131488</v>
      </c>
      <c r="H466">
        <v>783723</v>
      </c>
      <c r="I466">
        <v>94967537664</v>
      </c>
      <c r="J466" s="1" t="s">
        <v>610</v>
      </c>
    </row>
    <row r="467" spans="1:10" x14ac:dyDescent="0.25">
      <c r="A467">
        <v>468</v>
      </c>
      <c r="B467">
        <v>0</v>
      </c>
      <c r="C467">
        <v>311512</v>
      </c>
      <c r="D467">
        <v>30926344192</v>
      </c>
      <c r="E467">
        <v>95577943118</v>
      </c>
      <c r="F467">
        <v>21227052</v>
      </c>
      <c r="G467">
        <v>131488</v>
      </c>
      <c r="H467">
        <v>788724</v>
      </c>
      <c r="I467">
        <v>95577943118</v>
      </c>
      <c r="J467" s="1" t="s">
        <v>611</v>
      </c>
    </row>
    <row r="468" spans="1:10" x14ac:dyDescent="0.25">
      <c r="A468">
        <v>469</v>
      </c>
      <c r="B468">
        <v>0</v>
      </c>
      <c r="C468">
        <v>314190</v>
      </c>
      <c r="D468">
        <v>30926344192</v>
      </c>
      <c r="E468">
        <v>96191111640</v>
      </c>
      <c r="F468">
        <v>21363191</v>
      </c>
      <c r="G468">
        <v>131488</v>
      </c>
      <c r="H468">
        <v>793748</v>
      </c>
      <c r="I468">
        <v>96191111640</v>
      </c>
      <c r="J468" s="1" t="s">
        <v>612</v>
      </c>
    </row>
    <row r="469" spans="1:10" x14ac:dyDescent="0.25">
      <c r="A469">
        <v>470</v>
      </c>
      <c r="B469">
        <v>0</v>
      </c>
      <c r="C469">
        <v>315053</v>
      </c>
      <c r="D469">
        <v>30926344192</v>
      </c>
      <c r="E469">
        <v>96806990454</v>
      </c>
      <c r="F469">
        <v>21499937</v>
      </c>
      <c r="G469">
        <v>131488</v>
      </c>
      <c r="H469">
        <v>798795</v>
      </c>
      <c r="I469">
        <v>96806990454</v>
      </c>
      <c r="J469" s="1" t="s">
        <v>606</v>
      </c>
    </row>
    <row r="470" spans="1:10" x14ac:dyDescent="0.25">
      <c r="A470">
        <v>471</v>
      </c>
      <c r="B470">
        <v>0</v>
      </c>
      <c r="C470">
        <v>317601</v>
      </c>
      <c r="D470">
        <v>30926344192</v>
      </c>
      <c r="E470">
        <v>97425220844</v>
      </c>
      <c r="F470">
        <v>21637211</v>
      </c>
      <c r="G470">
        <v>131488</v>
      </c>
      <c r="H470">
        <v>803867</v>
      </c>
      <c r="I470">
        <v>97425220844</v>
      </c>
      <c r="J470" s="1" t="s">
        <v>613</v>
      </c>
    </row>
    <row r="471" spans="1:10" x14ac:dyDescent="0.25">
      <c r="A471">
        <v>472</v>
      </c>
      <c r="B471">
        <v>0</v>
      </c>
      <c r="C471">
        <v>320734</v>
      </c>
      <c r="D471">
        <v>30926344192</v>
      </c>
      <c r="E471">
        <v>98046201934</v>
      </c>
      <c r="F471">
        <v>21775095</v>
      </c>
      <c r="G471">
        <v>131488</v>
      </c>
      <c r="H471">
        <v>808956</v>
      </c>
      <c r="I471">
        <v>98046201934</v>
      </c>
      <c r="J471" s="1" t="s">
        <v>320</v>
      </c>
    </row>
    <row r="472" spans="1:10" x14ac:dyDescent="0.25">
      <c r="A472">
        <v>473</v>
      </c>
      <c r="B472">
        <v>0</v>
      </c>
      <c r="C472">
        <v>322563</v>
      </c>
      <c r="D472">
        <v>30926344192</v>
      </c>
      <c r="E472">
        <v>98669625895</v>
      </c>
      <c r="F472">
        <v>21913513</v>
      </c>
      <c r="G472">
        <v>131488</v>
      </c>
      <c r="H472">
        <v>814064</v>
      </c>
      <c r="I472">
        <v>98669625895</v>
      </c>
      <c r="J472" s="1" t="s">
        <v>614</v>
      </c>
    </row>
    <row r="473" spans="1:10" x14ac:dyDescent="0.25">
      <c r="A473">
        <v>474</v>
      </c>
      <c r="B473">
        <v>0</v>
      </c>
      <c r="C473">
        <v>324936</v>
      </c>
      <c r="D473">
        <v>30926344192</v>
      </c>
      <c r="E473">
        <v>99295989602</v>
      </c>
      <c r="F473">
        <v>22052580</v>
      </c>
      <c r="G473">
        <v>131488</v>
      </c>
      <c r="H473">
        <v>819198</v>
      </c>
      <c r="I473">
        <v>99295989602</v>
      </c>
      <c r="J473" s="1" t="s">
        <v>615</v>
      </c>
    </row>
    <row r="474" spans="1:10" x14ac:dyDescent="0.25">
      <c r="A474">
        <v>475</v>
      </c>
      <c r="B474">
        <v>0</v>
      </c>
      <c r="C474">
        <v>326895</v>
      </c>
      <c r="D474">
        <v>30926344192</v>
      </c>
      <c r="E474">
        <v>99924857225</v>
      </c>
      <c r="F474">
        <v>22192211</v>
      </c>
      <c r="G474">
        <v>131488</v>
      </c>
      <c r="H474">
        <v>824353</v>
      </c>
      <c r="I474">
        <v>99924857225</v>
      </c>
      <c r="J474" s="1" t="s">
        <v>616</v>
      </c>
    </row>
    <row r="475" spans="1:10" x14ac:dyDescent="0.25">
      <c r="A475">
        <v>476</v>
      </c>
      <c r="B475">
        <v>0</v>
      </c>
      <c r="C475">
        <v>329548</v>
      </c>
      <c r="D475">
        <v>30926344192</v>
      </c>
      <c r="E475">
        <v>100556333292</v>
      </c>
      <c r="F475">
        <v>22332415</v>
      </c>
      <c r="G475">
        <v>131488</v>
      </c>
      <c r="H475">
        <v>829526</v>
      </c>
      <c r="I475">
        <v>100556333292</v>
      </c>
      <c r="J475" s="1" t="s">
        <v>570</v>
      </c>
    </row>
    <row r="476" spans="1:10" x14ac:dyDescent="0.25">
      <c r="A476">
        <v>477</v>
      </c>
      <c r="B476">
        <v>0</v>
      </c>
      <c r="C476">
        <v>339377</v>
      </c>
      <c r="D476">
        <v>30926344192</v>
      </c>
      <c r="E476">
        <v>101190450412</v>
      </c>
      <c r="F476">
        <v>22473210</v>
      </c>
      <c r="G476">
        <v>131488</v>
      </c>
      <c r="H476">
        <v>834723</v>
      </c>
      <c r="I476">
        <v>101190450412</v>
      </c>
      <c r="J476" s="1" t="s">
        <v>372</v>
      </c>
    </row>
    <row r="477" spans="1:10" x14ac:dyDescent="0.25">
      <c r="A477">
        <v>478</v>
      </c>
      <c r="B477">
        <v>0</v>
      </c>
      <c r="C477">
        <v>330892</v>
      </c>
      <c r="D477">
        <v>30926344192</v>
      </c>
      <c r="E477">
        <v>101827568167</v>
      </c>
      <c r="F477">
        <v>22614721</v>
      </c>
      <c r="G477">
        <v>131488</v>
      </c>
      <c r="H477">
        <v>839946</v>
      </c>
      <c r="I477">
        <v>101827568167</v>
      </c>
      <c r="J477" s="1" t="s">
        <v>572</v>
      </c>
    </row>
    <row r="478" spans="1:10" x14ac:dyDescent="0.25">
      <c r="A478">
        <v>479</v>
      </c>
      <c r="B478">
        <v>0</v>
      </c>
      <c r="C478">
        <v>346496</v>
      </c>
      <c r="D478">
        <v>30926344192</v>
      </c>
      <c r="E478">
        <v>102467062153</v>
      </c>
      <c r="F478">
        <v>22756720</v>
      </c>
      <c r="G478">
        <v>131488</v>
      </c>
      <c r="H478">
        <v>845198</v>
      </c>
      <c r="I478">
        <v>102467062153</v>
      </c>
      <c r="J478" s="1" t="s">
        <v>617</v>
      </c>
    </row>
    <row r="479" spans="1:10" x14ac:dyDescent="0.25">
      <c r="A479">
        <v>480</v>
      </c>
      <c r="B479">
        <v>0</v>
      </c>
      <c r="C479">
        <v>335053</v>
      </c>
      <c r="D479">
        <v>30926344192</v>
      </c>
      <c r="E479">
        <v>103109456108</v>
      </c>
      <c r="F479">
        <v>22899448</v>
      </c>
      <c r="G479">
        <v>131488</v>
      </c>
      <c r="H479">
        <v>850441</v>
      </c>
      <c r="I479">
        <v>103109456108</v>
      </c>
      <c r="J479" s="1" t="s">
        <v>618</v>
      </c>
    </row>
    <row r="480" spans="1:10" x14ac:dyDescent="0.25">
      <c r="A480">
        <v>481</v>
      </c>
      <c r="B480">
        <v>0</v>
      </c>
      <c r="C480">
        <v>336849</v>
      </c>
      <c r="D480">
        <v>30926344192</v>
      </c>
      <c r="E480">
        <v>103754121373</v>
      </c>
      <c r="F480">
        <v>23042622</v>
      </c>
      <c r="G480">
        <v>131488</v>
      </c>
      <c r="H480">
        <v>855727</v>
      </c>
      <c r="I480">
        <v>103754121373</v>
      </c>
      <c r="J480" s="1" t="s">
        <v>619</v>
      </c>
    </row>
    <row r="481" spans="1:10" x14ac:dyDescent="0.25">
      <c r="A481">
        <v>482</v>
      </c>
      <c r="B481">
        <v>0</v>
      </c>
      <c r="C481">
        <v>337912</v>
      </c>
      <c r="D481">
        <v>30926344192</v>
      </c>
      <c r="E481">
        <v>104401856354</v>
      </c>
      <c r="F481">
        <v>23186430</v>
      </c>
      <c r="G481">
        <v>131488</v>
      </c>
      <c r="H481">
        <v>861044</v>
      </c>
      <c r="I481">
        <v>104401856354</v>
      </c>
      <c r="J481" s="1" t="s">
        <v>620</v>
      </c>
    </row>
    <row r="482" spans="1:10" x14ac:dyDescent="0.25">
      <c r="A482">
        <v>483</v>
      </c>
      <c r="B482">
        <v>0</v>
      </c>
      <c r="C482">
        <v>351690</v>
      </c>
      <c r="D482">
        <v>30926344192</v>
      </c>
      <c r="E482">
        <v>105052270434</v>
      </c>
      <c r="F482">
        <v>23330835</v>
      </c>
      <c r="G482">
        <v>131488</v>
      </c>
      <c r="H482">
        <v>866377</v>
      </c>
      <c r="I482">
        <v>105052270434</v>
      </c>
      <c r="J482" s="1" t="s">
        <v>621</v>
      </c>
    </row>
    <row r="483" spans="1:10" x14ac:dyDescent="0.25">
      <c r="A483">
        <v>484</v>
      </c>
      <c r="B483">
        <v>0</v>
      </c>
      <c r="C483">
        <v>343878</v>
      </c>
      <c r="D483">
        <v>30926344192</v>
      </c>
      <c r="E483">
        <v>105705377949</v>
      </c>
      <c r="F483">
        <v>23475890</v>
      </c>
      <c r="G483">
        <v>131488</v>
      </c>
      <c r="H483">
        <v>871728</v>
      </c>
      <c r="I483">
        <v>105705377949</v>
      </c>
      <c r="J483" s="1" t="s">
        <v>591</v>
      </c>
    </row>
    <row r="484" spans="1:10" x14ac:dyDescent="0.25">
      <c r="A484">
        <v>485</v>
      </c>
      <c r="B484">
        <v>0</v>
      </c>
      <c r="C484">
        <v>344057</v>
      </c>
      <c r="D484">
        <v>30926344192</v>
      </c>
      <c r="E484">
        <v>106361189769</v>
      </c>
      <c r="F484">
        <v>23621488</v>
      </c>
      <c r="G484">
        <v>131488</v>
      </c>
      <c r="H484">
        <v>877108</v>
      </c>
      <c r="I484">
        <v>106361189769</v>
      </c>
      <c r="J484" s="1" t="s">
        <v>622</v>
      </c>
    </row>
    <row r="485" spans="1:10" x14ac:dyDescent="0.25">
      <c r="A485">
        <v>486</v>
      </c>
      <c r="B485">
        <v>0</v>
      </c>
      <c r="C485">
        <v>346512</v>
      </c>
      <c r="D485">
        <v>30926344192</v>
      </c>
      <c r="E485">
        <v>107019589789</v>
      </c>
      <c r="F485">
        <v>23767665</v>
      </c>
      <c r="G485">
        <v>131488</v>
      </c>
      <c r="H485">
        <v>882506</v>
      </c>
      <c r="I485">
        <v>107019589789</v>
      </c>
      <c r="J485" s="1" t="s">
        <v>623</v>
      </c>
    </row>
    <row r="486" spans="1:10" x14ac:dyDescent="0.25">
      <c r="A486">
        <v>487</v>
      </c>
      <c r="B486">
        <v>0</v>
      </c>
      <c r="C486">
        <v>353544</v>
      </c>
      <c r="D486">
        <v>30926344192</v>
      </c>
      <c r="E486">
        <v>107680759492</v>
      </c>
      <c r="F486">
        <v>23914458</v>
      </c>
      <c r="G486">
        <v>131488</v>
      </c>
      <c r="H486">
        <v>887928</v>
      </c>
      <c r="I486">
        <v>107680759492</v>
      </c>
      <c r="J486" s="1" t="s">
        <v>624</v>
      </c>
    </row>
    <row r="487" spans="1:10" x14ac:dyDescent="0.25">
      <c r="A487">
        <v>488</v>
      </c>
      <c r="B487">
        <v>0</v>
      </c>
      <c r="C487">
        <v>351375</v>
      </c>
      <c r="D487">
        <v>30926344192</v>
      </c>
      <c r="E487">
        <v>108344689112</v>
      </c>
      <c r="F487">
        <v>24061865</v>
      </c>
      <c r="G487">
        <v>131488</v>
      </c>
      <c r="H487">
        <v>893368</v>
      </c>
      <c r="I487">
        <v>108344689112</v>
      </c>
      <c r="J487" s="1" t="s">
        <v>625</v>
      </c>
    </row>
    <row r="488" spans="1:10" x14ac:dyDescent="0.25">
      <c r="A488">
        <v>489</v>
      </c>
      <c r="B488">
        <v>0</v>
      </c>
      <c r="C488">
        <v>358588</v>
      </c>
      <c r="D488">
        <v>30926344192</v>
      </c>
      <c r="E488">
        <v>109011174715</v>
      </c>
      <c r="F488">
        <v>24209835</v>
      </c>
      <c r="G488">
        <v>131488</v>
      </c>
      <c r="H488">
        <v>898839</v>
      </c>
      <c r="I488">
        <v>109011174715</v>
      </c>
      <c r="J488" s="1" t="s">
        <v>626</v>
      </c>
    </row>
    <row r="489" spans="1:10" x14ac:dyDescent="0.25">
      <c r="A489">
        <v>490</v>
      </c>
      <c r="B489">
        <v>0</v>
      </c>
      <c r="C489">
        <v>366601</v>
      </c>
      <c r="D489">
        <v>30926344192</v>
      </c>
      <c r="E489">
        <v>109680493331</v>
      </c>
      <c r="F489">
        <v>24358530</v>
      </c>
      <c r="G489">
        <v>131488</v>
      </c>
      <c r="H489">
        <v>904324</v>
      </c>
      <c r="I489">
        <v>109680493331</v>
      </c>
      <c r="J489" s="1" t="s">
        <v>627</v>
      </c>
    </row>
    <row r="490" spans="1:10" x14ac:dyDescent="0.25">
      <c r="A490">
        <v>491</v>
      </c>
      <c r="B490">
        <v>0</v>
      </c>
      <c r="C490">
        <v>358739</v>
      </c>
      <c r="D490">
        <v>30926344192</v>
      </c>
      <c r="E490">
        <v>110352519483</v>
      </c>
      <c r="F490">
        <v>24507763</v>
      </c>
      <c r="G490">
        <v>131488</v>
      </c>
      <c r="H490">
        <v>909834</v>
      </c>
      <c r="I490">
        <v>110352519483</v>
      </c>
      <c r="J490" s="1" t="s">
        <v>628</v>
      </c>
    </row>
    <row r="491" spans="1:10" x14ac:dyDescent="0.25">
      <c r="A491">
        <v>492</v>
      </c>
      <c r="B491">
        <v>0</v>
      </c>
      <c r="C491">
        <v>360477</v>
      </c>
      <c r="D491">
        <v>30926344192</v>
      </c>
      <c r="E491">
        <v>111027206695</v>
      </c>
      <c r="F491">
        <v>24657558</v>
      </c>
      <c r="G491">
        <v>131488</v>
      </c>
      <c r="H491">
        <v>915368</v>
      </c>
      <c r="I491">
        <v>111027206695</v>
      </c>
      <c r="J491" s="1" t="s">
        <v>629</v>
      </c>
    </row>
    <row r="492" spans="1:10" x14ac:dyDescent="0.25">
      <c r="A492">
        <v>493</v>
      </c>
      <c r="B492">
        <v>0</v>
      </c>
      <c r="C492">
        <v>362333</v>
      </c>
      <c r="D492">
        <v>30926344192</v>
      </c>
      <c r="E492">
        <v>111704654060</v>
      </c>
      <c r="F492">
        <v>24807973</v>
      </c>
      <c r="G492">
        <v>131488</v>
      </c>
      <c r="H492">
        <v>920921</v>
      </c>
      <c r="I492">
        <v>111704654060</v>
      </c>
      <c r="J492" s="1" t="s">
        <v>630</v>
      </c>
    </row>
    <row r="493" spans="1:10" x14ac:dyDescent="0.25">
      <c r="A493">
        <v>494</v>
      </c>
      <c r="B493">
        <v>0</v>
      </c>
      <c r="C493">
        <v>366359</v>
      </c>
      <c r="D493">
        <v>30926344192</v>
      </c>
      <c r="E493">
        <v>112384956100</v>
      </c>
      <c r="F493">
        <v>24959033</v>
      </c>
      <c r="G493">
        <v>131488</v>
      </c>
      <c r="H493">
        <v>926505</v>
      </c>
      <c r="I493">
        <v>112384956100</v>
      </c>
      <c r="J493" s="1" t="s">
        <v>631</v>
      </c>
    </row>
    <row r="494" spans="1:10" x14ac:dyDescent="0.25">
      <c r="A494">
        <v>495</v>
      </c>
      <c r="B494">
        <v>0</v>
      </c>
      <c r="C494">
        <v>375022</v>
      </c>
      <c r="D494">
        <v>30926344192</v>
      </c>
      <c r="E494">
        <v>113068092494</v>
      </c>
      <c r="F494">
        <v>25110724</v>
      </c>
      <c r="G494">
        <v>131488</v>
      </c>
      <c r="H494">
        <v>932107</v>
      </c>
      <c r="I494">
        <v>113068092494</v>
      </c>
      <c r="J494" s="1" t="s">
        <v>489</v>
      </c>
    </row>
    <row r="495" spans="1:10" x14ac:dyDescent="0.25">
      <c r="A495">
        <v>496</v>
      </c>
      <c r="B495">
        <v>0</v>
      </c>
      <c r="C495">
        <v>368394</v>
      </c>
      <c r="D495">
        <v>30926344192</v>
      </c>
      <c r="E495">
        <v>113753942567</v>
      </c>
      <c r="F495">
        <v>25263035</v>
      </c>
      <c r="G495">
        <v>131488</v>
      </c>
      <c r="H495">
        <v>937727</v>
      </c>
      <c r="I495">
        <v>113753942567</v>
      </c>
      <c r="J495" s="1" t="s">
        <v>192</v>
      </c>
    </row>
    <row r="496" spans="1:10" x14ac:dyDescent="0.25">
      <c r="A496">
        <v>497</v>
      </c>
      <c r="B496">
        <v>0</v>
      </c>
      <c r="C496">
        <v>378046</v>
      </c>
      <c r="D496">
        <v>30926344192</v>
      </c>
      <c r="E496">
        <v>114442551217</v>
      </c>
      <c r="F496">
        <v>25415976</v>
      </c>
      <c r="G496">
        <v>131488</v>
      </c>
      <c r="H496">
        <v>943371</v>
      </c>
      <c r="I496">
        <v>114442551217</v>
      </c>
      <c r="J496" s="1" t="s">
        <v>632</v>
      </c>
    </row>
    <row r="497" spans="1:10" x14ac:dyDescent="0.25">
      <c r="A497">
        <v>498</v>
      </c>
      <c r="B497">
        <v>0</v>
      </c>
      <c r="C497">
        <v>372884</v>
      </c>
      <c r="D497">
        <v>30926344192</v>
      </c>
      <c r="E497">
        <v>115133948770</v>
      </c>
      <c r="F497">
        <v>25569551</v>
      </c>
      <c r="G497">
        <v>131488</v>
      </c>
      <c r="H497">
        <v>949036</v>
      </c>
      <c r="I497">
        <v>115133948770</v>
      </c>
      <c r="J497" s="1" t="s">
        <v>633</v>
      </c>
    </row>
    <row r="498" spans="1:10" x14ac:dyDescent="0.25">
      <c r="A498">
        <v>499</v>
      </c>
      <c r="B498">
        <v>0</v>
      </c>
      <c r="C498">
        <v>375792</v>
      </c>
      <c r="D498">
        <v>30926344192</v>
      </c>
      <c r="E498">
        <v>115827809673</v>
      </c>
      <c r="F498">
        <v>25723629</v>
      </c>
      <c r="G498">
        <v>131488</v>
      </c>
      <c r="H498">
        <v>954719</v>
      </c>
      <c r="I498">
        <v>115827809673</v>
      </c>
      <c r="J498" s="1" t="s">
        <v>190</v>
      </c>
    </row>
    <row r="499" spans="1:10" x14ac:dyDescent="0.25">
      <c r="A499">
        <v>500</v>
      </c>
      <c r="B499">
        <v>0</v>
      </c>
      <c r="C499">
        <v>381394</v>
      </c>
      <c r="D499">
        <v>30926344192</v>
      </c>
      <c r="E499">
        <v>116524660814</v>
      </c>
      <c r="F499">
        <v>25878414</v>
      </c>
      <c r="G499">
        <v>131488</v>
      </c>
      <c r="H499">
        <v>960429</v>
      </c>
      <c r="I499">
        <v>116524660814</v>
      </c>
      <c r="J499" s="1" t="s">
        <v>634</v>
      </c>
    </row>
    <row r="500" spans="1:10" x14ac:dyDescent="0.25">
      <c r="A500">
        <v>501</v>
      </c>
      <c r="B500">
        <v>0</v>
      </c>
      <c r="C500">
        <v>382386</v>
      </c>
      <c r="D500">
        <v>30926344192</v>
      </c>
      <c r="E500">
        <v>117224259741</v>
      </c>
      <c r="F500">
        <v>26033773</v>
      </c>
      <c r="G500">
        <v>131488</v>
      </c>
      <c r="H500">
        <v>966154</v>
      </c>
      <c r="I500">
        <v>117224259741</v>
      </c>
      <c r="J500" s="1" t="s">
        <v>507</v>
      </c>
    </row>
    <row r="501" spans="1:10" x14ac:dyDescent="0.25">
      <c r="A501">
        <v>502</v>
      </c>
      <c r="B501">
        <v>0</v>
      </c>
      <c r="C501">
        <v>385480</v>
      </c>
      <c r="D501">
        <v>30926344192</v>
      </c>
      <c r="E501">
        <v>117926503739</v>
      </c>
      <c r="F501">
        <v>26189718</v>
      </c>
      <c r="G501">
        <v>131488</v>
      </c>
      <c r="H501">
        <v>971910</v>
      </c>
      <c r="I501">
        <v>117926503739</v>
      </c>
      <c r="J501" s="1" t="s">
        <v>635</v>
      </c>
    </row>
    <row r="502" spans="1:10" x14ac:dyDescent="0.25">
      <c r="A502">
        <v>503</v>
      </c>
      <c r="B502">
        <v>0</v>
      </c>
      <c r="C502">
        <v>383122</v>
      </c>
      <c r="D502">
        <v>30926344192</v>
      </c>
      <c r="E502">
        <v>118631658574</v>
      </c>
      <c r="F502">
        <v>26346398</v>
      </c>
      <c r="G502">
        <v>131488</v>
      </c>
      <c r="H502">
        <v>977690</v>
      </c>
      <c r="I502">
        <v>118631658574</v>
      </c>
      <c r="J502" s="1" t="s">
        <v>636</v>
      </c>
    </row>
    <row r="503" spans="1:10" x14ac:dyDescent="0.25">
      <c r="A503">
        <v>504</v>
      </c>
      <c r="B503">
        <v>0</v>
      </c>
      <c r="C503">
        <v>396675</v>
      </c>
      <c r="D503">
        <v>30926344192</v>
      </c>
      <c r="E503">
        <v>119339619012</v>
      </c>
      <c r="F503">
        <v>26503618</v>
      </c>
      <c r="G503">
        <v>131488</v>
      </c>
      <c r="H503">
        <v>983491</v>
      </c>
      <c r="I503">
        <v>119339619012</v>
      </c>
      <c r="J503" s="1" t="s">
        <v>429</v>
      </c>
    </row>
    <row r="504" spans="1:10" x14ac:dyDescent="0.25">
      <c r="A504">
        <v>505</v>
      </c>
      <c r="B504">
        <v>0</v>
      </c>
      <c r="C504">
        <v>391896</v>
      </c>
      <c r="D504">
        <v>30926344192</v>
      </c>
      <c r="E504">
        <v>120050373553</v>
      </c>
      <c r="F504">
        <v>26661502</v>
      </c>
      <c r="G504">
        <v>131488</v>
      </c>
      <c r="H504">
        <v>989324</v>
      </c>
      <c r="I504">
        <v>120050373553</v>
      </c>
      <c r="J504" s="1" t="s">
        <v>637</v>
      </c>
    </row>
    <row r="505" spans="1:10" x14ac:dyDescent="0.25">
      <c r="A505">
        <v>506</v>
      </c>
      <c r="B505">
        <v>0</v>
      </c>
      <c r="C505">
        <v>393454</v>
      </c>
      <c r="D505">
        <v>30926344192</v>
      </c>
      <c r="E505">
        <v>120764122269</v>
      </c>
      <c r="F505">
        <v>26820062</v>
      </c>
      <c r="G505">
        <v>131488</v>
      </c>
      <c r="H505">
        <v>995169</v>
      </c>
      <c r="I505">
        <v>120764122269</v>
      </c>
      <c r="J505" s="1" t="s">
        <v>638</v>
      </c>
    </row>
    <row r="506" spans="1:10" x14ac:dyDescent="0.25">
      <c r="A506">
        <v>507</v>
      </c>
      <c r="B506">
        <v>0</v>
      </c>
      <c r="C506">
        <v>404114</v>
      </c>
      <c r="D506">
        <v>30926344192</v>
      </c>
      <c r="E506">
        <v>121480608689</v>
      </c>
      <c r="F506">
        <v>26979155</v>
      </c>
      <c r="G506">
        <v>131488</v>
      </c>
      <c r="H506">
        <v>1001040</v>
      </c>
      <c r="I506">
        <v>121480608689</v>
      </c>
      <c r="J506" s="1" t="s">
        <v>639</v>
      </c>
    </row>
    <row r="507" spans="1:10" x14ac:dyDescent="0.25">
      <c r="A507">
        <v>508</v>
      </c>
      <c r="B507">
        <v>0</v>
      </c>
      <c r="C507">
        <v>400309</v>
      </c>
      <c r="D507">
        <v>30926344192</v>
      </c>
      <c r="E507">
        <v>122200110867</v>
      </c>
      <c r="F507">
        <v>27138953</v>
      </c>
      <c r="G507">
        <v>131488</v>
      </c>
      <c r="H507">
        <v>1006933</v>
      </c>
      <c r="I507">
        <v>122200110867</v>
      </c>
      <c r="J507" s="1" t="s">
        <v>640</v>
      </c>
    </row>
    <row r="508" spans="1:10" x14ac:dyDescent="0.25">
      <c r="A508">
        <v>509</v>
      </c>
      <c r="B508">
        <v>0</v>
      </c>
      <c r="C508">
        <v>410580</v>
      </c>
      <c r="D508">
        <v>30926344192</v>
      </c>
      <c r="E508">
        <v>122922360595</v>
      </c>
      <c r="F508">
        <v>27299398</v>
      </c>
      <c r="G508">
        <v>131488</v>
      </c>
      <c r="H508">
        <v>1012852</v>
      </c>
      <c r="I508">
        <v>122922360595</v>
      </c>
      <c r="J508" s="1" t="s">
        <v>641</v>
      </c>
    </row>
    <row r="509" spans="1:10" x14ac:dyDescent="0.25">
      <c r="A509">
        <v>510</v>
      </c>
      <c r="B509">
        <v>0</v>
      </c>
      <c r="C509">
        <v>404003</v>
      </c>
      <c r="D509">
        <v>30926344192</v>
      </c>
      <c r="E509">
        <v>123647110459</v>
      </c>
      <c r="F509">
        <v>27460337</v>
      </c>
      <c r="G509">
        <v>131488</v>
      </c>
      <c r="H509">
        <v>1018788</v>
      </c>
      <c r="I509">
        <v>123647110459</v>
      </c>
      <c r="J509" s="1" t="s">
        <v>642</v>
      </c>
    </row>
    <row r="510" spans="1:10" x14ac:dyDescent="0.25">
      <c r="A510">
        <v>511</v>
      </c>
      <c r="B510">
        <v>0</v>
      </c>
      <c r="C510">
        <v>418202</v>
      </c>
      <c r="D510">
        <v>30926344192</v>
      </c>
      <c r="E510">
        <v>124374772814</v>
      </c>
      <c r="F510">
        <v>27621917</v>
      </c>
      <c r="G510">
        <v>131488</v>
      </c>
      <c r="H510">
        <v>1024757</v>
      </c>
      <c r="I510">
        <v>124374772814</v>
      </c>
      <c r="J510" s="1" t="s">
        <v>643</v>
      </c>
    </row>
    <row r="511" spans="1:10" x14ac:dyDescent="0.25">
      <c r="A511">
        <v>512</v>
      </c>
      <c r="B511">
        <v>0</v>
      </c>
      <c r="C511">
        <v>409336</v>
      </c>
      <c r="D511">
        <v>30926344192</v>
      </c>
      <c r="E511">
        <v>125105507170</v>
      </c>
      <c r="F511">
        <v>27784262</v>
      </c>
      <c r="G511">
        <v>131488</v>
      </c>
      <c r="H511">
        <v>1030754</v>
      </c>
      <c r="I511">
        <v>125105507170</v>
      </c>
      <c r="J511" s="1" t="s">
        <v>644</v>
      </c>
    </row>
    <row r="512" spans="1:10" x14ac:dyDescent="0.25">
      <c r="A512">
        <v>513</v>
      </c>
      <c r="B512">
        <v>0</v>
      </c>
      <c r="C512">
        <v>418226</v>
      </c>
      <c r="D512">
        <v>30926344192</v>
      </c>
      <c r="E512">
        <v>125839126685</v>
      </c>
      <c r="F512">
        <v>27947185</v>
      </c>
      <c r="G512">
        <v>131488</v>
      </c>
      <c r="H512">
        <v>1036761</v>
      </c>
      <c r="I512">
        <v>125839126685</v>
      </c>
      <c r="J512" s="1" t="s">
        <v>645</v>
      </c>
    </row>
    <row r="513" spans="1:10" x14ac:dyDescent="0.25">
      <c r="A513">
        <v>514</v>
      </c>
      <c r="B513">
        <v>0</v>
      </c>
      <c r="C513">
        <v>410885</v>
      </c>
      <c r="D513">
        <v>30926344192</v>
      </c>
      <c r="E513">
        <v>126575439241</v>
      </c>
      <c r="F513">
        <v>28110771</v>
      </c>
      <c r="G513">
        <v>131488</v>
      </c>
      <c r="H513">
        <v>1042798</v>
      </c>
      <c r="I513">
        <v>126575439241</v>
      </c>
      <c r="J513" s="1" t="s">
        <v>646</v>
      </c>
    </row>
    <row r="514" spans="1:10" x14ac:dyDescent="0.25">
      <c r="A514">
        <v>515</v>
      </c>
      <c r="B514">
        <v>0</v>
      </c>
      <c r="C514">
        <v>423826</v>
      </c>
      <c r="D514">
        <v>30926344192</v>
      </c>
      <c r="E514">
        <v>127314658067</v>
      </c>
      <c r="F514">
        <v>28274973</v>
      </c>
      <c r="G514">
        <v>131488</v>
      </c>
      <c r="H514">
        <v>1048863</v>
      </c>
      <c r="I514">
        <v>127314658067</v>
      </c>
      <c r="J514" s="1" t="s">
        <v>647</v>
      </c>
    </row>
    <row r="515" spans="1:10" x14ac:dyDescent="0.25">
      <c r="A515">
        <v>516</v>
      </c>
      <c r="B515">
        <v>0</v>
      </c>
      <c r="C515">
        <v>432017</v>
      </c>
      <c r="D515">
        <v>30926344192</v>
      </c>
      <c r="E515">
        <v>128056669735</v>
      </c>
      <c r="F515">
        <v>28439795</v>
      </c>
      <c r="G515">
        <v>131488</v>
      </c>
      <c r="H515">
        <v>1054946</v>
      </c>
      <c r="I515">
        <v>128056669735</v>
      </c>
      <c r="J515" s="1" t="s">
        <v>648</v>
      </c>
    </row>
    <row r="516" spans="1:10" x14ac:dyDescent="0.25">
      <c r="A516">
        <v>517</v>
      </c>
      <c r="B516">
        <v>0</v>
      </c>
      <c r="C516">
        <v>421542</v>
      </c>
      <c r="D516">
        <v>30926344192</v>
      </c>
      <c r="E516">
        <v>128801746707</v>
      </c>
      <c r="F516">
        <v>28605299</v>
      </c>
      <c r="G516">
        <v>131488</v>
      </c>
      <c r="H516">
        <v>1061053</v>
      </c>
      <c r="I516">
        <v>128801746707</v>
      </c>
      <c r="J516" s="1" t="s">
        <v>649</v>
      </c>
    </row>
    <row r="517" spans="1:10" x14ac:dyDescent="0.25">
      <c r="A517">
        <v>518</v>
      </c>
      <c r="B517">
        <v>0</v>
      </c>
      <c r="C517">
        <v>424379</v>
      </c>
      <c r="D517">
        <v>30926344192</v>
      </c>
      <c r="E517">
        <v>129549588164</v>
      </c>
      <c r="F517">
        <v>28771408</v>
      </c>
      <c r="G517">
        <v>131488</v>
      </c>
      <c r="H517">
        <v>1067184</v>
      </c>
      <c r="I517">
        <v>129549588164</v>
      </c>
      <c r="J517" s="1" t="s">
        <v>650</v>
      </c>
    </row>
    <row r="518" spans="1:10" x14ac:dyDescent="0.25">
      <c r="A518">
        <v>519</v>
      </c>
      <c r="B518">
        <v>0</v>
      </c>
      <c r="C518">
        <v>424935</v>
      </c>
      <c r="D518">
        <v>30926344192</v>
      </c>
      <c r="E518">
        <v>130300538801</v>
      </c>
      <c r="F518">
        <v>28938153</v>
      </c>
      <c r="G518">
        <v>131488</v>
      </c>
      <c r="H518">
        <v>1073343</v>
      </c>
      <c r="I518">
        <v>130300538801</v>
      </c>
      <c r="J518" s="1" t="s">
        <v>651</v>
      </c>
    </row>
    <row r="519" spans="1:10" x14ac:dyDescent="0.25">
      <c r="A519">
        <v>520</v>
      </c>
      <c r="B519">
        <v>0</v>
      </c>
      <c r="C519">
        <v>432689</v>
      </c>
      <c r="D519">
        <v>30926344192</v>
      </c>
      <c r="E519">
        <v>131054220524</v>
      </c>
      <c r="F519">
        <v>29105574</v>
      </c>
      <c r="G519">
        <v>131488</v>
      </c>
      <c r="H519">
        <v>1079523</v>
      </c>
      <c r="I519">
        <v>131054220524</v>
      </c>
      <c r="J519" s="1" t="s">
        <v>652</v>
      </c>
    </row>
    <row r="520" spans="1:10" x14ac:dyDescent="0.25">
      <c r="A520">
        <v>521</v>
      </c>
      <c r="B520">
        <v>0</v>
      </c>
      <c r="C520">
        <v>431758</v>
      </c>
      <c r="D520">
        <v>30926344192</v>
      </c>
      <c r="E520">
        <v>131810994491</v>
      </c>
      <c r="F520">
        <v>29273732</v>
      </c>
      <c r="G520">
        <v>131488</v>
      </c>
      <c r="H520">
        <v>1085729</v>
      </c>
      <c r="I520">
        <v>131810994491</v>
      </c>
      <c r="J520" s="1" t="s">
        <v>653</v>
      </c>
    </row>
    <row r="521" spans="1:10" x14ac:dyDescent="0.25">
      <c r="A521">
        <v>522</v>
      </c>
      <c r="B521">
        <v>0</v>
      </c>
      <c r="C521">
        <v>439165</v>
      </c>
      <c r="D521">
        <v>30926344192</v>
      </c>
      <c r="E521">
        <v>132570431488</v>
      </c>
      <c r="F521">
        <v>29442462</v>
      </c>
      <c r="G521">
        <v>131488</v>
      </c>
      <c r="H521">
        <v>1091954</v>
      </c>
      <c r="I521">
        <v>132570431488</v>
      </c>
      <c r="J521" s="1" t="s">
        <v>654</v>
      </c>
    </row>
    <row r="522" spans="1:10" x14ac:dyDescent="0.25">
      <c r="A522">
        <v>523</v>
      </c>
      <c r="B522">
        <v>0</v>
      </c>
      <c r="C522">
        <v>429763</v>
      </c>
      <c r="D522">
        <v>1037991305</v>
      </c>
      <c r="E522">
        <v>1152193772</v>
      </c>
      <c r="F522">
        <v>257350</v>
      </c>
      <c r="G522">
        <v>127376</v>
      </c>
      <c r="H522">
        <v>15074</v>
      </c>
      <c r="I522">
        <v>1152193772</v>
      </c>
      <c r="J522" s="1" t="s">
        <v>551</v>
      </c>
    </row>
    <row r="523" spans="1:10" x14ac:dyDescent="0.25">
      <c r="A523">
        <v>524</v>
      </c>
      <c r="B523">
        <v>0</v>
      </c>
      <c r="C523">
        <v>445887</v>
      </c>
      <c r="D523">
        <v>1726316150</v>
      </c>
      <c r="E523">
        <v>1918366483</v>
      </c>
      <c r="F523">
        <v>427477</v>
      </c>
      <c r="G523">
        <v>127392</v>
      </c>
      <c r="H523">
        <v>21213</v>
      </c>
      <c r="I523">
        <v>1918366483</v>
      </c>
      <c r="J523" s="1" t="s">
        <v>655</v>
      </c>
    </row>
    <row r="524" spans="1:10" x14ac:dyDescent="0.25">
      <c r="A524">
        <v>525</v>
      </c>
      <c r="B524">
        <v>0</v>
      </c>
      <c r="C524">
        <v>438901</v>
      </c>
      <c r="D524">
        <v>2417052041</v>
      </c>
      <c r="E524">
        <v>2687419155</v>
      </c>
      <c r="F524">
        <v>598192</v>
      </c>
      <c r="G524">
        <v>127392</v>
      </c>
      <c r="H524">
        <v>27518</v>
      </c>
      <c r="I524">
        <v>2687419155</v>
      </c>
      <c r="J524" s="1" t="s">
        <v>656</v>
      </c>
    </row>
    <row r="525" spans="1:10" x14ac:dyDescent="0.25">
      <c r="A525">
        <v>526</v>
      </c>
      <c r="B525">
        <v>0</v>
      </c>
      <c r="C525">
        <v>459544</v>
      </c>
      <c r="D525">
        <v>3109981814</v>
      </c>
      <c r="E525">
        <v>3458777796</v>
      </c>
      <c r="F525">
        <v>769448</v>
      </c>
      <c r="G525">
        <v>127392</v>
      </c>
      <c r="H525">
        <v>33845</v>
      </c>
      <c r="I525">
        <v>3458777796</v>
      </c>
      <c r="J525" s="1" t="s">
        <v>657</v>
      </c>
    </row>
    <row r="526" spans="1:10" x14ac:dyDescent="0.25">
      <c r="A526">
        <v>527</v>
      </c>
      <c r="B526">
        <v>0</v>
      </c>
      <c r="C526">
        <v>455286</v>
      </c>
      <c r="D526">
        <v>3805771382</v>
      </c>
      <c r="E526">
        <v>4233331318</v>
      </c>
      <c r="F526">
        <v>941408</v>
      </c>
      <c r="G526">
        <v>127392</v>
      </c>
      <c r="H526">
        <v>40195</v>
      </c>
      <c r="I526">
        <v>4233331318</v>
      </c>
      <c r="J526" s="1" t="s">
        <v>464</v>
      </c>
    </row>
    <row r="527" spans="1:10" x14ac:dyDescent="0.25">
      <c r="A527">
        <v>528</v>
      </c>
      <c r="B527">
        <v>0</v>
      </c>
      <c r="C527">
        <v>462099</v>
      </c>
      <c r="D527">
        <v>4504186486</v>
      </c>
      <c r="E527">
        <v>5010855305</v>
      </c>
      <c r="F527">
        <v>1114003</v>
      </c>
      <c r="G527">
        <v>127392</v>
      </c>
      <c r="H527">
        <v>46569</v>
      </c>
      <c r="I527">
        <v>5010855305</v>
      </c>
      <c r="J527" s="1" t="s">
        <v>658</v>
      </c>
    </row>
    <row r="528" spans="1:10" x14ac:dyDescent="0.25">
      <c r="A528">
        <v>529</v>
      </c>
      <c r="B528">
        <v>0</v>
      </c>
      <c r="C528">
        <v>465778</v>
      </c>
      <c r="D528">
        <v>5205116376</v>
      </c>
      <c r="E528">
        <v>5791194427</v>
      </c>
      <c r="F528">
        <v>1287225</v>
      </c>
      <c r="G528">
        <v>127392</v>
      </c>
      <c r="H528">
        <v>52969</v>
      </c>
      <c r="I528">
        <v>5791194427</v>
      </c>
      <c r="J528" s="1" t="s">
        <v>626</v>
      </c>
    </row>
    <row r="529" spans="1:10" x14ac:dyDescent="0.25">
      <c r="A529">
        <v>530</v>
      </c>
      <c r="B529">
        <v>0</v>
      </c>
      <c r="C529">
        <v>461401</v>
      </c>
      <c r="D529">
        <v>5908805632</v>
      </c>
      <c r="E529">
        <v>6574507874</v>
      </c>
      <c r="F529">
        <v>1461112</v>
      </c>
      <c r="G529">
        <v>127392</v>
      </c>
      <c r="H529">
        <v>59384</v>
      </c>
      <c r="I529">
        <v>6574507874</v>
      </c>
      <c r="J529" s="1" t="s">
        <v>182</v>
      </c>
    </row>
    <row r="530" spans="1:10" x14ac:dyDescent="0.25">
      <c r="A530">
        <v>531</v>
      </c>
      <c r="B530">
        <v>0</v>
      </c>
      <c r="C530">
        <v>466920</v>
      </c>
      <c r="D530">
        <v>6615330343</v>
      </c>
      <c r="E530">
        <v>7361112536</v>
      </c>
      <c r="F530">
        <v>1635712</v>
      </c>
      <c r="G530">
        <v>127392</v>
      </c>
      <c r="H530">
        <v>65836</v>
      </c>
      <c r="I530">
        <v>7361112536</v>
      </c>
      <c r="J530" s="1" t="s">
        <v>659</v>
      </c>
    </row>
    <row r="531" spans="1:10" x14ac:dyDescent="0.25">
      <c r="A531">
        <v>532</v>
      </c>
      <c r="B531">
        <v>0</v>
      </c>
      <c r="C531">
        <v>468400</v>
      </c>
      <c r="D531">
        <v>7324410564</v>
      </c>
      <c r="E531">
        <v>8150658284</v>
      </c>
      <c r="F531">
        <v>1810949</v>
      </c>
      <c r="G531">
        <v>127392</v>
      </c>
      <c r="H531">
        <v>72310</v>
      </c>
      <c r="I531">
        <v>8150658284</v>
      </c>
      <c r="J531" s="1" t="s">
        <v>660</v>
      </c>
    </row>
    <row r="532" spans="1:10" x14ac:dyDescent="0.25">
      <c r="A532">
        <v>533</v>
      </c>
      <c r="B532">
        <v>0</v>
      </c>
      <c r="C532">
        <v>467650</v>
      </c>
      <c r="D532">
        <v>8036095684</v>
      </c>
      <c r="E532">
        <v>8942996558</v>
      </c>
      <c r="F532">
        <v>1986828</v>
      </c>
      <c r="G532">
        <v>127392</v>
      </c>
      <c r="H532">
        <v>78806</v>
      </c>
      <c r="I532">
        <v>8942996558</v>
      </c>
      <c r="J532" s="1" t="s">
        <v>661</v>
      </c>
    </row>
    <row r="533" spans="1:10" x14ac:dyDescent="0.25">
      <c r="A533">
        <v>534</v>
      </c>
      <c r="B533">
        <v>0</v>
      </c>
      <c r="C533">
        <v>496507</v>
      </c>
      <c r="D533">
        <v>8750493617</v>
      </c>
      <c r="E533">
        <v>9738445981</v>
      </c>
      <c r="F533">
        <v>2163392</v>
      </c>
      <c r="G533">
        <v>127392</v>
      </c>
      <c r="H533">
        <v>85326</v>
      </c>
      <c r="I533">
        <v>9738445981</v>
      </c>
      <c r="J533" s="1" t="s">
        <v>662</v>
      </c>
    </row>
    <row r="534" spans="1:10" x14ac:dyDescent="0.25">
      <c r="A534">
        <v>535</v>
      </c>
      <c r="B534">
        <v>0</v>
      </c>
      <c r="C534">
        <v>498542</v>
      </c>
      <c r="D534">
        <v>9467384832</v>
      </c>
      <c r="E534">
        <v>10536686749</v>
      </c>
      <c r="F534">
        <v>2340550</v>
      </c>
      <c r="G534">
        <v>127392</v>
      </c>
      <c r="H534">
        <v>91880</v>
      </c>
      <c r="I534">
        <v>10536686749</v>
      </c>
      <c r="J534" s="1" t="s">
        <v>663</v>
      </c>
    </row>
    <row r="535" spans="1:10" x14ac:dyDescent="0.25">
      <c r="A535">
        <v>536</v>
      </c>
      <c r="B535">
        <v>0</v>
      </c>
      <c r="C535">
        <v>501487</v>
      </c>
      <c r="D535">
        <v>10187135291</v>
      </c>
      <c r="E535">
        <v>11338095143</v>
      </c>
      <c r="F535">
        <v>2518412</v>
      </c>
      <c r="G535">
        <v>127392</v>
      </c>
      <c r="H535">
        <v>98450</v>
      </c>
      <c r="I535">
        <v>11338095143</v>
      </c>
      <c r="J535" s="1" t="s">
        <v>664</v>
      </c>
    </row>
    <row r="536" spans="1:10" x14ac:dyDescent="0.25">
      <c r="A536">
        <v>537</v>
      </c>
      <c r="B536">
        <v>0</v>
      </c>
      <c r="C536">
        <v>505893</v>
      </c>
      <c r="D536">
        <v>10909532160</v>
      </c>
      <c r="E536">
        <v>12142307800</v>
      </c>
      <c r="F536">
        <v>2696935</v>
      </c>
      <c r="G536">
        <v>127392</v>
      </c>
      <c r="H536">
        <v>105046</v>
      </c>
      <c r="I536">
        <v>12142307800</v>
      </c>
      <c r="J536" s="1" t="s">
        <v>665</v>
      </c>
    </row>
    <row r="537" spans="1:10" x14ac:dyDescent="0.25">
      <c r="A537">
        <v>538</v>
      </c>
      <c r="B537">
        <v>0</v>
      </c>
      <c r="C537">
        <v>507463</v>
      </c>
      <c r="D537">
        <v>11634794574</v>
      </c>
      <c r="E537">
        <v>12949743300</v>
      </c>
      <c r="F537">
        <v>2876160</v>
      </c>
      <c r="G537">
        <v>127392</v>
      </c>
      <c r="H537">
        <v>111671</v>
      </c>
      <c r="I537">
        <v>12949743300</v>
      </c>
      <c r="J537" s="1" t="s">
        <v>666</v>
      </c>
    </row>
    <row r="538" spans="1:10" x14ac:dyDescent="0.25">
      <c r="A538">
        <v>539</v>
      </c>
      <c r="B538">
        <v>0</v>
      </c>
      <c r="C538">
        <v>510647</v>
      </c>
      <c r="D538">
        <v>12362568310</v>
      </c>
      <c r="E538">
        <v>13760016226</v>
      </c>
      <c r="F538">
        <v>3056023</v>
      </c>
      <c r="G538">
        <v>127392</v>
      </c>
      <c r="H538">
        <v>118312</v>
      </c>
      <c r="I538">
        <v>13760016226</v>
      </c>
      <c r="J538" s="1" t="s">
        <v>667</v>
      </c>
    </row>
    <row r="539" spans="1:10" x14ac:dyDescent="0.25">
      <c r="A539">
        <v>540</v>
      </c>
      <c r="B539">
        <v>0</v>
      </c>
      <c r="C539">
        <v>511991</v>
      </c>
      <c r="D539">
        <v>13092891017</v>
      </c>
      <c r="E539">
        <v>14573178564</v>
      </c>
      <c r="F539">
        <v>3236519</v>
      </c>
      <c r="G539">
        <v>127392</v>
      </c>
      <c r="H539">
        <v>124981</v>
      </c>
      <c r="I539">
        <v>14573178564</v>
      </c>
      <c r="J539" s="1" t="s">
        <v>668</v>
      </c>
    </row>
    <row r="540" spans="1:10" x14ac:dyDescent="0.25">
      <c r="A540">
        <v>541</v>
      </c>
      <c r="B540">
        <v>0</v>
      </c>
      <c r="C540">
        <v>516641</v>
      </c>
      <c r="D540">
        <v>13825874628</v>
      </c>
      <c r="E540">
        <v>15389113344</v>
      </c>
      <c r="F540">
        <v>3417664</v>
      </c>
      <c r="G540">
        <v>127392</v>
      </c>
      <c r="H540">
        <v>131676</v>
      </c>
      <c r="I540">
        <v>15389113344</v>
      </c>
      <c r="J540" s="1" t="s">
        <v>669</v>
      </c>
    </row>
    <row r="541" spans="1:10" x14ac:dyDescent="0.25">
      <c r="A541">
        <v>542</v>
      </c>
      <c r="B541">
        <v>0</v>
      </c>
      <c r="C541">
        <v>518924</v>
      </c>
      <c r="D541">
        <v>14561821380</v>
      </c>
      <c r="E541">
        <v>16208456861</v>
      </c>
      <c r="F541">
        <v>3599539</v>
      </c>
      <c r="G541">
        <v>127392</v>
      </c>
      <c r="H541">
        <v>138392</v>
      </c>
      <c r="I541">
        <v>16208456861</v>
      </c>
      <c r="J541" s="1" t="s">
        <v>670</v>
      </c>
    </row>
    <row r="542" spans="1:10" x14ac:dyDescent="0.25">
      <c r="A542">
        <v>543</v>
      </c>
      <c r="B542">
        <v>0</v>
      </c>
      <c r="C542">
        <v>521202</v>
      </c>
      <c r="D542">
        <v>15300444081</v>
      </c>
      <c r="E542">
        <v>17030810545</v>
      </c>
      <c r="F542">
        <v>3782067</v>
      </c>
      <c r="G542">
        <v>127392</v>
      </c>
      <c r="H542">
        <v>145138</v>
      </c>
      <c r="I542">
        <v>17030810545</v>
      </c>
      <c r="J542" s="1" t="s">
        <v>671</v>
      </c>
    </row>
    <row r="543" spans="1:10" x14ac:dyDescent="0.25">
      <c r="A543">
        <v>544</v>
      </c>
      <c r="B543">
        <v>0</v>
      </c>
      <c r="C543">
        <v>525188</v>
      </c>
      <c r="D543">
        <v>16041973051</v>
      </c>
      <c r="E543">
        <v>17856426929</v>
      </c>
      <c r="F543">
        <v>3965321</v>
      </c>
      <c r="G543">
        <v>127392</v>
      </c>
      <c r="H543">
        <v>151909</v>
      </c>
      <c r="I543">
        <v>17856426929</v>
      </c>
      <c r="J543" s="1" t="s">
        <v>672</v>
      </c>
    </row>
    <row r="544" spans="1:10" x14ac:dyDescent="0.25">
      <c r="A544">
        <v>545</v>
      </c>
      <c r="B544">
        <v>0</v>
      </c>
      <c r="C544">
        <v>526942</v>
      </c>
      <c r="D544">
        <v>16785868169</v>
      </c>
      <c r="E544">
        <v>18684355426</v>
      </c>
      <c r="F544">
        <v>4149155</v>
      </c>
      <c r="G544">
        <v>127392</v>
      </c>
      <c r="H544">
        <v>158701</v>
      </c>
      <c r="I544">
        <v>18684355426</v>
      </c>
      <c r="J544" s="1" t="s">
        <v>673</v>
      </c>
    </row>
    <row r="545" spans="1:10" x14ac:dyDescent="0.25">
      <c r="A545">
        <v>546</v>
      </c>
      <c r="B545">
        <v>0</v>
      </c>
      <c r="C545">
        <v>530158</v>
      </c>
      <c r="D545">
        <v>17532324391</v>
      </c>
      <c r="E545">
        <v>19514611475</v>
      </c>
      <c r="F545">
        <v>4333606</v>
      </c>
      <c r="G545">
        <v>127392</v>
      </c>
      <c r="H545">
        <v>165509</v>
      </c>
      <c r="I545">
        <v>19514611475</v>
      </c>
      <c r="J545" s="1" t="s">
        <v>674</v>
      </c>
    </row>
    <row r="546" spans="1:10" x14ac:dyDescent="0.25">
      <c r="A546">
        <v>547</v>
      </c>
      <c r="B546">
        <v>0</v>
      </c>
      <c r="C546">
        <v>520307</v>
      </c>
      <c r="D546">
        <v>18281524932</v>
      </c>
      <c r="E546">
        <v>20347709046</v>
      </c>
      <c r="F546">
        <v>4518733</v>
      </c>
      <c r="G546">
        <v>127392</v>
      </c>
      <c r="H546">
        <v>172338</v>
      </c>
      <c r="I546">
        <v>20347709046</v>
      </c>
      <c r="J546" s="1" t="s">
        <v>675</v>
      </c>
    </row>
    <row r="547" spans="1:10" x14ac:dyDescent="0.25">
      <c r="A547">
        <v>548</v>
      </c>
      <c r="B547">
        <v>0</v>
      </c>
      <c r="C547">
        <v>540735</v>
      </c>
      <c r="D547">
        <v>19033317297</v>
      </c>
      <c r="E547">
        <v>21183736832</v>
      </c>
      <c r="F547">
        <v>4704498</v>
      </c>
      <c r="G547">
        <v>127392</v>
      </c>
      <c r="H547">
        <v>179200</v>
      </c>
      <c r="I547">
        <v>21183736832</v>
      </c>
      <c r="J547" s="1" t="s">
        <v>676</v>
      </c>
    </row>
    <row r="548" spans="1:10" x14ac:dyDescent="0.25">
      <c r="A548">
        <v>549</v>
      </c>
      <c r="B548">
        <v>0</v>
      </c>
      <c r="C548">
        <v>541750</v>
      </c>
      <c r="D548">
        <v>19787978358</v>
      </c>
      <c r="E548">
        <v>22022985491</v>
      </c>
      <c r="F548">
        <v>4890979</v>
      </c>
      <c r="G548">
        <v>127392</v>
      </c>
      <c r="H548">
        <v>186094</v>
      </c>
      <c r="I548">
        <v>22022985491</v>
      </c>
      <c r="J548" s="1" t="s">
        <v>677</v>
      </c>
    </row>
    <row r="549" spans="1:10" x14ac:dyDescent="0.25">
      <c r="A549">
        <v>550</v>
      </c>
      <c r="B549">
        <v>0</v>
      </c>
      <c r="C549">
        <v>543428</v>
      </c>
      <c r="D549">
        <v>20545693853</v>
      </c>
      <c r="E549">
        <v>22865658880</v>
      </c>
      <c r="F549">
        <v>5078211</v>
      </c>
      <c r="G549">
        <v>127392</v>
      </c>
      <c r="H549">
        <v>193010</v>
      </c>
      <c r="I549">
        <v>22865658880</v>
      </c>
      <c r="J549" s="1" t="s">
        <v>678</v>
      </c>
    </row>
    <row r="550" spans="1:10" x14ac:dyDescent="0.25">
      <c r="A550">
        <v>551</v>
      </c>
      <c r="B550">
        <v>0</v>
      </c>
      <c r="C550">
        <v>548739</v>
      </c>
      <c r="D550">
        <v>21306275446</v>
      </c>
      <c r="E550">
        <v>23711627027</v>
      </c>
      <c r="F550">
        <v>5266161</v>
      </c>
      <c r="G550">
        <v>127392</v>
      </c>
      <c r="H550">
        <v>199964</v>
      </c>
      <c r="I550">
        <v>23711627027</v>
      </c>
      <c r="J550" s="1" t="s">
        <v>679</v>
      </c>
    </row>
    <row r="551" spans="1:10" x14ac:dyDescent="0.25">
      <c r="A551">
        <v>552</v>
      </c>
      <c r="B551">
        <v>0</v>
      </c>
      <c r="C551">
        <v>547778</v>
      </c>
      <c r="D551">
        <v>22069496359</v>
      </c>
      <c r="E551">
        <v>24560581553</v>
      </c>
      <c r="F551">
        <v>5454765</v>
      </c>
      <c r="G551">
        <v>127392</v>
      </c>
      <c r="H551">
        <v>206916</v>
      </c>
      <c r="I551">
        <v>24560581553</v>
      </c>
      <c r="J551" s="1" t="s">
        <v>680</v>
      </c>
    </row>
    <row r="552" spans="1:10" x14ac:dyDescent="0.25">
      <c r="A552">
        <v>553</v>
      </c>
      <c r="B552">
        <v>0</v>
      </c>
      <c r="C552">
        <v>548447</v>
      </c>
      <c r="D552">
        <v>22835224654</v>
      </c>
      <c r="E552">
        <v>25412460386</v>
      </c>
      <c r="F552">
        <v>5643995</v>
      </c>
      <c r="G552">
        <v>127392</v>
      </c>
      <c r="H552">
        <v>213852</v>
      </c>
      <c r="I552">
        <v>25412460386</v>
      </c>
      <c r="J552" s="1" t="s">
        <v>681</v>
      </c>
    </row>
    <row r="553" spans="1:10" x14ac:dyDescent="0.25">
      <c r="A553">
        <v>554</v>
      </c>
      <c r="B553">
        <v>0</v>
      </c>
      <c r="C553">
        <v>550590</v>
      </c>
      <c r="D553">
        <v>23603798803</v>
      </c>
      <c r="E553">
        <v>26267606567</v>
      </c>
      <c r="F553">
        <v>5833927</v>
      </c>
      <c r="G553">
        <v>127392</v>
      </c>
      <c r="H553">
        <v>220924</v>
      </c>
      <c r="I553">
        <v>26267606567</v>
      </c>
      <c r="J553" s="1" t="s">
        <v>682</v>
      </c>
    </row>
    <row r="554" spans="1:10" x14ac:dyDescent="0.25">
      <c r="A554">
        <v>555</v>
      </c>
      <c r="B554">
        <v>0</v>
      </c>
      <c r="C554">
        <v>556820</v>
      </c>
      <c r="D554">
        <v>24375490875</v>
      </c>
      <c r="E554">
        <v>27126165582</v>
      </c>
      <c r="F554">
        <v>6024635</v>
      </c>
      <c r="G554">
        <v>127392</v>
      </c>
      <c r="H554">
        <v>227964</v>
      </c>
      <c r="I554">
        <v>27126165582</v>
      </c>
      <c r="J554" s="1" t="s">
        <v>683</v>
      </c>
    </row>
    <row r="555" spans="1:10" x14ac:dyDescent="0.25">
      <c r="A555">
        <v>556</v>
      </c>
      <c r="B555">
        <v>0</v>
      </c>
      <c r="C555">
        <v>557776</v>
      </c>
      <c r="D555">
        <v>25149629755</v>
      </c>
      <c r="E555">
        <v>27987541858</v>
      </c>
      <c r="F555">
        <v>6216004</v>
      </c>
      <c r="G555">
        <v>127392</v>
      </c>
      <c r="H555">
        <v>235010</v>
      </c>
      <c r="I555">
        <v>27987541858</v>
      </c>
      <c r="J555" s="1" t="s">
        <v>684</v>
      </c>
    </row>
    <row r="556" spans="1:10" x14ac:dyDescent="0.25">
      <c r="A556">
        <v>557</v>
      </c>
      <c r="B556">
        <v>0</v>
      </c>
      <c r="C556">
        <v>561521</v>
      </c>
      <c r="D556">
        <v>25900091943</v>
      </c>
      <c r="E556">
        <v>28851960753</v>
      </c>
      <c r="F556">
        <v>6408032</v>
      </c>
      <c r="G556">
        <v>127392</v>
      </c>
      <c r="H556">
        <v>242106</v>
      </c>
      <c r="I556">
        <v>28851960753</v>
      </c>
      <c r="J556" s="1" t="s">
        <v>685</v>
      </c>
    </row>
    <row r="557" spans="1:10" x14ac:dyDescent="0.25">
      <c r="A557">
        <v>558</v>
      </c>
      <c r="B557">
        <v>0</v>
      </c>
      <c r="C557">
        <v>567253</v>
      </c>
      <c r="D557">
        <v>26514557321</v>
      </c>
      <c r="E557">
        <v>29719566808</v>
      </c>
      <c r="F557">
        <v>6600716</v>
      </c>
      <c r="G557">
        <v>127392</v>
      </c>
      <c r="H557">
        <v>249212</v>
      </c>
      <c r="I557">
        <v>29719566808</v>
      </c>
      <c r="J557" s="1" t="s">
        <v>686</v>
      </c>
    </row>
    <row r="558" spans="1:10" x14ac:dyDescent="0.25">
      <c r="A558">
        <v>559</v>
      </c>
      <c r="B558">
        <v>0</v>
      </c>
      <c r="C558">
        <v>575470</v>
      </c>
      <c r="D558">
        <v>27063003057</v>
      </c>
      <c r="E558">
        <v>30590042348</v>
      </c>
      <c r="F558">
        <v>6794041</v>
      </c>
      <c r="G558">
        <v>127392</v>
      </c>
      <c r="H558">
        <v>256352</v>
      </c>
      <c r="I558">
        <v>30590042348</v>
      </c>
      <c r="J558" s="1" t="s">
        <v>687</v>
      </c>
    </row>
    <row r="559" spans="1:10" x14ac:dyDescent="0.25">
      <c r="A559">
        <v>560</v>
      </c>
      <c r="B559">
        <v>0</v>
      </c>
      <c r="C559">
        <v>569957</v>
      </c>
      <c r="D559">
        <v>27132448768</v>
      </c>
      <c r="E559">
        <v>31463674958</v>
      </c>
      <c r="F559">
        <v>6988119</v>
      </c>
      <c r="G559">
        <v>127392</v>
      </c>
      <c r="H559">
        <v>263523</v>
      </c>
      <c r="I559">
        <v>31463674958</v>
      </c>
      <c r="J559" s="1" t="s">
        <v>688</v>
      </c>
    </row>
    <row r="560" spans="1:10" x14ac:dyDescent="0.25">
      <c r="A560">
        <v>561</v>
      </c>
      <c r="B560">
        <v>0</v>
      </c>
      <c r="C560">
        <v>574264</v>
      </c>
      <c r="D560">
        <v>27132448768</v>
      </c>
      <c r="E560">
        <v>32340070478</v>
      </c>
      <c r="F560">
        <v>7182809</v>
      </c>
      <c r="G560">
        <v>127392</v>
      </c>
      <c r="H560">
        <v>270702</v>
      </c>
      <c r="I560">
        <v>32340070478</v>
      </c>
      <c r="J560" s="1" t="s">
        <v>689</v>
      </c>
    </row>
    <row r="561" spans="1:10" x14ac:dyDescent="0.25">
      <c r="A561">
        <v>562</v>
      </c>
      <c r="B561">
        <v>0</v>
      </c>
      <c r="C561">
        <v>585657</v>
      </c>
      <c r="D561">
        <v>27233753718</v>
      </c>
      <c r="E561">
        <v>33219354387</v>
      </c>
      <c r="F561">
        <v>7378174</v>
      </c>
      <c r="G561">
        <v>127392</v>
      </c>
      <c r="H561">
        <v>277918</v>
      </c>
      <c r="I561">
        <v>33219354387</v>
      </c>
      <c r="J561" s="1" t="s">
        <v>690</v>
      </c>
    </row>
    <row r="562" spans="1:10" x14ac:dyDescent="0.25">
      <c r="A562">
        <v>563</v>
      </c>
      <c r="B562">
        <v>0</v>
      </c>
      <c r="C562">
        <v>580822</v>
      </c>
      <c r="D562">
        <v>27257851904</v>
      </c>
      <c r="E562">
        <v>34101662483</v>
      </c>
      <c r="F562">
        <v>7574270</v>
      </c>
      <c r="G562">
        <v>127392</v>
      </c>
      <c r="H562">
        <v>285152</v>
      </c>
      <c r="I562">
        <v>34101662483</v>
      </c>
      <c r="J562" s="1" t="s">
        <v>691</v>
      </c>
    </row>
    <row r="563" spans="1:10" x14ac:dyDescent="0.25">
      <c r="A563">
        <v>564</v>
      </c>
      <c r="B563">
        <v>0</v>
      </c>
      <c r="C563">
        <v>584975</v>
      </c>
      <c r="D563">
        <v>27257851904</v>
      </c>
      <c r="E563">
        <v>34987526301</v>
      </c>
      <c r="F563">
        <v>7771170</v>
      </c>
      <c r="G563">
        <v>127392</v>
      </c>
      <c r="H563">
        <v>292412</v>
      </c>
      <c r="I563">
        <v>34987526301</v>
      </c>
      <c r="J563" s="1" t="s">
        <v>692</v>
      </c>
    </row>
    <row r="564" spans="1:10" x14ac:dyDescent="0.25">
      <c r="A564">
        <v>565</v>
      </c>
      <c r="B564">
        <v>0</v>
      </c>
      <c r="C564">
        <v>584425</v>
      </c>
      <c r="D564">
        <v>27257851904</v>
      </c>
      <c r="E564">
        <v>35876917326</v>
      </c>
      <c r="F564">
        <v>7968724</v>
      </c>
      <c r="G564">
        <v>127392</v>
      </c>
      <c r="H564">
        <v>299699</v>
      </c>
      <c r="I564">
        <v>35876917326</v>
      </c>
      <c r="J564" s="1" t="s">
        <v>693</v>
      </c>
    </row>
    <row r="565" spans="1:10" x14ac:dyDescent="0.25">
      <c r="A565">
        <v>566</v>
      </c>
      <c r="B565">
        <v>0</v>
      </c>
      <c r="C565">
        <v>586516</v>
      </c>
      <c r="D565">
        <v>27257851904</v>
      </c>
      <c r="E565">
        <v>36769828548</v>
      </c>
      <c r="F565">
        <v>8167043</v>
      </c>
      <c r="G565">
        <v>127392</v>
      </c>
      <c r="H565">
        <v>307019</v>
      </c>
      <c r="I565">
        <v>36769828548</v>
      </c>
      <c r="J565" s="1" t="s">
        <v>694</v>
      </c>
    </row>
    <row r="566" spans="1:10" x14ac:dyDescent="0.25">
      <c r="A566">
        <v>567</v>
      </c>
      <c r="B566">
        <v>0</v>
      </c>
      <c r="C566">
        <v>589864</v>
      </c>
      <c r="D566">
        <v>27257851904</v>
      </c>
      <c r="E566">
        <v>37665822089</v>
      </c>
      <c r="F566">
        <v>8366043</v>
      </c>
      <c r="G566">
        <v>127392</v>
      </c>
      <c r="H566">
        <v>314361</v>
      </c>
      <c r="I566">
        <v>37665822089</v>
      </c>
      <c r="J566" s="1" t="s">
        <v>695</v>
      </c>
    </row>
    <row r="567" spans="1:10" x14ac:dyDescent="0.25">
      <c r="A567">
        <v>568</v>
      </c>
      <c r="B567">
        <v>0</v>
      </c>
      <c r="C567">
        <v>592326</v>
      </c>
      <c r="D567">
        <v>27257851904</v>
      </c>
      <c r="E567">
        <v>38564922446</v>
      </c>
      <c r="F567">
        <v>8565733</v>
      </c>
      <c r="G567">
        <v>127392</v>
      </c>
      <c r="H567">
        <v>321726</v>
      </c>
      <c r="I567">
        <v>38564922446</v>
      </c>
      <c r="J567" s="1" t="s">
        <v>696</v>
      </c>
    </row>
    <row r="568" spans="1:10" x14ac:dyDescent="0.25">
      <c r="A568">
        <v>569</v>
      </c>
      <c r="B568">
        <v>0</v>
      </c>
      <c r="C568">
        <v>596423</v>
      </c>
      <c r="D568">
        <v>27257851904</v>
      </c>
      <c r="E568">
        <v>39467099293</v>
      </c>
      <c r="F568">
        <v>8766107</v>
      </c>
      <c r="G568">
        <v>127392</v>
      </c>
      <c r="H568">
        <v>329119</v>
      </c>
      <c r="I568">
        <v>39467099293</v>
      </c>
      <c r="J568" s="1" t="s">
        <v>697</v>
      </c>
    </row>
    <row r="569" spans="1:10" x14ac:dyDescent="0.25">
      <c r="A569">
        <v>570</v>
      </c>
      <c r="B569">
        <v>0</v>
      </c>
      <c r="C569">
        <v>598297</v>
      </c>
      <c r="D569">
        <v>27257851904</v>
      </c>
      <c r="E569">
        <v>40372459283</v>
      </c>
      <c r="F569">
        <v>8967180</v>
      </c>
      <c r="G569">
        <v>127392</v>
      </c>
      <c r="H569">
        <v>336539</v>
      </c>
      <c r="I569">
        <v>40372459283</v>
      </c>
      <c r="J569" s="1" t="s">
        <v>698</v>
      </c>
    </row>
    <row r="570" spans="1:10" x14ac:dyDescent="0.25">
      <c r="A570">
        <v>571</v>
      </c>
      <c r="B570">
        <v>0</v>
      </c>
      <c r="C570">
        <v>601732</v>
      </c>
      <c r="D570">
        <v>27257851904</v>
      </c>
      <c r="E570">
        <v>41281114899</v>
      </c>
      <c r="F570">
        <v>9168988</v>
      </c>
      <c r="G570">
        <v>127392</v>
      </c>
      <c r="H570">
        <v>343983</v>
      </c>
      <c r="I570">
        <v>41281114899</v>
      </c>
      <c r="J570" s="1" t="s">
        <v>699</v>
      </c>
    </row>
    <row r="571" spans="1:10" x14ac:dyDescent="0.25">
      <c r="A571">
        <v>572</v>
      </c>
      <c r="B571">
        <v>0</v>
      </c>
      <c r="C571">
        <v>606273</v>
      </c>
      <c r="D571">
        <v>27257851904</v>
      </c>
      <c r="E571">
        <v>42193163657</v>
      </c>
      <c r="F571">
        <v>9371552</v>
      </c>
      <c r="G571">
        <v>127392</v>
      </c>
      <c r="H571">
        <v>351452</v>
      </c>
      <c r="I571">
        <v>42193163657</v>
      </c>
      <c r="J571" s="1" t="s">
        <v>700</v>
      </c>
    </row>
    <row r="572" spans="1:10" x14ac:dyDescent="0.25">
      <c r="A572">
        <v>573</v>
      </c>
      <c r="B572">
        <v>0</v>
      </c>
      <c r="C572">
        <v>608905</v>
      </c>
      <c r="D572">
        <v>27282327709</v>
      </c>
      <c r="E572">
        <v>43108254168</v>
      </c>
      <c r="F572">
        <v>9574785</v>
      </c>
      <c r="G572">
        <v>127392</v>
      </c>
      <c r="H572">
        <v>358953</v>
      </c>
      <c r="I572">
        <v>43108254168</v>
      </c>
      <c r="J572" s="1" t="s">
        <v>701</v>
      </c>
    </row>
    <row r="573" spans="1:10" x14ac:dyDescent="0.25">
      <c r="A573">
        <v>574</v>
      </c>
      <c r="B573">
        <v>0</v>
      </c>
      <c r="C573">
        <v>613217</v>
      </c>
      <c r="D573">
        <v>27840594235</v>
      </c>
      <c r="E573">
        <v>44026601708</v>
      </c>
      <c r="F573">
        <v>9778747</v>
      </c>
      <c r="G573">
        <v>127392</v>
      </c>
      <c r="H573">
        <v>366480</v>
      </c>
      <c r="I573">
        <v>44026601708</v>
      </c>
      <c r="J573" s="1" t="s">
        <v>702</v>
      </c>
    </row>
    <row r="574" spans="1:10" x14ac:dyDescent="0.25">
      <c r="A574">
        <v>575</v>
      </c>
      <c r="B574">
        <v>0</v>
      </c>
      <c r="C574">
        <v>627230</v>
      </c>
      <c r="D574">
        <v>28483694040</v>
      </c>
      <c r="E574">
        <v>44948045745</v>
      </c>
      <c r="F574">
        <v>9983405</v>
      </c>
      <c r="G574">
        <v>127392</v>
      </c>
      <c r="H574">
        <v>374031</v>
      </c>
      <c r="I574">
        <v>44948045745</v>
      </c>
      <c r="J574" s="1" t="s">
        <v>703</v>
      </c>
    </row>
    <row r="575" spans="1:10" x14ac:dyDescent="0.25">
      <c r="A575">
        <v>576</v>
      </c>
      <c r="B575">
        <v>0</v>
      </c>
      <c r="C575">
        <v>622065</v>
      </c>
      <c r="D575">
        <v>28657889280</v>
      </c>
      <c r="E575">
        <v>45872822902</v>
      </c>
      <c r="F575">
        <v>10188876</v>
      </c>
      <c r="G575">
        <v>127392</v>
      </c>
      <c r="H575">
        <v>381608</v>
      </c>
      <c r="I575">
        <v>45872822902</v>
      </c>
      <c r="J575" s="1" t="s">
        <v>704</v>
      </c>
    </row>
    <row r="576" spans="1:10" x14ac:dyDescent="0.25">
      <c r="A576">
        <v>577</v>
      </c>
      <c r="B576">
        <v>0</v>
      </c>
      <c r="C576">
        <v>655548</v>
      </c>
      <c r="D576">
        <v>28657889280</v>
      </c>
      <c r="E576">
        <v>46800704118</v>
      </c>
      <c r="F576">
        <v>10394983</v>
      </c>
      <c r="G576">
        <v>127392</v>
      </c>
      <c r="H576">
        <v>389208</v>
      </c>
      <c r="I576">
        <v>46800704118</v>
      </c>
      <c r="J576" s="1" t="s">
        <v>705</v>
      </c>
    </row>
    <row r="577" spans="1:10" x14ac:dyDescent="0.25">
      <c r="A577">
        <v>578</v>
      </c>
      <c r="B577">
        <v>0</v>
      </c>
      <c r="C577">
        <v>611120</v>
      </c>
      <c r="D577">
        <v>28657889280</v>
      </c>
      <c r="E577">
        <v>47731703965</v>
      </c>
      <c r="F577">
        <v>10601846</v>
      </c>
      <c r="G577">
        <v>127392</v>
      </c>
      <c r="H577">
        <v>396840</v>
      </c>
      <c r="I577">
        <v>47731703965</v>
      </c>
      <c r="J577" s="1" t="s">
        <v>706</v>
      </c>
    </row>
    <row r="578" spans="1:10" x14ac:dyDescent="0.25">
      <c r="A578">
        <v>579</v>
      </c>
      <c r="B578">
        <v>0</v>
      </c>
      <c r="C578">
        <v>631764</v>
      </c>
      <c r="D578">
        <v>28657889280</v>
      </c>
      <c r="E578">
        <v>48666106013</v>
      </c>
      <c r="F578">
        <v>10809371</v>
      </c>
      <c r="G578">
        <v>127392</v>
      </c>
      <c r="H578">
        <v>404497</v>
      </c>
      <c r="I578">
        <v>48666106013</v>
      </c>
      <c r="J578" s="1" t="s">
        <v>707</v>
      </c>
    </row>
    <row r="579" spans="1:10" x14ac:dyDescent="0.25">
      <c r="A579">
        <v>580</v>
      </c>
      <c r="B579">
        <v>0</v>
      </c>
      <c r="C579">
        <v>630226</v>
      </c>
      <c r="D579">
        <v>28657889280</v>
      </c>
      <c r="E579">
        <v>49603789193</v>
      </c>
      <c r="F579">
        <v>11017631</v>
      </c>
      <c r="G579">
        <v>127392</v>
      </c>
      <c r="H579">
        <v>412181</v>
      </c>
      <c r="I579">
        <v>49603789193</v>
      </c>
      <c r="J579" s="1" t="s">
        <v>708</v>
      </c>
    </row>
    <row r="580" spans="1:10" x14ac:dyDescent="0.25">
      <c r="A580">
        <v>581</v>
      </c>
      <c r="B580">
        <v>0</v>
      </c>
      <c r="C580">
        <v>630050</v>
      </c>
      <c r="D580">
        <v>28657889280</v>
      </c>
      <c r="E580">
        <v>50544677257</v>
      </c>
      <c r="F580">
        <v>11226616</v>
      </c>
      <c r="G580">
        <v>127392</v>
      </c>
      <c r="H580">
        <v>419899</v>
      </c>
      <c r="I580">
        <v>50544677257</v>
      </c>
      <c r="J580" s="1" t="s">
        <v>709</v>
      </c>
    </row>
    <row r="581" spans="1:10" x14ac:dyDescent="0.25">
      <c r="A581">
        <v>582</v>
      </c>
      <c r="B581">
        <v>0</v>
      </c>
      <c r="C581">
        <v>621525</v>
      </c>
      <c r="D581">
        <v>28657889280</v>
      </c>
      <c r="E581">
        <v>51488782178</v>
      </c>
      <c r="F581">
        <v>11436305</v>
      </c>
      <c r="G581">
        <v>127392</v>
      </c>
      <c r="H581">
        <v>427636</v>
      </c>
      <c r="I581">
        <v>51488782178</v>
      </c>
      <c r="J581" s="1" t="s">
        <v>239</v>
      </c>
    </row>
    <row r="582" spans="1:10" x14ac:dyDescent="0.25">
      <c r="A582">
        <v>583</v>
      </c>
      <c r="B582">
        <v>0</v>
      </c>
      <c r="C582">
        <v>629122</v>
      </c>
      <c r="D582">
        <v>28657889280</v>
      </c>
      <c r="E582">
        <v>52436255744</v>
      </c>
      <c r="F582">
        <v>11646745</v>
      </c>
      <c r="G582">
        <v>127392</v>
      </c>
      <c r="H582">
        <v>435403</v>
      </c>
      <c r="I582">
        <v>52436255744</v>
      </c>
      <c r="J582" s="1" t="s">
        <v>606</v>
      </c>
    </row>
    <row r="583" spans="1:10" x14ac:dyDescent="0.25">
      <c r="A583">
        <v>584</v>
      </c>
      <c r="B583">
        <v>0</v>
      </c>
      <c r="C583">
        <v>635648</v>
      </c>
      <c r="D583">
        <v>28657889280</v>
      </c>
      <c r="E583">
        <v>53386971057</v>
      </c>
      <c r="F583">
        <v>11857958</v>
      </c>
      <c r="G583">
        <v>127392</v>
      </c>
      <c r="H583">
        <v>443192</v>
      </c>
      <c r="I583">
        <v>53386971057</v>
      </c>
      <c r="J583" s="1" t="s">
        <v>710</v>
      </c>
    </row>
    <row r="584" spans="1:10" x14ac:dyDescent="0.25">
      <c r="A584">
        <v>585</v>
      </c>
      <c r="B584">
        <v>0</v>
      </c>
      <c r="C584">
        <v>631211</v>
      </c>
      <c r="D584">
        <v>28657889280</v>
      </c>
      <c r="E584">
        <v>54340856201</v>
      </c>
      <c r="F584">
        <v>12069893</v>
      </c>
      <c r="G584">
        <v>127392</v>
      </c>
      <c r="H584">
        <v>451012</v>
      </c>
      <c r="I584">
        <v>54340856201</v>
      </c>
      <c r="J584" s="1" t="s">
        <v>711</v>
      </c>
    </row>
    <row r="585" spans="1:10" x14ac:dyDescent="0.25">
      <c r="A585">
        <v>586</v>
      </c>
      <c r="B585">
        <v>0</v>
      </c>
      <c r="C585">
        <v>631574</v>
      </c>
      <c r="D585">
        <v>28657889280</v>
      </c>
      <c r="E585">
        <v>55297892273</v>
      </c>
      <c r="F585">
        <v>12282456</v>
      </c>
      <c r="G585">
        <v>127392</v>
      </c>
      <c r="H585">
        <v>458850</v>
      </c>
      <c r="I585">
        <v>55297892273</v>
      </c>
      <c r="J585" s="1" t="s">
        <v>659</v>
      </c>
    </row>
    <row r="586" spans="1:10" x14ac:dyDescent="0.25">
      <c r="A586">
        <v>587</v>
      </c>
      <c r="B586">
        <v>0</v>
      </c>
      <c r="C586">
        <v>667383</v>
      </c>
      <c r="D586">
        <v>28657889280</v>
      </c>
      <c r="E586">
        <v>56258288167</v>
      </c>
      <c r="F586">
        <v>12495837</v>
      </c>
      <c r="G586">
        <v>127392</v>
      </c>
      <c r="H586">
        <v>466717</v>
      </c>
      <c r="I586">
        <v>56258288167</v>
      </c>
      <c r="J586" s="1" t="s">
        <v>712</v>
      </c>
    </row>
    <row r="587" spans="1:10" x14ac:dyDescent="0.25">
      <c r="A587">
        <v>588</v>
      </c>
      <c r="B587">
        <v>0</v>
      </c>
      <c r="C587">
        <v>638003</v>
      </c>
      <c r="D587">
        <v>28657889280</v>
      </c>
      <c r="E587">
        <v>57221923209</v>
      </c>
      <c r="F587">
        <v>12709863</v>
      </c>
      <c r="G587">
        <v>127392</v>
      </c>
      <c r="H587">
        <v>474613</v>
      </c>
      <c r="I587">
        <v>57221923209</v>
      </c>
      <c r="J587" s="1" t="s">
        <v>713</v>
      </c>
    </row>
    <row r="588" spans="1:10" x14ac:dyDescent="0.25">
      <c r="A588">
        <v>589</v>
      </c>
      <c r="B588">
        <v>0</v>
      </c>
      <c r="C588">
        <v>639879</v>
      </c>
      <c r="D588">
        <v>28657889280</v>
      </c>
      <c r="E588">
        <v>58188971953</v>
      </c>
      <c r="F588">
        <v>12924649</v>
      </c>
      <c r="G588">
        <v>127392</v>
      </c>
      <c r="H588">
        <v>482540</v>
      </c>
      <c r="I588">
        <v>58188971953</v>
      </c>
      <c r="J588" s="1" t="s">
        <v>714</v>
      </c>
    </row>
    <row r="589" spans="1:10" x14ac:dyDescent="0.25">
      <c r="A589">
        <v>590</v>
      </c>
      <c r="B589">
        <v>0</v>
      </c>
      <c r="C589">
        <v>649423</v>
      </c>
      <c r="D589">
        <v>28657889280</v>
      </c>
      <c r="E589">
        <v>59159197223</v>
      </c>
      <c r="F589">
        <v>13140130</v>
      </c>
      <c r="G589">
        <v>127392</v>
      </c>
      <c r="H589">
        <v>490491</v>
      </c>
      <c r="I589">
        <v>59159197223</v>
      </c>
      <c r="J589" s="1" t="s">
        <v>456</v>
      </c>
    </row>
    <row r="590" spans="1:10" x14ac:dyDescent="0.25">
      <c r="A590">
        <v>591</v>
      </c>
      <c r="B590">
        <v>0</v>
      </c>
      <c r="C590">
        <v>646209</v>
      </c>
      <c r="D590">
        <v>28657889280</v>
      </c>
      <c r="E590">
        <v>60132657703</v>
      </c>
      <c r="F590">
        <v>13356393</v>
      </c>
      <c r="G590">
        <v>127392</v>
      </c>
      <c r="H590">
        <v>498468</v>
      </c>
      <c r="I590">
        <v>60132657703</v>
      </c>
      <c r="J590" s="1" t="s">
        <v>416</v>
      </c>
    </row>
    <row r="591" spans="1:10" x14ac:dyDescent="0.25">
      <c r="A591">
        <v>592</v>
      </c>
      <c r="B591">
        <v>0</v>
      </c>
      <c r="C591">
        <v>648548</v>
      </c>
      <c r="D591">
        <v>28657889280</v>
      </c>
      <c r="E591">
        <v>61109583084</v>
      </c>
      <c r="F591">
        <v>13573392</v>
      </c>
      <c r="G591">
        <v>127392</v>
      </c>
      <c r="H591">
        <v>506474</v>
      </c>
      <c r="I591">
        <v>61109583084</v>
      </c>
      <c r="J591" s="1" t="s">
        <v>715</v>
      </c>
    </row>
    <row r="592" spans="1:10" x14ac:dyDescent="0.25">
      <c r="A592">
        <v>593</v>
      </c>
      <c r="B592">
        <v>0</v>
      </c>
      <c r="C592">
        <v>653322</v>
      </c>
      <c r="D592">
        <v>28657889280</v>
      </c>
      <c r="E592">
        <v>62089600315</v>
      </c>
      <c r="F592">
        <v>13791073</v>
      </c>
      <c r="G592">
        <v>127392</v>
      </c>
      <c r="H592">
        <v>514506</v>
      </c>
      <c r="I592">
        <v>62089600315</v>
      </c>
      <c r="J592" s="1" t="s">
        <v>716</v>
      </c>
    </row>
    <row r="593" spans="1:10" x14ac:dyDescent="0.25">
      <c r="A593">
        <v>594</v>
      </c>
      <c r="B593">
        <v>0</v>
      </c>
      <c r="C593">
        <v>676684</v>
      </c>
      <c r="D593">
        <v>28823700637</v>
      </c>
      <c r="E593">
        <v>63072730427</v>
      </c>
      <c r="F593">
        <v>14009446</v>
      </c>
      <c r="G593">
        <v>127392</v>
      </c>
      <c r="H593">
        <v>522566</v>
      </c>
      <c r="I593">
        <v>63072730427</v>
      </c>
      <c r="J593" s="1" t="s">
        <v>717</v>
      </c>
    </row>
    <row r="594" spans="1:10" x14ac:dyDescent="0.25">
      <c r="A594">
        <v>595</v>
      </c>
      <c r="B594">
        <v>0</v>
      </c>
      <c r="C594">
        <v>659490</v>
      </c>
      <c r="D594">
        <v>28883697664</v>
      </c>
      <c r="E594">
        <v>64059422483</v>
      </c>
      <c r="F594">
        <v>14228678</v>
      </c>
      <c r="G594">
        <v>127392</v>
      </c>
      <c r="H594">
        <v>530653</v>
      </c>
      <c r="I594">
        <v>64059422483</v>
      </c>
      <c r="J594" s="1" t="s">
        <v>718</v>
      </c>
    </row>
    <row r="595" spans="1:10" x14ac:dyDescent="0.25">
      <c r="A595">
        <v>596</v>
      </c>
      <c r="B595">
        <v>0</v>
      </c>
      <c r="C595">
        <v>661232</v>
      </c>
      <c r="D595">
        <v>28883697664</v>
      </c>
      <c r="E595">
        <v>65049228839</v>
      </c>
      <c r="F595">
        <v>14448561</v>
      </c>
      <c r="G595">
        <v>127392</v>
      </c>
      <c r="H595">
        <v>538763</v>
      </c>
      <c r="I595">
        <v>65049228839</v>
      </c>
      <c r="J595" s="1" t="s">
        <v>482</v>
      </c>
    </row>
    <row r="596" spans="1:10" x14ac:dyDescent="0.25">
      <c r="A596">
        <v>597</v>
      </c>
      <c r="B596">
        <v>0</v>
      </c>
      <c r="C596">
        <v>663555</v>
      </c>
      <c r="D596">
        <v>28883697664</v>
      </c>
      <c r="E596">
        <v>66042538299</v>
      </c>
      <c r="F596">
        <v>14669197</v>
      </c>
      <c r="G596">
        <v>127392</v>
      </c>
      <c r="H596">
        <v>546905</v>
      </c>
      <c r="I596">
        <v>66042538299</v>
      </c>
      <c r="J596" s="1" t="s">
        <v>719</v>
      </c>
    </row>
    <row r="597" spans="1:10" x14ac:dyDescent="0.25">
      <c r="A597">
        <v>598</v>
      </c>
      <c r="B597">
        <v>0</v>
      </c>
      <c r="C597">
        <v>667641</v>
      </c>
      <c r="D597">
        <v>28883697664</v>
      </c>
      <c r="E597">
        <v>67039089506</v>
      </c>
      <c r="F597">
        <v>14890551</v>
      </c>
      <c r="G597">
        <v>127392</v>
      </c>
      <c r="H597">
        <v>555076</v>
      </c>
      <c r="I597">
        <v>67039089506</v>
      </c>
      <c r="J597" s="1" t="s">
        <v>720</v>
      </c>
    </row>
    <row r="598" spans="1:10" x14ac:dyDescent="0.25">
      <c r="A598">
        <v>599</v>
      </c>
      <c r="B598">
        <v>0</v>
      </c>
      <c r="C598">
        <v>676348</v>
      </c>
      <c r="D598">
        <v>28883697664</v>
      </c>
      <c r="E598">
        <v>68039226604</v>
      </c>
      <c r="F598">
        <v>15112697</v>
      </c>
      <c r="G598">
        <v>127392</v>
      </c>
      <c r="H598">
        <v>563272</v>
      </c>
      <c r="I598">
        <v>68039226604</v>
      </c>
      <c r="J598" s="1" t="s">
        <v>718</v>
      </c>
    </row>
    <row r="599" spans="1:10" x14ac:dyDescent="0.25">
      <c r="A599">
        <v>600</v>
      </c>
      <c r="B599">
        <v>0</v>
      </c>
      <c r="C599">
        <v>674259</v>
      </c>
      <c r="D599">
        <v>28883697664</v>
      </c>
      <c r="E599">
        <v>69042621440</v>
      </c>
      <c r="F599">
        <v>15335614</v>
      </c>
      <c r="G599">
        <v>127392</v>
      </c>
      <c r="H599">
        <v>571495</v>
      </c>
      <c r="I599">
        <v>69042621440</v>
      </c>
      <c r="J599" s="1" t="s">
        <v>721</v>
      </c>
    </row>
    <row r="600" spans="1:10" x14ac:dyDescent="0.25">
      <c r="A600">
        <v>601</v>
      </c>
      <c r="B600">
        <v>0</v>
      </c>
      <c r="C600">
        <v>676465</v>
      </c>
      <c r="D600">
        <v>28883697664</v>
      </c>
      <c r="E600">
        <v>70048965710</v>
      </c>
      <c r="F600">
        <v>15559145</v>
      </c>
      <c r="G600">
        <v>127392</v>
      </c>
      <c r="H600">
        <v>579749</v>
      </c>
      <c r="I600">
        <v>70048965710</v>
      </c>
      <c r="J600" s="1" t="s">
        <v>722</v>
      </c>
    </row>
    <row r="601" spans="1:10" x14ac:dyDescent="0.25">
      <c r="A601">
        <v>602</v>
      </c>
      <c r="B601">
        <v>0</v>
      </c>
      <c r="C601">
        <v>679988</v>
      </c>
      <c r="D601">
        <v>28883697664</v>
      </c>
      <c r="E601">
        <v>71058853730</v>
      </c>
      <c r="F601">
        <v>15783453</v>
      </c>
      <c r="G601">
        <v>127392</v>
      </c>
      <c r="H601">
        <v>588029</v>
      </c>
      <c r="I601">
        <v>71058853730</v>
      </c>
      <c r="J601" s="1" t="s">
        <v>723</v>
      </c>
    </row>
    <row r="602" spans="1:10" x14ac:dyDescent="0.25">
      <c r="A602">
        <v>603</v>
      </c>
      <c r="B602">
        <v>0</v>
      </c>
      <c r="C602">
        <v>685862</v>
      </c>
      <c r="D602">
        <v>28883697664</v>
      </c>
      <c r="E602">
        <v>72072164194</v>
      </c>
      <c r="F602">
        <v>16008513</v>
      </c>
      <c r="G602">
        <v>127392</v>
      </c>
      <c r="H602">
        <v>596328</v>
      </c>
      <c r="I602">
        <v>72072164194</v>
      </c>
      <c r="J602" s="1" t="s">
        <v>724</v>
      </c>
    </row>
    <row r="603" spans="1:10" x14ac:dyDescent="0.25">
      <c r="A603">
        <v>604</v>
      </c>
      <c r="B603">
        <v>0</v>
      </c>
      <c r="C603">
        <v>686825</v>
      </c>
      <c r="D603">
        <v>28883697664</v>
      </c>
      <c r="E603">
        <v>73088757996</v>
      </c>
      <c r="F603">
        <v>16234293</v>
      </c>
      <c r="G603">
        <v>127392</v>
      </c>
      <c r="H603">
        <v>604661</v>
      </c>
      <c r="I603">
        <v>73088757996</v>
      </c>
      <c r="J603" s="1" t="s">
        <v>725</v>
      </c>
    </row>
    <row r="604" spans="1:10" x14ac:dyDescent="0.25">
      <c r="A604">
        <v>605</v>
      </c>
      <c r="B604">
        <v>0</v>
      </c>
      <c r="C604">
        <v>699823</v>
      </c>
      <c r="D604">
        <v>28889950680</v>
      </c>
      <c r="E604">
        <v>74108849230</v>
      </c>
      <c r="F604">
        <v>16460851</v>
      </c>
      <c r="G604">
        <v>127392</v>
      </c>
      <c r="H604">
        <v>613019</v>
      </c>
      <c r="I604">
        <v>74108849230</v>
      </c>
      <c r="J604" s="1" t="s">
        <v>726</v>
      </c>
    </row>
    <row r="605" spans="1:10" x14ac:dyDescent="0.25">
      <c r="A605">
        <v>606</v>
      </c>
      <c r="B605">
        <v>0</v>
      </c>
      <c r="C605">
        <v>693900</v>
      </c>
      <c r="D605">
        <v>28898783232</v>
      </c>
      <c r="E605">
        <v>75132547702</v>
      </c>
      <c r="F605">
        <v>16688279</v>
      </c>
      <c r="G605">
        <v>127392</v>
      </c>
      <c r="H605">
        <v>621404</v>
      </c>
      <c r="I605">
        <v>75132547702</v>
      </c>
      <c r="J605" s="1" t="s">
        <v>727</v>
      </c>
    </row>
    <row r="606" spans="1:10" x14ac:dyDescent="0.25">
      <c r="A606">
        <v>607</v>
      </c>
      <c r="B606">
        <v>0</v>
      </c>
      <c r="C606">
        <v>711212</v>
      </c>
      <c r="D606">
        <v>29010770786</v>
      </c>
      <c r="E606">
        <v>76159670193</v>
      </c>
      <c r="F606">
        <v>16916432</v>
      </c>
      <c r="G606">
        <v>127392</v>
      </c>
      <c r="H606">
        <v>629831</v>
      </c>
      <c r="I606">
        <v>76159670193</v>
      </c>
      <c r="J606" s="1" t="s">
        <v>728</v>
      </c>
    </row>
    <row r="607" spans="1:10" x14ac:dyDescent="0.25">
      <c r="A607">
        <v>608</v>
      </c>
      <c r="B607">
        <v>0</v>
      </c>
      <c r="C607">
        <v>699589</v>
      </c>
      <c r="D607">
        <v>29242884096</v>
      </c>
      <c r="E607">
        <v>77190099574</v>
      </c>
      <c r="F607">
        <v>17145362</v>
      </c>
      <c r="G607">
        <v>127392</v>
      </c>
      <c r="H607">
        <v>638271</v>
      </c>
      <c r="I607">
        <v>77190099574</v>
      </c>
      <c r="J607" s="1" t="s">
        <v>729</v>
      </c>
    </row>
    <row r="608" spans="1:10" x14ac:dyDescent="0.25">
      <c r="A608">
        <v>609</v>
      </c>
      <c r="B608">
        <v>0</v>
      </c>
      <c r="C608">
        <v>702896</v>
      </c>
      <c r="D608">
        <v>29242884096</v>
      </c>
      <c r="E608">
        <v>78223812923</v>
      </c>
      <c r="F608">
        <v>17374980</v>
      </c>
      <c r="G608">
        <v>127392</v>
      </c>
      <c r="H608">
        <v>646742</v>
      </c>
      <c r="I608">
        <v>78223812923</v>
      </c>
      <c r="J608" s="1" t="s">
        <v>730</v>
      </c>
    </row>
    <row r="609" spans="1:10" x14ac:dyDescent="0.25">
      <c r="A609">
        <v>610</v>
      </c>
      <c r="B609">
        <v>0</v>
      </c>
      <c r="C609">
        <v>712417</v>
      </c>
      <c r="D609">
        <v>29242884096</v>
      </c>
      <c r="E609">
        <v>79261174705</v>
      </c>
      <c r="F609">
        <v>17605396</v>
      </c>
      <c r="G609">
        <v>127392</v>
      </c>
      <c r="H609">
        <v>655245</v>
      </c>
      <c r="I609">
        <v>79261174705</v>
      </c>
      <c r="J609" s="1" t="s">
        <v>564</v>
      </c>
    </row>
    <row r="610" spans="1:10" x14ac:dyDescent="0.25">
      <c r="A610">
        <v>611</v>
      </c>
      <c r="B610">
        <v>0</v>
      </c>
      <c r="C610">
        <v>710020</v>
      </c>
      <c r="D610">
        <v>29242884096</v>
      </c>
      <c r="E610">
        <v>80301906471</v>
      </c>
      <c r="F610">
        <v>17836564</v>
      </c>
      <c r="G610">
        <v>127392</v>
      </c>
      <c r="H610">
        <v>663776</v>
      </c>
      <c r="I610">
        <v>80301906471</v>
      </c>
      <c r="J610" s="1" t="s">
        <v>731</v>
      </c>
    </row>
    <row r="611" spans="1:10" x14ac:dyDescent="0.25">
      <c r="A611">
        <v>612</v>
      </c>
      <c r="B611">
        <v>0</v>
      </c>
      <c r="C611">
        <v>721415</v>
      </c>
      <c r="D611">
        <v>29250420736</v>
      </c>
      <c r="E611">
        <v>81345841782</v>
      </c>
      <c r="F611">
        <v>18068414</v>
      </c>
      <c r="G611">
        <v>127392</v>
      </c>
      <c r="H611">
        <v>672334</v>
      </c>
      <c r="I611">
        <v>81345841782</v>
      </c>
      <c r="J611" s="1" t="s">
        <v>732</v>
      </c>
    </row>
    <row r="612" spans="1:10" x14ac:dyDescent="0.25">
      <c r="A612">
        <v>613</v>
      </c>
      <c r="B612">
        <v>0</v>
      </c>
      <c r="C612">
        <v>734001</v>
      </c>
      <c r="D612">
        <v>29252444160</v>
      </c>
      <c r="E612">
        <v>82392883436</v>
      </c>
      <c r="F612">
        <v>18301021</v>
      </c>
      <c r="G612">
        <v>127392</v>
      </c>
      <c r="H612">
        <v>680912</v>
      </c>
      <c r="I612">
        <v>82392883436</v>
      </c>
      <c r="J612" s="1" t="s">
        <v>192</v>
      </c>
    </row>
    <row r="613" spans="1:10" x14ac:dyDescent="0.25">
      <c r="A613">
        <v>614</v>
      </c>
      <c r="B613">
        <v>0</v>
      </c>
      <c r="C613">
        <v>719974</v>
      </c>
      <c r="D613">
        <v>29252444160</v>
      </c>
      <c r="E613">
        <v>83443610702</v>
      </c>
      <c r="F613">
        <v>18534439</v>
      </c>
      <c r="G613">
        <v>127392</v>
      </c>
      <c r="H613">
        <v>689522</v>
      </c>
      <c r="I613">
        <v>83443610702</v>
      </c>
      <c r="J613" s="1" t="s">
        <v>733</v>
      </c>
    </row>
    <row r="614" spans="1:10" x14ac:dyDescent="0.25">
      <c r="A614">
        <v>615</v>
      </c>
      <c r="B614">
        <v>0</v>
      </c>
      <c r="C614">
        <v>723674</v>
      </c>
      <c r="D614">
        <v>29252444160</v>
      </c>
      <c r="E614">
        <v>84497604686</v>
      </c>
      <c r="F614">
        <v>18768556</v>
      </c>
      <c r="G614">
        <v>127392</v>
      </c>
      <c r="H614">
        <v>698163</v>
      </c>
      <c r="I614">
        <v>84497604686</v>
      </c>
      <c r="J614" s="1" t="s">
        <v>734</v>
      </c>
    </row>
    <row r="615" spans="1:10" x14ac:dyDescent="0.25">
      <c r="A615">
        <v>616</v>
      </c>
      <c r="B615">
        <v>0</v>
      </c>
      <c r="C615">
        <v>732025</v>
      </c>
      <c r="D615">
        <v>29252444160</v>
      </c>
      <c r="E615">
        <v>85555347456</v>
      </c>
      <c r="F615">
        <v>19003484</v>
      </c>
      <c r="G615">
        <v>127392</v>
      </c>
      <c r="H615">
        <v>706831</v>
      </c>
      <c r="I615">
        <v>85555347456</v>
      </c>
      <c r="J615" s="1" t="s">
        <v>735</v>
      </c>
    </row>
    <row r="616" spans="1:10" x14ac:dyDescent="0.25">
      <c r="A616">
        <v>617</v>
      </c>
      <c r="B616">
        <v>0</v>
      </c>
      <c r="C616">
        <v>735924</v>
      </c>
      <c r="D616">
        <v>29252444160</v>
      </c>
      <c r="E616">
        <v>86616225792</v>
      </c>
      <c r="F616">
        <v>19239123</v>
      </c>
      <c r="G616">
        <v>127392</v>
      </c>
      <c r="H616">
        <v>715527</v>
      </c>
      <c r="I616">
        <v>86616225792</v>
      </c>
      <c r="J616" s="1" t="s">
        <v>736</v>
      </c>
    </row>
    <row r="617" spans="1:10" x14ac:dyDescent="0.25">
      <c r="A617">
        <v>618</v>
      </c>
      <c r="B617">
        <v>0</v>
      </c>
      <c r="C617">
        <v>749097</v>
      </c>
      <c r="D617">
        <v>29252444160</v>
      </c>
      <c r="E617">
        <v>87680656541</v>
      </c>
      <c r="F617">
        <v>19475575</v>
      </c>
      <c r="G617">
        <v>127392</v>
      </c>
      <c r="H617">
        <v>724249</v>
      </c>
      <c r="I617">
        <v>87680656541</v>
      </c>
      <c r="J617" s="1" t="s">
        <v>570</v>
      </c>
    </row>
    <row r="618" spans="1:10" x14ac:dyDescent="0.25">
      <c r="A618">
        <v>619</v>
      </c>
      <c r="B618">
        <v>0</v>
      </c>
      <c r="C618">
        <v>738895</v>
      </c>
      <c r="D618">
        <v>29252444160</v>
      </c>
      <c r="E618">
        <v>88748338412</v>
      </c>
      <c r="F618">
        <v>19712718</v>
      </c>
      <c r="G618">
        <v>127392</v>
      </c>
      <c r="H618">
        <v>732998</v>
      </c>
      <c r="I618">
        <v>88748338412</v>
      </c>
      <c r="J618" s="1" t="s">
        <v>737</v>
      </c>
    </row>
    <row r="619" spans="1:10" x14ac:dyDescent="0.25">
      <c r="A619">
        <v>620</v>
      </c>
      <c r="B619">
        <v>0</v>
      </c>
      <c r="C619">
        <v>744829</v>
      </c>
      <c r="D619">
        <v>29252444160</v>
      </c>
      <c r="E619">
        <v>89819757961</v>
      </c>
      <c r="F619">
        <v>19950650</v>
      </c>
      <c r="G619">
        <v>127392</v>
      </c>
      <c r="H619">
        <v>741764</v>
      </c>
      <c r="I619">
        <v>89819757961</v>
      </c>
      <c r="J619" s="1" t="s">
        <v>738</v>
      </c>
    </row>
    <row r="620" spans="1:10" x14ac:dyDescent="0.25">
      <c r="A620">
        <v>621</v>
      </c>
      <c r="B620">
        <v>0</v>
      </c>
      <c r="C620">
        <v>757892</v>
      </c>
      <c r="D620">
        <v>29252444160</v>
      </c>
      <c r="E620">
        <v>90894690540</v>
      </c>
      <c r="F620">
        <v>20189371</v>
      </c>
      <c r="G620">
        <v>127392</v>
      </c>
      <c r="H620">
        <v>750570</v>
      </c>
      <c r="I620">
        <v>90894690540</v>
      </c>
      <c r="J620" s="1" t="s">
        <v>739</v>
      </c>
    </row>
    <row r="621" spans="1:10" x14ac:dyDescent="0.25">
      <c r="A621">
        <v>622</v>
      </c>
      <c r="B621">
        <v>0</v>
      </c>
      <c r="C621">
        <v>767224</v>
      </c>
      <c r="D621">
        <v>29252444160</v>
      </c>
      <c r="E621">
        <v>91973249102</v>
      </c>
      <c r="F621">
        <v>20428938</v>
      </c>
      <c r="G621">
        <v>127392</v>
      </c>
      <c r="H621">
        <v>759408</v>
      </c>
      <c r="I621">
        <v>91973249102</v>
      </c>
      <c r="J621" s="1" t="s">
        <v>740</v>
      </c>
    </row>
    <row r="622" spans="1:10" x14ac:dyDescent="0.25">
      <c r="A622">
        <v>623</v>
      </c>
      <c r="B622">
        <v>0</v>
      </c>
      <c r="C622">
        <v>794701</v>
      </c>
      <c r="D622">
        <v>29252444160</v>
      </c>
      <c r="E622">
        <v>93055080763</v>
      </c>
      <c r="F622">
        <v>20669287</v>
      </c>
      <c r="G622">
        <v>127392</v>
      </c>
      <c r="H622">
        <v>768269</v>
      </c>
      <c r="I622">
        <v>93055080763</v>
      </c>
      <c r="J622" s="1" t="s">
        <v>741</v>
      </c>
    </row>
    <row r="623" spans="1:10" x14ac:dyDescent="0.25">
      <c r="A623">
        <v>624</v>
      </c>
      <c r="B623">
        <v>0</v>
      </c>
      <c r="C623">
        <v>778439</v>
      </c>
      <c r="D623">
        <v>29252444160</v>
      </c>
      <c r="E623">
        <v>94140261060</v>
      </c>
      <c r="F623">
        <v>20910332</v>
      </c>
      <c r="G623">
        <v>127392</v>
      </c>
      <c r="H623">
        <v>777158</v>
      </c>
      <c r="I623">
        <v>94140261060</v>
      </c>
      <c r="J623" s="1" t="s">
        <v>742</v>
      </c>
    </row>
    <row r="624" spans="1:10" x14ac:dyDescent="0.25">
      <c r="A624">
        <v>625</v>
      </c>
      <c r="B624">
        <v>0</v>
      </c>
      <c r="C624">
        <v>781747</v>
      </c>
      <c r="D624">
        <v>29252444160</v>
      </c>
      <c r="E624">
        <v>95229011259</v>
      </c>
      <c r="F624">
        <v>21152150</v>
      </c>
      <c r="G624">
        <v>127392</v>
      </c>
      <c r="H624">
        <v>786085</v>
      </c>
      <c r="I624">
        <v>95229011259</v>
      </c>
      <c r="J624" s="1" t="s">
        <v>743</v>
      </c>
    </row>
    <row r="625" spans="1:10" x14ac:dyDescent="0.25">
      <c r="A625">
        <v>626</v>
      </c>
      <c r="B625">
        <v>0</v>
      </c>
      <c r="C625">
        <v>785232</v>
      </c>
      <c r="D625">
        <v>29252444160</v>
      </c>
      <c r="E625">
        <v>96321219741</v>
      </c>
      <c r="F625">
        <v>21394685</v>
      </c>
      <c r="G625">
        <v>127392</v>
      </c>
      <c r="H625">
        <v>795032</v>
      </c>
      <c r="I625">
        <v>96321219741</v>
      </c>
      <c r="J625" s="1" t="s">
        <v>744</v>
      </c>
    </row>
    <row r="626" spans="1:10" x14ac:dyDescent="0.25">
      <c r="A626">
        <v>627</v>
      </c>
      <c r="B626">
        <v>0</v>
      </c>
      <c r="C626">
        <v>812567</v>
      </c>
      <c r="D626">
        <v>29252444160</v>
      </c>
      <c r="E626">
        <v>97416743857</v>
      </c>
      <c r="F626">
        <v>21637984</v>
      </c>
      <c r="G626">
        <v>127392</v>
      </c>
      <c r="H626">
        <v>804013</v>
      </c>
      <c r="I626">
        <v>97416743857</v>
      </c>
      <c r="J626" s="1" t="s">
        <v>745</v>
      </c>
    </row>
    <row r="627" spans="1:10" x14ac:dyDescent="0.25">
      <c r="A627">
        <v>628</v>
      </c>
      <c r="B627">
        <v>0</v>
      </c>
      <c r="C627">
        <v>794980</v>
      </c>
      <c r="D627">
        <v>29252444160</v>
      </c>
      <c r="E627">
        <v>98515994308</v>
      </c>
      <c r="F627">
        <v>21882127</v>
      </c>
      <c r="G627">
        <v>127392</v>
      </c>
      <c r="H627">
        <v>813018</v>
      </c>
      <c r="I627">
        <v>98515994308</v>
      </c>
      <c r="J627" s="1" t="s">
        <v>746</v>
      </c>
    </row>
    <row r="628" spans="1:10" x14ac:dyDescent="0.25">
      <c r="A628">
        <v>629</v>
      </c>
      <c r="B628">
        <v>0</v>
      </c>
      <c r="C628">
        <v>798398</v>
      </c>
      <c r="D628">
        <v>29252444160</v>
      </c>
      <c r="E628">
        <v>99618527940</v>
      </c>
      <c r="F628">
        <v>22127020</v>
      </c>
      <c r="G628">
        <v>127392</v>
      </c>
      <c r="H628">
        <v>822054</v>
      </c>
      <c r="I628">
        <v>99618527940</v>
      </c>
      <c r="J628" s="1" t="s">
        <v>747</v>
      </c>
    </row>
    <row r="629" spans="1:10" x14ac:dyDescent="0.25">
      <c r="A629">
        <v>630</v>
      </c>
      <c r="B629">
        <v>0</v>
      </c>
      <c r="C629">
        <v>797162</v>
      </c>
      <c r="D629">
        <v>29252444160</v>
      </c>
      <c r="E629">
        <v>100724583424</v>
      </c>
      <c r="F629">
        <v>22372649</v>
      </c>
      <c r="G629">
        <v>127392</v>
      </c>
      <c r="H629">
        <v>831114</v>
      </c>
      <c r="I629">
        <v>100724583424</v>
      </c>
      <c r="J629" s="1" t="s">
        <v>748</v>
      </c>
    </row>
    <row r="630" spans="1:10" x14ac:dyDescent="0.25">
      <c r="A630">
        <v>631</v>
      </c>
      <c r="B630">
        <v>0</v>
      </c>
      <c r="C630">
        <v>781693</v>
      </c>
      <c r="D630">
        <v>29252444160</v>
      </c>
      <c r="E630">
        <v>101834299155</v>
      </c>
      <c r="F630">
        <v>22619118</v>
      </c>
      <c r="G630">
        <v>127392</v>
      </c>
      <c r="H630">
        <v>840213</v>
      </c>
      <c r="I630">
        <v>101834299155</v>
      </c>
      <c r="J630" s="1" t="s">
        <v>749</v>
      </c>
    </row>
    <row r="631" spans="1:10" x14ac:dyDescent="0.25">
      <c r="A631">
        <v>632</v>
      </c>
      <c r="B631">
        <v>0</v>
      </c>
      <c r="C631">
        <v>811601</v>
      </c>
      <c r="D631">
        <v>29252444160</v>
      </c>
      <c r="E631">
        <v>102947678759</v>
      </c>
      <c r="F631">
        <v>22866391</v>
      </c>
      <c r="G631">
        <v>127392</v>
      </c>
      <c r="H631">
        <v>849338</v>
      </c>
      <c r="I631">
        <v>102947678759</v>
      </c>
      <c r="J631" s="1" t="s">
        <v>750</v>
      </c>
    </row>
    <row r="632" spans="1:10" x14ac:dyDescent="0.25">
      <c r="A632">
        <v>633</v>
      </c>
      <c r="B632">
        <v>0</v>
      </c>
      <c r="C632">
        <v>815214</v>
      </c>
      <c r="D632">
        <v>29252444160</v>
      </c>
      <c r="E632">
        <v>104064679936</v>
      </c>
      <c r="F632">
        <v>23114452</v>
      </c>
      <c r="G632">
        <v>127392</v>
      </c>
      <c r="H632">
        <v>858492</v>
      </c>
      <c r="I632">
        <v>104064679936</v>
      </c>
      <c r="J632" s="1" t="s">
        <v>751</v>
      </c>
    </row>
    <row r="633" spans="1:10" x14ac:dyDescent="0.25">
      <c r="A633">
        <v>634</v>
      </c>
      <c r="B633">
        <v>0</v>
      </c>
      <c r="C633">
        <v>836234</v>
      </c>
      <c r="D633">
        <v>29252444160</v>
      </c>
      <c r="E633">
        <v>105184914983</v>
      </c>
      <c r="F633">
        <v>23363228</v>
      </c>
      <c r="G633">
        <v>127392</v>
      </c>
      <c r="H633">
        <v>867672</v>
      </c>
      <c r="I633">
        <v>105184914983</v>
      </c>
      <c r="J633" s="1" t="s">
        <v>752</v>
      </c>
    </row>
    <row r="634" spans="1:10" x14ac:dyDescent="0.25">
      <c r="A634">
        <v>635</v>
      </c>
      <c r="B634">
        <v>0</v>
      </c>
      <c r="C634">
        <v>841657</v>
      </c>
      <c r="D634">
        <v>29252444160</v>
      </c>
      <c r="E634">
        <v>106308778614</v>
      </c>
      <c r="F634">
        <v>23612824</v>
      </c>
      <c r="G634">
        <v>127392</v>
      </c>
      <c r="H634">
        <v>876878</v>
      </c>
      <c r="I634">
        <v>106308778614</v>
      </c>
      <c r="J634" s="1" t="s">
        <v>753</v>
      </c>
    </row>
    <row r="635" spans="1:10" x14ac:dyDescent="0.25">
      <c r="A635">
        <v>636</v>
      </c>
      <c r="B635">
        <v>0</v>
      </c>
      <c r="C635">
        <v>826717</v>
      </c>
      <c r="D635">
        <v>29252444160</v>
      </c>
      <c r="E635">
        <v>107435730392</v>
      </c>
      <c r="F635">
        <v>23863124</v>
      </c>
      <c r="G635">
        <v>127392</v>
      </c>
      <c r="H635">
        <v>886107</v>
      </c>
      <c r="I635">
        <v>107435730392</v>
      </c>
      <c r="J635" s="1" t="s">
        <v>754</v>
      </c>
    </row>
    <row r="636" spans="1:10" x14ac:dyDescent="0.25">
      <c r="A636">
        <v>637</v>
      </c>
      <c r="B636">
        <v>0</v>
      </c>
      <c r="C636">
        <v>823305</v>
      </c>
      <c r="D636">
        <v>29252444160</v>
      </c>
      <c r="E636">
        <v>108566428120</v>
      </c>
      <c r="F636">
        <v>24114252</v>
      </c>
      <c r="G636">
        <v>127392</v>
      </c>
      <c r="H636">
        <v>895363</v>
      </c>
      <c r="I636">
        <v>108566428120</v>
      </c>
      <c r="J636" s="1" t="s">
        <v>755</v>
      </c>
    </row>
    <row r="637" spans="1:10" x14ac:dyDescent="0.25">
      <c r="A637">
        <v>638</v>
      </c>
      <c r="B637">
        <v>0</v>
      </c>
      <c r="C637">
        <v>832068</v>
      </c>
      <c r="D637">
        <v>29252444160</v>
      </c>
      <c r="E637">
        <v>109700705516</v>
      </c>
      <c r="F637">
        <v>24366229</v>
      </c>
      <c r="G637">
        <v>127392</v>
      </c>
      <c r="H637">
        <v>904656</v>
      </c>
      <c r="I637">
        <v>109700705516</v>
      </c>
      <c r="J637" s="1" t="s">
        <v>756</v>
      </c>
    </row>
    <row r="638" spans="1:10" x14ac:dyDescent="0.25">
      <c r="A638">
        <v>639</v>
      </c>
      <c r="B638">
        <v>0</v>
      </c>
      <c r="C638">
        <v>830968</v>
      </c>
      <c r="D638">
        <v>29252444160</v>
      </c>
      <c r="E638">
        <v>110838638670</v>
      </c>
      <c r="F638">
        <v>24618995</v>
      </c>
      <c r="G638">
        <v>127392</v>
      </c>
      <c r="H638">
        <v>913956</v>
      </c>
      <c r="I638">
        <v>110838638670</v>
      </c>
      <c r="J638" s="1" t="s">
        <v>757</v>
      </c>
    </row>
    <row r="639" spans="1:10" x14ac:dyDescent="0.25">
      <c r="A639">
        <v>640</v>
      </c>
      <c r="B639">
        <v>0</v>
      </c>
      <c r="C639">
        <v>831600</v>
      </c>
      <c r="D639">
        <v>29252444160</v>
      </c>
      <c r="E639">
        <v>111980231286</v>
      </c>
      <c r="F639">
        <v>24872553</v>
      </c>
      <c r="G639">
        <v>127392</v>
      </c>
      <c r="H639">
        <v>923332</v>
      </c>
      <c r="I639">
        <v>111980231286</v>
      </c>
      <c r="J639" s="1" t="s">
        <v>758</v>
      </c>
    </row>
    <row r="640" spans="1:10" x14ac:dyDescent="0.25">
      <c r="A640">
        <v>641</v>
      </c>
      <c r="B640">
        <v>0</v>
      </c>
      <c r="C640">
        <v>828676</v>
      </c>
      <c r="D640">
        <v>29252444160</v>
      </c>
      <c r="E640">
        <v>113125529521</v>
      </c>
      <c r="F640">
        <v>25126933</v>
      </c>
      <c r="G640">
        <v>127392</v>
      </c>
      <c r="H640">
        <v>932711</v>
      </c>
      <c r="I640">
        <v>113125529521</v>
      </c>
      <c r="J640" s="1" t="s">
        <v>759</v>
      </c>
    </row>
    <row r="641" spans="1:10" x14ac:dyDescent="0.25">
      <c r="A641">
        <v>642</v>
      </c>
      <c r="B641">
        <v>0</v>
      </c>
      <c r="C641">
        <v>838752</v>
      </c>
      <c r="D641">
        <v>29252444160</v>
      </c>
      <c r="E641">
        <v>114274280841</v>
      </c>
      <c r="F641">
        <v>25382080</v>
      </c>
      <c r="G641">
        <v>127392</v>
      </c>
      <c r="H641">
        <v>942129</v>
      </c>
      <c r="I641">
        <v>114274280841</v>
      </c>
      <c r="J641" s="1" t="s">
        <v>760</v>
      </c>
    </row>
    <row r="642" spans="1:10" x14ac:dyDescent="0.25">
      <c r="A642">
        <v>643</v>
      </c>
      <c r="B642">
        <v>0</v>
      </c>
      <c r="C642">
        <v>849157</v>
      </c>
      <c r="D642">
        <v>29252444160</v>
      </c>
      <c r="E642">
        <v>115426577092</v>
      </c>
      <c r="F642">
        <v>25638066</v>
      </c>
      <c r="G642">
        <v>127392</v>
      </c>
      <c r="H642">
        <v>951578</v>
      </c>
      <c r="I642">
        <v>115426577092</v>
      </c>
      <c r="J642" s="1" t="s">
        <v>761</v>
      </c>
    </row>
    <row r="643" spans="1:10" x14ac:dyDescent="0.25">
      <c r="A643">
        <v>644</v>
      </c>
      <c r="B643">
        <v>0</v>
      </c>
      <c r="C643">
        <v>846759</v>
      </c>
      <c r="D643">
        <v>29252444160</v>
      </c>
      <c r="E643">
        <v>116582426230</v>
      </c>
      <c r="F643">
        <v>25894888</v>
      </c>
      <c r="G643">
        <v>127392</v>
      </c>
      <c r="H643">
        <v>961046</v>
      </c>
      <c r="I643">
        <v>116582426230</v>
      </c>
      <c r="J643" s="1" t="s">
        <v>762</v>
      </c>
    </row>
    <row r="644" spans="1:10" x14ac:dyDescent="0.25">
      <c r="A644">
        <v>645</v>
      </c>
      <c r="B644">
        <v>0</v>
      </c>
      <c r="C644">
        <v>859633</v>
      </c>
      <c r="D644">
        <v>29252444160</v>
      </c>
      <c r="E644">
        <v>117742148529</v>
      </c>
      <c r="F644">
        <v>26152526</v>
      </c>
      <c r="G644">
        <v>127392</v>
      </c>
      <c r="H644">
        <v>970548</v>
      </c>
      <c r="I644">
        <v>117742148529</v>
      </c>
      <c r="J644" s="1" t="s">
        <v>763</v>
      </c>
    </row>
    <row r="645" spans="1:10" x14ac:dyDescent="0.25">
      <c r="A645">
        <v>646</v>
      </c>
      <c r="B645">
        <v>0</v>
      </c>
      <c r="C645">
        <v>861649</v>
      </c>
      <c r="D645">
        <v>29252444160</v>
      </c>
      <c r="E645">
        <v>118905349907</v>
      </c>
      <c r="F645">
        <v>26410940</v>
      </c>
      <c r="G645">
        <v>127392</v>
      </c>
      <c r="H645">
        <v>980078</v>
      </c>
      <c r="I645">
        <v>118905349907</v>
      </c>
      <c r="J645" s="1" t="s">
        <v>764</v>
      </c>
    </row>
    <row r="646" spans="1:10" x14ac:dyDescent="0.25">
      <c r="A646">
        <v>647</v>
      </c>
      <c r="B646">
        <v>0</v>
      </c>
      <c r="C646">
        <v>880955</v>
      </c>
      <c r="D646">
        <v>29252444160</v>
      </c>
      <c r="E646">
        <v>120072075815</v>
      </c>
      <c r="F646">
        <v>26670096</v>
      </c>
      <c r="G646">
        <v>127392</v>
      </c>
      <c r="H646">
        <v>989635</v>
      </c>
      <c r="I646">
        <v>120072075815</v>
      </c>
      <c r="J646" s="1" t="s">
        <v>765</v>
      </c>
    </row>
    <row r="647" spans="1:10" x14ac:dyDescent="0.25">
      <c r="A647">
        <v>648</v>
      </c>
      <c r="B647">
        <v>0</v>
      </c>
      <c r="C647">
        <v>884376</v>
      </c>
      <c r="D647">
        <v>29252444160</v>
      </c>
      <c r="E647">
        <v>121242239291</v>
      </c>
      <c r="F647">
        <v>26930005</v>
      </c>
      <c r="G647">
        <v>127392</v>
      </c>
      <c r="H647">
        <v>999223</v>
      </c>
      <c r="I647">
        <v>121242239291</v>
      </c>
      <c r="J647" s="1" t="s">
        <v>766</v>
      </c>
    </row>
    <row r="648" spans="1:10" x14ac:dyDescent="0.25">
      <c r="A648">
        <v>649</v>
      </c>
      <c r="B648">
        <v>0</v>
      </c>
      <c r="C648">
        <v>892434</v>
      </c>
      <c r="D648">
        <v>29252444160</v>
      </c>
      <c r="E648">
        <v>122416238592</v>
      </c>
      <c r="F648">
        <v>27190839</v>
      </c>
      <c r="G648">
        <v>127392</v>
      </c>
      <c r="H648">
        <v>1008840</v>
      </c>
      <c r="I648">
        <v>122416238592</v>
      </c>
      <c r="J648" s="1" t="s">
        <v>767</v>
      </c>
    </row>
    <row r="649" spans="1:10" x14ac:dyDescent="0.25">
      <c r="A649">
        <v>650</v>
      </c>
      <c r="B649">
        <v>0</v>
      </c>
      <c r="C649">
        <v>888569</v>
      </c>
      <c r="D649">
        <v>29252444160</v>
      </c>
      <c r="E649">
        <v>123593947529</v>
      </c>
      <c r="F649">
        <v>27452458</v>
      </c>
      <c r="G649">
        <v>127392</v>
      </c>
      <c r="H649">
        <v>1018498</v>
      </c>
      <c r="I649">
        <v>123593947529</v>
      </c>
      <c r="J649" s="1" t="s">
        <v>352</v>
      </c>
    </row>
    <row r="650" spans="1:10" x14ac:dyDescent="0.25">
      <c r="A650">
        <v>651</v>
      </c>
      <c r="B650">
        <v>0</v>
      </c>
      <c r="C650">
        <v>892303</v>
      </c>
      <c r="D650">
        <v>29252444160</v>
      </c>
      <c r="E650">
        <v>124775174695</v>
      </c>
      <c r="F650">
        <v>27714910</v>
      </c>
      <c r="G650">
        <v>127392</v>
      </c>
      <c r="H650">
        <v>1028175</v>
      </c>
      <c r="I650">
        <v>124775174695</v>
      </c>
      <c r="J650" s="1" t="s">
        <v>768</v>
      </c>
    </row>
    <row r="651" spans="1:10" x14ac:dyDescent="0.25">
      <c r="A651">
        <v>652</v>
      </c>
      <c r="B651">
        <v>0</v>
      </c>
      <c r="C651">
        <v>1010173</v>
      </c>
      <c r="D651">
        <v>29252444160</v>
      </c>
      <c r="E651">
        <v>125959104039</v>
      </c>
      <c r="F651">
        <v>27987106</v>
      </c>
      <c r="G651">
        <v>127392</v>
      </c>
      <c r="H651">
        <v>1048463</v>
      </c>
      <c r="I651">
        <v>125959104118</v>
      </c>
      <c r="J651" s="1" t="s">
        <v>769</v>
      </c>
    </row>
    <row r="652" spans="1:10" x14ac:dyDescent="0.25">
      <c r="A652">
        <v>653</v>
      </c>
      <c r="B652">
        <v>0</v>
      </c>
      <c r="C652">
        <v>815116</v>
      </c>
      <c r="D652">
        <v>548078749</v>
      </c>
      <c r="E652">
        <v>606904241</v>
      </c>
      <c r="F652">
        <v>136643</v>
      </c>
      <c r="G652">
        <v>127376</v>
      </c>
      <c r="H652">
        <v>10746</v>
      </c>
      <c r="I652">
        <v>606904241</v>
      </c>
      <c r="J652" s="1" t="s">
        <v>770</v>
      </c>
    </row>
    <row r="653" spans="1:10" x14ac:dyDescent="0.25">
      <c r="A653">
        <v>654</v>
      </c>
      <c r="B653">
        <v>0</v>
      </c>
      <c r="C653">
        <v>811076</v>
      </c>
      <c r="D653">
        <v>1619504049</v>
      </c>
      <c r="E653">
        <v>1799170599</v>
      </c>
      <c r="F653">
        <v>401485</v>
      </c>
      <c r="G653">
        <v>127376</v>
      </c>
      <c r="H653">
        <v>20242</v>
      </c>
      <c r="I653">
        <v>1799170599</v>
      </c>
      <c r="J653" s="1" t="s">
        <v>464</v>
      </c>
    </row>
    <row r="654" spans="1:10" x14ac:dyDescent="0.25">
      <c r="A654">
        <v>655</v>
      </c>
      <c r="B654">
        <v>0</v>
      </c>
      <c r="C654">
        <v>813439</v>
      </c>
      <c r="D654">
        <v>2694028130</v>
      </c>
      <c r="E654">
        <v>2994980312</v>
      </c>
      <c r="F654">
        <v>667050</v>
      </c>
      <c r="G654">
        <v>127392</v>
      </c>
      <c r="H654">
        <v>30045</v>
      </c>
      <c r="I654">
        <v>2994980312</v>
      </c>
      <c r="J654" s="1" t="s">
        <v>771</v>
      </c>
    </row>
    <row r="655" spans="1:10" x14ac:dyDescent="0.25">
      <c r="A655">
        <v>656</v>
      </c>
      <c r="B655">
        <v>0</v>
      </c>
      <c r="C655">
        <v>818329</v>
      </c>
      <c r="D655">
        <v>3771842638</v>
      </c>
      <c r="E655">
        <v>4194448620</v>
      </c>
      <c r="F655">
        <v>933431</v>
      </c>
      <c r="G655">
        <v>127392</v>
      </c>
      <c r="H655">
        <v>39881</v>
      </c>
      <c r="I655">
        <v>4194448620</v>
      </c>
      <c r="J655" s="1" t="s">
        <v>772</v>
      </c>
    </row>
    <row r="656" spans="1:10" x14ac:dyDescent="0.25">
      <c r="A656">
        <v>657</v>
      </c>
      <c r="B656">
        <v>0</v>
      </c>
      <c r="C656">
        <v>820084</v>
      </c>
      <c r="D656">
        <v>4852935443</v>
      </c>
      <c r="E656">
        <v>5397556696</v>
      </c>
      <c r="F656">
        <v>1200610</v>
      </c>
      <c r="G656">
        <v>127392</v>
      </c>
      <c r="H656">
        <v>49752</v>
      </c>
      <c r="I656">
        <v>5397556696</v>
      </c>
      <c r="J656" s="1" t="s">
        <v>773</v>
      </c>
    </row>
    <row r="657" spans="1:10" x14ac:dyDescent="0.25">
      <c r="A657">
        <v>658</v>
      </c>
      <c r="B657">
        <v>0</v>
      </c>
      <c r="C657">
        <v>834833</v>
      </c>
      <c r="D657">
        <v>5937867224</v>
      </c>
      <c r="E657">
        <v>6604931150</v>
      </c>
      <c r="F657">
        <v>1468738</v>
      </c>
      <c r="G657">
        <v>127392</v>
      </c>
      <c r="H657">
        <v>59656</v>
      </c>
      <c r="I657">
        <v>6604931150</v>
      </c>
      <c r="J657" s="1" t="s">
        <v>774</v>
      </c>
    </row>
    <row r="658" spans="1:10" x14ac:dyDescent="0.25">
      <c r="A658">
        <v>659</v>
      </c>
      <c r="B658">
        <v>0</v>
      </c>
      <c r="C658">
        <v>911561</v>
      </c>
      <c r="D658">
        <v>7025976635</v>
      </c>
      <c r="E658">
        <v>7816024457</v>
      </c>
      <c r="F658">
        <v>1737658</v>
      </c>
      <c r="G658">
        <v>127392</v>
      </c>
      <c r="H658">
        <v>69590</v>
      </c>
      <c r="I658">
        <v>7816024457</v>
      </c>
      <c r="J658" s="1" t="s">
        <v>775</v>
      </c>
    </row>
    <row r="659" spans="1:10" x14ac:dyDescent="0.25">
      <c r="A659">
        <v>660</v>
      </c>
      <c r="B659">
        <v>0</v>
      </c>
      <c r="C659">
        <v>881906</v>
      </c>
      <c r="D659">
        <v>8117045956</v>
      </c>
      <c r="E659">
        <v>9030247975</v>
      </c>
      <c r="F659">
        <v>2007313</v>
      </c>
      <c r="G659">
        <v>127392</v>
      </c>
      <c r="H659">
        <v>79549</v>
      </c>
      <c r="I659">
        <v>9030247975</v>
      </c>
      <c r="J659" s="1" t="s">
        <v>633</v>
      </c>
    </row>
    <row r="660" spans="1:10" x14ac:dyDescent="0.25">
      <c r="A660">
        <v>661</v>
      </c>
      <c r="B660">
        <v>0</v>
      </c>
      <c r="C660">
        <v>867336</v>
      </c>
      <c r="D660">
        <v>9211626102</v>
      </c>
      <c r="E660">
        <v>10248373090</v>
      </c>
      <c r="F660">
        <v>2277833</v>
      </c>
      <c r="G660">
        <v>127392</v>
      </c>
      <c r="H660">
        <v>89537</v>
      </c>
      <c r="I660">
        <v>10248373090</v>
      </c>
      <c r="J660" s="1" t="s">
        <v>776</v>
      </c>
    </row>
    <row r="661" spans="1:10" x14ac:dyDescent="0.25">
      <c r="A661">
        <v>662</v>
      </c>
      <c r="B661">
        <v>0</v>
      </c>
      <c r="C661">
        <v>845120</v>
      </c>
      <c r="D661">
        <v>10309339608</v>
      </c>
      <c r="E661">
        <v>11469880556</v>
      </c>
      <c r="F661">
        <v>2549123</v>
      </c>
      <c r="G661">
        <v>127392</v>
      </c>
      <c r="H661">
        <v>99559</v>
      </c>
      <c r="I661">
        <v>11469880556</v>
      </c>
      <c r="J661" s="1" t="s">
        <v>466</v>
      </c>
    </row>
    <row r="662" spans="1:10" x14ac:dyDescent="0.25">
      <c r="A662">
        <v>663</v>
      </c>
      <c r="B662">
        <v>0</v>
      </c>
      <c r="C662">
        <v>845513</v>
      </c>
      <c r="D662">
        <v>11410434678</v>
      </c>
      <c r="E662">
        <v>12695327665</v>
      </c>
      <c r="F662">
        <v>2821242</v>
      </c>
      <c r="G662">
        <v>127392</v>
      </c>
      <c r="H662">
        <v>109608</v>
      </c>
      <c r="I662">
        <v>12695327665</v>
      </c>
      <c r="J662" s="1" t="s">
        <v>777</v>
      </c>
    </row>
    <row r="663" spans="1:10" x14ac:dyDescent="0.25">
      <c r="A663">
        <v>664</v>
      </c>
      <c r="B663">
        <v>0</v>
      </c>
      <c r="C663">
        <v>849954</v>
      </c>
      <c r="D663">
        <v>12515073811</v>
      </c>
      <c r="E663">
        <v>13924617846</v>
      </c>
      <c r="F663">
        <v>3094242</v>
      </c>
      <c r="G663">
        <v>127392</v>
      </c>
      <c r="H663">
        <v>119692</v>
      </c>
      <c r="I663">
        <v>13924617846</v>
      </c>
      <c r="J663" s="1" t="s">
        <v>778</v>
      </c>
    </row>
    <row r="664" spans="1:10" x14ac:dyDescent="0.25">
      <c r="A664">
        <v>665</v>
      </c>
      <c r="B664">
        <v>0</v>
      </c>
      <c r="C664">
        <v>851008</v>
      </c>
      <c r="D664">
        <v>13622922870</v>
      </c>
      <c r="E664">
        <v>15157589622</v>
      </c>
      <c r="F664">
        <v>3368042</v>
      </c>
      <c r="G664">
        <v>127392</v>
      </c>
      <c r="H664">
        <v>129806</v>
      </c>
      <c r="I664">
        <v>15157589622</v>
      </c>
      <c r="J664" s="1" t="s">
        <v>779</v>
      </c>
    </row>
    <row r="665" spans="1:10" x14ac:dyDescent="0.25">
      <c r="A665">
        <v>666</v>
      </c>
      <c r="B665">
        <v>0</v>
      </c>
      <c r="C665">
        <v>854968</v>
      </c>
      <c r="D665">
        <v>14733905841</v>
      </c>
      <c r="E665">
        <v>16394067810</v>
      </c>
      <c r="F665">
        <v>3642616</v>
      </c>
      <c r="G665">
        <v>127392</v>
      </c>
      <c r="H665">
        <v>139949</v>
      </c>
      <c r="I665">
        <v>16394067810</v>
      </c>
      <c r="J665" s="1" t="s">
        <v>780</v>
      </c>
    </row>
    <row r="666" spans="1:10" x14ac:dyDescent="0.25">
      <c r="A666">
        <v>667</v>
      </c>
      <c r="B666">
        <v>0</v>
      </c>
      <c r="C666">
        <v>858374</v>
      </c>
      <c r="D666">
        <v>15848282427</v>
      </c>
      <c r="E666">
        <v>17634308804</v>
      </c>
      <c r="F666">
        <v>3918046</v>
      </c>
      <c r="G666">
        <v>127392</v>
      </c>
      <c r="H666">
        <v>150125</v>
      </c>
      <c r="I666">
        <v>17634308804</v>
      </c>
      <c r="J666" s="1" t="s">
        <v>781</v>
      </c>
    </row>
    <row r="667" spans="1:10" x14ac:dyDescent="0.25">
      <c r="A667">
        <v>668</v>
      </c>
      <c r="B667">
        <v>0</v>
      </c>
      <c r="C667">
        <v>862863</v>
      </c>
      <c r="D667">
        <v>16965818525</v>
      </c>
      <c r="E667">
        <v>18878086852</v>
      </c>
      <c r="F667">
        <v>4194247</v>
      </c>
      <c r="G667">
        <v>127392</v>
      </c>
      <c r="H667">
        <v>160328</v>
      </c>
      <c r="I667">
        <v>18878086852</v>
      </c>
      <c r="J667" s="1" t="s">
        <v>782</v>
      </c>
    </row>
    <row r="668" spans="1:10" x14ac:dyDescent="0.25">
      <c r="A668">
        <v>669</v>
      </c>
      <c r="B668">
        <v>0</v>
      </c>
      <c r="C668">
        <v>865494</v>
      </c>
      <c r="D668">
        <v>18086612834</v>
      </c>
      <c r="E668">
        <v>20125397543</v>
      </c>
      <c r="F668">
        <v>4471266</v>
      </c>
      <c r="G668">
        <v>127392</v>
      </c>
      <c r="H668">
        <v>170559</v>
      </c>
      <c r="I668">
        <v>20125397543</v>
      </c>
      <c r="J668" s="1" t="s">
        <v>730</v>
      </c>
    </row>
    <row r="669" spans="1:10" x14ac:dyDescent="0.25">
      <c r="A669">
        <v>670</v>
      </c>
      <c r="B669">
        <v>0</v>
      </c>
      <c r="C669">
        <v>869959</v>
      </c>
      <c r="D669">
        <v>19210839197</v>
      </c>
      <c r="E669">
        <v>21376588169</v>
      </c>
      <c r="F669">
        <v>4749123</v>
      </c>
      <c r="G669">
        <v>127392</v>
      </c>
      <c r="H669">
        <v>180824</v>
      </c>
      <c r="I669">
        <v>21376588169</v>
      </c>
      <c r="J669" s="1" t="s">
        <v>783</v>
      </c>
    </row>
    <row r="670" spans="1:10" x14ac:dyDescent="0.25">
      <c r="A670">
        <v>671</v>
      </c>
      <c r="B670">
        <v>0</v>
      </c>
      <c r="C670">
        <v>875074</v>
      </c>
      <c r="D670">
        <v>20338499899</v>
      </c>
      <c r="E670">
        <v>22631670941</v>
      </c>
      <c r="F670">
        <v>5027830</v>
      </c>
      <c r="G670">
        <v>127392</v>
      </c>
      <c r="H670">
        <v>191121</v>
      </c>
      <c r="I670">
        <v>22631670941</v>
      </c>
      <c r="J670" s="1" t="s">
        <v>486</v>
      </c>
    </row>
    <row r="671" spans="1:10" x14ac:dyDescent="0.25">
      <c r="A671">
        <v>672</v>
      </c>
      <c r="B671">
        <v>0</v>
      </c>
      <c r="C671">
        <v>902856</v>
      </c>
      <c r="D671">
        <v>21469411800</v>
      </c>
      <c r="E671">
        <v>23890188051</v>
      </c>
      <c r="F671">
        <v>5307331</v>
      </c>
      <c r="G671">
        <v>127392</v>
      </c>
      <c r="H671">
        <v>201444</v>
      </c>
      <c r="I671">
        <v>23890188051</v>
      </c>
      <c r="J671" s="1" t="s">
        <v>784</v>
      </c>
    </row>
    <row r="672" spans="1:10" x14ac:dyDescent="0.25">
      <c r="A672">
        <v>673</v>
      </c>
      <c r="B672">
        <v>0</v>
      </c>
      <c r="C672">
        <v>960112</v>
      </c>
      <c r="D672">
        <v>22603868002</v>
      </c>
      <c r="E672">
        <v>25152714043</v>
      </c>
      <c r="F672">
        <v>5587719</v>
      </c>
      <c r="G672">
        <v>127392</v>
      </c>
      <c r="H672">
        <v>211804</v>
      </c>
      <c r="I672">
        <v>25152714043</v>
      </c>
      <c r="J672" s="1" t="s">
        <v>785</v>
      </c>
    </row>
    <row r="673" spans="1:10" x14ac:dyDescent="0.25">
      <c r="A673">
        <v>674</v>
      </c>
      <c r="B673">
        <v>0</v>
      </c>
      <c r="C673">
        <v>958717</v>
      </c>
      <c r="D673">
        <v>23741423852</v>
      </c>
      <c r="E673">
        <v>26418725179</v>
      </c>
      <c r="F673">
        <v>5868862</v>
      </c>
      <c r="G673">
        <v>127392</v>
      </c>
      <c r="H673">
        <v>222187</v>
      </c>
      <c r="I673">
        <v>26418725179</v>
      </c>
      <c r="J673" s="1" t="s">
        <v>192</v>
      </c>
    </row>
    <row r="674" spans="1:10" x14ac:dyDescent="0.25">
      <c r="A674">
        <v>675</v>
      </c>
      <c r="B674">
        <v>0</v>
      </c>
      <c r="C674">
        <v>961497</v>
      </c>
      <c r="D674">
        <v>24882592768</v>
      </c>
      <c r="E674">
        <v>27688840507</v>
      </c>
      <c r="F674">
        <v>6150883</v>
      </c>
      <c r="G674">
        <v>127392</v>
      </c>
      <c r="H674">
        <v>232604</v>
      </c>
      <c r="I674">
        <v>27688840507</v>
      </c>
      <c r="J674" s="1" t="s">
        <v>234</v>
      </c>
    </row>
    <row r="675" spans="1:10" x14ac:dyDescent="0.25">
      <c r="A675">
        <v>676</v>
      </c>
      <c r="B675">
        <v>0</v>
      </c>
      <c r="C675">
        <v>970707</v>
      </c>
      <c r="D675">
        <v>26002718247</v>
      </c>
      <c r="E675">
        <v>28962764091</v>
      </c>
      <c r="F675">
        <v>6433769</v>
      </c>
      <c r="G675">
        <v>127392</v>
      </c>
      <c r="H675">
        <v>243050</v>
      </c>
      <c r="I675">
        <v>28962764091</v>
      </c>
      <c r="J675" s="1" t="s">
        <v>786</v>
      </c>
    </row>
    <row r="676" spans="1:10" x14ac:dyDescent="0.25">
      <c r="A676">
        <v>677</v>
      </c>
      <c r="B676">
        <v>0</v>
      </c>
      <c r="C676">
        <v>979873</v>
      </c>
      <c r="D676">
        <v>27044024320</v>
      </c>
      <c r="E676">
        <v>30240469070</v>
      </c>
      <c r="F676">
        <v>6717532</v>
      </c>
      <c r="G676">
        <v>127392</v>
      </c>
      <c r="H676">
        <v>253535</v>
      </c>
      <c r="I676">
        <v>30240469070</v>
      </c>
      <c r="J676" s="1" t="s">
        <v>787</v>
      </c>
    </row>
    <row r="677" spans="1:10" x14ac:dyDescent="0.25">
      <c r="A677">
        <v>678</v>
      </c>
      <c r="B677">
        <v>0</v>
      </c>
      <c r="C677">
        <v>994101</v>
      </c>
      <c r="D677">
        <v>27689136285</v>
      </c>
      <c r="E677">
        <v>31521834456</v>
      </c>
      <c r="F677">
        <v>7002096</v>
      </c>
      <c r="G677">
        <v>127392</v>
      </c>
      <c r="H677">
        <v>264036</v>
      </c>
      <c r="I677">
        <v>31521834456</v>
      </c>
      <c r="J677" s="1" t="s">
        <v>788</v>
      </c>
    </row>
    <row r="678" spans="1:10" x14ac:dyDescent="0.25">
      <c r="A678">
        <v>679</v>
      </c>
      <c r="B678">
        <v>0</v>
      </c>
      <c r="C678">
        <v>996944</v>
      </c>
      <c r="D678">
        <v>27701276672</v>
      </c>
      <c r="E678">
        <v>32806896324</v>
      </c>
      <c r="F678">
        <v>7287500</v>
      </c>
      <c r="G678">
        <v>127392</v>
      </c>
      <c r="H678">
        <v>274576</v>
      </c>
      <c r="I678">
        <v>32806896324</v>
      </c>
      <c r="J678" s="1" t="s">
        <v>789</v>
      </c>
    </row>
    <row r="679" spans="1:10" x14ac:dyDescent="0.25">
      <c r="A679">
        <v>680</v>
      </c>
      <c r="B679">
        <v>0</v>
      </c>
      <c r="C679">
        <v>980358</v>
      </c>
      <c r="D679">
        <v>27701276672</v>
      </c>
      <c r="E679">
        <v>34096007246</v>
      </c>
      <c r="F679">
        <v>7573839</v>
      </c>
      <c r="G679">
        <v>127392</v>
      </c>
      <c r="H679">
        <v>285152</v>
      </c>
      <c r="I679">
        <v>34096007246</v>
      </c>
      <c r="J679" s="1" t="s">
        <v>790</v>
      </c>
    </row>
    <row r="680" spans="1:10" x14ac:dyDescent="0.25">
      <c r="A680">
        <v>681</v>
      </c>
      <c r="B680">
        <v>0</v>
      </c>
      <c r="C680">
        <v>996363</v>
      </c>
      <c r="D680">
        <v>27701276672</v>
      </c>
      <c r="E680">
        <v>35388812366</v>
      </c>
      <c r="F680">
        <v>7860938</v>
      </c>
      <c r="G680">
        <v>127392</v>
      </c>
      <c r="H680">
        <v>295755</v>
      </c>
      <c r="I680">
        <v>35388812366</v>
      </c>
      <c r="J680" s="1" t="s">
        <v>791</v>
      </c>
    </row>
    <row r="681" spans="1:10" x14ac:dyDescent="0.25">
      <c r="A681">
        <v>682</v>
      </c>
      <c r="B681">
        <v>0</v>
      </c>
      <c r="C681">
        <v>993821</v>
      </c>
      <c r="D681">
        <v>27701276672</v>
      </c>
      <c r="E681">
        <v>36685660711</v>
      </c>
      <c r="F681">
        <v>8148897</v>
      </c>
      <c r="G681">
        <v>127392</v>
      </c>
      <c r="H681">
        <v>306394</v>
      </c>
      <c r="I681">
        <v>36685660711</v>
      </c>
      <c r="J681" s="1" t="s">
        <v>182</v>
      </c>
    </row>
    <row r="682" spans="1:10" x14ac:dyDescent="0.25">
      <c r="A682">
        <v>683</v>
      </c>
      <c r="B682">
        <v>0</v>
      </c>
      <c r="C682">
        <v>1000268</v>
      </c>
      <c r="D682">
        <v>27701276672</v>
      </c>
      <c r="E682">
        <v>37986551808</v>
      </c>
      <c r="F682">
        <v>8437711</v>
      </c>
      <c r="G682">
        <v>127392</v>
      </c>
      <c r="H682">
        <v>317068</v>
      </c>
      <c r="I682">
        <v>37986551808</v>
      </c>
      <c r="J682" s="1" t="s">
        <v>792</v>
      </c>
    </row>
    <row r="683" spans="1:10" x14ac:dyDescent="0.25">
      <c r="A683">
        <v>684</v>
      </c>
      <c r="B683">
        <v>0</v>
      </c>
      <c r="C683">
        <v>1020418</v>
      </c>
      <c r="D683">
        <v>27701276672</v>
      </c>
      <c r="E683">
        <v>39291266441</v>
      </c>
      <c r="F683">
        <v>8727366</v>
      </c>
      <c r="G683">
        <v>127392</v>
      </c>
      <c r="H683">
        <v>327772</v>
      </c>
      <c r="I683">
        <v>39291266441</v>
      </c>
      <c r="J683" s="1" t="s">
        <v>634</v>
      </c>
    </row>
    <row r="684" spans="1:10" x14ac:dyDescent="0.25">
      <c r="A684">
        <v>685</v>
      </c>
      <c r="B684">
        <v>0</v>
      </c>
      <c r="C684">
        <v>1022006</v>
      </c>
      <c r="D684">
        <v>27701276672</v>
      </c>
      <c r="E684">
        <v>40600136940</v>
      </c>
      <c r="F684">
        <v>9017949</v>
      </c>
      <c r="G684">
        <v>127392</v>
      </c>
      <c r="H684">
        <v>338509</v>
      </c>
      <c r="I684">
        <v>40600136940</v>
      </c>
      <c r="J684" s="1" t="s">
        <v>486</v>
      </c>
    </row>
    <row r="685" spans="1:10" x14ac:dyDescent="0.25">
      <c r="A685">
        <v>686</v>
      </c>
      <c r="B685">
        <v>0</v>
      </c>
      <c r="C685">
        <v>1032367</v>
      </c>
      <c r="D685">
        <v>27701276672</v>
      </c>
      <c r="E685">
        <v>41912608137</v>
      </c>
      <c r="F685">
        <v>9309366</v>
      </c>
      <c r="G685">
        <v>127392</v>
      </c>
      <c r="H685">
        <v>349271</v>
      </c>
      <c r="I685">
        <v>41912608137</v>
      </c>
      <c r="J685" s="1" t="s">
        <v>793</v>
      </c>
    </row>
    <row r="686" spans="1:10" x14ac:dyDescent="0.25">
      <c r="A686">
        <v>687</v>
      </c>
      <c r="B686">
        <v>0</v>
      </c>
      <c r="C686">
        <v>1035677</v>
      </c>
      <c r="D686">
        <v>27701276672</v>
      </c>
      <c r="E686">
        <v>43228595908</v>
      </c>
      <c r="F686">
        <v>9601565</v>
      </c>
      <c r="G686">
        <v>127392</v>
      </c>
      <c r="H686">
        <v>360067</v>
      </c>
      <c r="I686">
        <v>43228595908</v>
      </c>
      <c r="J686" s="1" t="s">
        <v>794</v>
      </c>
    </row>
    <row r="687" spans="1:10" x14ac:dyDescent="0.25">
      <c r="A687">
        <v>688</v>
      </c>
      <c r="B687">
        <v>0</v>
      </c>
      <c r="C687">
        <v>1039717</v>
      </c>
      <c r="D687">
        <v>27701276672</v>
      </c>
      <c r="E687">
        <v>44548694409</v>
      </c>
      <c r="F687">
        <v>9894671</v>
      </c>
      <c r="G687">
        <v>127392</v>
      </c>
      <c r="H687">
        <v>370895</v>
      </c>
      <c r="I687">
        <v>44548694409</v>
      </c>
      <c r="J687" s="1" t="s">
        <v>795</v>
      </c>
    </row>
    <row r="688" spans="1:10" x14ac:dyDescent="0.25">
      <c r="A688">
        <v>689</v>
      </c>
      <c r="B688">
        <v>0</v>
      </c>
      <c r="C688">
        <v>1045868</v>
      </c>
      <c r="D688">
        <v>27701276672</v>
      </c>
      <c r="E688">
        <v>45872094523</v>
      </c>
      <c r="F688">
        <v>10188546</v>
      </c>
      <c r="G688">
        <v>127392</v>
      </c>
      <c r="H688">
        <v>381744</v>
      </c>
      <c r="I688">
        <v>45872094523</v>
      </c>
      <c r="J688" s="1" t="s">
        <v>605</v>
      </c>
    </row>
    <row r="689" spans="1:10" x14ac:dyDescent="0.25">
      <c r="A689">
        <v>690</v>
      </c>
      <c r="B689">
        <v>0</v>
      </c>
      <c r="C689">
        <v>1052309</v>
      </c>
      <c r="D689">
        <v>27722625102</v>
      </c>
      <c r="E689">
        <v>47199583783</v>
      </c>
      <c r="F689">
        <v>10483326</v>
      </c>
      <c r="G689">
        <v>127392</v>
      </c>
      <c r="H689">
        <v>392631</v>
      </c>
      <c r="I689">
        <v>47199583783</v>
      </c>
      <c r="J689" s="1" t="s">
        <v>796</v>
      </c>
    </row>
    <row r="690" spans="1:10" x14ac:dyDescent="0.25">
      <c r="A690">
        <v>691</v>
      </c>
      <c r="B690">
        <v>0</v>
      </c>
      <c r="C690">
        <v>1035393</v>
      </c>
      <c r="D690">
        <v>27869188096</v>
      </c>
      <c r="E690">
        <v>48531030488</v>
      </c>
      <c r="F690">
        <v>10778979</v>
      </c>
      <c r="G690">
        <v>127392</v>
      </c>
      <c r="H690">
        <v>403551</v>
      </c>
      <c r="I690">
        <v>48531030488</v>
      </c>
      <c r="J690" s="1" t="s">
        <v>730</v>
      </c>
    </row>
    <row r="691" spans="1:10" x14ac:dyDescent="0.25">
      <c r="A691">
        <v>692</v>
      </c>
      <c r="B691">
        <v>0</v>
      </c>
      <c r="C691">
        <v>1027079</v>
      </c>
      <c r="D691">
        <v>27869188096</v>
      </c>
      <c r="E691">
        <v>49866281747</v>
      </c>
      <c r="F691">
        <v>11075510</v>
      </c>
      <c r="G691">
        <v>127392</v>
      </c>
      <c r="H691">
        <v>414501</v>
      </c>
      <c r="I691">
        <v>49866281747</v>
      </c>
      <c r="J691" s="1" t="s">
        <v>797</v>
      </c>
    </row>
    <row r="692" spans="1:10" x14ac:dyDescent="0.25">
      <c r="A692">
        <v>693</v>
      </c>
      <c r="B692">
        <v>0</v>
      </c>
      <c r="C692">
        <v>1026436</v>
      </c>
      <c r="D692">
        <v>27869188096</v>
      </c>
      <c r="E692">
        <v>51205651928</v>
      </c>
      <c r="F692">
        <v>11372905</v>
      </c>
      <c r="G692">
        <v>127392</v>
      </c>
      <c r="H692">
        <v>425488</v>
      </c>
      <c r="I692">
        <v>51205651928</v>
      </c>
      <c r="J692" s="1" t="s">
        <v>329</v>
      </c>
    </row>
    <row r="693" spans="1:10" x14ac:dyDescent="0.25">
      <c r="A693">
        <v>694</v>
      </c>
      <c r="B693">
        <v>0</v>
      </c>
      <c r="C693">
        <v>1025194</v>
      </c>
      <c r="D693">
        <v>27869188096</v>
      </c>
      <c r="E693">
        <v>52548633284</v>
      </c>
      <c r="F693">
        <v>11671111</v>
      </c>
      <c r="G693">
        <v>127392</v>
      </c>
      <c r="H693">
        <v>436502</v>
      </c>
      <c r="I693">
        <v>52548633284</v>
      </c>
      <c r="J693" s="1" t="s">
        <v>493</v>
      </c>
    </row>
    <row r="694" spans="1:10" x14ac:dyDescent="0.25">
      <c r="A694">
        <v>695</v>
      </c>
      <c r="B694">
        <v>0</v>
      </c>
      <c r="C694">
        <v>1032824</v>
      </c>
      <c r="D694">
        <v>27869188096</v>
      </c>
      <c r="E694">
        <v>53895809811</v>
      </c>
      <c r="F694">
        <v>11970221</v>
      </c>
      <c r="G694">
        <v>127392</v>
      </c>
      <c r="H694">
        <v>447552</v>
      </c>
      <c r="I694">
        <v>53895809811</v>
      </c>
      <c r="J694" s="1" t="s">
        <v>798</v>
      </c>
    </row>
    <row r="695" spans="1:10" x14ac:dyDescent="0.25">
      <c r="A695">
        <v>696</v>
      </c>
      <c r="B695">
        <v>0</v>
      </c>
      <c r="C695">
        <v>1042003</v>
      </c>
      <c r="D695">
        <v>27872757760</v>
      </c>
      <c r="E695">
        <v>55246534419</v>
      </c>
      <c r="F695">
        <v>12270153</v>
      </c>
      <c r="G695">
        <v>127392</v>
      </c>
      <c r="H695">
        <v>458631</v>
      </c>
      <c r="I695">
        <v>55246534419</v>
      </c>
      <c r="J695" s="1" t="s">
        <v>799</v>
      </c>
    </row>
    <row r="696" spans="1:10" x14ac:dyDescent="0.25">
      <c r="A696">
        <v>697</v>
      </c>
      <c r="B696">
        <v>0</v>
      </c>
      <c r="C696">
        <v>1034461</v>
      </c>
      <c r="D696">
        <v>27893035008</v>
      </c>
      <c r="E696">
        <v>56601188588</v>
      </c>
      <c r="F696">
        <v>12571038</v>
      </c>
      <c r="G696">
        <v>127392</v>
      </c>
      <c r="H696">
        <v>469743</v>
      </c>
      <c r="I696">
        <v>56601188588</v>
      </c>
      <c r="J696" s="1" t="s">
        <v>776</v>
      </c>
    </row>
    <row r="697" spans="1:10" x14ac:dyDescent="0.25">
      <c r="A697">
        <v>698</v>
      </c>
      <c r="B697">
        <v>0</v>
      </c>
      <c r="C697">
        <v>998624</v>
      </c>
      <c r="D697">
        <v>28025694050</v>
      </c>
      <c r="E697">
        <v>57960088969</v>
      </c>
      <c r="F697">
        <v>12872772</v>
      </c>
      <c r="G697">
        <v>127392</v>
      </c>
      <c r="H697">
        <v>480888</v>
      </c>
      <c r="I697">
        <v>57960088969</v>
      </c>
      <c r="J697" s="1" t="s">
        <v>800</v>
      </c>
    </row>
    <row r="698" spans="1:10" x14ac:dyDescent="0.25">
      <c r="A698">
        <v>699</v>
      </c>
      <c r="B698">
        <v>0</v>
      </c>
      <c r="C698">
        <v>1014059</v>
      </c>
      <c r="D698">
        <v>28490935689</v>
      </c>
      <c r="E698">
        <v>59322639202</v>
      </c>
      <c r="F698">
        <v>13175318</v>
      </c>
      <c r="G698">
        <v>127392</v>
      </c>
      <c r="H698">
        <v>492063</v>
      </c>
      <c r="I698">
        <v>59322639202</v>
      </c>
      <c r="J698" s="1" t="s">
        <v>801</v>
      </c>
    </row>
    <row r="699" spans="1:10" x14ac:dyDescent="0.25">
      <c r="A699">
        <v>700</v>
      </c>
      <c r="B699">
        <v>0</v>
      </c>
      <c r="C699">
        <v>1047834</v>
      </c>
      <c r="D699">
        <v>28690959517</v>
      </c>
      <c r="E699">
        <v>60688635904</v>
      </c>
      <c r="F699">
        <v>13478786</v>
      </c>
      <c r="G699">
        <v>127392</v>
      </c>
      <c r="H699">
        <v>503265</v>
      </c>
      <c r="I699">
        <v>60688635904</v>
      </c>
      <c r="J699" s="1" t="s">
        <v>202</v>
      </c>
    </row>
    <row r="700" spans="1:10" x14ac:dyDescent="0.25">
      <c r="A700">
        <v>701</v>
      </c>
      <c r="B700">
        <v>0</v>
      </c>
      <c r="C700">
        <v>1008458</v>
      </c>
      <c r="D700">
        <v>28694781952</v>
      </c>
      <c r="E700">
        <v>62058488674</v>
      </c>
      <c r="F700">
        <v>13783110</v>
      </c>
      <c r="G700">
        <v>127392</v>
      </c>
      <c r="H700">
        <v>514493</v>
      </c>
      <c r="I700">
        <v>62058488674</v>
      </c>
      <c r="J700" s="1" t="s">
        <v>802</v>
      </c>
    </row>
    <row r="701" spans="1:10" x14ac:dyDescent="0.25">
      <c r="A701">
        <v>702</v>
      </c>
      <c r="B701">
        <v>0</v>
      </c>
      <c r="C701">
        <v>1020593</v>
      </c>
      <c r="D701">
        <v>28797774454</v>
      </c>
      <c r="E701">
        <v>63432623025</v>
      </c>
      <c r="F701">
        <v>14088277</v>
      </c>
      <c r="G701">
        <v>127392</v>
      </c>
      <c r="H701">
        <v>525760</v>
      </c>
      <c r="I701">
        <v>63432623025</v>
      </c>
      <c r="J701" s="1" t="s">
        <v>802</v>
      </c>
    </row>
    <row r="702" spans="1:10" x14ac:dyDescent="0.25">
      <c r="A702">
        <v>703</v>
      </c>
      <c r="B702">
        <v>0</v>
      </c>
      <c r="C702">
        <v>1019533</v>
      </c>
      <c r="D702">
        <v>28971532288</v>
      </c>
      <c r="E702">
        <v>64810871965</v>
      </c>
      <c r="F702">
        <v>14394349</v>
      </c>
      <c r="G702">
        <v>127392</v>
      </c>
      <c r="H702">
        <v>537069</v>
      </c>
      <c r="I702">
        <v>64810871965</v>
      </c>
      <c r="J702" s="1" t="s">
        <v>803</v>
      </c>
    </row>
    <row r="703" spans="1:10" x14ac:dyDescent="0.25">
      <c r="A703">
        <v>704</v>
      </c>
      <c r="B703">
        <v>0</v>
      </c>
      <c r="C703">
        <v>1029123</v>
      </c>
      <c r="D703">
        <v>28971532288</v>
      </c>
      <c r="E703">
        <v>66192356824</v>
      </c>
      <c r="F703">
        <v>14701276</v>
      </c>
      <c r="G703">
        <v>127392</v>
      </c>
      <c r="H703">
        <v>548398</v>
      </c>
      <c r="I703">
        <v>66192356824</v>
      </c>
      <c r="J703" s="1" t="s">
        <v>804</v>
      </c>
    </row>
    <row r="704" spans="1:10" x14ac:dyDescent="0.25">
      <c r="A704">
        <v>705</v>
      </c>
      <c r="B704">
        <v>0</v>
      </c>
      <c r="C704">
        <v>1054029</v>
      </c>
      <c r="D704">
        <v>28971532288</v>
      </c>
      <c r="E704">
        <v>67577962259</v>
      </c>
      <c r="F704">
        <v>15009119</v>
      </c>
      <c r="G704">
        <v>127392</v>
      </c>
      <c r="H704">
        <v>559754</v>
      </c>
      <c r="I704">
        <v>67577962259</v>
      </c>
      <c r="J704" s="1" t="s">
        <v>190</v>
      </c>
    </row>
    <row r="705" spans="1:10" x14ac:dyDescent="0.25">
      <c r="A705">
        <v>706</v>
      </c>
      <c r="B705">
        <v>0</v>
      </c>
      <c r="C705">
        <v>1048445</v>
      </c>
      <c r="D705">
        <v>28971532288</v>
      </c>
      <c r="E705">
        <v>68967916937</v>
      </c>
      <c r="F705">
        <v>15317874</v>
      </c>
      <c r="G705">
        <v>127392</v>
      </c>
      <c r="H705">
        <v>571155</v>
      </c>
      <c r="I705">
        <v>68967916937</v>
      </c>
      <c r="J705" s="1" t="s">
        <v>805</v>
      </c>
    </row>
    <row r="706" spans="1:10" x14ac:dyDescent="0.25">
      <c r="A706">
        <v>707</v>
      </c>
      <c r="B706">
        <v>0</v>
      </c>
      <c r="C706">
        <v>1043015</v>
      </c>
      <c r="D706">
        <v>28971532288</v>
      </c>
      <c r="E706">
        <v>70361965568</v>
      </c>
      <c r="F706">
        <v>15627473</v>
      </c>
      <c r="G706">
        <v>127392</v>
      </c>
      <c r="H706">
        <v>582587</v>
      </c>
      <c r="I706">
        <v>70361965568</v>
      </c>
      <c r="J706" s="1" t="s">
        <v>806</v>
      </c>
    </row>
    <row r="707" spans="1:10" x14ac:dyDescent="0.25">
      <c r="A707">
        <v>708</v>
      </c>
      <c r="B707">
        <v>0</v>
      </c>
      <c r="C707">
        <v>1052394</v>
      </c>
      <c r="D707">
        <v>28971532288</v>
      </c>
      <c r="E707">
        <v>71759732499</v>
      </c>
      <c r="F707">
        <v>15937886</v>
      </c>
      <c r="G707">
        <v>127392</v>
      </c>
      <c r="H707">
        <v>594050</v>
      </c>
      <c r="I707">
        <v>71759732499</v>
      </c>
      <c r="J707" s="1" t="s">
        <v>795</v>
      </c>
    </row>
    <row r="708" spans="1:10" x14ac:dyDescent="0.25">
      <c r="A708">
        <v>709</v>
      </c>
      <c r="B708">
        <v>0</v>
      </c>
      <c r="C708">
        <v>1043937</v>
      </c>
      <c r="D708">
        <v>28971532288</v>
      </c>
      <c r="E708">
        <v>73161574715</v>
      </c>
      <c r="F708">
        <v>16249181</v>
      </c>
      <c r="G708">
        <v>127392</v>
      </c>
      <c r="H708">
        <v>605550</v>
      </c>
      <c r="I708">
        <v>73161574715</v>
      </c>
      <c r="J708" s="1" t="s">
        <v>807</v>
      </c>
    </row>
    <row r="709" spans="1:10" x14ac:dyDescent="0.25">
      <c r="A709">
        <v>710</v>
      </c>
      <c r="B709">
        <v>0</v>
      </c>
      <c r="C709">
        <v>1053933</v>
      </c>
      <c r="D709">
        <v>28971532288</v>
      </c>
      <c r="E709">
        <v>74567598946</v>
      </c>
      <c r="F709">
        <v>16561361</v>
      </c>
      <c r="G709">
        <v>127392</v>
      </c>
      <c r="H709">
        <v>617076</v>
      </c>
      <c r="I709">
        <v>74567598946</v>
      </c>
      <c r="J709" s="1" t="s">
        <v>808</v>
      </c>
    </row>
    <row r="710" spans="1:10" x14ac:dyDescent="0.25">
      <c r="A710">
        <v>711</v>
      </c>
      <c r="B710">
        <v>0</v>
      </c>
      <c r="C710">
        <v>1060184</v>
      </c>
      <c r="D710">
        <v>28971532288</v>
      </c>
      <c r="E710">
        <v>75977703739</v>
      </c>
      <c r="F710">
        <v>16874432</v>
      </c>
      <c r="G710">
        <v>127392</v>
      </c>
      <c r="H710">
        <v>628641</v>
      </c>
      <c r="I710">
        <v>75977703739</v>
      </c>
      <c r="J710" s="1" t="s">
        <v>809</v>
      </c>
    </row>
    <row r="711" spans="1:10" x14ac:dyDescent="0.25">
      <c r="A711">
        <v>712</v>
      </c>
      <c r="B711">
        <v>0</v>
      </c>
      <c r="C711">
        <v>1071102</v>
      </c>
      <c r="D711">
        <v>28971532288</v>
      </c>
      <c r="E711">
        <v>77391510685</v>
      </c>
      <c r="F711">
        <v>17188338</v>
      </c>
      <c r="G711">
        <v>127392</v>
      </c>
      <c r="H711">
        <v>640232</v>
      </c>
      <c r="I711">
        <v>77391510685</v>
      </c>
      <c r="J711" s="1" t="s">
        <v>730</v>
      </c>
    </row>
    <row r="712" spans="1:10" x14ac:dyDescent="0.25">
      <c r="A712">
        <v>713</v>
      </c>
      <c r="B712">
        <v>0</v>
      </c>
      <c r="C712">
        <v>1064085</v>
      </c>
      <c r="D712">
        <v>28971532288</v>
      </c>
      <c r="E712">
        <v>78809415207</v>
      </c>
      <c r="F712">
        <v>17503217</v>
      </c>
      <c r="G712">
        <v>127392</v>
      </c>
      <c r="H712">
        <v>651863</v>
      </c>
      <c r="I712">
        <v>78809415207</v>
      </c>
      <c r="J712" s="1" t="s">
        <v>810</v>
      </c>
    </row>
    <row r="713" spans="1:10" x14ac:dyDescent="0.25">
      <c r="A713">
        <v>714</v>
      </c>
      <c r="B713">
        <v>0</v>
      </c>
      <c r="C713">
        <v>1064825</v>
      </c>
      <c r="D713">
        <v>28971532288</v>
      </c>
      <c r="E713">
        <v>80229822857</v>
      </c>
      <c r="F713">
        <v>17818779</v>
      </c>
      <c r="G713">
        <v>127392</v>
      </c>
      <c r="H713">
        <v>663512</v>
      </c>
      <c r="I713">
        <v>80229822857</v>
      </c>
      <c r="J713" s="1" t="s">
        <v>811</v>
      </c>
    </row>
    <row r="714" spans="1:10" x14ac:dyDescent="0.25">
      <c r="A714">
        <v>715</v>
      </c>
      <c r="B714">
        <v>0</v>
      </c>
      <c r="C714">
        <v>1072818</v>
      </c>
      <c r="D714">
        <v>28971532288</v>
      </c>
      <c r="E714">
        <v>81654553048</v>
      </c>
      <c r="F714">
        <v>18135313</v>
      </c>
      <c r="G714">
        <v>127392</v>
      </c>
      <c r="H714">
        <v>675169</v>
      </c>
      <c r="I714">
        <v>81654553048</v>
      </c>
      <c r="J714" s="1" t="s">
        <v>774</v>
      </c>
    </row>
    <row r="715" spans="1:10" x14ac:dyDescent="0.25">
      <c r="A715">
        <v>716</v>
      </c>
      <c r="B715">
        <v>0</v>
      </c>
      <c r="C715">
        <v>1073585</v>
      </c>
      <c r="D715">
        <v>28971532288</v>
      </c>
      <c r="E715">
        <v>83083409329</v>
      </c>
      <c r="F715">
        <v>18452751</v>
      </c>
      <c r="G715">
        <v>127392</v>
      </c>
      <c r="H715">
        <v>686891</v>
      </c>
      <c r="I715">
        <v>83083409329</v>
      </c>
      <c r="J715" s="1" t="s">
        <v>812</v>
      </c>
    </row>
    <row r="716" spans="1:10" x14ac:dyDescent="0.25">
      <c r="A716">
        <v>717</v>
      </c>
      <c r="B716">
        <v>0</v>
      </c>
      <c r="C716">
        <v>1085704</v>
      </c>
      <c r="D716">
        <v>28971532288</v>
      </c>
      <c r="E716">
        <v>84515949016</v>
      </c>
      <c r="F716">
        <v>18771034</v>
      </c>
      <c r="G716">
        <v>127392</v>
      </c>
      <c r="H716">
        <v>698626</v>
      </c>
      <c r="I716">
        <v>84515949016</v>
      </c>
      <c r="J716" s="1" t="s">
        <v>512</v>
      </c>
    </row>
    <row r="717" spans="1:10" x14ac:dyDescent="0.25">
      <c r="A717">
        <v>718</v>
      </c>
      <c r="B717">
        <v>0</v>
      </c>
      <c r="C717">
        <v>1114640</v>
      </c>
      <c r="D717">
        <v>28971532288</v>
      </c>
      <c r="E717">
        <v>85952612430</v>
      </c>
      <c r="F717">
        <v>19090252</v>
      </c>
      <c r="G717">
        <v>127392</v>
      </c>
      <c r="H717">
        <v>710395</v>
      </c>
      <c r="I717">
        <v>85952612430</v>
      </c>
      <c r="J717" s="1" t="s">
        <v>587</v>
      </c>
    </row>
    <row r="718" spans="1:10" x14ac:dyDescent="0.25">
      <c r="A718">
        <v>719</v>
      </c>
      <c r="B718">
        <v>0</v>
      </c>
      <c r="C718">
        <v>1092601</v>
      </c>
      <c r="D718">
        <v>28971532288</v>
      </c>
      <c r="E718">
        <v>87393398153</v>
      </c>
      <c r="F718">
        <v>19410376</v>
      </c>
      <c r="G718">
        <v>127392</v>
      </c>
      <c r="H718">
        <v>722201</v>
      </c>
      <c r="I718">
        <v>87393398153</v>
      </c>
      <c r="J718" s="1" t="s">
        <v>813</v>
      </c>
    </row>
    <row r="719" spans="1:10" x14ac:dyDescent="0.25">
      <c r="A719">
        <v>720</v>
      </c>
      <c r="B719">
        <v>0</v>
      </c>
      <c r="C719">
        <v>1098597</v>
      </c>
      <c r="D719">
        <v>28971532288</v>
      </c>
      <c r="E719">
        <v>88838374872</v>
      </c>
      <c r="F719">
        <v>19731372</v>
      </c>
      <c r="G719">
        <v>127392</v>
      </c>
      <c r="H719">
        <v>734049</v>
      </c>
      <c r="I719">
        <v>88838374872</v>
      </c>
      <c r="J719" s="1" t="s">
        <v>814</v>
      </c>
    </row>
    <row r="720" spans="1:10" x14ac:dyDescent="0.25">
      <c r="A720">
        <v>721</v>
      </c>
      <c r="B720">
        <v>0</v>
      </c>
      <c r="C720">
        <v>1118505</v>
      </c>
      <c r="D720">
        <v>28971532288</v>
      </c>
      <c r="E720">
        <v>90287458067</v>
      </c>
      <c r="F720">
        <v>20053319</v>
      </c>
      <c r="G720">
        <v>127392</v>
      </c>
      <c r="H720">
        <v>745923</v>
      </c>
      <c r="I720">
        <v>90287458067</v>
      </c>
      <c r="J720" s="1" t="s">
        <v>815</v>
      </c>
    </row>
    <row r="721" spans="1:10" x14ac:dyDescent="0.25">
      <c r="A721">
        <v>722</v>
      </c>
      <c r="B721">
        <v>0</v>
      </c>
      <c r="C721">
        <v>1120945</v>
      </c>
      <c r="D721">
        <v>28971532288</v>
      </c>
      <c r="E721">
        <v>91740160078</v>
      </c>
      <c r="F721">
        <v>20376137</v>
      </c>
      <c r="G721">
        <v>127392</v>
      </c>
      <c r="H721">
        <v>757828</v>
      </c>
      <c r="I721">
        <v>91740160078</v>
      </c>
      <c r="J721" s="1" t="s">
        <v>816</v>
      </c>
    </row>
    <row r="722" spans="1:10" x14ac:dyDescent="0.25">
      <c r="A722">
        <v>723</v>
      </c>
      <c r="B722">
        <v>0</v>
      </c>
      <c r="C722">
        <v>1137610</v>
      </c>
      <c r="D722">
        <v>28971532288</v>
      </c>
      <c r="E722">
        <v>93197067342</v>
      </c>
      <c r="F722">
        <v>20699904</v>
      </c>
      <c r="G722">
        <v>127392</v>
      </c>
      <c r="H722">
        <v>769767</v>
      </c>
      <c r="I722">
        <v>93197067342</v>
      </c>
      <c r="J722" s="1" t="s">
        <v>817</v>
      </c>
    </row>
    <row r="723" spans="1:10" x14ac:dyDescent="0.25">
      <c r="A723">
        <v>724</v>
      </c>
      <c r="B723">
        <v>0</v>
      </c>
      <c r="C723">
        <v>1130251</v>
      </c>
      <c r="D723">
        <v>28971532288</v>
      </c>
      <c r="E723">
        <v>94658132440</v>
      </c>
      <c r="F723">
        <v>21024622</v>
      </c>
      <c r="G723">
        <v>127392</v>
      </c>
      <c r="H723">
        <v>781733</v>
      </c>
      <c r="I723">
        <v>94658132440</v>
      </c>
      <c r="J723" s="1" t="s">
        <v>818</v>
      </c>
    </row>
    <row r="724" spans="1:10" x14ac:dyDescent="0.25">
      <c r="A724">
        <v>725</v>
      </c>
      <c r="B724">
        <v>0</v>
      </c>
      <c r="C724">
        <v>1123295</v>
      </c>
      <c r="D724">
        <v>28971532288</v>
      </c>
      <c r="E724">
        <v>96123321186</v>
      </c>
      <c r="F724">
        <v>21350252</v>
      </c>
      <c r="G724">
        <v>127392</v>
      </c>
      <c r="H724">
        <v>793742</v>
      </c>
      <c r="I724">
        <v>96123321186</v>
      </c>
      <c r="J724" s="1" t="s">
        <v>465</v>
      </c>
    </row>
    <row r="725" spans="1:10" x14ac:dyDescent="0.25">
      <c r="A725">
        <v>726</v>
      </c>
      <c r="B725">
        <v>0</v>
      </c>
      <c r="C725">
        <v>1148605</v>
      </c>
      <c r="D725">
        <v>28971532288</v>
      </c>
      <c r="E725">
        <v>97591871251</v>
      </c>
      <c r="F725">
        <v>21676640</v>
      </c>
      <c r="G725">
        <v>127392</v>
      </c>
      <c r="H725">
        <v>805771</v>
      </c>
      <c r="I725">
        <v>97591871251</v>
      </c>
      <c r="J725" s="1" t="s">
        <v>819</v>
      </c>
    </row>
    <row r="726" spans="1:10" x14ac:dyDescent="0.25">
      <c r="A726">
        <v>727</v>
      </c>
      <c r="B726">
        <v>0</v>
      </c>
      <c r="C726">
        <v>1143609</v>
      </c>
      <c r="D726">
        <v>28971532288</v>
      </c>
      <c r="E726">
        <v>99064426732</v>
      </c>
      <c r="F726">
        <v>22003978</v>
      </c>
      <c r="G726">
        <v>127392</v>
      </c>
      <c r="H726">
        <v>817833</v>
      </c>
      <c r="I726">
        <v>99064426732</v>
      </c>
      <c r="J726" s="1" t="s">
        <v>820</v>
      </c>
    </row>
    <row r="727" spans="1:10" x14ac:dyDescent="0.25">
      <c r="A727">
        <v>728</v>
      </c>
      <c r="B727">
        <v>0</v>
      </c>
      <c r="C727">
        <v>1151742</v>
      </c>
      <c r="D727">
        <v>28971532288</v>
      </c>
      <c r="E727">
        <v>100541515933</v>
      </c>
      <c r="F727">
        <v>22332279</v>
      </c>
      <c r="G727">
        <v>127392</v>
      </c>
      <c r="H727">
        <v>829939</v>
      </c>
      <c r="I727">
        <v>100541515933</v>
      </c>
      <c r="J727" s="1" t="s">
        <v>821</v>
      </c>
    </row>
    <row r="728" spans="1:10" x14ac:dyDescent="0.25">
      <c r="A728">
        <v>729</v>
      </c>
      <c r="B728">
        <v>0</v>
      </c>
      <c r="C728">
        <v>1138063</v>
      </c>
      <c r="D728">
        <v>28971532288</v>
      </c>
      <c r="E728">
        <v>102022056251</v>
      </c>
      <c r="F728">
        <v>22661451</v>
      </c>
      <c r="G728">
        <v>127392</v>
      </c>
      <c r="H728">
        <v>842072</v>
      </c>
      <c r="I728">
        <v>102022056251</v>
      </c>
      <c r="J728" s="1" t="s">
        <v>822</v>
      </c>
    </row>
    <row r="729" spans="1:10" x14ac:dyDescent="0.25">
      <c r="A729">
        <v>730</v>
      </c>
      <c r="B729">
        <v>0</v>
      </c>
      <c r="C729">
        <v>1143381</v>
      </c>
      <c r="D729">
        <v>28971532288</v>
      </c>
      <c r="E729">
        <v>103505661952</v>
      </c>
      <c r="F729">
        <v>22991372</v>
      </c>
      <c r="G729">
        <v>127392</v>
      </c>
      <c r="H729">
        <v>854221</v>
      </c>
      <c r="I729">
        <v>103505661952</v>
      </c>
      <c r="J729" s="1" t="s">
        <v>823</v>
      </c>
    </row>
    <row r="730" spans="1:10" x14ac:dyDescent="0.25">
      <c r="A730">
        <v>731</v>
      </c>
      <c r="B730">
        <v>0</v>
      </c>
      <c r="C730">
        <v>1151688</v>
      </c>
      <c r="D730">
        <v>28971532288</v>
      </c>
      <c r="E730">
        <v>104994014759</v>
      </c>
      <c r="F730">
        <v>23322025</v>
      </c>
      <c r="G730">
        <v>127392</v>
      </c>
      <c r="H730">
        <v>866416</v>
      </c>
      <c r="I730">
        <v>104994014759</v>
      </c>
      <c r="J730" s="1" t="s">
        <v>824</v>
      </c>
    </row>
    <row r="731" spans="1:10" x14ac:dyDescent="0.25">
      <c r="A731">
        <v>732</v>
      </c>
      <c r="B731">
        <v>0</v>
      </c>
      <c r="C731">
        <v>1173082</v>
      </c>
      <c r="D731">
        <v>28977542616</v>
      </c>
      <c r="E731">
        <v>106486897979</v>
      </c>
      <c r="F731">
        <v>23653583</v>
      </c>
      <c r="G731">
        <v>127392</v>
      </c>
      <c r="H731">
        <v>878654</v>
      </c>
      <c r="I731">
        <v>106486897979</v>
      </c>
      <c r="J731" s="1" t="s">
        <v>825</v>
      </c>
    </row>
    <row r="732" spans="1:10" x14ac:dyDescent="0.25">
      <c r="A732">
        <v>733</v>
      </c>
      <c r="B732">
        <v>0</v>
      </c>
      <c r="C732">
        <v>1159375</v>
      </c>
      <c r="D732">
        <v>28982374400</v>
      </c>
      <c r="E732">
        <v>107984008113</v>
      </c>
      <c r="F732">
        <v>23986203</v>
      </c>
      <c r="G732">
        <v>127392</v>
      </c>
      <c r="H732">
        <v>890925</v>
      </c>
      <c r="I732">
        <v>107984008113</v>
      </c>
      <c r="J732" s="1" t="s">
        <v>596</v>
      </c>
    </row>
    <row r="733" spans="1:10" x14ac:dyDescent="0.25">
      <c r="A733">
        <v>734</v>
      </c>
      <c r="B733">
        <v>0</v>
      </c>
      <c r="C733">
        <v>1172559</v>
      </c>
      <c r="D733">
        <v>29172571372</v>
      </c>
      <c r="E733">
        <v>109484838675</v>
      </c>
      <c r="F733">
        <v>24319698</v>
      </c>
      <c r="G733">
        <v>127392</v>
      </c>
      <c r="H733">
        <v>903220</v>
      </c>
      <c r="I733">
        <v>109484838675</v>
      </c>
      <c r="J733" s="1" t="s">
        <v>723</v>
      </c>
    </row>
    <row r="734" spans="1:10" x14ac:dyDescent="0.25">
      <c r="A734">
        <v>735</v>
      </c>
      <c r="B734">
        <v>0</v>
      </c>
      <c r="C734">
        <v>1177132</v>
      </c>
      <c r="D734">
        <v>29205741568</v>
      </c>
      <c r="E734">
        <v>110990738353</v>
      </c>
      <c r="F734">
        <v>24654335</v>
      </c>
      <c r="G734">
        <v>127392</v>
      </c>
      <c r="H734">
        <v>915570</v>
      </c>
      <c r="I734">
        <v>110990738353</v>
      </c>
      <c r="J734" s="1" t="s">
        <v>826</v>
      </c>
    </row>
    <row r="735" spans="1:10" x14ac:dyDescent="0.25">
      <c r="A735">
        <v>736</v>
      </c>
      <c r="B735">
        <v>0</v>
      </c>
      <c r="C735">
        <v>1181851</v>
      </c>
      <c r="D735">
        <v>29205741568</v>
      </c>
      <c r="E735">
        <v>112500129240</v>
      </c>
      <c r="F735">
        <v>24989779</v>
      </c>
      <c r="G735">
        <v>127392</v>
      </c>
      <c r="H735">
        <v>927943</v>
      </c>
      <c r="I735">
        <v>112500129240</v>
      </c>
      <c r="J735" s="1" t="s">
        <v>827</v>
      </c>
    </row>
    <row r="736" spans="1:10" x14ac:dyDescent="0.25">
      <c r="A736">
        <v>737</v>
      </c>
      <c r="B736">
        <v>0</v>
      </c>
      <c r="C736">
        <v>1192143</v>
      </c>
      <c r="D736">
        <v>29205741568</v>
      </c>
      <c r="E736">
        <v>114012948322</v>
      </c>
      <c r="F736">
        <v>25326151</v>
      </c>
      <c r="G736">
        <v>127392</v>
      </c>
      <c r="H736">
        <v>940340</v>
      </c>
      <c r="I736">
        <v>114012948322</v>
      </c>
      <c r="J736" s="1" t="s">
        <v>828</v>
      </c>
    </row>
    <row r="737" spans="1:10" x14ac:dyDescent="0.25">
      <c r="A737">
        <v>738</v>
      </c>
      <c r="B737">
        <v>0</v>
      </c>
      <c r="C737">
        <v>1199215</v>
      </c>
      <c r="D737">
        <v>29205741568</v>
      </c>
      <c r="E737">
        <v>115529872777</v>
      </c>
      <c r="F737">
        <v>25663213</v>
      </c>
      <c r="G737">
        <v>127392</v>
      </c>
      <c r="H737">
        <v>952774</v>
      </c>
      <c r="I737">
        <v>115529872777</v>
      </c>
      <c r="J737" s="1" t="s">
        <v>829</v>
      </c>
    </row>
    <row r="738" spans="1:10" x14ac:dyDescent="0.25">
      <c r="A738">
        <v>739</v>
      </c>
      <c r="B738">
        <v>0</v>
      </c>
      <c r="C738">
        <v>1204801</v>
      </c>
      <c r="D738">
        <v>29216243475</v>
      </c>
      <c r="E738">
        <v>117051963864</v>
      </c>
      <c r="F738">
        <v>26001299</v>
      </c>
      <c r="G738">
        <v>127392</v>
      </c>
      <c r="H738">
        <v>965249</v>
      </c>
      <c r="I738">
        <v>117051963864</v>
      </c>
      <c r="J738" s="1" t="s">
        <v>830</v>
      </c>
    </row>
    <row r="739" spans="1:10" x14ac:dyDescent="0.25">
      <c r="A739">
        <v>740</v>
      </c>
      <c r="B739">
        <v>0</v>
      </c>
      <c r="C739">
        <v>1210603</v>
      </c>
      <c r="D739">
        <v>29250936832</v>
      </c>
      <c r="E739">
        <v>118578283835</v>
      </c>
      <c r="F739">
        <v>26340370</v>
      </c>
      <c r="G739">
        <v>127392</v>
      </c>
      <c r="H739">
        <v>977766</v>
      </c>
      <c r="I739">
        <v>118578283835</v>
      </c>
      <c r="J739" s="1" t="s">
        <v>685</v>
      </c>
    </row>
    <row r="740" spans="1:10" x14ac:dyDescent="0.25">
      <c r="A740">
        <v>741</v>
      </c>
      <c r="B740">
        <v>0</v>
      </c>
      <c r="C740">
        <v>1236518</v>
      </c>
      <c r="D740">
        <v>29250936832</v>
      </c>
      <c r="E740">
        <v>120108756992</v>
      </c>
      <c r="F740">
        <v>26680340</v>
      </c>
      <c r="G740">
        <v>127392</v>
      </c>
      <c r="H740">
        <v>990315</v>
      </c>
      <c r="I740">
        <v>120108756992</v>
      </c>
      <c r="J740" s="1" t="s">
        <v>831</v>
      </c>
    </row>
    <row r="741" spans="1:10" x14ac:dyDescent="0.25">
      <c r="A741">
        <v>742</v>
      </c>
      <c r="B741">
        <v>0</v>
      </c>
      <c r="C741">
        <v>1209850</v>
      </c>
      <c r="D741">
        <v>29250936832</v>
      </c>
      <c r="E741">
        <v>121643174833</v>
      </c>
      <c r="F741">
        <v>27021186</v>
      </c>
      <c r="G741">
        <v>127392</v>
      </c>
      <c r="H741">
        <v>1002895</v>
      </c>
      <c r="I741">
        <v>121643174833</v>
      </c>
      <c r="J741" s="1" t="s">
        <v>832</v>
      </c>
    </row>
    <row r="742" spans="1:10" x14ac:dyDescent="0.25">
      <c r="A742">
        <v>743</v>
      </c>
      <c r="B742">
        <v>0</v>
      </c>
      <c r="C742">
        <v>1231071</v>
      </c>
      <c r="D742">
        <v>29250936832</v>
      </c>
      <c r="E742">
        <v>123181754604</v>
      </c>
      <c r="F742">
        <v>27362879</v>
      </c>
      <c r="G742">
        <v>127392</v>
      </c>
      <c r="H742">
        <v>1015501</v>
      </c>
      <c r="I742">
        <v>123181754604</v>
      </c>
      <c r="J742" s="1" t="s">
        <v>833</v>
      </c>
    </row>
    <row r="743" spans="1:10" x14ac:dyDescent="0.25">
      <c r="A743">
        <v>744</v>
      </c>
      <c r="B743">
        <v>0</v>
      </c>
      <c r="C743">
        <v>1226490</v>
      </c>
      <c r="D743">
        <v>29250936832</v>
      </c>
      <c r="E743">
        <v>124724674008</v>
      </c>
      <c r="F743">
        <v>27705624</v>
      </c>
      <c r="G743">
        <v>127392</v>
      </c>
      <c r="H743">
        <v>1028154</v>
      </c>
      <c r="I743">
        <v>124724674008</v>
      </c>
      <c r="J743" s="1" t="s">
        <v>834</v>
      </c>
    </row>
    <row r="744" spans="1:10" x14ac:dyDescent="0.25">
      <c r="A744">
        <v>745</v>
      </c>
      <c r="B744">
        <v>0</v>
      </c>
      <c r="C744">
        <v>1237457</v>
      </c>
      <c r="D744">
        <v>29250936832</v>
      </c>
      <c r="E744">
        <v>126271427820</v>
      </c>
      <c r="F744">
        <v>28049245</v>
      </c>
      <c r="G744">
        <v>127392</v>
      </c>
      <c r="H744">
        <v>1040834</v>
      </c>
      <c r="I744">
        <v>126271427820</v>
      </c>
      <c r="J744" s="1" t="s">
        <v>835</v>
      </c>
    </row>
    <row r="745" spans="1:10" x14ac:dyDescent="0.25">
      <c r="A745">
        <v>746</v>
      </c>
      <c r="B745">
        <v>0</v>
      </c>
      <c r="C745">
        <v>1258853</v>
      </c>
      <c r="D745">
        <v>29250936832</v>
      </c>
      <c r="E745">
        <v>127822213828</v>
      </c>
      <c r="F745">
        <v>28393758</v>
      </c>
      <c r="G745">
        <v>127392</v>
      </c>
      <c r="H745">
        <v>1053544</v>
      </c>
      <c r="I745">
        <v>127822213828</v>
      </c>
      <c r="J745" s="1" t="s">
        <v>836</v>
      </c>
    </row>
    <row r="746" spans="1:10" x14ac:dyDescent="0.25">
      <c r="A746">
        <v>747</v>
      </c>
      <c r="B746">
        <v>0</v>
      </c>
      <c r="C746">
        <v>1320550</v>
      </c>
      <c r="D746">
        <v>29250936832</v>
      </c>
      <c r="E746">
        <v>129377488187</v>
      </c>
      <c r="F746">
        <v>28739378</v>
      </c>
      <c r="G746">
        <v>127392</v>
      </c>
      <c r="H746">
        <v>1066336</v>
      </c>
      <c r="I746">
        <v>129377488187</v>
      </c>
      <c r="J746" s="1" t="s">
        <v>837</v>
      </c>
    </row>
    <row r="747" spans="1:10" x14ac:dyDescent="0.25">
      <c r="A747">
        <v>748</v>
      </c>
      <c r="B747">
        <v>0</v>
      </c>
      <c r="C747">
        <v>1301122</v>
      </c>
      <c r="D747">
        <v>717594230</v>
      </c>
      <c r="E747">
        <v>795487625</v>
      </c>
      <c r="F747">
        <v>178895</v>
      </c>
      <c r="G747">
        <v>127376</v>
      </c>
      <c r="H747">
        <v>12187</v>
      </c>
      <c r="I747">
        <v>795487625</v>
      </c>
      <c r="J747" s="1" t="s">
        <v>367</v>
      </c>
    </row>
    <row r="748" spans="1:10" x14ac:dyDescent="0.25">
      <c r="A748">
        <v>749</v>
      </c>
      <c r="B748">
        <v>0</v>
      </c>
      <c r="C748">
        <v>1337349</v>
      </c>
      <c r="D748">
        <v>2123396253</v>
      </c>
      <c r="E748">
        <v>2360221223</v>
      </c>
      <c r="F748">
        <v>526363</v>
      </c>
      <c r="G748">
        <v>127376</v>
      </c>
      <c r="H748">
        <v>24835</v>
      </c>
      <c r="I748">
        <v>2360221223</v>
      </c>
      <c r="J748" s="1" t="s">
        <v>591</v>
      </c>
    </row>
    <row r="749" spans="1:10" x14ac:dyDescent="0.25">
      <c r="A749">
        <v>750</v>
      </c>
      <c r="B749">
        <v>0</v>
      </c>
      <c r="C749">
        <v>1322011</v>
      </c>
      <c r="D749">
        <v>3532734621</v>
      </c>
      <c r="E749">
        <v>3928674304</v>
      </c>
      <c r="F749">
        <v>874660</v>
      </c>
      <c r="G749">
        <v>127392</v>
      </c>
      <c r="H749">
        <v>37700</v>
      </c>
      <c r="I749">
        <v>3928674304</v>
      </c>
      <c r="J749" s="1" t="s">
        <v>838</v>
      </c>
    </row>
    <row r="750" spans="1:10" x14ac:dyDescent="0.25">
      <c r="A750">
        <v>751</v>
      </c>
      <c r="B750">
        <v>0</v>
      </c>
      <c r="C750">
        <v>1332914</v>
      </c>
      <c r="D750">
        <v>4945441476</v>
      </c>
      <c r="E750">
        <v>5500215768</v>
      </c>
      <c r="F750">
        <v>1223772</v>
      </c>
      <c r="G750">
        <v>127392</v>
      </c>
      <c r="H750">
        <v>50594</v>
      </c>
      <c r="I750">
        <v>5500215768</v>
      </c>
      <c r="J750" s="1" t="s">
        <v>839</v>
      </c>
    </row>
    <row r="751" spans="1:10" x14ac:dyDescent="0.25">
      <c r="A751">
        <v>752</v>
      </c>
      <c r="B751">
        <v>0</v>
      </c>
      <c r="C751">
        <v>1336608</v>
      </c>
      <c r="D751">
        <v>6361501774</v>
      </c>
      <c r="E751">
        <v>7075941297</v>
      </c>
      <c r="F751">
        <v>1573712</v>
      </c>
      <c r="G751">
        <v>127392</v>
      </c>
      <c r="H751">
        <v>63514</v>
      </c>
      <c r="I751">
        <v>7075941297</v>
      </c>
      <c r="J751" s="1" t="s">
        <v>840</v>
      </c>
    </row>
    <row r="752" spans="1:10" x14ac:dyDescent="0.25">
      <c r="A752">
        <v>753</v>
      </c>
      <c r="B752">
        <v>0</v>
      </c>
      <c r="C752">
        <v>1321266</v>
      </c>
      <c r="D752">
        <v>7781611441</v>
      </c>
      <c r="E752">
        <v>8656203145</v>
      </c>
      <c r="F752">
        <v>1924652</v>
      </c>
      <c r="G752">
        <v>127392</v>
      </c>
      <c r="H752">
        <v>76471</v>
      </c>
      <c r="I752">
        <v>8656203145</v>
      </c>
      <c r="J752" s="1" t="s">
        <v>841</v>
      </c>
    </row>
    <row r="753" spans="1:10" x14ac:dyDescent="0.25">
      <c r="A753">
        <v>754</v>
      </c>
      <c r="B753">
        <v>0</v>
      </c>
      <c r="C753">
        <v>1305234</v>
      </c>
      <c r="D753">
        <v>9205879729</v>
      </c>
      <c r="E753">
        <v>10241069292</v>
      </c>
      <c r="F753">
        <v>2276628</v>
      </c>
      <c r="G753">
        <v>127392</v>
      </c>
      <c r="H753">
        <v>89466</v>
      </c>
      <c r="I753">
        <v>10241069292</v>
      </c>
      <c r="J753" s="1" t="s">
        <v>617</v>
      </c>
    </row>
    <row r="754" spans="1:10" x14ac:dyDescent="0.25">
      <c r="A754">
        <v>755</v>
      </c>
      <c r="B754">
        <v>0</v>
      </c>
      <c r="C754">
        <v>1312730</v>
      </c>
      <c r="D754">
        <v>10633564553</v>
      </c>
      <c r="E754">
        <v>11829767955</v>
      </c>
      <c r="F754">
        <v>2629445</v>
      </c>
      <c r="G754">
        <v>127392</v>
      </c>
      <c r="H754">
        <v>102488</v>
      </c>
      <c r="I754">
        <v>11829767955</v>
      </c>
      <c r="J754" s="1" t="s">
        <v>816</v>
      </c>
    </row>
    <row r="755" spans="1:10" x14ac:dyDescent="0.25">
      <c r="A755">
        <v>756</v>
      </c>
      <c r="B755">
        <v>0</v>
      </c>
      <c r="C755">
        <v>1310894</v>
      </c>
      <c r="D755">
        <v>12065086464</v>
      </c>
      <c r="E755">
        <v>13422746308</v>
      </c>
      <c r="F755">
        <v>2983236</v>
      </c>
      <c r="G755">
        <v>127392</v>
      </c>
      <c r="H755">
        <v>115552</v>
      </c>
      <c r="I755">
        <v>13422746308</v>
      </c>
      <c r="J755" s="1" t="s">
        <v>842</v>
      </c>
    </row>
    <row r="756" spans="1:10" x14ac:dyDescent="0.25">
      <c r="A756">
        <v>757</v>
      </c>
      <c r="B756">
        <v>0</v>
      </c>
      <c r="C756">
        <v>1258585</v>
      </c>
      <c r="D756">
        <v>13500418756</v>
      </c>
      <c r="E756">
        <v>15019955278</v>
      </c>
      <c r="F756">
        <v>3337973</v>
      </c>
      <c r="G756">
        <v>127392</v>
      </c>
      <c r="H756">
        <v>128650</v>
      </c>
      <c r="I756">
        <v>15019955278</v>
      </c>
      <c r="J756" s="1" t="s">
        <v>486</v>
      </c>
    </row>
    <row r="757" spans="1:10" x14ac:dyDescent="0.25">
      <c r="A757">
        <v>758</v>
      </c>
      <c r="B757">
        <v>0</v>
      </c>
      <c r="C757">
        <v>1263041</v>
      </c>
      <c r="D757">
        <v>14939345683</v>
      </c>
      <c r="E757">
        <v>16621142724</v>
      </c>
      <c r="F757">
        <v>3693612</v>
      </c>
      <c r="G757">
        <v>127392</v>
      </c>
      <c r="H757">
        <v>141782</v>
      </c>
      <c r="I757">
        <v>16621142724</v>
      </c>
      <c r="J757" s="1" t="s">
        <v>843</v>
      </c>
    </row>
    <row r="758" spans="1:10" x14ac:dyDescent="0.25">
      <c r="A758">
        <v>759</v>
      </c>
      <c r="B758">
        <v>0</v>
      </c>
      <c r="C758">
        <v>1271458</v>
      </c>
      <c r="D758">
        <v>16382172317</v>
      </c>
      <c r="E758">
        <v>18226630892</v>
      </c>
      <c r="F758">
        <v>4050185</v>
      </c>
      <c r="G758">
        <v>127392</v>
      </c>
      <c r="H758">
        <v>154950</v>
      </c>
      <c r="I758">
        <v>18226630892</v>
      </c>
      <c r="J758" s="1" t="s">
        <v>844</v>
      </c>
    </row>
    <row r="759" spans="1:10" x14ac:dyDescent="0.25">
      <c r="A759">
        <v>760</v>
      </c>
      <c r="B759">
        <v>0</v>
      </c>
      <c r="C759">
        <v>1275381</v>
      </c>
      <c r="D759">
        <v>17828909764</v>
      </c>
      <c r="E759">
        <v>19836521629</v>
      </c>
      <c r="F759">
        <v>4407710</v>
      </c>
      <c r="G759">
        <v>127392</v>
      </c>
      <c r="H759">
        <v>168153</v>
      </c>
      <c r="I759">
        <v>19836521629</v>
      </c>
      <c r="J759" s="1" t="s">
        <v>715</v>
      </c>
    </row>
    <row r="760" spans="1:10" x14ac:dyDescent="0.25">
      <c r="A760">
        <v>761</v>
      </c>
      <c r="B760">
        <v>0</v>
      </c>
      <c r="C760">
        <v>1279376</v>
      </c>
      <c r="D760">
        <v>19279476972</v>
      </c>
      <c r="E760">
        <v>21450633846</v>
      </c>
      <c r="F760">
        <v>4766183</v>
      </c>
      <c r="G760">
        <v>127392</v>
      </c>
      <c r="H760">
        <v>181384</v>
      </c>
      <c r="I760">
        <v>21450633846</v>
      </c>
      <c r="J760" s="1" t="s">
        <v>845</v>
      </c>
    </row>
    <row r="761" spans="1:10" x14ac:dyDescent="0.25">
      <c r="A761">
        <v>762</v>
      </c>
      <c r="B761">
        <v>0</v>
      </c>
      <c r="C761">
        <v>1293805</v>
      </c>
      <c r="D761">
        <v>20734025728</v>
      </c>
      <c r="E761">
        <v>23069120512</v>
      </c>
      <c r="F761">
        <v>5125634</v>
      </c>
      <c r="G761">
        <v>127392</v>
      </c>
      <c r="H761">
        <v>194655</v>
      </c>
      <c r="I761">
        <v>23069120512</v>
      </c>
      <c r="J761" s="1" t="s">
        <v>846</v>
      </c>
    </row>
    <row r="762" spans="1:10" x14ac:dyDescent="0.25">
      <c r="A762">
        <v>763</v>
      </c>
      <c r="B762">
        <v>0</v>
      </c>
      <c r="C762">
        <v>1294455</v>
      </c>
      <c r="D762">
        <v>22192094838</v>
      </c>
      <c r="E762">
        <v>24691646779</v>
      </c>
      <c r="F762">
        <v>5485953</v>
      </c>
      <c r="G762">
        <v>127392</v>
      </c>
      <c r="H762">
        <v>207959</v>
      </c>
      <c r="I762">
        <v>24691646779</v>
      </c>
      <c r="J762" s="1" t="s">
        <v>847</v>
      </c>
    </row>
    <row r="763" spans="1:10" x14ac:dyDescent="0.25">
      <c r="A763">
        <v>764</v>
      </c>
      <c r="B763">
        <v>0</v>
      </c>
      <c r="C763">
        <v>1302907</v>
      </c>
      <c r="D763">
        <v>23653720300</v>
      </c>
      <c r="E763">
        <v>26318051564</v>
      </c>
      <c r="F763">
        <v>5847141</v>
      </c>
      <c r="G763">
        <v>127392</v>
      </c>
      <c r="H763">
        <v>221292</v>
      </c>
      <c r="I763">
        <v>26318051564</v>
      </c>
      <c r="J763" s="1" t="s">
        <v>773</v>
      </c>
    </row>
    <row r="764" spans="1:10" x14ac:dyDescent="0.25">
      <c r="A764">
        <v>765</v>
      </c>
      <c r="B764">
        <v>0</v>
      </c>
      <c r="C764">
        <v>1308771</v>
      </c>
      <c r="D764">
        <v>25119508795</v>
      </c>
      <c r="E764">
        <v>27949064743</v>
      </c>
      <c r="F764">
        <v>6209338</v>
      </c>
      <c r="G764">
        <v>127392</v>
      </c>
      <c r="H764">
        <v>234665</v>
      </c>
      <c r="I764">
        <v>27949064743</v>
      </c>
      <c r="J764" s="1" t="s">
        <v>848</v>
      </c>
    </row>
    <row r="765" spans="1:10" x14ac:dyDescent="0.25">
      <c r="A765">
        <v>766</v>
      </c>
      <c r="B765">
        <v>0</v>
      </c>
      <c r="C765">
        <v>1327398</v>
      </c>
      <c r="D765">
        <v>26485193806</v>
      </c>
      <c r="E765">
        <v>29584345403</v>
      </c>
      <c r="F765">
        <v>6572479</v>
      </c>
      <c r="G765">
        <v>127392</v>
      </c>
      <c r="H765">
        <v>248069</v>
      </c>
      <c r="I765">
        <v>29584345403</v>
      </c>
      <c r="J765" s="1" t="s">
        <v>849</v>
      </c>
    </row>
    <row r="766" spans="1:10" x14ac:dyDescent="0.25">
      <c r="A766">
        <v>767</v>
      </c>
      <c r="B766">
        <v>0</v>
      </c>
      <c r="C766">
        <v>1355385</v>
      </c>
      <c r="D766">
        <v>27417731544</v>
      </c>
      <c r="E766">
        <v>31224149464</v>
      </c>
      <c r="F766">
        <v>6936638</v>
      </c>
      <c r="G766">
        <v>127392</v>
      </c>
      <c r="H766">
        <v>261517</v>
      </c>
      <c r="I766">
        <v>31224149464</v>
      </c>
      <c r="J766" s="1" t="s">
        <v>531</v>
      </c>
    </row>
    <row r="767" spans="1:10" x14ac:dyDescent="0.25">
      <c r="A767">
        <v>768</v>
      </c>
      <c r="B767">
        <v>0</v>
      </c>
      <c r="C767">
        <v>1325776</v>
      </c>
      <c r="D767">
        <v>27482570752</v>
      </c>
      <c r="E767">
        <v>32867960910</v>
      </c>
      <c r="F767">
        <v>7301756</v>
      </c>
      <c r="G767">
        <v>127392</v>
      </c>
      <c r="H767">
        <v>274989</v>
      </c>
      <c r="I767">
        <v>32867960910</v>
      </c>
      <c r="J767" s="1" t="s">
        <v>850</v>
      </c>
    </row>
    <row r="768" spans="1:10" x14ac:dyDescent="0.25">
      <c r="A768">
        <v>769</v>
      </c>
      <c r="B768">
        <v>0</v>
      </c>
      <c r="C768">
        <v>1336791</v>
      </c>
      <c r="D768">
        <v>27517605179</v>
      </c>
      <c r="E768">
        <v>34516215650</v>
      </c>
      <c r="F768">
        <v>7667827</v>
      </c>
      <c r="G768">
        <v>127392</v>
      </c>
      <c r="H768">
        <v>288497</v>
      </c>
      <c r="I768">
        <v>34516215650</v>
      </c>
      <c r="J768" s="1" t="s">
        <v>771</v>
      </c>
    </row>
    <row r="769" spans="1:10" x14ac:dyDescent="0.25">
      <c r="A769">
        <v>770</v>
      </c>
      <c r="B769">
        <v>0</v>
      </c>
      <c r="C769">
        <v>1364766</v>
      </c>
      <c r="D769">
        <v>27523596288</v>
      </c>
      <c r="E769">
        <v>36169448132</v>
      </c>
      <c r="F769">
        <v>8034947</v>
      </c>
      <c r="G769">
        <v>127392</v>
      </c>
      <c r="H769">
        <v>302050</v>
      </c>
      <c r="I769">
        <v>36169448132</v>
      </c>
      <c r="J769" s="1" t="s">
        <v>851</v>
      </c>
    </row>
    <row r="770" spans="1:10" x14ac:dyDescent="0.25">
      <c r="A770">
        <v>771</v>
      </c>
      <c r="B770">
        <v>0</v>
      </c>
      <c r="C770">
        <v>1434599</v>
      </c>
      <c r="D770">
        <v>27523596288</v>
      </c>
      <c r="E770">
        <v>37826653499</v>
      </c>
      <c r="F770">
        <v>8403021</v>
      </c>
      <c r="G770">
        <v>127392</v>
      </c>
      <c r="H770">
        <v>315642</v>
      </c>
      <c r="I770">
        <v>37826653499</v>
      </c>
      <c r="J770" s="1" t="s">
        <v>852</v>
      </c>
    </row>
    <row r="771" spans="1:10" x14ac:dyDescent="0.25">
      <c r="A771">
        <v>772</v>
      </c>
      <c r="B771">
        <v>0</v>
      </c>
      <c r="C771">
        <v>1398827</v>
      </c>
      <c r="D771">
        <v>27523596288</v>
      </c>
      <c r="E771">
        <v>39487985033</v>
      </c>
      <c r="F771">
        <v>8771984</v>
      </c>
      <c r="G771">
        <v>127392</v>
      </c>
      <c r="H771">
        <v>329261</v>
      </c>
      <c r="I771">
        <v>39487985033</v>
      </c>
      <c r="J771" s="1" t="s">
        <v>587</v>
      </c>
    </row>
    <row r="772" spans="1:10" x14ac:dyDescent="0.25">
      <c r="A772">
        <v>773</v>
      </c>
      <c r="B772">
        <v>0</v>
      </c>
      <c r="C772">
        <v>1405005</v>
      </c>
      <c r="D772">
        <v>27523596288</v>
      </c>
      <c r="E772">
        <v>41153168620</v>
      </c>
      <c r="F772">
        <v>9141747</v>
      </c>
      <c r="G772">
        <v>127392</v>
      </c>
      <c r="H772">
        <v>342923</v>
      </c>
      <c r="I772">
        <v>41153168620</v>
      </c>
      <c r="J772" s="1" t="s">
        <v>853</v>
      </c>
    </row>
    <row r="773" spans="1:10" x14ac:dyDescent="0.25">
      <c r="A773">
        <v>774</v>
      </c>
      <c r="B773">
        <v>0</v>
      </c>
      <c r="C773">
        <v>1410975</v>
      </c>
      <c r="D773">
        <v>27523596288</v>
      </c>
      <c r="E773">
        <v>42823786102</v>
      </c>
      <c r="F773">
        <v>9512664</v>
      </c>
      <c r="G773">
        <v>127392</v>
      </c>
      <c r="H773">
        <v>356623</v>
      </c>
      <c r="I773">
        <v>42823786102</v>
      </c>
      <c r="J773" s="1" t="s">
        <v>854</v>
      </c>
    </row>
    <row r="774" spans="1:10" x14ac:dyDescent="0.25">
      <c r="A774">
        <v>775</v>
      </c>
      <c r="B774">
        <v>0</v>
      </c>
      <c r="C774">
        <v>1434762</v>
      </c>
      <c r="D774">
        <v>27523596288</v>
      </c>
      <c r="E774">
        <v>44498892721</v>
      </c>
      <c r="F774">
        <v>9884580</v>
      </c>
      <c r="G774">
        <v>127392</v>
      </c>
      <c r="H774">
        <v>370369</v>
      </c>
      <c r="I774">
        <v>44498892721</v>
      </c>
      <c r="J774" s="1" t="s">
        <v>814</v>
      </c>
    </row>
    <row r="775" spans="1:10" x14ac:dyDescent="0.25">
      <c r="A775">
        <v>776</v>
      </c>
      <c r="B775">
        <v>0</v>
      </c>
      <c r="C775">
        <v>1418337</v>
      </c>
      <c r="D775">
        <v>27523596288</v>
      </c>
      <c r="E775">
        <v>46177882742</v>
      </c>
      <c r="F775">
        <v>10257342</v>
      </c>
      <c r="G775">
        <v>127392</v>
      </c>
      <c r="H775">
        <v>384131</v>
      </c>
      <c r="I775">
        <v>46177882742</v>
      </c>
      <c r="J775" s="1" t="s">
        <v>855</v>
      </c>
    </row>
    <row r="776" spans="1:10" x14ac:dyDescent="0.25">
      <c r="A776">
        <v>777</v>
      </c>
      <c r="B776">
        <v>0</v>
      </c>
      <c r="C776">
        <v>1426167</v>
      </c>
      <c r="D776">
        <v>27523596288</v>
      </c>
      <c r="E776">
        <v>47861018545</v>
      </c>
      <c r="F776">
        <v>10631064</v>
      </c>
      <c r="G776">
        <v>127392</v>
      </c>
      <c r="H776">
        <v>397946</v>
      </c>
      <c r="I776">
        <v>47861018545</v>
      </c>
      <c r="J776" s="1" t="s">
        <v>856</v>
      </c>
    </row>
    <row r="777" spans="1:10" x14ac:dyDescent="0.25">
      <c r="A777">
        <v>778</v>
      </c>
      <c r="B777">
        <v>0</v>
      </c>
      <c r="C777">
        <v>1422649</v>
      </c>
      <c r="D777">
        <v>27523596288</v>
      </c>
      <c r="E777">
        <v>49548578422</v>
      </c>
      <c r="F777">
        <v>11005733</v>
      </c>
      <c r="G777">
        <v>127392</v>
      </c>
      <c r="H777">
        <v>411779</v>
      </c>
      <c r="I777">
        <v>49548578422</v>
      </c>
      <c r="J777" s="1" t="s">
        <v>857</v>
      </c>
    </row>
    <row r="778" spans="1:10" x14ac:dyDescent="0.25">
      <c r="A778">
        <v>779</v>
      </c>
      <c r="B778">
        <v>0</v>
      </c>
      <c r="C778">
        <v>1444464</v>
      </c>
      <c r="D778">
        <v>27523596288</v>
      </c>
      <c r="E778">
        <v>51240765833</v>
      </c>
      <c r="F778">
        <v>11381441</v>
      </c>
      <c r="G778">
        <v>127392</v>
      </c>
      <c r="H778">
        <v>425669</v>
      </c>
      <c r="I778">
        <v>51240765833</v>
      </c>
      <c r="J778" s="1" t="s">
        <v>858</v>
      </c>
    </row>
    <row r="779" spans="1:10" x14ac:dyDescent="0.25">
      <c r="A779">
        <v>780</v>
      </c>
      <c r="B779">
        <v>0</v>
      </c>
      <c r="C779">
        <v>1441385</v>
      </c>
      <c r="D779">
        <v>27523596288</v>
      </c>
      <c r="E779">
        <v>52937024275</v>
      </c>
      <c r="F779">
        <v>11758089</v>
      </c>
      <c r="G779">
        <v>127392</v>
      </c>
      <c r="H779">
        <v>439544</v>
      </c>
      <c r="I779">
        <v>52937024275</v>
      </c>
      <c r="J779" s="1" t="s">
        <v>730</v>
      </c>
    </row>
    <row r="780" spans="1:10" x14ac:dyDescent="0.25">
      <c r="A780">
        <v>781</v>
      </c>
      <c r="B780">
        <v>0</v>
      </c>
      <c r="C780">
        <v>1447443</v>
      </c>
      <c r="D780">
        <v>27523596288</v>
      </c>
      <c r="E780">
        <v>54637990833</v>
      </c>
      <c r="F780">
        <v>12135744</v>
      </c>
      <c r="G780">
        <v>127392</v>
      </c>
      <c r="H780">
        <v>453552</v>
      </c>
      <c r="I780">
        <v>54637990833</v>
      </c>
      <c r="J780" s="1" t="s">
        <v>859</v>
      </c>
    </row>
    <row r="781" spans="1:10" x14ac:dyDescent="0.25">
      <c r="A781">
        <v>782</v>
      </c>
      <c r="B781">
        <v>0</v>
      </c>
      <c r="C781">
        <v>1453200</v>
      </c>
      <c r="D781">
        <v>27523596288</v>
      </c>
      <c r="E781">
        <v>56342783369</v>
      </c>
      <c r="F781">
        <v>12514271</v>
      </c>
      <c r="G781">
        <v>127392</v>
      </c>
      <c r="H781">
        <v>467560</v>
      </c>
      <c r="I781">
        <v>56342783369</v>
      </c>
      <c r="J781" s="1" t="s">
        <v>192</v>
      </c>
    </row>
    <row r="782" spans="1:10" x14ac:dyDescent="0.25">
      <c r="A782">
        <v>783</v>
      </c>
      <c r="B782">
        <v>0</v>
      </c>
      <c r="C782">
        <v>1459338</v>
      </c>
      <c r="D782">
        <v>27523596288</v>
      </c>
      <c r="E782">
        <v>58051839212</v>
      </c>
      <c r="F782">
        <v>12893780</v>
      </c>
      <c r="G782">
        <v>127392</v>
      </c>
      <c r="H782">
        <v>481568</v>
      </c>
      <c r="I782">
        <v>58051839212</v>
      </c>
      <c r="J782" s="1" t="s">
        <v>860</v>
      </c>
    </row>
    <row r="783" spans="1:10" x14ac:dyDescent="0.25">
      <c r="A783">
        <v>784</v>
      </c>
      <c r="B783">
        <v>0</v>
      </c>
      <c r="C783">
        <v>1464795</v>
      </c>
      <c r="D783">
        <v>27582240059</v>
      </c>
      <c r="E783">
        <v>59765734084</v>
      </c>
      <c r="F783">
        <v>13274330</v>
      </c>
      <c r="G783">
        <v>127392</v>
      </c>
      <c r="H783">
        <v>495576</v>
      </c>
      <c r="I783">
        <v>59765734084</v>
      </c>
      <c r="J783" s="1" t="s">
        <v>427</v>
      </c>
    </row>
    <row r="784" spans="1:10" x14ac:dyDescent="0.25">
      <c r="A784">
        <v>785</v>
      </c>
      <c r="B784">
        <v>0</v>
      </c>
      <c r="C784">
        <v>1496170</v>
      </c>
      <c r="D784">
        <v>28440334572</v>
      </c>
      <c r="E784">
        <v>61484414267</v>
      </c>
      <c r="F784">
        <v>13655894</v>
      </c>
      <c r="G784">
        <v>127392</v>
      </c>
      <c r="H784">
        <v>509686</v>
      </c>
      <c r="I784">
        <v>61484414267</v>
      </c>
      <c r="J784" s="1" t="s">
        <v>861</v>
      </c>
    </row>
    <row r="785" spans="1:10" x14ac:dyDescent="0.25">
      <c r="A785">
        <v>786</v>
      </c>
      <c r="B785">
        <v>0</v>
      </c>
      <c r="C785">
        <v>1480072</v>
      </c>
      <c r="D785">
        <v>29168353122</v>
      </c>
      <c r="E785">
        <v>63207059298</v>
      </c>
      <c r="F785">
        <v>14038421</v>
      </c>
      <c r="G785">
        <v>127392</v>
      </c>
      <c r="H785">
        <v>523806</v>
      </c>
      <c r="I785">
        <v>63207059298</v>
      </c>
      <c r="J785" s="1" t="s">
        <v>200</v>
      </c>
    </row>
    <row r="786" spans="1:10" x14ac:dyDescent="0.25">
      <c r="A786">
        <v>787</v>
      </c>
      <c r="B786">
        <v>0</v>
      </c>
      <c r="C786">
        <v>1476207</v>
      </c>
      <c r="D786">
        <v>29374480384</v>
      </c>
      <c r="E786">
        <v>64934239389</v>
      </c>
      <c r="F786">
        <v>14421980</v>
      </c>
      <c r="G786">
        <v>127392</v>
      </c>
      <c r="H786">
        <v>537966</v>
      </c>
      <c r="I786">
        <v>64934239389</v>
      </c>
      <c r="J786" s="1" t="s">
        <v>862</v>
      </c>
    </row>
    <row r="787" spans="1:10" x14ac:dyDescent="0.25">
      <c r="A787">
        <v>788</v>
      </c>
      <c r="B787">
        <v>0</v>
      </c>
      <c r="C787">
        <v>1522091</v>
      </c>
      <c r="D787">
        <v>29374480384</v>
      </c>
      <c r="E787">
        <v>66665733750</v>
      </c>
      <c r="F787">
        <v>14806412</v>
      </c>
      <c r="G787">
        <v>127392</v>
      </c>
      <c r="H787">
        <v>552178</v>
      </c>
      <c r="I787">
        <v>66665733750</v>
      </c>
      <c r="J787" s="1" t="s">
        <v>863</v>
      </c>
    </row>
    <row r="788" spans="1:10" x14ac:dyDescent="0.25">
      <c r="A788">
        <v>789</v>
      </c>
      <c r="B788">
        <v>0</v>
      </c>
      <c r="C788">
        <v>1519710</v>
      </c>
      <c r="D788">
        <v>29374480384</v>
      </c>
      <c r="E788">
        <v>68401573257</v>
      </c>
      <c r="F788">
        <v>15191882</v>
      </c>
      <c r="G788">
        <v>127392</v>
      </c>
      <c r="H788">
        <v>566403</v>
      </c>
      <c r="I788">
        <v>68401573257</v>
      </c>
      <c r="J788" s="1" t="s">
        <v>625</v>
      </c>
    </row>
    <row r="789" spans="1:10" x14ac:dyDescent="0.25">
      <c r="A789">
        <v>790</v>
      </c>
      <c r="B789">
        <v>0</v>
      </c>
      <c r="C789">
        <v>1499956</v>
      </c>
      <c r="D789">
        <v>29374480384</v>
      </c>
      <c r="E789">
        <v>70141723884</v>
      </c>
      <c r="F789">
        <v>15578276</v>
      </c>
      <c r="G789">
        <v>127392</v>
      </c>
      <c r="H789">
        <v>580678</v>
      </c>
      <c r="I789">
        <v>70141723884</v>
      </c>
      <c r="J789" s="1" t="s">
        <v>864</v>
      </c>
    </row>
    <row r="790" spans="1:10" x14ac:dyDescent="0.25">
      <c r="A790">
        <v>791</v>
      </c>
      <c r="B790">
        <v>0</v>
      </c>
      <c r="C790">
        <v>1507625</v>
      </c>
      <c r="D790">
        <v>29374480384</v>
      </c>
      <c r="E790">
        <v>71885799739</v>
      </c>
      <c r="F790">
        <v>15965572</v>
      </c>
      <c r="G790">
        <v>127392</v>
      </c>
      <c r="H790">
        <v>594984</v>
      </c>
      <c r="I790">
        <v>71885799739</v>
      </c>
      <c r="J790" s="1" t="s">
        <v>865</v>
      </c>
    </row>
    <row r="791" spans="1:10" x14ac:dyDescent="0.25">
      <c r="A791">
        <v>792</v>
      </c>
      <c r="B791">
        <v>0</v>
      </c>
      <c r="C791">
        <v>1563985</v>
      </c>
      <c r="D791">
        <v>29374480384</v>
      </c>
      <c r="E791">
        <v>73634479261</v>
      </c>
      <c r="F791">
        <v>16353988</v>
      </c>
      <c r="G791">
        <v>127392</v>
      </c>
      <c r="H791">
        <v>609316</v>
      </c>
      <c r="I791">
        <v>73634479261</v>
      </c>
      <c r="J791" s="1" t="s">
        <v>866</v>
      </c>
    </row>
    <row r="792" spans="1:10" x14ac:dyDescent="0.25">
      <c r="A792">
        <v>793</v>
      </c>
      <c r="B792">
        <v>0</v>
      </c>
      <c r="C792">
        <v>1516348</v>
      </c>
      <c r="D792">
        <v>29374480384</v>
      </c>
      <c r="E792">
        <v>75387598611</v>
      </c>
      <c r="F792">
        <v>16743299</v>
      </c>
      <c r="G792">
        <v>127392</v>
      </c>
      <c r="H792">
        <v>623693</v>
      </c>
      <c r="I792">
        <v>75387598611</v>
      </c>
      <c r="J792" s="1" t="s">
        <v>570</v>
      </c>
    </row>
    <row r="793" spans="1:10" x14ac:dyDescent="0.25">
      <c r="A793">
        <v>794</v>
      </c>
      <c r="B793">
        <v>0</v>
      </c>
      <c r="C793">
        <v>1526299</v>
      </c>
      <c r="D793">
        <v>29482443224</v>
      </c>
      <c r="E793">
        <v>77145133371</v>
      </c>
      <c r="F793">
        <v>17133688</v>
      </c>
      <c r="G793">
        <v>127392</v>
      </c>
      <c r="H793">
        <v>638106</v>
      </c>
      <c r="I793">
        <v>77145133371</v>
      </c>
      <c r="J793" s="1" t="s">
        <v>867</v>
      </c>
    </row>
    <row r="794" spans="1:10" x14ac:dyDescent="0.25">
      <c r="A794">
        <v>795</v>
      </c>
      <c r="B794">
        <v>0</v>
      </c>
      <c r="C794">
        <v>1482978</v>
      </c>
      <c r="D794">
        <v>29506277376</v>
      </c>
      <c r="E794">
        <v>78906672679</v>
      </c>
      <c r="F794">
        <v>17525099</v>
      </c>
      <c r="G794">
        <v>127392</v>
      </c>
      <c r="H794">
        <v>652554</v>
      </c>
      <c r="I794">
        <v>78906672679</v>
      </c>
      <c r="J794" s="1" t="s">
        <v>848</v>
      </c>
    </row>
    <row r="795" spans="1:10" x14ac:dyDescent="0.25">
      <c r="A795">
        <v>796</v>
      </c>
      <c r="B795">
        <v>0</v>
      </c>
      <c r="C795">
        <v>1470814</v>
      </c>
      <c r="D795">
        <v>29506277376</v>
      </c>
      <c r="E795">
        <v>80672049939</v>
      </c>
      <c r="F795">
        <v>17917308</v>
      </c>
      <c r="G795">
        <v>127392</v>
      </c>
      <c r="H795">
        <v>667017</v>
      </c>
      <c r="I795">
        <v>80672049939</v>
      </c>
      <c r="J795" s="1" t="s">
        <v>810</v>
      </c>
    </row>
    <row r="796" spans="1:10" x14ac:dyDescent="0.25">
      <c r="A796">
        <v>797</v>
      </c>
      <c r="B796">
        <v>0</v>
      </c>
      <c r="C796">
        <v>1482961</v>
      </c>
      <c r="D796">
        <v>29506277376</v>
      </c>
      <c r="E796">
        <v>82441859150</v>
      </c>
      <c r="F796">
        <v>18310519</v>
      </c>
      <c r="G796">
        <v>127392</v>
      </c>
      <c r="H796">
        <v>681532</v>
      </c>
      <c r="I796">
        <v>82441859150</v>
      </c>
      <c r="J796" s="1" t="s">
        <v>868</v>
      </c>
    </row>
    <row r="797" spans="1:10" x14ac:dyDescent="0.25">
      <c r="A797">
        <v>798</v>
      </c>
      <c r="B797">
        <v>0</v>
      </c>
      <c r="C797">
        <v>1474973</v>
      </c>
      <c r="D797">
        <v>29506277376</v>
      </c>
      <c r="E797">
        <v>84216714082</v>
      </c>
      <c r="F797">
        <v>18704757</v>
      </c>
      <c r="G797">
        <v>127392</v>
      </c>
      <c r="H797">
        <v>696076</v>
      </c>
      <c r="I797">
        <v>84216714082</v>
      </c>
      <c r="J797" s="1" t="s">
        <v>657</v>
      </c>
    </row>
    <row r="798" spans="1:10" x14ac:dyDescent="0.25">
      <c r="A798">
        <v>799</v>
      </c>
      <c r="B798">
        <v>0</v>
      </c>
      <c r="C798">
        <v>1488742</v>
      </c>
      <c r="D798">
        <v>29506277376</v>
      </c>
      <c r="E798">
        <v>85996574798</v>
      </c>
      <c r="F798">
        <v>19100041</v>
      </c>
      <c r="G798">
        <v>127392</v>
      </c>
      <c r="H798">
        <v>710670</v>
      </c>
      <c r="I798">
        <v>85996574798</v>
      </c>
      <c r="J798" s="1" t="s">
        <v>869</v>
      </c>
    </row>
    <row r="799" spans="1:10" x14ac:dyDescent="0.25">
      <c r="A799">
        <v>800</v>
      </c>
      <c r="B799">
        <v>0</v>
      </c>
      <c r="C799">
        <v>1483685</v>
      </c>
      <c r="D799">
        <v>29506277376</v>
      </c>
      <c r="E799">
        <v>87781119606</v>
      </c>
      <c r="F799">
        <v>19496337</v>
      </c>
      <c r="G799">
        <v>127392</v>
      </c>
      <c r="H799">
        <v>725308</v>
      </c>
      <c r="I799">
        <v>87781119606</v>
      </c>
      <c r="J799" s="1" t="s">
        <v>456</v>
      </c>
    </row>
    <row r="800" spans="1:10" x14ac:dyDescent="0.25">
      <c r="A800">
        <v>801</v>
      </c>
      <c r="B800">
        <v>0</v>
      </c>
      <c r="C800">
        <v>1499759</v>
      </c>
      <c r="D800">
        <v>29506277376</v>
      </c>
      <c r="E800">
        <v>89570340312</v>
      </c>
      <c r="F800">
        <v>19893676</v>
      </c>
      <c r="G800">
        <v>127392</v>
      </c>
      <c r="H800">
        <v>739988</v>
      </c>
      <c r="I800">
        <v>89570340312</v>
      </c>
      <c r="J800" s="1" t="s">
        <v>870</v>
      </c>
    </row>
    <row r="801" spans="1:10" x14ac:dyDescent="0.25">
      <c r="A801">
        <v>802</v>
      </c>
      <c r="B801">
        <v>0</v>
      </c>
      <c r="C801">
        <v>1497830</v>
      </c>
      <c r="D801">
        <v>29506277376</v>
      </c>
      <c r="E801">
        <v>91364461804</v>
      </c>
      <c r="F801">
        <v>20292120</v>
      </c>
      <c r="G801">
        <v>127392</v>
      </c>
      <c r="H801">
        <v>754700</v>
      </c>
      <c r="I801">
        <v>91364461804</v>
      </c>
      <c r="J801" s="1" t="s">
        <v>736</v>
      </c>
    </row>
    <row r="802" spans="1:10" x14ac:dyDescent="0.25">
      <c r="A802">
        <v>803</v>
      </c>
      <c r="B802">
        <v>0</v>
      </c>
      <c r="C802">
        <v>1508629</v>
      </c>
      <c r="D802">
        <v>29506277376</v>
      </c>
      <c r="E802">
        <v>93162812416</v>
      </c>
      <c r="F802">
        <v>20691377</v>
      </c>
      <c r="G802">
        <v>127392</v>
      </c>
      <c r="H802">
        <v>769443</v>
      </c>
      <c r="I802">
        <v>93162812416</v>
      </c>
      <c r="J802" s="1" t="s">
        <v>871</v>
      </c>
    </row>
    <row r="803" spans="1:10" x14ac:dyDescent="0.25">
      <c r="A803">
        <v>804</v>
      </c>
      <c r="B803">
        <v>0</v>
      </c>
      <c r="C803">
        <v>1529799</v>
      </c>
      <c r="D803">
        <v>29506277376</v>
      </c>
      <c r="E803">
        <v>94965448388</v>
      </c>
      <c r="F803">
        <v>21091747</v>
      </c>
      <c r="G803">
        <v>127392</v>
      </c>
      <c r="H803">
        <v>784222</v>
      </c>
      <c r="I803">
        <v>94965448388</v>
      </c>
      <c r="J803" s="1" t="s">
        <v>872</v>
      </c>
    </row>
    <row r="804" spans="1:10" x14ac:dyDescent="0.25">
      <c r="A804">
        <v>805</v>
      </c>
      <c r="B804">
        <v>0</v>
      </c>
      <c r="C804">
        <v>1512370</v>
      </c>
      <c r="D804">
        <v>29506277376</v>
      </c>
      <c r="E804">
        <v>96771942242</v>
      </c>
      <c r="F804">
        <v>21493035</v>
      </c>
      <c r="G804">
        <v>127392</v>
      </c>
      <c r="H804">
        <v>799033</v>
      </c>
      <c r="I804">
        <v>96771942242</v>
      </c>
      <c r="J804" s="1" t="s">
        <v>873</v>
      </c>
    </row>
    <row r="805" spans="1:10" x14ac:dyDescent="0.25">
      <c r="A805">
        <v>806</v>
      </c>
      <c r="B805">
        <v>0</v>
      </c>
      <c r="C805">
        <v>1516640</v>
      </c>
      <c r="D805">
        <v>29506277376</v>
      </c>
      <c r="E805">
        <v>98583235584</v>
      </c>
      <c r="F805">
        <v>21895331</v>
      </c>
      <c r="G805">
        <v>127392</v>
      </c>
      <c r="H805">
        <v>813891</v>
      </c>
      <c r="I805">
        <v>98583235584</v>
      </c>
      <c r="J805" s="1" t="s">
        <v>874</v>
      </c>
    </row>
    <row r="806" spans="1:10" x14ac:dyDescent="0.25">
      <c r="A806">
        <v>807</v>
      </c>
      <c r="B806">
        <v>0</v>
      </c>
      <c r="C806">
        <v>1528283</v>
      </c>
      <c r="D806">
        <v>29506277376</v>
      </c>
      <c r="E806">
        <v>100398730791</v>
      </c>
      <c r="F806">
        <v>22298549</v>
      </c>
      <c r="G806">
        <v>127392</v>
      </c>
      <c r="H806">
        <v>828773</v>
      </c>
      <c r="I806">
        <v>100398730791</v>
      </c>
      <c r="J806" s="1" t="s">
        <v>806</v>
      </c>
    </row>
    <row r="807" spans="1:10" x14ac:dyDescent="0.25">
      <c r="A807">
        <v>808</v>
      </c>
      <c r="B807">
        <v>0</v>
      </c>
      <c r="C807">
        <v>1534697</v>
      </c>
      <c r="D807">
        <v>29506277376</v>
      </c>
      <c r="E807">
        <v>102218746643</v>
      </c>
      <c r="F807">
        <v>22702716</v>
      </c>
      <c r="G807">
        <v>127392</v>
      </c>
      <c r="H807">
        <v>843702</v>
      </c>
      <c r="I807">
        <v>102218746643</v>
      </c>
      <c r="J807" s="1" t="s">
        <v>875</v>
      </c>
    </row>
    <row r="808" spans="1:10" x14ac:dyDescent="0.25">
      <c r="A808">
        <v>809</v>
      </c>
      <c r="B808">
        <v>0</v>
      </c>
      <c r="C808">
        <v>1543054</v>
      </c>
      <c r="D808">
        <v>29506654365</v>
      </c>
      <c r="E808">
        <v>104043824285</v>
      </c>
      <c r="F808">
        <v>23108143</v>
      </c>
      <c r="G808">
        <v>127392</v>
      </c>
      <c r="H808">
        <v>858667</v>
      </c>
      <c r="I808">
        <v>104043824285</v>
      </c>
      <c r="J808" s="1" t="s">
        <v>815</v>
      </c>
    </row>
    <row r="809" spans="1:10" x14ac:dyDescent="0.25">
      <c r="A809">
        <v>810</v>
      </c>
      <c r="B809">
        <v>0</v>
      </c>
      <c r="C809">
        <v>1606431</v>
      </c>
      <c r="D809">
        <v>29623523406</v>
      </c>
      <c r="E809">
        <v>105873320408</v>
      </c>
      <c r="F809">
        <v>23514563</v>
      </c>
      <c r="G809">
        <v>127392</v>
      </c>
      <c r="H809">
        <v>873671</v>
      </c>
      <c r="I809">
        <v>105873320408</v>
      </c>
      <c r="J809" s="1" t="s">
        <v>589</v>
      </c>
    </row>
    <row r="810" spans="1:10" x14ac:dyDescent="0.25">
      <c r="A810">
        <v>811</v>
      </c>
      <c r="B810">
        <v>0</v>
      </c>
      <c r="C810">
        <v>1659283</v>
      </c>
      <c r="D810">
        <v>29629337600</v>
      </c>
      <c r="E810">
        <v>107706732228</v>
      </c>
      <c r="F810">
        <v>23921775</v>
      </c>
      <c r="G810">
        <v>127392</v>
      </c>
      <c r="H810">
        <v>888704</v>
      </c>
      <c r="I810">
        <v>107706732228</v>
      </c>
      <c r="J810" s="1" t="s">
        <v>876</v>
      </c>
    </row>
    <row r="811" spans="1:10" x14ac:dyDescent="0.25">
      <c r="A811">
        <v>812</v>
      </c>
      <c r="B811">
        <v>0</v>
      </c>
      <c r="C811">
        <v>1638706</v>
      </c>
      <c r="D811">
        <v>29629337600</v>
      </c>
      <c r="E811">
        <v>109544323623</v>
      </c>
      <c r="F811">
        <v>24329998</v>
      </c>
      <c r="G811">
        <v>127392</v>
      </c>
      <c r="H811">
        <v>903774</v>
      </c>
      <c r="I811">
        <v>109544323623</v>
      </c>
      <c r="J811" s="1" t="s">
        <v>710</v>
      </c>
    </row>
    <row r="812" spans="1:10" x14ac:dyDescent="0.25">
      <c r="A812">
        <v>813</v>
      </c>
      <c r="B812">
        <v>0</v>
      </c>
      <c r="C812">
        <v>1650524</v>
      </c>
      <c r="D812">
        <v>29629337600</v>
      </c>
      <c r="E812">
        <v>111386256541</v>
      </c>
      <c r="F812">
        <v>24739217</v>
      </c>
      <c r="G812">
        <v>127392</v>
      </c>
      <c r="H812">
        <v>918873</v>
      </c>
      <c r="I812">
        <v>111386256541</v>
      </c>
      <c r="J812" s="1" t="s">
        <v>190</v>
      </c>
    </row>
    <row r="813" spans="1:10" x14ac:dyDescent="0.25">
      <c r="A813">
        <v>814</v>
      </c>
      <c r="B813">
        <v>0</v>
      </c>
      <c r="C813">
        <v>1651316</v>
      </c>
      <c r="D813">
        <v>29629337600</v>
      </c>
      <c r="E813">
        <v>113233491101</v>
      </c>
      <c r="F813">
        <v>25149593</v>
      </c>
      <c r="G813">
        <v>127392</v>
      </c>
      <c r="H813">
        <v>934019</v>
      </c>
      <c r="I813">
        <v>113233491101</v>
      </c>
      <c r="J813" s="1" t="s">
        <v>656</v>
      </c>
    </row>
    <row r="814" spans="1:10" x14ac:dyDescent="0.25">
      <c r="A814">
        <v>815</v>
      </c>
      <c r="B814">
        <v>0</v>
      </c>
      <c r="C814">
        <v>1653459</v>
      </c>
      <c r="D814">
        <v>29629337600</v>
      </c>
      <c r="E814">
        <v>115085491593</v>
      </c>
      <c r="F814">
        <v>25561015</v>
      </c>
      <c r="G814">
        <v>127392</v>
      </c>
      <c r="H814">
        <v>949209</v>
      </c>
      <c r="I814">
        <v>115085491593</v>
      </c>
      <c r="J814" s="1" t="s">
        <v>877</v>
      </c>
    </row>
    <row r="815" spans="1:10" x14ac:dyDescent="0.25">
      <c r="A815">
        <v>816</v>
      </c>
      <c r="B815">
        <v>0</v>
      </c>
      <c r="C815">
        <v>1666502</v>
      </c>
      <c r="D815">
        <v>29629337600</v>
      </c>
      <c r="E815">
        <v>116941645902</v>
      </c>
      <c r="F815">
        <v>25973349</v>
      </c>
      <c r="G815">
        <v>127392</v>
      </c>
      <c r="H815">
        <v>964428</v>
      </c>
      <c r="I815">
        <v>116941645902</v>
      </c>
      <c r="J815" s="1" t="s">
        <v>878</v>
      </c>
    </row>
    <row r="816" spans="1:10" x14ac:dyDescent="0.25">
      <c r="A816">
        <v>817</v>
      </c>
      <c r="B816">
        <v>0</v>
      </c>
      <c r="C816">
        <v>1657853</v>
      </c>
      <c r="D816">
        <v>29629337600</v>
      </c>
      <c r="E816">
        <v>118802120782</v>
      </c>
      <c r="F816">
        <v>26386646</v>
      </c>
      <c r="G816">
        <v>127392</v>
      </c>
      <c r="H816">
        <v>979686</v>
      </c>
      <c r="I816">
        <v>118802120782</v>
      </c>
      <c r="J816" s="1" t="s">
        <v>879</v>
      </c>
    </row>
    <row r="817" spans="1:10" x14ac:dyDescent="0.25">
      <c r="A817">
        <v>818</v>
      </c>
      <c r="B817">
        <v>0</v>
      </c>
      <c r="C817">
        <v>1670975</v>
      </c>
      <c r="D817">
        <v>29629337600</v>
      </c>
      <c r="E817">
        <v>120667260612</v>
      </c>
      <c r="F817">
        <v>26800923</v>
      </c>
      <c r="G817">
        <v>127392</v>
      </c>
      <c r="H817">
        <v>994986</v>
      </c>
      <c r="I817">
        <v>120667260612</v>
      </c>
      <c r="J817" s="1" t="s">
        <v>880</v>
      </c>
    </row>
    <row r="818" spans="1:10" x14ac:dyDescent="0.25">
      <c r="A818">
        <v>819</v>
      </c>
      <c r="B818">
        <v>0</v>
      </c>
      <c r="C818">
        <v>1678733</v>
      </c>
      <c r="D818">
        <v>29629337600</v>
      </c>
      <c r="E818">
        <v>122537046331</v>
      </c>
      <c r="F818">
        <v>27216240</v>
      </c>
      <c r="G818">
        <v>127392</v>
      </c>
      <c r="H818">
        <v>1010322</v>
      </c>
      <c r="I818">
        <v>122537046331</v>
      </c>
      <c r="J818" s="1" t="s">
        <v>881</v>
      </c>
    </row>
    <row r="819" spans="1:10" x14ac:dyDescent="0.25">
      <c r="A819">
        <v>820</v>
      </c>
      <c r="B819">
        <v>0</v>
      </c>
      <c r="C819">
        <v>1694073</v>
      </c>
      <c r="D819">
        <v>29629337600</v>
      </c>
      <c r="E819">
        <v>124412146530</v>
      </c>
      <c r="F819">
        <v>27632673</v>
      </c>
      <c r="G819">
        <v>127392</v>
      </c>
      <c r="H819">
        <v>1025698</v>
      </c>
      <c r="I819">
        <v>124412146530</v>
      </c>
      <c r="J819" s="1" t="s">
        <v>882</v>
      </c>
    </row>
    <row r="820" spans="1:10" x14ac:dyDescent="0.25">
      <c r="A820">
        <v>821</v>
      </c>
      <c r="B820">
        <v>0</v>
      </c>
      <c r="C820">
        <v>1746322</v>
      </c>
      <c r="D820">
        <v>29629337600</v>
      </c>
      <c r="E820">
        <v>126291418112</v>
      </c>
      <c r="F820">
        <v>28050046</v>
      </c>
      <c r="G820">
        <v>127392</v>
      </c>
      <c r="H820">
        <v>1041116</v>
      </c>
      <c r="I820">
        <v>126291418112</v>
      </c>
      <c r="J820" s="1" t="s">
        <v>883</v>
      </c>
    </row>
    <row r="821" spans="1:10" x14ac:dyDescent="0.25">
      <c r="A821">
        <v>822</v>
      </c>
      <c r="B821">
        <v>0</v>
      </c>
      <c r="C821">
        <v>1673252</v>
      </c>
      <c r="D821">
        <v>865557425</v>
      </c>
      <c r="E821">
        <v>959902720</v>
      </c>
      <c r="F821">
        <v>215793</v>
      </c>
      <c r="G821">
        <v>127376</v>
      </c>
      <c r="H821">
        <v>13497</v>
      </c>
      <c r="I821">
        <v>959902720</v>
      </c>
      <c r="J821" s="1" t="s">
        <v>884</v>
      </c>
    </row>
    <row r="822" spans="1:10" x14ac:dyDescent="0.25">
      <c r="A822">
        <v>823</v>
      </c>
      <c r="B822">
        <v>0</v>
      </c>
      <c r="C822">
        <v>1619349</v>
      </c>
      <c r="D822">
        <v>2562530776</v>
      </c>
      <c r="E822">
        <v>2848388489</v>
      </c>
      <c r="F822">
        <v>635252</v>
      </c>
      <c r="G822">
        <v>127376</v>
      </c>
      <c r="H822">
        <v>28847</v>
      </c>
      <c r="I822">
        <v>2848388489</v>
      </c>
      <c r="J822" s="1" t="s">
        <v>885</v>
      </c>
    </row>
    <row r="823" spans="1:10" x14ac:dyDescent="0.25">
      <c r="A823">
        <v>824</v>
      </c>
      <c r="B823">
        <v>0</v>
      </c>
      <c r="C823">
        <v>1638183</v>
      </c>
      <c r="D823">
        <v>4263488196</v>
      </c>
      <c r="E823">
        <v>4741437518</v>
      </c>
      <c r="F823">
        <v>1055623</v>
      </c>
      <c r="G823">
        <v>127392</v>
      </c>
      <c r="H823">
        <v>44380</v>
      </c>
      <c r="I823">
        <v>4741437518</v>
      </c>
      <c r="J823" s="1" t="s">
        <v>886</v>
      </c>
    </row>
    <row r="824" spans="1:10" x14ac:dyDescent="0.25">
      <c r="A824">
        <v>825</v>
      </c>
      <c r="B824">
        <v>0</v>
      </c>
      <c r="C824">
        <v>1633055</v>
      </c>
      <c r="D824">
        <v>5968386520</v>
      </c>
      <c r="E824">
        <v>6638809560</v>
      </c>
      <c r="F824">
        <v>1476970</v>
      </c>
      <c r="G824">
        <v>127392</v>
      </c>
      <c r="H824">
        <v>59941</v>
      </c>
      <c r="I824">
        <v>6638809560</v>
      </c>
      <c r="J824" s="1" t="s">
        <v>887</v>
      </c>
    </row>
    <row r="825" spans="1:10" x14ac:dyDescent="0.25">
      <c r="A825">
        <v>826</v>
      </c>
      <c r="B825">
        <v>0</v>
      </c>
      <c r="C825">
        <v>1643315</v>
      </c>
      <c r="D825">
        <v>7677911906</v>
      </c>
      <c r="E825">
        <v>8541317671</v>
      </c>
      <c r="F825">
        <v>1899466</v>
      </c>
      <c r="G825">
        <v>127392</v>
      </c>
      <c r="H825">
        <v>75550</v>
      </c>
      <c r="I825">
        <v>8541317671</v>
      </c>
      <c r="J825" s="1" t="s">
        <v>578</v>
      </c>
    </row>
    <row r="826" spans="1:10" x14ac:dyDescent="0.25">
      <c r="A826">
        <v>827</v>
      </c>
      <c r="B826">
        <v>0</v>
      </c>
      <c r="C826">
        <v>1644045</v>
      </c>
      <c r="D826">
        <v>9391502729</v>
      </c>
      <c r="E826">
        <v>10448650555</v>
      </c>
      <c r="F826">
        <v>2322972</v>
      </c>
      <c r="G826">
        <v>127392</v>
      </c>
      <c r="H826">
        <v>91200</v>
      </c>
      <c r="I826">
        <v>10448650555</v>
      </c>
      <c r="J826" s="1" t="s">
        <v>570</v>
      </c>
    </row>
    <row r="827" spans="1:10" x14ac:dyDescent="0.25">
      <c r="A827">
        <v>828</v>
      </c>
      <c r="B827">
        <v>0</v>
      </c>
      <c r="C827">
        <v>1652829</v>
      </c>
      <c r="D827">
        <v>11108933632</v>
      </c>
      <c r="E827">
        <v>12360214606</v>
      </c>
      <c r="F827">
        <v>2747409</v>
      </c>
      <c r="G827">
        <v>127392</v>
      </c>
      <c r="H827">
        <v>106877</v>
      </c>
      <c r="I827">
        <v>12360214606</v>
      </c>
      <c r="J827" s="1" t="s">
        <v>721</v>
      </c>
    </row>
    <row r="828" spans="1:10" x14ac:dyDescent="0.25">
      <c r="A828">
        <v>829</v>
      </c>
      <c r="B828">
        <v>0</v>
      </c>
      <c r="C828">
        <v>1658190</v>
      </c>
      <c r="D828">
        <v>12830462345</v>
      </c>
      <c r="E828">
        <v>14276257555</v>
      </c>
      <c r="F828">
        <v>3172851</v>
      </c>
      <c r="G828">
        <v>127392</v>
      </c>
      <c r="H828">
        <v>122596</v>
      </c>
      <c r="I828">
        <v>14276257555</v>
      </c>
      <c r="J828" s="1" t="s">
        <v>713</v>
      </c>
    </row>
    <row r="829" spans="1:10" x14ac:dyDescent="0.25">
      <c r="A829">
        <v>830</v>
      </c>
      <c r="B829">
        <v>0</v>
      </c>
      <c r="C829">
        <v>1648272</v>
      </c>
      <c r="D829">
        <v>14556326203</v>
      </c>
      <c r="E829">
        <v>16197221769</v>
      </c>
      <c r="F829">
        <v>3599375</v>
      </c>
      <c r="G829">
        <v>127392</v>
      </c>
      <c r="H829">
        <v>138356</v>
      </c>
      <c r="I829">
        <v>16197221769</v>
      </c>
      <c r="J829" s="1" t="s">
        <v>575</v>
      </c>
    </row>
    <row r="830" spans="1:10" x14ac:dyDescent="0.25">
      <c r="A830">
        <v>831</v>
      </c>
      <c r="B830">
        <v>0</v>
      </c>
      <c r="C830">
        <v>1656906</v>
      </c>
      <c r="D830">
        <v>16286441629</v>
      </c>
      <c r="E830">
        <v>18122811234</v>
      </c>
      <c r="F830">
        <v>4026929</v>
      </c>
      <c r="G830">
        <v>127392</v>
      </c>
      <c r="H830">
        <v>154153</v>
      </c>
      <c r="I830">
        <v>18122811234</v>
      </c>
      <c r="J830" s="1" t="s">
        <v>888</v>
      </c>
    </row>
    <row r="831" spans="1:10" x14ac:dyDescent="0.25">
      <c r="A831">
        <v>832</v>
      </c>
      <c r="B831">
        <v>0</v>
      </c>
      <c r="C831">
        <v>1656466</v>
      </c>
      <c r="D831">
        <v>18020609496</v>
      </c>
      <c r="E831">
        <v>20052832098</v>
      </c>
      <c r="F831">
        <v>4455482</v>
      </c>
      <c r="G831">
        <v>127392</v>
      </c>
      <c r="H831">
        <v>169981</v>
      </c>
      <c r="I831">
        <v>20052832098</v>
      </c>
      <c r="J831" s="1" t="s">
        <v>564</v>
      </c>
    </row>
    <row r="832" spans="1:10" x14ac:dyDescent="0.25">
      <c r="A832">
        <v>833</v>
      </c>
      <c r="B832">
        <v>0</v>
      </c>
      <c r="C832">
        <v>1677770</v>
      </c>
      <c r="D832">
        <v>19759024206</v>
      </c>
      <c r="E832">
        <v>21987740278</v>
      </c>
      <c r="F832">
        <v>4885087</v>
      </c>
      <c r="G832">
        <v>127392</v>
      </c>
      <c r="H832">
        <v>185856</v>
      </c>
      <c r="I832">
        <v>21987740278</v>
      </c>
      <c r="J832" s="1" t="s">
        <v>889</v>
      </c>
    </row>
    <row r="833" spans="1:10" x14ac:dyDescent="0.25">
      <c r="A833">
        <v>834</v>
      </c>
      <c r="B833">
        <v>0</v>
      </c>
      <c r="C833">
        <v>1691661</v>
      </c>
      <c r="D833">
        <v>21501135241</v>
      </c>
      <c r="E833">
        <v>23926957607</v>
      </c>
      <c r="F833">
        <v>5315633</v>
      </c>
      <c r="G833">
        <v>127392</v>
      </c>
      <c r="H833">
        <v>201771</v>
      </c>
      <c r="I833">
        <v>23926957607</v>
      </c>
      <c r="J833" s="1" t="s">
        <v>798</v>
      </c>
    </row>
    <row r="834" spans="1:10" x14ac:dyDescent="0.25">
      <c r="A834">
        <v>835</v>
      </c>
      <c r="B834">
        <v>0</v>
      </c>
      <c r="C834">
        <v>1688773</v>
      </c>
      <c r="D834">
        <v>23247281152</v>
      </c>
      <c r="E834">
        <v>25870517641</v>
      </c>
      <c r="F834">
        <v>5747162</v>
      </c>
      <c r="G834">
        <v>127392</v>
      </c>
      <c r="H834">
        <v>217714</v>
      </c>
      <c r="I834">
        <v>25870517641</v>
      </c>
      <c r="J834" s="1" t="s">
        <v>851</v>
      </c>
    </row>
    <row r="835" spans="1:10" x14ac:dyDescent="0.25">
      <c r="A835">
        <v>836</v>
      </c>
      <c r="B835">
        <v>0</v>
      </c>
      <c r="C835">
        <v>1689743</v>
      </c>
      <c r="D835">
        <v>24997905880</v>
      </c>
      <c r="E835">
        <v>27819234225</v>
      </c>
      <c r="F835">
        <v>6179796</v>
      </c>
      <c r="G835">
        <v>127392</v>
      </c>
      <c r="H835">
        <v>233697</v>
      </c>
      <c r="I835">
        <v>27819234225</v>
      </c>
      <c r="J835" s="1" t="s">
        <v>890</v>
      </c>
    </row>
    <row r="836" spans="1:10" x14ac:dyDescent="0.25">
      <c r="A836">
        <v>837</v>
      </c>
      <c r="B836">
        <v>0</v>
      </c>
      <c r="C836">
        <v>1707438</v>
      </c>
      <c r="D836">
        <v>26640243318</v>
      </c>
      <c r="E836">
        <v>29772561171</v>
      </c>
      <c r="F836">
        <v>6613464</v>
      </c>
      <c r="G836">
        <v>127392</v>
      </c>
      <c r="H836">
        <v>249729</v>
      </c>
      <c r="I836">
        <v>29772561171</v>
      </c>
      <c r="J836" s="1" t="s">
        <v>891</v>
      </c>
    </row>
    <row r="837" spans="1:10" x14ac:dyDescent="0.25">
      <c r="A837">
        <v>838</v>
      </c>
      <c r="B837">
        <v>0</v>
      </c>
      <c r="C837">
        <v>1721673</v>
      </c>
      <c r="D837">
        <v>28031776925</v>
      </c>
      <c r="E837">
        <v>31731044982</v>
      </c>
      <c r="F837">
        <v>7048314</v>
      </c>
      <c r="G837">
        <v>127392</v>
      </c>
      <c r="H837">
        <v>265798</v>
      </c>
      <c r="I837">
        <v>31731044982</v>
      </c>
      <c r="J837" s="1" t="s">
        <v>864</v>
      </c>
    </row>
    <row r="838" spans="1:10" x14ac:dyDescent="0.25">
      <c r="A838">
        <v>839</v>
      </c>
      <c r="B838">
        <v>0</v>
      </c>
      <c r="C838">
        <v>1716820</v>
      </c>
      <c r="D838">
        <v>28276598705</v>
      </c>
      <c r="E838">
        <v>33694080630</v>
      </c>
      <c r="F838">
        <v>7484180</v>
      </c>
      <c r="G838">
        <v>127392</v>
      </c>
      <c r="H838">
        <v>281906</v>
      </c>
      <c r="I838">
        <v>33694080630</v>
      </c>
      <c r="J838" s="1" t="s">
        <v>868</v>
      </c>
    </row>
    <row r="839" spans="1:10" x14ac:dyDescent="0.25">
      <c r="A839">
        <v>840</v>
      </c>
      <c r="B839">
        <v>0</v>
      </c>
      <c r="C839">
        <v>1722182</v>
      </c>
      <c r="D839">
        <v>28382423591</v>
      </c>
      <c r="E839">
        <v>35661372179</v>
      </c>
      <c r="F839">
        <v>7921025</v>
      </c>
      <c r="G839">
        <v>127392</v>
      </c>
      <c r="H839">
        <v>298043</v>
      </c>
      <c r="I839">
        <v>35661372179</v>
      </c>
      <c r="J839" s="1" t="s">
        <v>892</v>
      </c>
    </row>
    <row r="840" spans="1:10" x14ac:dyDescent="0.25">
      <c r="A840">
        <v>841</v>
      </c>
      <c r="B840">
        <v>0</v>
      </c>
      <c r="C840">
        <v>1725271</v>
      </c>
      <c r="D840">
        <v>29047974990</v>
      </c>
      <c r="E840">
        <v>37633409260</v>
      </c>
      <c r="F840">
        <v>8358911</v>
      </c>
      <c r="G840">
        <v>127392</v>
      </c>
      <c r="H840">
        <v>314230</v>
      </c>
      <c r="I840">
        <v>37633409260</v>
      </c>
      <c r="J840" s="1" t="s">
        <v>427</v>
      </c>
    </row>
    <row r="841" spans="1:10" x14ac:dyDescent="0.25">
      <c r="A841">
        <v>842</v>
      </c>
      <c r="B841">
        <v>0</v>
      </c>
      <c r="C841">
        <v>1730658</v>
      </c>
      <c r="D841">
        <v>29087502336</v>
      </c>
      <c r="E841">
        <v>39609322180</v>
      </c>
      <c r="F841">
        <v>8797758</v>
      </c>
      <c r="G841">
        <v>127392</v>
      </c>
      <c r="H841">
        <v>330443</v>
      </c>
      <c r="I841">
        <v>39609322180</v>
      </c>
      <c r="J841" s="1" t="s">
        <v>624</v>
      </c>
    </row>
    <row r="842" spans="1:10" x14ac:dyDescent="0.25">
      <c r="A842">
        <v>843</v>
      </c>
      <c r="B842">
        <v>0</v>
      </c>
      <c r="C842">
        <v>1733216</v>
      </c>
      <c r="D842">
        <v>29087502336</v>
      </c>
      <c r="E842">
        <v>41590234820</v>
      </c>
      <c r="F842">
        <v>9237666</v>
      </c>
      <c r="G842">
        <v>127392</v>
      </c>
      <c r="H842">
        <v>346697</v>
      </c>
      <c r="I842">
        <v>41590234820</v>
      </c>
      <c r="J842" s="1" t="s">
        <v>893</v>
      </c>
    </row>
    <row r="843" spans="1:10" x14ac:dyDescent="0.25">
      <c r="A843">
        <v>844</v>
      </c>
      <c r="B843">
        <v>0</v>
      </c>
      <c r="C843">
        <v>1740880</v>
      </c>
      <c r="D843">
        <v>29110512561</v>
      </c>
      <c r="E843">
        <v>43576015478</v>
      </c>
      <c r="F843">
        <v>9678692</v>
      </c>
      <c r="G843">
        <v>127392</v>
      </c>
      <c r="H843">
        <v>362989</v>
      </c>
      <c r="I843">
        <v>43576015478</v>
      </c>
      <c r="J843" s="1" t="s">
        <v>711</v>
      </c>
    </row>
    <row r="844" spans="1:10" x14ac:dyDescent="0.25">
      <c r="A844">
        <v>845</v>
      </c>
      <c r="B844">
        <v>0</v>
      </c>
      <c r="C844">
        <v>1764785</v>
      </c>
      <c r="D844">
        <v>29284310646</v>
      </c>
      <c r="E844">
        <v>45566924721</v>
      </c>
      <c r="F844">
        <v>10120810</v>
      </c>
      <c r="G844">
        <v>127392</v>
      </c>
      <c r="H844">
        <v>379319</v>
      </c>
      <c r="I844">
        <v>45566924721</v>
      </c>
      <c r="J844" s="1" t="s">
        <v>874</v>
      </c>
    </row>
    <row r="845" spans="1:10" x14ac:dyDescent="0.25">
      <c r="A845">
        <v>846</v>
      </c>
      <c r="B845">
        <v>0</v>
      </c>
      <c r="C845">
        <v>1742283</v>
      </c>
      <c r="D845">
        <v>29410320384</v>
      </c>
      <c r="E845">
        <v>47561948081</v>
      </c>
      <c r="F845">
        <v>10563879</v>
      </c>
      <c r="G845">
        <v>127392</v>
      </c>
      <c r="H845">
        <v>395689</v>
      </c>
      <c r="I845">
        <v>47561948081</v>
      </c>
      <c r="J845" s="1" t="s">
        <v>894</v>
      </c>
    </row>
    <row r="846" spans="1:10" x14ac:dyDescent="0.25">
      <c r="A846">
        <v>847</v>
      </c>
      <c r="B846">
        <v>0</v>
      </c>
      <c r="C846">
        <v>1763109</v>
      </c>
      <c r="D846">
        <v>29413137565</v>
      </c>
      <c r="E846">
        <v>49561838749</v>
      </c>
      <c r="F846">
        <v>11007984</v>
      </c>
      <c r="G846">
        <v>127392</v>
      </c>
      <c r="H846">
        <v>412098</v>
      </c>
      <c r="I846">
        <v>49561838749</v>
      </c>
      <c r="J846" s="1" t="s">
        <v>895</v>
      </c>
    </row>
    <row r="847" spans="1:10" x14ac:dyDescent="0.25">
      <c r="A847">
        <v>848</v>
      </c>
      <c r="B847">
        <v>0</v>
      </c>
      <c r="C847">
        <v>1784044</v>
      </c>
      <c r="D847">
        <v>29416689664</v>
      </c>
      <c r="E847">
        <v>51566238877</v>
      </c>
      <c r="F847">
        <v>11453126</v>
      </c>
      <c r="G847">
        <v>127392</v>
      </c>
      <c r="H847">
        <v>428546</v>
      </c>
      <c r="I847">
        <v>51566238877</v>
      </c>
      <c r="J847" s="1" t="s">
        <v>556</v>
      </c>
    </row>
    <row r="848" spans="1:10" x14ac:dyDescent="0.25">
      <c r="A848">
        <v>849</v>
      </c>
      <c r="B848">
        <v>0</v>
      </c>
      <c r="C848">
        <v>1784315</v>
      </c>
      <c r="D848">
        <v>29416689664</v>
      </c>
      <c r="E848">
        <v>53575096792</v>
      </c>
      <c r="F848">
        <v>11899294</v>
      </c>
      <c r="G848">
        <v>127392</v>
      </c>
      <c r="H848">
        <v>445025</v>
      </c>
      <c r="I848">
        <v>53575096792</v>
      </c>
      <c r="J848" s="1" t="s">
        <v>896</v>
      </c>
    </row>
    <row r="849" spans="1:10" x14ac:dyDescent="0.25">
      <c r="A849">
        <v>850</v>
      </c>
      <c r="B849">
        <v>0</v>
      </c>
      <c r="C849">
        <v>1799775</v>
      </c>
      <c r="D849">
        <v>29416689664</v>
      </c>
      <c r="E849">
        <v>55589105900</v>
      </c>
      <c r="F849">
        <v>12346589</v>
      </c>
      <c r="G849">
        <v>127392</v>
      </c>
      <c r="H849">
        <v>461552</v>
      </c>
      <c r="I849">
        <v>55589105900</v>
      </c>
      <c r="J849" s="1" t="s">
        <v>897</v>
      </c>
    </row>
    <row r="850" spans="1:10" x14ac:dyDescent="0.25">
      <c r="A850">
        <v>851</v>
      </c>
      <c r="B850">
        <v>0</v>
      </c>
      <c r="C850">
        <v>1797413</v>
      </c>
      <c r="D850">
        <v>29416689664</v>
      </c>
      <c r="E850">
        <v>57608042653</v>
      </c>
      <c r="F850">
        <v>12794923</v>
      </c>
      <c r="G850">
        <v>127392</v>
      </c>
      <c r="H850">
        <v>478120</v>
      </c>
      <c r="I850">
        <v>57608042653</v>
      </c>
      <c r="J850" s="1" t="s">
        <v>898</v>
      </c>
    </row>
    <row r="851" spans="1:10" x14ac:dyDescent="0.25">
      <c r="A851">
        <v>852</v>
      </c>
      <c r="B851">
        <v>0</v>
      </c>
      <c r="C851">
        <v>1794799</v>
      </c>
      <c r="D851">
        <v>29464394121</v>
      </c>
      <c r="E851">
        <v>59631224359</v>
      </c>
      <c r="F851">
        <v>13244182</v>
      </c>
      <c r="G851">
        <v>127392</v>
      </c>
      <c r="H851">
        <v>494715</v>
      </c>
      <c r="I851">
        <v>59631224359</v>
      </c>
      <c r="J851" s="1" t="s">
        <v>721</v>
      </c>
    </row>
    <row r="852" spans="1:10" x14ac:dyDescent="0.25">
      <c r="A852">
        <v>853</v>
      </c>
      <c r="B852">
        <v>0</v>
      </c>
      <c r="C852">
        <v>1808251</v>
      </c>
      <c r="D852">
        <v>29540199502</v>
      </c>
      <c r="E852">
        <v>61659684076</v>
      </c>
      <c r="F852">
        <v>13694666</v>
      </c>
      <c r="G852">
        <v>127392</v>
      </c>
      <c r="H852">
        <v>511362</v>
      </c>
      <c r="I852">
        <v>61659684076</v>
      </c>
      <c r="J852" s="1" t="s">
        <v>895</v>
      </c>
    </row>
    <row r="853" spans="1:10" x14ac:dyDescent="0.25">
      <c r="A853">
        <v>854</v>
      </c>
      <c r="B853">
        <v>0</v>
      </c>
      <c r="C853">
        <v>1825821</v>
      </c>
      <c r="D853">
        <v>29598056448</v>
      </c>
      <c r="E853">
        <v>63693011101</v>
      </c>
      <c r="F853">
        <v>14146238</v>
      </c>
      <c r="G853">
        <v>127392</v>
      </c>
      <c r="H853">
        <v>528046</v>
      </c>
      <c r="I853">
        <v>63693011101</v>
      </c>
      <c r="J853" s="1" t="s">
        <v>555</v>
      </c>
    </row>
    <row r="854" spans="1:10" x14ac:dyDescent="0.25">
      <c r="A854">
        <v>855</v>
      </c>
      <c r="B854">
        <v>0</v>
      </c>
      <c r="C854">
        <v>1838078</v>
      </c>
      <c r="D854">
        <v>29598056448</v>
      </c>
      <c r="E854">
        <v>65730722658</v>
      </c>
      <c r="F854">
        <v>14598789</v>
      </c>
      <c r="G854">
        <v>127392</v>
      </c>
      <c r="H854">
        <v>544766</v>
      </c>
      <c r="I854">
        <v>65730722658</v>
      </c>
      <c r="J854" s="1" t="s">
        <v>899</v>
      </c>
    </row>
    <row r="855" spans="1:10" x14ac:dyDescent="0.25">
      <c r="A855">
        <v>856</v>
      </c>
      <c r="B855">
        <v>0</v>
      </c>
      <c r="C855">
        <v>1982260</v>
      </c>
      <c r="D855">
        <v>29598056448</v>
      </c>
      <c r="E855">
        <v>67773761851</v>
      </c>
      <c r="F855">
        <v>15052410</v>
      </c>
      <c r="G855">
        <v>127392</v>
      </c>
      <c r="H855">
        <v>561530</v>
      </c>
      <c r="I855">
        <v>67773761851</v>
      </c>
      <c r="J855" s="1" t="s">
        <v>900</v>
      </c>
    </row>
    <row r="856" spans="1:10" x14ac:dyDescent="0.25">
      <c r="A856">
        <v>857</v>
      </c>
      <c r="B856">
        <v>0</v>
      </c>
      <c r="C856">
        <v>2001894</v>
      </c>
      <c r="D856">
        <v>29598056448</v>
      </c>
      <c r="E856">
        <v>69821455911</v>
      </c>
      <c r="F856">
        <v>15507126</v>
      </c>
      <c r="G856">
        <v>127392</v>
      </c>
      <c r="H856">
        <v>578332</v>
      </c>
      <c r="I856">
        <v>69821455911</v>
      </c>
      <c r="J856" s="1" t="s">
        <v>797</v>
      </c>
    </row>
    <row r="857" spans="1:10" x14ac:dyDescent="0.25">
      <c r="A857">
        <v>858</v>
      </c>
      <c r="B857">
        <v>0</v>
      </c>
      <c r="C857">
        <v>2015194</v>
      </c>
      <c r="D857">
        <v>29598056448</v>
      </c>
      <c r="E857">
        <v>71873665417</v>
      </c>
      <c r="F857">
        <v>15962895</v>
      </c>
      <c r="G857">
        <v>127392</v>
      </c>
      <c r="H857">
        <v>595167</v>
      </c>
      <c r="I857">
        <v>71873665417</v>
      </c>
      <c r="J857" s="1" t="s">
        <v>781</v>
      </c>
    </row>
    <row r="858" spans="1:10" x14ac:dyDescent="0.25">
      <c r="A858">
        <v>859</v>
      </c>
      <c r="B858">
        <v>0</v>
      </c>
      <c r="C858">
        <v>1941366</v>
      </c>
      <c r="D858">
        <v>29598056448</v>
      </c>
      <c r="E858">
        <v>73930926316</v>
      </c>
      <c r="F858">
        <v>16419773</v>
      </c>
      <c r="G858">
        <v>127392</v>
      </c>
      <c r="H858">
        <v>612049</v>
      </c>
      <c r="I858">
        <v>73930926316</v>
      </c>
      <c r="J858" s="1" t="s">
        <v>873</v>
      </c>
    </row>
    <row r="859" spans="1:10" x14ac:dyDescent="0.25">
      <c r="A859">
        <v>860</v>
      </c>
      <c r="B859">
        <v>0</v>
      </c>
      <c r="C859">
        <v>1928539</v>
      </c>
      <c r="D859">
        <v>29598056448</v>
      </c>
      <c r="E859">
        <v>75992853267</v>
      </c>
      <c r="F859">
        <v>16877706</v>
      </c>
      <c r="G859">
        <v>127392</v>
      </c>
      <c r="H859">
        <v>628965</v>
      </c>
      <c r="I859">
        <v>75992853267</v>
      </c>
      <c r="J859" s="1" t="s">
        <v>901</v>
      </c>
    </row>
    <row r="860" spans="1:10" x14ac:dyDescent="0.25">
      <c r="A860">
        <v>861</v>
      </c>
      <c r="B860">
        <v>0</v>
      </c>
      <c r="C860">
        <v>1962546</v>
      </c>
      <c r="D860">
        <v>29598056448</v>
      </c>
      <c r="E860">
        <v>78059701720</v>
      </c>
      <c r="F860">
        <v>17336592</v>
      </c>
      <c r="G860">
        <v>127392</v>
      </c>
      <c r="H860">
        <v>645921</v>
      </c>
      <c r="I860">
        <v>78059701720</v>
      </c>
      <c r="J860" s="1" t="s">
        <v>902</v>
      </c>
    </row>
    <row r="861" spans="1:10" x14ac:dyDescent="0.25">
      <c r="A861">
        <v>862</v>
      </c>
      <c r="B861">
        <v>0</v>
      </c>
      <c r="C861">
        <v>1946937</v>
      </c>
      <c r="D861">
        <v>29598056448</v>
      </c>
      <c r="E861">
        <v>80132327424</v>
      </c>
      <c r="F861">
        <v>17796656</v>
      </c>
      <c r="G861">
        <v>127392</v>
      </c>
      <c r="H861">
        <v>662929</v>
      </c>
      <c r="I861">
        <v>80132327424</v>
      </c>
      <c r="J861" s="1" t="s">
        <v>619</v>
      </c>
    </row>
    <row r="862" spans="1:10" x14ac:dyDescent="0.25">
      <c r="A862">
        <v>863</v>
      </c>
      <c r="B862">
        <v>0</v>
      </c>
      <c r="C862">
        <v>1925826</v>
      </c>
      <c r="D862">
        <v>29598056448</v>
      </c>
      <c r="E862">
        <v>82209817284</v>
      </c>
      <c r="F862">
        <v>18257755</v>
      </c>
      <c r="G862">
        <v>127392</v>
      </c>
      <c r="H862">
        <v>679978</v>
      </c>
      <c r="I862">
        <v>82209817284</v>
      </c>
      <c r="J862" s="1" t="s">
        <v>493</v>
      </c>
    </row>
    <row r="863" spans="1:10" x14ac:dyDescent="0.25">
      <c r="A863">
        <v>864</v>
      </c>
      <c r="B863">
        <v>0</v>
      </c>
      <c r="C863">
        <v>1953079</v>
      </c>
      <c r="D863">
        <v>29598056448</v>
      </c>
      <c r="E863">
        <v>84292585393</v>
      </c>
      <c r="F863">
        <v>18720048</v>
      </c>
      <c r="G863">
        <v>127392</v>
      </c>
      <c r="H863">
        <v>697067</v>
      </c>
      <c r="I863">
        <v>84292585393</v>
      </c>
      <c r="J863" s="1" t="s">
        <v>903</v>
      </c>
    </row>
    <row r="864" spans="1:10" x14ac:dyDescent="0.25">
      <c r="A864">
        <v>865</v>
      </c>
      <c r="B864">
        <v>0</v>
      </c>
      <c r="C864">
        <v>2016522</v>
      </c>
      <c r="D864">
        <v>29598056448</v>
      </c>
      <c r="E864">
        <v>86379808531</v>
      </c>
      <c r="F864">
        <v>19183362</v>
      </c>
      <c r="G864">
        <v>127392</v>
      </c>
      <c r="H864">
        <v>714193</v>
      </c>
      <c r="I864">
        <v>86379808531</v>
      </c>
      <c r="J864" s="1" t="s">
        <v>734</v>
      </c>
    </row>
    <row r="865" spans="1:10" x14ac:dyDescent="0.25">
      <c r="A865">
        <v>866</v>
      </c>
      <c r="B865">
        <v>0</v>
      </c>
      <c r="C865">
        <v>2013702</v>
      </c>
      <c r="D865">
        <v>29598056448</v>
      </c>
      <c r="E865">
        <v>88472083613</v>
      </c>
      <c r="F865">
        <v>19647807</v>
      </c>
      <c r="G865">
        <v>127392</v>
      </c>
      <c r="H865">
        <v>731358</v>
      </c>
      <c r="I865">
        <v>88472083613</v>
      </c>
      <c r="J865" s="1" t="s">
        <v>904</v>
      </c>
    </row>
    <row r="866" spans="1:10" x14ac:dyDescent="0.25">
      <c r="A866">
        <v>867</v>
      </c>
      <c r="B866">
        <v>0</v>
      </c>
      <c r="C866">
        <v>2015236</v>
      </c>
      <c r="D866">
        <v>29598056448</v>
      </c>
      <c r="E866">
        <v>90569261292</v>
      </c>
      <c r="F866">
        <v>20113311</v>
      </c>
      <c r="G866">
        <v>127392</v>
      </c>
      <c r="H866">
        <v>748570</v>
      </c>
      <c r="I866">
        <v>90569261292</v>
      </c>
      <c r="J866" s="1" t="s">
        <v>845</v>
      </c>
    </row>
    <row r="867" spans="1:10" x14ac:dyDescent="0.25">
      <c r="A867">
        <v>868</v>
      </c>
      <c r="B867">
        <v>0</v>
      </c>
      <c r="C867">
        <v>2027582</v>
      </c>
      <c r="D867">
        <v>29598056448</v>
      </c>
      <c r="E867">
        <v>92670981120</v>
      </c>
      <c r="F867">
        <v>20579881</v>
      </c>
      <c r="G867">
        <v>127392</v>
      </c>
      <c r="H867">
        <v>765815</v>
      </c>
      <c r="I867">
        <v>92670981120</v>
      </c>
      <c r="J867" s="1" t="s">
        <v>512</v>
      </c>
    </row>
    <row r="868" spans="1:10" x14ac:dyDescent="0.25">
      <c r="A868">
        <v>869</v>
      </c>
      <c r="B868">
        <v>0</v>
      </c>
      <c r="C868">
        <v>2067248</v>
      </c>
      <c r="D868">
        <v>29598056448</v>
      </c>
      <c r="E868">
        <v>94777557700</v>
      </c>
      <c r="F868">
        <v>21047562</v>
      </c>
      <c r="G868">
        <v>127392</v>
      </c>
      <c r="H868">
        <v>783100</v>
      </c>
      <c r="I868">
        <v>94777557700</v>
      </c>
      <c r="J868" s="1" t="s">
        <v>778</v>
      </c>
    </row>
    <row r="869" spans="1:10" x14ac:dyDescent="0.25">
      <c r="A869">
        <v>870</v>
      </c>
      <c r="B869">
        <v>0</v>
      </c>
      <c r="C869">
        <v>2101399</v>
      </c>
      <c r="D869">
        <v>29598056448</v>
      </c>
      <c r="E869">
        <v>96888805533</v>
      </c>
      <c r="F869">
        <v>21516253</v>
      </c>
      <c r="G869">
        <v>127392</v>
      </c>
      <c r="H869">
        <v>800422</v>
      </c>
      <c r="I869">
        <v>96888805533</v>
      </c>
      <c r="J869" s="1" t="s">
        <v>875</v>
      </c>
    </row>
    <row r="870" spans="1:10" x14ac:dyDescent="0.25">
      <c r="A870">
        <v>871</v>
      </c>
      <c r="B870">
        <v>0</v>
      </c>
      <c r="C870">
        <v>2165608</v>
      </c>
      <c r="D870">
        <v>29598056448</v>
      </c>
      <c r="E870">
        <v>99004900115</v>
      </c>
      <c r="F870">
        <v>21986054</v>
      </c>
      <c r="G870">
        <v>127392</v>
      </c>
      <c r="H870">
        <v>817788</v>
      </c>
      <c r="I870">
        <v>99004900115</v>
      </c>
      <c r="J870" s="1" t="s">
        <v>810</v>
      </c>
    </row>
    <row r="871" spans="1:10" x14ac:dyDescent="0.25">
      <c r="A871">
        <v>872</v>
      </c>
      <c r="B871">
        <v>0</v>
      </c>
      <c r="C871">
        <v>2101611</v>
      </c>
      <c r="D871">
        <v>29598056448</v>
      </c>
      <c r="E871">
        <v>101125564258</v>
      </c>
      <c r="F871">
        <v>22456889</v>
      </c>
      <c r="G871">
        <v>127392</v>
      </c>
      <c r="H871">
        <v>835194</v>
      </c>
      <c r="I871">
        <v>101125564258</v>
      </c>
      <c r="J871" s="1" t="s">
        <v>905</v>
      </c>
    </row>
    <row r="872" spans="1:10" x14ac:dyDescent="0.25">
      <c r="A872">
        <v>873</v>
      </c>
      <c r="B872">
        <v>0</v>
      </c>
      <c r="C872">
        <v>2114271</v>
      </c>
      <c r="D872">
        <v>29598056448</v>
      </c>
      <c r="E872">
        <v>103251103822</v>
      </c>
      <c r="F872">
        <v>22928770</v>
      </c>
      <c r="G872">
        <v>127392</v>
      </c>
      <c r="H872">
        <v>852633</v>
      </c>
      <c r="I872">
        <v>103251103822</v>
      </c>
      <c r="J872" s="1" t="s">
        <v>625</v>
      </c>
    </row>
    <row r="873" spans="1:10" x14ac:dyDescent="0.25">
      <c r="A873">
        <v>874</v>
      </c>
      <c r="B873">
        <v>0</v>
      </c>
      <c r="C873">
        <v>2110318</v>
      </c>
      <c r="D873">
        <v>29598056448</v>
      </c>
      <c r="E873">
        <v>105381569772</v>
      </c>
      <c r="F873">
        <v>23401764</v>
      </c>
      <c r="G873">
        <v>127392</v>
      </c>
      <c r="H873">
        <v>870120</v>
      </c>
      <c r="I873">
        <v>105381569772</v>
      </c>
      <c r="J873" s="1" t="s">
        <v>906</v>
      </c>
    </row>
    <row r="874" spans="1:10" x14ac:dyDescent="0.25">
      <c r="A874">
        <v>875</v>
      </c>
      <c r="B874">
        <v>0</v>
      </c>
      <c r="C874">
        <v>2102759</v>
      </c>
      <c r="D874">
        <v>29598056448</v>
      </c>
      <c r="E874">
        <v>107516995032</v>
      </c>
      <c r="F874">
        <v>23875764</v>
      </c>
      <c r="G874">
        <v>127392</v>
      </c>
      <c r="H874">
        <v>887622</v>
      </c>
      <c r="I874">
        <v>107516995032</v>
      </c>
      <c r="J874" s="1" t="s">
        <v>461</v>
      </c>
    </row>
    <row r="875" spans="1:10" x14ac:dyDescent="0.25">
      <c r="A875">
        <v>876</v>
      </c>
      <c r="B875">
        <v>0</v>
      </c>
      <c r="C875">
        <v>2062413</v>
      </c>
      <c r="D875">
        <v>29598056448</v>
      </c>
      <c r="E875">
        <v>109657125021</v>
      </c>
      <c r="F875">
        <v>24350793</v>
      </c>
      <c r="G875">
        <v>127392</v>
      </c>
      <c r="H875">
        <v>905187</v>
      </c>
      <c r="I875">
        <v>109657125021</v>
      </c>
      <c r="J875" s="1" t="s">
        <v>907</v>
      </c>
    </row>
    <row r="876" spans="1:10" x14ac:dyDescent="0.25">
      <c r="A876">
        <v>877</v>
      </c>
      <c r="B876">
        <v>0</v>
      </c>
      <c r="C876">
        <v>2128322</v>
      </c>
      <c r="D876">
        <v>29598056448</v>
      </c>
      <c r="E876">
        <v>111802134528</v>
      </c>
      <c r="F876">
        <v>24826918</v>
      </c>
      <c r="G876">
        <v>127392</v>
      </c>
      <c r="H876">
        <v>922788</v>
      </c>
      <c r="I876">
        <v>111802134528</v>
      </c>
      <c r="J876" s="1" t="s">
        <v>906</v>
      </c>
    </row>
    <row r="877" spans="1:10" x14ac:dyDescent="0.25">
      <c r="A877">
        <v>878</v>
      </c>
      <c r="B877">
        <v>0</v>
      </c>
      <c r="C877">
        <v>2102540</v>
      </c>
      <c r="D877">
        <v>29598056448</v>
      </c>
      <c r="E877">
        <v>113952457649</v>
      </c>
      <c r="F877">
        <v>25304210</v>
      </c>
      <c r="G877">
        <v>127392</v>
      </c>
      <c r="H877">
        <v>940432</v>
      </c>
      <c r="I877">
        <v>113952457649</v>
      </c>
      <c r="J877" s="1" t="s">
        <v>731</v>
      </c>
    </row>
    <row r="878" spans="1:10" x14ac:dyDescent="0.25">
      <c r="A878">
        <v>879</v>
      </c>
      <c r="B878">
        <v>0</v>
      </c>
      <c r="C878">
        <v>2166223</v>
      </c>
      <c r="D878">
        <v>29598056448</v>
      </c>
      <c r="E878">
        <v>116107479591</v>
      </c>
      <c r="F878">
        <v>25782592</v>
      </c>
      <c r="G878">
        <v>127392</v>
      </c>
      <c r="H878">
        <v>958112</v>
      </c>
      <c r="I878">
        <v>116107479591</v>
      </c>
      <c r="J878" s="1" t="s">
        <v>908</v>
      </c>
    </row>
    <row r="879" spans="1:10" x14ac:dyDescent="0.25">
      <c r="A879">
        <v>880</v>
      </c>
      <c r="B879">
        <v>0</v>
      </c>
      <c r="C879">
        <v>2167902</v>
      </c>
      <c r="D879">
        <v>29598056448</v>
      </c>
      <c r="E879">
        <v>118267658633</v>
      </c>
      <c r="F879">
        <v>26262108</v>
      </c>
      <c r="G879">
        <v>127392</v>
      </c>
      <c r="H879">
        <v>975836</v>
      </c>
      <c r="I879">
        <v>118267658633</v>
      </c>
      <c r="J879" s="1" t="s">
        <v>638</v>
      </c>
    </row>
    <row r="880" spans="1:10" x14ac:dyDescent="0.25">
      <c r="A880">
        <v>881</v>
      </c>
      <c r="B880">
        <v>0</v>
      </c>
      <c r="C880">
        <v>2205524</v>
      </c>
      <c r="D880">
        <v>29598056448</v>
      </c>
      <c r="E880">
        <v>120432247335</v>
      </c>
      <c r="F880">
        <v>26742706</v>
      </c>
      <c r="G880">
        <v>127392</v>
      </c>
      <c r="H880">
        <v>993602</v>
      </c>
      <c r="I880">
        <v>120432247335</v>
      </c>
      <c r="J880" s="1" t="s">
        <v>909</v>
      </c>
    </row>
    <row r="881" spans="1:10" x14ac:dyDescent="0.25">
      <c r="A881">
        <v>882</v>
      </c>
      <c r="B881">
        <v>0</v>
      </c>
      <c r="C881">
        <v>2162142</v>
      </c>
      <c r="D881">
        <v>29598056448</v>
      </c>
      <c r="E881">
        <v>122601504531</v>
      </c>
      <c r="F881">
        <v>27224425</v>
      </c>
      <c r="G881">
        <v>127392</v>
      </c>
      <c r="H881">
        <v>1011400</v>
      </c>
      <c r="I881">
        <v>122601504531</v>
      </c>
      <c r="J881" s="1" t="s">
        <v>910</v>
      </c>
    </row>
    <row r="882" spans="1:10" x14ac:dyDescent="0.25">
      <c r="A882">
        <v>883</v>
      </c>
      <c r="B882">
        <v>0</v>
      </c>
      <c r="C882">
        <v>2213378</v>
      </c>
      <c r="D882">
        <v>29598056448</v>
      </c>
      <c r="E882">
        <v>124775839665</v>
      </c>
      <c r="F882">
        <v>27707195</v>
      </c>
      <c r="G882">
        <v>127392</v>
      </c>
      <c r="H882">
        <v>1029240</v>
      </c>
      <c r="I882">
        <v>124775839665</v>
      </c>
      <c r="J882" s="1" t="s">
        <v>911</v>
      </c>
    </row>
    <row r="883" spans="1:10" x14ac:dyDescent="0.25">
      <c r="A883">
        <v>884</v>
      </c>
      <c r="B883">
        <v>0</v>
      </c>
      <c r="C883">
        <v>2213406</v>
      </c>
      <c r="D883">
        <v>29598056448</v>
      </c>
      <c r="E883">
        <v>126955055261</v>
      </c>
      <c r="F883">
        <v>28191124</v>
      </c>
      <c r="G883">
        <v>127392</v>
      </c>
      <c r="H883">
        <v>1047124</v>
      </c>
      <c r="I883">
        <v>126955055261</v>
      </c>
      <c r="J883" s="1" t="s">
        <v>912</v>
      </c>
    </row>
  </sheetData>
  <mergeCells count="1">
    <mergeCell ref="T1:W2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p 7 v U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p 7 v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e 7 1 F i L i / H u f g E A A K A G A A A T A B w A R m 9 y b X V s Y X M v U 2 V j d G l v b j E u b S C i G A A o o B Q A A A A A A A A A A A A A A A A A A A A A A A A A A A D t U 0 1 r w k A U v A v 5 D 0 t 6 U Q g h a 6 2 1 L T m 0 0 U j A K t V 4 a n p I 4 m t c T H Z l P 0 Q R / 3 t X g t S C e 2 o P P Z h D s m 9 m J + / N s i M g l 4 R R N K u / + M l q W A 2 x T D k s U K j K M m A b 4 G k B L 0 D z Z Z X y F f J R C d J q I P 3 M m O I 5 a C Q Q G 7 f P c l U B l c 2 Q l O A G j E p d i K Y d P C Z z A V w k o V L b p A 9 i J d k 6 G T P K C p 5 W I h l B y i m h x X A e J d G r f k / W Q I e j 6 S B 8 D i b x N B o P k 0 y R c p F c H M f N x c Z u O e 9 9 K E l F J H D f d m w H B a x U F R V + 2 3 P Q g O Z s o R v 4 u O 3 p 8 k 0 x C T O 5 K 8 H / X r p 6 H v h o O b W v G z t Y p r T Q R x D v 1 m B r g 3 G a 6 U 0 x T 6 n 4 Z L y q f 3 8 k R b M + B G e / t 2 s U 6 / Z S M 0 j C V h 4 c d M L b G o + o 7 H b c o + 6 M u D U I O i e c q i o D f s b c G R R d U 4 t 7 g 6 B n E j w Y B N g z K b D J N z Y a x y b n u G O U m K x j o 3 d s M o 9 7 J s L k v u 3 9 I A 4 t q 0 H o x S t z H q O M F B N 9 a y k p l v I f x O j i O N c Y X W P 0 m x h d l v x B j r 4 A U E s B A i 0 A F A A C A A g A p 7 v U W P F q 3 7 K k A A A A 9 g A A A B I A A A A A A A A A A A A A A A A A A A A A A E N v b m Z p Z y 9 Q Y W N r Y W d l L n h t b F B L A Q I t A B Q A A g A I A K e 7 1 F g P y u m r p A A A A O k A A A A T A A A A A A A A A A A A A A A A A P A A A A B b Q 2 9 u d G V u d F 9 U e X B l c 1 0 u e G 1 s U E s B A i 0 A F A A C A A g A p 7 v U W I u L 8 e 5 + A Q A A o A Y A A B M A A A A A A A A A A A A A A A A A 4 Q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S k A A A A A A A D /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x D b 3 Z l c m F n Z U J l b m N o b W F y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h Z j N j Y z B i L W I w O T Q t N D c 4 N i 1 h Z T M 5 L T R h M j k 2 N 2 Q y M D N i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d W x s Q 2 9 2 Z X J h Z 2 V C Z W 5 j a G 1 h c m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x V D A y O j Q 3 O j M 0 L j g y O T Q 1 N j h a I i A v P j x F b n R y e S B U e X B l P S J G a W x s Q 2 9 s d W 1 u V H l w Z X M i I F Z h b H V l P S J z Q m d N R 0 J R W U R C Z 0 1 H Q X d Z R E J n T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x s Q 2 9 2 Z X J h Z 2 V C Z W 5 j a G 1 h c m s v Q X V 0 b 1 J l b W 9 2 Z W R D b 2 x 1 b W 5 z M S 5 7 Q 2 9 s d W 1 u M S w w f S Z x d W 9 0 O y w m c X V v d D t T Z W N 0 a W 9 u M S 9 G d W x s Q 2 9 2 Z X J h Z 2 V C Z W 5 j a G 1 h c m s v Q X V 0 b 1 J l b W 9 2 Z W R D b 2 x 1 b W 5 z M S 5 7 Q 2 9 s d W 1 u M i w x f S Z x d W 9 0 O y w m c X V v d D t T Z W N 0 a W 9 u M S 9 G d W x s Q 2 9 2 Z X J h Z 2 V C Z W 5 j a G 1 h c m s v Q X V 0 b 1 J l b W 9 2 Z W R D b 2 x 1 b W 5 z M S 5 7 Q 2 9 s d W 1 u M y w y f S Z x d W 9 0 O y w m c X V v d D t T Z W N 0 a W 9 u M S 9 G d W x s Q 2 9 2 Z X J h Z 2 V C Z W 5 j a G 1 h c m s v Q X V 0 b 1 J l b W 9 2 Z W R D b 2 x 1 b W 5 z M S 5 7 Q 2 9 s d W 1 u N C w z f S Z x d W 9 0 O y w m c X V v d D t T Z W N 0 a W 9 u M S 9 G d W x s Q 2 9 2 Z X J h Z 2 V C Z W 5 j a G 1 h c m s v Q X V 0 b 1 J l b W 9 2 Z W R D b 2 x 1 b W 5 z M S 5 7 Q 2 9 s d W 1 u N S w 0 f S Z x d W 9 0 O y w m c X V v d D t T Z W N 0 a W 9 u M S 9 G d W x s Q 2 9 2 Z X J h Z 2 V C Z W 5 j a G 1 h c m s v Q X V 0 b 1 J l b W 9 2 Z W R D b 2 x 1 b W 5 z M S 5 7 Q 2 9 s d W 1 u N i w 1 f S Z x d W 9 0 O y w m c X V v d D t T Z W N 0 a W 9 u M S 9 G d W x s Q 2 9 2 Z X J h Z 2 V C Z W 5 j a G 1 h c m s v Q X V 0 b 1 J l b W 9 2 Z W R D b 2 x 1 b W 5 z M S 5 7 Q 2 9 s d W 1 u N y w 2 f S Z x d W 9 0 O y w m c X V v d D t T Z W N 0 a W 9 u M S 9 G d W x s Q 2 9 2 Z X J h Z 2 V C Z W 5 j a G 1 h c m s v Q X V 0 b 1 J l b W 9 2 Z W R D b 2 x 1 b W 5 z M S 5 7 Q 2 9 s d W 1 u O C w 3 f S Z x d W 9 0 O y w m c X V v d D t T Z W N 0 a W 9 u M S 9 G d W x s Q 2 9 2 Z X J h Z 2 V C Z W 5 j a G 1 h c m s v Q X V 0 b 1 J l b W 9 2 Z W R D b 2 x 1 b W 5 z M S 5 7 Q 2 9 s d W 1 u O S w 4 f S Z x d W 9 0 O y w m c X V v d D t T Z W N 0 a W 9 u M S 9 G d W x s Q 2 9 2 Z X J h Z 2 V C Z W 5 j a G 1 h c m s v Q X V 0 b 1 J l b W 9 2 Z W R D b 2 x 1 b W 5 z M S 5 7 Q 2 9 s d W 1 u M T A s O X 0 m c X V v d D s s J n F 1 b 3 Q 7 U 2 V j d G l v b j E v R n V s b E N v d m V y Y W d l Q m V u Y 2 h t Y X J r L 0 F 1 d G 9 S Z W 1 v d m V k Q 2 9 s d W 1 u c z E u e 0 N v b H V t b j E x L D E w f S Z x d W 9 0 O y w m c X V v d D t T Z W N 0 a W 9 u M S 9 G d W x s Q 2 9 2 Z X J h Z 2 V C Z W 5 j a G 1 h c m s v Q X V 0 b 1 J l b W 9 2 Z W R D b 2 x 1 b W 5 z M S 5 7 Q 2 9 s d W 1 u M T I s M T F 9 J n F 1 b 3 Q 7 L C Z x d W 9 0 O 1 N l Y 3 R p b 2 4 x L 0 Z 1 b G x D b 3 Z l c m F n Z U J l b m N o b W F y a y 9 B d X R v U m V t b 3 Z l Z E N v b H V t b n M x L n t D b 2 x 1 b W 4 x M y w x M n 0 m c X V v d D s s J n F 1 b 3 Q 7 U 2 V j d G l v b j E v R n V s b E N v d m V y Y W d l Q m V u Y 2 h t Y X J r L 0 F 1 d G 9 S Z W 1 v d m V k Q 2 9 s d W 1 u c z E u e 0 N v b H V t b j E 0 L D E z f S Z x d W 9 0 O y w m c X V v d D t T Z W N 0 a W 9 u M S 9 G d W x s Q 2 9 2 Z X J h Z 2 V C Z W 5 j a G 1 h c m s v Q X V 0 b 1 J l b W 9 2 Z W R D b 2 x 1 b W 5 z M S 5 7 Q 2 9 s d W 1 u M T U s M T R 9 J n F 1 b 3 Q 7 L C Z x d W 9 0 O 1 N l Y 3 R p b 2 4 x L 0 Z 1 b G x D b 3 Z l c m F n Z U J l b m N o b W F y a y 9 B d X R v U m V t b 3 Z l Z E N v b H V t b n M x L n t D b 2 x 1 b W 4 x N i w x N X 0 m c X V v d D s s J n F 1 b 3 Q 7 U 2 V j d G l v b j E v R n V s b E N v d m V y Y W d l Q m V u Y 2 h t Y X J r L 0 F 1 d G 9 S Z W 1 v d m V k Q 2 9 s d W 1 u c z E u e 0 N v b H V t b j E 3 L D E 2 f S Z x d W 9 0 O y w m c X V v d D t T Z W N 0 a W 9 u M S 9 G d W x s Q 2 9 2 Z X J h Z 2 V C Z W 5 j a G 1 h c m s v Q X V 0 b 1 J l b W 9 2 Z W R D b 2 x 1 b W 5 z M S 5 7 Q 2 9 s d W 1 u M T g s M T d 9 J n F 1 b 3 Q 7 L C Z x d W 9 0 O 1 N l Y 3 R p b 2 4 x L 0 Z 1 b G x D b 3 Z l c m F n Z U J l b m N o b W F y a y 9 B d X R v U m V t b 3 Z l Z E N v b H V t b n M x L n t D b 2 x 1 b W 4 x O S w x O H 0 m c X V v d D s s J n F 1 b 3 Q 7 U 2 V j d G l v b j E v R n V s b E N v d m V y Y W d l Q m V u Y 2 h t Y X J r L 0 F 1 d G 9 S Z W 1 v d m V k Q 2 9 s d W 1 u c z E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R n V s b E N v d m V y Y W d l Q m V u Y 2 h t Y X J r L 0 F 1 d G 9 S Z W 1 v d m V k Q 2 9 s d W 1 u c z E u e 0 N v b H V t b j E s M H 0 m c X V v d D s s J n F 1 b 3 Q 7 U 2 V j d G l v b j E v R n V s b E N v d m V y Y W d l Q m V u Y 2 h t Y X J r L 0 F 1 d G 9 S Z W 1 v d m V k Q 2 9 s d W 1 u c z E u e 0 N v b H V t b j I s M X 0 m c X V v d D s s J n F 1 b 3 Q 7 U 2 V j d G l v b j E v R n V s b E N v d m V y Y W d l Q m V u Y 2 h t Y X J r L 0 F 1 d G 9 S Z W 1 v d m V k Q 2 9 s d W 1 u c z E u e 0 N v b H V t b j M s M n 0 m c X V v d D s s J n F 1 b 3 Q 7 U 2 V j d G l v b j E v R n V s b E N v d m V y Y W d l Q m V u Y 2 h t Y X J r L 0 F 1 d G 9 S Z W 1 v d m V k Q 2 9 s d W 1 u c z E u e 0 N v b H V t b j Q s M 3 0 m c X V v d D s s J n F 1 b 3 Q 7 U 2 V j d G l v b j E v R n V s b E N v d m V y Y W d l Q m V u Y 2 h t Y X J r L 0 F 1 d G 9 S Z W 1 v d m V k Q 2 9 s d W 1 u c z E u e 0 N v b H V t b j U s N H 0 m c X V v d D s s J n F 1 b 3 Q 7 U 2 V j d G l v b j E v R n V s b E N v d m V y Y W d l Q m V u Y 2 h t Y X J r L 0 F 1 d G 9 S Z W 1 v d m V k Q 2 9 s d W 1 u c z E u e 0 N v b H V t b j Y s N X 0 m c X V v d D s s J n F 1 b 3 Q 7 U 2 V j d G l v b j E v R n V s b E N v d m V y Y W d l Q m V u Y 2 h t Y X J r L 0 F 1 d G 9 S Z W 1 v d m V k Q 2 9 s d W 1 u c z E u e 0 N v b H V t b j c s N n 0 m c X V v d D s s J n F 1 b 3 Q 7 U 2 V j d G l v b j E v R n V s b E N v d m V y Y W d l Q m V u Y 2 h t Y X J r L 0 F 1 d G 9 S Z W 1 v d m V k Q 2 9 s d W 1 u c z E u e 0 N v b H V t b j g s N 3 0 m c X V v d D s s J n F 1 b 3 Q 7 U 2 V j d G l v b j E v R n V s b E N v d m V y Y W d l Q m V u Y 2 h t Y X J r L 0 F 1 d G 9 S Z W 1 v d m V k Q 2 9 s d W 1 u c z E u e 0 N v b H V t b j k s O H 0 m c X V v d D s s J n F 1 b 3 Q 7 U 2 V j d G l v b j E v R n V s b E N v d m V y Y W d l Q m V u Y 2 h t Y X J r L 0 F 1 d G 9 S Z W 1 v d m V k Q 2 9 s d W 1 u c z E u e 0 N v b H V t b j E w L D l 9 J n F 1 b 3 Q 7 L C Z x d W 9 0 O 1 N l Y 3 R p b 2 4 x L 0 Z 1 b G x D b 3 Z l c m F n Z U J l b m N o b W F y a y 9 B d X R v U m V t b 3 Z l Z E N v b H V t b n M x L n t D b 2 x 1 b W 4 x M S w x M H 0 m c X V v d D s s J n F 1 b 3 Q 7 U 2 V j d G l v b j E v R n V s b E N v d m V y Y W d l Q m V u Y 2 h t Y X J r L 0 F 1 d G 9 S Z W 1 v d m V k Q 2 9 s d W 1 u c z E u e 0 N v b H V t b j E y L D E x f S Z x d W 9 0 O y w m c X V v d D t T Z W N 0 a W 9 u M S 9 G d W x s Q 2 9 2 Z X J h Z 2 V C Z W 5 j a G 1 h c m s v Q X V 0 b 1 J l b W 9 2 Z W R D b 2 x 1 b W 5 z M S 5 7 Q 2 9 s d W 1 u M T M s M T J 9 J n F 1 b 3 Q 7 L C Z x d W 9 0 O 1 N l Y 3 R p b 2 4 x L 0 Z 1 b G x D b 3 Z l c m F n Z U J l b m N o b W F y a y 9 B d X R v U m V t b 3 Z l Z E N v b H V t b n M x L n t D b 2 x 1 b W 4 x N C w x M 3 0 m c X V v d D s s J n F 1 b 3 Q 7 U 2 V j d G l v b j E v R n V s b E N v d m V y Y W d l Q m V u Y 2 h t Y X J r L 0 F 1 d G 9 S Z W 1 v d m V k Q 2 9 s d W 1 u c z E u e 0 N v b H V t b j E 1 L D E 0 f S Z x d W 9 0 O y w m c X V v d D t T Z W N 0 a W 9 u M S 9 G d W x s Q 2 9 2 Z X J h Z 2 V C Z W 5 j a G 1 h c m s v Q X V 0 b 1 J l b W 9 2 Z W R D b 2 x 1 b W 5 z M S 5 7 Q 2 9 s d W 1 u M T Y s M T V 9 J n F 1 b 3 Q 7 L C Z x d W 9 0 O 1 N l Y 3 R p b 2 4 x L 0 Z 1 b G x D b 3 Z l c m F n Z U J l b m N o b W F y a y 9 B d X R v U m V t b 3 Z l Z E N v b H V t b n M x L n t D b 2 x 1 b W 4 x N y w x N n 0 m c X V v d D s s J n F 1 b 3 Q 7 U 2 V j d G l v b j E v R n V s b E N v d m V y Y W d l Q m V u Y 2 h t Y X J r L 0 F 1 d G 9 S Z W 1 v d m V k Q 2 9 s d W 1 u c z E u e 0 N v b H V t b j E 4 L D E 3 f S Z x d W 9 0 O y w m c X V v d D t T Z W N 0 a W 9 u M S 9 G d W x s Q 2 9 2 Z X J h Z 2 V C Z W 5 j a G 1 h c m s v Q X V 0 b 1 J l b W 9 2 Z W R D b 2 x 1 b W 5 z M S 5 7 Q 2 9 s d W 1 u M T k s M T h 9 J n F 1 b 3 Q 7 L C Z x d W 9 0 O 1 N l Y 3 R p b 2 4 x L 0 Z 1 b G x D b 3 Z l c m F n Z U J l b m N o b W F y a y 9 B d X R v U m V t b 3 Z l Z E N v b H V t b n M x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b G x D b 3 Z l c m F n Z U J l b m N o b W F y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Q 2 9 2 Z X J h Z 2 V C Z W 5 j a G 1 h c m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d P d m V y b m l n a H R C Z W 5 j a G 1 h c m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Y j c 0 Y T E 5 M i 0 1 N j R j L T Q 2 Y T g t O D k y O C 1 j M G E z Z T k 5 Z G U 4 N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l n T 3 Z l c m 5 p Z 2 h 0 Q m V u Y 2 h t Y X J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V Q w M z o y O T o x N C 4 z N D U 4 N j Q w W i I g L z 4 8 R W 5 0 c n k g V H l w Z T 0 i R m l s b E N v b H V t b l R 5 c G V z I i B W Y W x 1 Z T 0 i c 0 J n T U d C U V l E Q m d N R 0 F 3 W U R C Z 0 1 H Q X d Z R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n T 3 Z l c m 5 p Z 2 h 0 Q m V u Y 2 h t Y X J r L 0 F 1 d G 9 S Z W 1 v d m V k Q 2 9 s d W 1 u c z E u e 0 N v b H V t b j E s M H 0 m c X V v d D s s J n F 1 b 3 Q 7 U 2 V j d G l v b j E v Y m l n T 3 Z l c m 5 p Z 2 h 0 Q m V u Y 2 h t Y X J r L 0 F 1 d G 9 S Z W 1 v d m V k Q 2 9 s d W 1 u c z E u e 0 N v b H V t b j I s M X 0 m c X V v d D s s J n F 1 b 3 Q 7 U 2 V j d G l v b j E v Y m l n T 3 Z l c m 5 p Z 2 h 0 Q m V u Y 2 h t Y X J r L 0 F 1 d G 9 S Z W 1 v d m V k Q 2 9 s d W 1 u c z E u e 0 N v b H V t b j M s M n 0 m c X V v d D s s J n F 1 b 3 Q 7 U 2 V j d G l v b j E v Y m l n T 3 Z l c m 5 p Z 2 h 0 Q m V u Y 2 h t Y X J r L 0 F 1 d G 9 S Z W 1 v d m V k Q 2 9 s d W 1 u c z E u e 0 N v b H V t b j Q s M 3 0 m c X V v d D s s J n F 1 b 3 Q 7 U 2 V j d G l v b j E v Y m l n T 3 Z l c m 5 p Z 2 h 0 Q m V u Y 2 h t Y X J r L 0 F 1 d G 9 S Z W 1 v d m V k Q 2 9 s d W 1 u c z E u e 0 N v b H V t b j U s N H 0 m c X V v d D s s J n F 1 b 3 Q 7 U 2 V j d G l v b j E v Y m l n T 3 Z l c m 5 p Z 2 h 0 Q m V u Y 2 h t Y X J r L 0 F 1 d G 9 S Z W 1 v d m V k Q 2 9 s d W 1 u c z E u e 0 N v b H V t b j Y s N X 0 m c X V v d D s s J n F 1 b 3 Q 7 U 2 V j d G l v b j E v Y m l n T 3 Z l c m 5 p Z 2 h 0 Q m V u Y 2 h t Y X J r L 0 F 1 d G 9 S Z W 1 v d m V k Q 2 9 s d W 1 u c z E u e 0 N v b H V t b j c s N n 0 m c X V v d D s s J n F 1 b 3 Q 7 U 2 V j d G l v b j E v Y m l n T 3 Z l c m 5 p Z 2 h 0 Q m V u Y 2 h t Y X J r L 0 F 1 d G 9 S Z W 1 v d m V k Q 2 9 s d W 1 u c z E u e 0 N v b H V t b j g s N 3 0 m c X V v d D s s J n F 1 b 3 Q 7 U 2 V j d G l v b j E v Y m l n T 3 Z l c m 5 p Z 2 h 0 Q m V u Y 2 h t Y X J r L 0 F 1 d G 9 S Z W 1 v d m V k Q 2 9 s d W 1 u c z E u e 0 N v b H V t b j k s O H 0 m c X V v d D s s J n F 1 b 3 Q 7 U 2 V j d G l v b j E v Y m l n T 3 Z l c m 5 p Z 2 h 0 Q m V u Y 2 h t Y X J r L 0 F 1 d G 9 S Z W 1 v d m V k Q 2 9 s d W 1 u c z E u e 0 N v b H V t b j E w L D l 9 J n F 1 b 3 Q 7 L C Z x d W 9 0 O 1 N l Y 3 R p b 2 4 x L 2 J p Z 0 9 2 Z X J u a W d o d E J l b m N o b W F y a y 9 B d X R v U m V t b 3 Z l Z E N v b H V t b n M x L n t D b 2 x 1 b W 4 x M S w x M H 0 m c X V v d D s s J n F 1 b 3 Q 7 U 2 V j d G l v b j E v Y m l n T 3 Z l c m 5 p Z 2 h 0 Q m V u Y 2 h t Y X J r L 0 F 1 d G 9 S Z W 1 v d m V k Q 2 9 s d W 1 u c z E u e 0 N v b H V t b j E y L D E x f S Z x d W 9 0 O y w m c X V v d D t T Z W N 0 a W 9 u M S 9 i a W d P d m V y b m l n a H R C Z W 5 j a G 1 h c m s v Q X V 0 b 1 J l b W 9 2 Z W R D b 2 x 1 b W 5 z M S 5 7 Q 2 9 s d W 1 u M T M s M T J 9 J n F 1 b 3 Q 7 L C Z x d W 9 0 O 1 N l Y 3 R p b 2 4 x L 2 J p Z 0 9 2 Z X J u a W d o d E J l b m N o b W F y a y 9 B d X R v U m V t b 3 Z l Z E N v b H V t b n M x L n t D b 2 x 1 b W 4 x N C w x M 3 0 m c X V v d D s s J n F 1 b 3 Q 7 U 2 V j d G l v b j E v Y m l n T 3 Z l c m 5 p Z 2 h 0 Q m V u Y 2 h t Y X J r L 0 F 1 d G 9 S Z W 1 v d m V k Q 2 9 s d W 1 u c z E u e 0 N v b H V t b j E 1 L D E 0 f S Z x d W 9 0 O y w m c X V v d D t T Z W N 0 a W 9 u M S 9 i a W d P d m V y b m l n a H R C Z W 5 j a G 1 h c m s v Q X V 0 b 1 J l b W 9 2 Z W R D b 2 x 1 b W 5 z M S 5 7 Q 2 9 s d W 1 u M T Y s M T V 9 J n F 1 b 3 Q 7 L C Z x d W 9 0 O 1 N l Y 3 R p b 2 4 x L 2 J p Z 0 9 2 Z X J u a W d o d E J l b m N o b W F y a y 9 B d X R v U m V t b 3 Z l Z E N v b H V t b n M x L n t D b 2 x 1 b W 4 x N y w x N n 0 m c X V v d D s s J n F 1 b 3 Q 7 U 2 V j d G l v b j E v Y m l n T 3 Z l c m 5 p Z 2 h 0 Q m V u Y 2 h t Y X J r L 0 F 1 d G 9 S Z W 1 v d m V k Q 2 9 s d W 1 u c z E u e 0 N v b H V t b j E 4 L D E 3 f S Z x d W 9 0 O y w m c X V v d D t T Z W N 0 a W 9 u M S 9 i a W d P d m V y b m l n a H R C Z W 5 j a G 1 h c m s v Q X V 0 b 1 J l b W 9 2 Z W R D b 2 x 1 b W 5 z M S 5 7 Q 2 9 s d W 1 u M T k s M T h 9 J n F 1 b 3 Q 7 L C Z x d W 9 0 O 1 N l Y 3 R p b 2 4 x L 2 J p Z 0 9 2 Z X J u a W d o d E J l b m N o b W F y a y 9 B d X R v U m V t b 3 Z l Z E N v b H V t b n M x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J p Z 0 9 2 Z X J u a W d o d E J l b m N o b W F y a y 9 B d X R v U m V t b 3 Z l Z E N v b H V t b n M x L n t D b 2 x 1 b W 4 x L D B 9 J n F 1 b 3 Q 7 L C Z x d W 9 0 O 1 N l Y 3 R p b 2 4 x L 2 J p Z 0 9 2 Z X J u a W d o d E J l b m N o b W F y a y 9 B d X R v U m V t b 3 Z l Z E N v b H V t b n M x L n t D b 2 x 1 b W 4 y L D F 9 J n F 1 b 3 Q 7 L C Z x d W 9 0 O 1 N l Y 3 R p b 2 4 x L 2 J p Z 0 9 2 Z X J u a W d o d E J l b m N o b W F y a y 9 B d X R v U m V t b 3 Z l Z E N v b H V t b n M x L n t D b 2 x 1 b W 4 z L D J 9 J n F 1 b 3 Q 7 L C Z x d W 9 0 O 1 N l Y 3 R p b 2 4 x L 2 J p Z 0 9 2 Z X J u a W d o d E J l b m N o b W F y a y 9 B d X R v U m V t b 3 Z l Z E N v b H V t b n M x L n t D b 2 x 1 b W 4 0 L D N 9 J n F 1 b 3 Q 7 L C Z x d W 9 0 O 1 N l Y 3 R p b 2 4 x L 2 J p Z 0 9 2 Z X J u a W d o d E J l b m N o b W F y a y 9 B d X R v U m V t b 3 Z l Z E N v b H V t b n M x L n t D b 2 x 1 b W 4 1 L D R 9 J n F 1 b 3 Q 7 L C Z x d W 9 0 O 1 N l Y 3 R p b 2 4 x L 2 J p Z 0 9 2 Z X J u a W d o d E J l b m N o b W F y a y 9 B d X R v U m V t b 3 Z l Z E N v b H V t b n M x L n t D b 2 x 1 b W 4 2 L D V 9 J n F 1 b 3 Q 7 L C Z x d W 9 0 O 1 N l Y 3 R p b 2 4 x L 2 J p Z 0 9 2 Z X J u a W d o d E J l b m N o b W F y a y 9 B d X R v U m V t b 3 Z l Z E N v b H V t b n M x L n t D b 2 x 1 b W 4 3 L D Z 9 J n F 1 b 3 Q 7 L C Z x d W 9 0 O 1 N l Y 3 R p b 2 4 x L 2 J p Z 0 9 2 Z X J u a W d o d E J l b m N o b W F y a y 9 B d X R v U m V t b 3 Z l Z E N v b H V t b n M x L n t D b 2 x 1 b W 4 4 L D d 9 J n F 1 b 3 Q 7 L C Z x d W 9 0 O 1 N l Y 3 R p b 2 4 x L 2 J p Z 0 9 2 Z X J u a W d o d E J l b m N o b W F y a y 9 B d X R v U m V t b 3 Z l Z E N v b H V t b n M x L n t D b 2 x 1 b W 4 5 L D h 9 J n F 1 b 3 Q 7 L C Z x d W 9 0 O 1 N l Y 3 R p b 2 4 x L 2 J p Z 0 9 2 Z X J u a W d o d E J l b m N o b W F y a y 9 B d X R v U m V t b 3 Z l Z E N v b H V t b n M x L n t D b 2 x 1 b W 4 x M C w 5 f S Z x d W 9 0 O y w m c X V v d D t T Z W N 0 a W 9 u M S 9 i a W d P d m V y b m l n a H R C Z W 5 j a G 1 h c m s v Q X V 0 b 1 J l b W 9 2 Z W R D b 2 x 1 b W 5 z M S 5 7 Q 2 9 s d W 1 u M T E s M T B 9 J n F 1 b 3 Q 7 L C Z x d W 9 0 O 1 N l Y 3 R p b 2 4 x L 2 J p Z 0 9 2 Z X J u a W d o d E J l b m N o b W F y a y 9 B d X R v U m V t b 3 Z l Z E N v b H V t b n M x L n t D b 2 x 1 b W 4 x M i w x M X 0 m c X V v d D s s J n F 1 b 3 Q 7 U 2 V j d G l v b j E v Y m l n T 3 Z l c m 5 p Z 2 h 0 Q m V u Y 2 h t Y X J r L 0 F 1 d G 9 S Z W 1 v d m V k Q 2 9 s d W 1 u c z E u e 0 N v b H V t b j E z L D E y f S Z x d W 9 0 O y w m c X V v d D t T Z W N 0 a W 9 u M S 9 i a W d P d m V y b m l n a H R C Z W 5 j a G 1 h c m s v Q X V 0 b 1 J l b W 9 2 Z W R D b 2 x 1 b W 5 z M S 5 7 Q 2 9 s d W 1 u M T Q s M T N 9 J n F 1 b 3 Q 7 L C Z x d W 9 0 O 1 N l Y 3 R p b 2 4 x L 2 J p Z 0 9 2 Z X J u a W d o d E J l b m N o b W F y a y 9 B d X R v U m V t b 3 Z l Z E N v b H V t b n M x L n t D b 2 x 1 b W 4 x N S w x N H 0 m c X V v d D s s J n F 1 b 3 Q 7 U 2 V j d G l v b j E v Y m l n T 3 Z l c m 5 p Z 2 h 0 Q m V u Y 2 h t Y X J r L 0 F 1 d G 9 S Z W 1 v d m V k Q 2 9 s d W 1 u c z E u e 0 N v b H V t b j E 2 L D E 1 f S Z x d W 9 0 O y w m c X V v d D t T Z W N 0 a W 9 u M S 9 i a W d P d m V y b m l n a H R C Z W 5 j a G 1 h c m s v Q X V 0 b 1 J l b W 9 2 Z W R D b 2 x 1 b W 5 z M S 5 7 Q 2 9 s d W 1 u M T c s M T Z 9 J n F 1 b 3 Q 7 L C Z x d W 9 0 O 1 N l Y 3 R p b 2 4 x L 2 J p Z 0 9 2 Z X J u a W d o d E J l b m N o b W F y a y 9 B d X R v U m V t b 3 Z l Z E N v b H V t b n M x L n t D b 2 x 1 b W 4 x O C w x N 3 0 m c X V v d D s s J n F 1 b 3 Q 7 U 2 V j d G l v b j E v Y m l n T 3 Z l c m 5 p Z 2 h 0 Q m V u Y 2 h t Y X J r L 0 F 1 d G 9 S Z W 1 v d m V k Q 2 9 s d W 1 u c z E u e 0 N v b H V t b j E 5 L D E 4 f S Z x d W 9 0 O y w m c X V v d D t T Z W N 0 a W 9 u M S 9 i a W d P d m V y b m l n a H R C Z W 5 j a G 1 h c m s v Q X V 0 b 1 J l b W 9 2 Z W R D b 2 x 1 b W 5 z M S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d P d m V y b m l n a H R C Z W 5 j a G 1 h c m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n T 3 Z l c m 5 p Z 2 h 0 Q m V u Y 2 h t Y X J r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9 K C x + L A 5 x I g q 8 q N N E I 3 a I A A A A A A g A A A A A A E G Y A A A A B A A A g A A A A t e 1 V i h 4 x R m M L 5 v h V c L / / W d c w 2 K l U V X + Y d + 7 5 m v h S R Y w A A A A A D o A A A A A C A A A g A A A A Y f Q K P W B n N c P K 6 I 7 v F v k q K o E 2 c F O 6 t w 4 2 1 1 n X d d Y 4 N y p Q A A A A 4 B z M 1 P H M k g Z k h J e G D E 3 g + z R l p / V Q L p D W Q w R n V P P m d j 5 c a K t 2 e D I Z 1 C h W 7 q f v M T 2 G x o J R k H g A S z R w K p f 1 0 X f i c U y N c O 0 8 J p h T C o o O D l S t k E Z A A A A A O B R 8 7 R e u R / w r G 0 1 k X n d p 3 s v m n W 1 s b Z 3 m O H v j n z i j W V X U Q C W e l y L C I w x U X l r U E V y c d H n 7 t 1 k O 9 U 0 q + q R L 1 b 7 f E g = = < / D a t a M a s h u p > 
</file>

<file path=customXml/itemProps1.xml><?xml version="1.0" encoding="utf-8"?>
<ds:datastoreItem xmlns:ds="http://schemas.openxmlformats.org/officeDocument/2006/customXml" ds:itemID="{9B3675BB-1C5F-436E-8327-28D94229C3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FullCoverageBenchmark</vt:lpstr>
      <vt:lpstr>DFSBenchmark</vt:lpstr>
      <vt:lpstr>bigOvernightBenchmark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Becerra Tovar</dc:creator>
  <cp:lastModifiedBy>German Becerra Tovar</cp:lastModifiedBy>
  <dcterms:created xsi:type="dcterms:W3CDTF">2024-06-21T02:46:17Z</dcterms:created>
  <dcterms:modified xsi:type="dcterms:W3CDTF">2024-06-21T05:55:05Z</dcterms:modified>
</cp:coreProperties>
</file>