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Z:\adit\Desktop\"/>
    </mc:Choice>
  </mc:AlternateContent>
  <xr:revisionPtr revIDLastSave="0" documentId="13_ncr:1_{A0583203-4A10-4F2B-AB8E-26770DD14789}" xr6:coauthVersionLast="36" xr6:coauthVersionMax="36" xr10:uidLastSave="{00000000-0000-0000-0000-000000000000}"/>
  <bookViews>
    <workbookView xWindow="-120" yWindow="-120" windowWidth="20730" windowHeight="11160" tabRatio="783" xr2:uid="{00000000-000D-0000-FFFF-FFFF00000000}"/>
  </bookViews>
  <sheets>
    <sheet name="Data" sheetId="12" r:id="rId1"/>
  </sheets>
  <calcPr calcId="191029" calcMode="manual"/>
</workbook>
</file>

<file path=xl/calcChain.xml><?xml version="1.0" encoding="utf-8"?>
<calcChain xmlns="http://schemas.openxmlformats.org/spreadsheetml/2006/main">
  <c r="E20" i="12" l="1"/>
  <c r="E21" i="12" s="1"/>
  <c r="E22" i="12" s="1"/>
  <c r="E23" i="12" s="1"/>
  <c r="E24" i="12" s="1"/>
  <c r="E25" i="12" s="1"/>
  <c r="E19" i="12" l="1"/>
</calcChain>
</file>

<file path=xl/sharedStrings.xml><?xml version="1.0" encoding="utf-8"?>
<sst xmlns="http://schemas.openxmlformats.org/spreadsheetml/2006/main" count="83" uniqueCount="19">
  <si>
    <t>Block</t>
  </si>
  <si>
    <t>Spacing - S (in)</t>
  </si>
  <si>
    <t>Penetration - P (in)</t>
  </si>
  <si>
    <t>S/P Ratio</t>
  </si>
  <si>
    <t>Cutting Coefficient</t>
  </si>
  <si>
    <t>Comments</t>
  </si>
  <si>
    <t>Specific Energy (hp-hr/yd3)</t>
  </si>
  <si>
    <t>Coal 2</t>
  </si>
  <si>
    <t>Average (lbf)</t>
  </si>
  <si>
    <t>Maximum (lbf)</t>
  </si>
  <si>
    <t>Minimun (lbf)</t>
  </si>
  <si>
    <t>Normal</t>
  </si>
  <si>
    <t>Rolling</t>
  </si>
  <si>
    <t>Side</t>
  </si>
  <si>
    <t>SD (lbf)</t>
  </si>
  <si>
    <t>--</t>
  </si>
  <si>
    <t>data is not valid</t>
  </si>
  <si>
    <t>No recording</t>
  </si>
  <si>
    <t>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</si>
</sst>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2" fontId="0" fillId="0" borderId="4" xfId="0" applyNumberFormat="1" applyFont="1" applyBorder="1" applyAlignment="1">
      <alignment horizontal="center" vertical="center" wrapText="1"/>
    </xf>
    <xf numFmtId="2" fontId="0" fillId="0" borderId="14" xfId="0" applyNumberFormat="1" applyFont="1" applyBorder="1" applyAlignment="1">
      <alignment horizontal="center" vertical="center" wrapText="1"/>
    </xf>
    <xf numFmtId="1" fontId="5" fillId="0" borderId="19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Fill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164" fontId="0" fillId="0" borderId="22" xfId="0" applyNumberFormat="1" applyFont="1" applyBorder="1" applyAlignment="1">
      <alignment horizontal="center" vertical="center" wrapText="1"/>
    </xf>
    <xf numFmtId="1" fontId="7" fillId="0" borderId="22" xfId="0" applyNumberFormat="1" applyFont="1" applyFill="1" applyBorder="1" applyAlignment="1">
      <alignment horizontal="center" vertical="center" wrapText="1"/>
    </xf>
    <xf numFmtId="165" fontId="0" fillId="0" borderId="22" xfId="0" applyNumberFormat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 wrapText="1"/>
    </xf>
    <xf numFmtId="1" fontId="9" fillId="0" borderId="17" xfId="0" applyNumberFormat="1" applyFont="1" applyFill="1" applyBorder="1" applyAlignment="1">
      <alignment horizontal="center" vertical="center" wrapText="1"/>
    </xf>
    <xf numFmtId="1" fontId="10" fillId="0" borderId="17" xfId="0" applyNumberFormat="1" applyFont="1" applyFill="1" applyBorder="1" applyAlignment="1">
      <alignment horizontal="center" vertical="center" wrapText="1"/>
    </xf>
    <xf numFmtId="1" fontId="7" fillId="0" borderId="4" xfId="0" quotePrefix="1" applyNumberFormat="1" applyFont="1" applyFill="1" applyBorder="1" applyAlignment="1">
      <alignment horizontal="center" vertical="center" wrapText="1"/>
    </xf>
    <xf numFmtId="165" fontId="0" fillId="0" borderId="8" xfId="0" applyNumberFormat="1" applyFont="1" applyBorder="1" applyAlignment="1">
      <alignment horizontal="center" vertical="center" wrapText="1"/>
    </xf>
    <xf numFmtId="1" fontId="7" fillId="0" borderId="8" xfId="0" quotePrefix="1" applyNumberFormat="1" applyFont="1" applyFill="1" applyBorder="1" applyAlignment="1">
      <alignment horizontal="center" vertical="center" wrapText="1"/>
    </xf>
    <xf numFmtId="165" fontId="0" fillId="0" borderId="27" xfId="0" applyNumberFormat="1" applyFont="1" applyBorder="1" applyAlignment="1">
      <alignment horizontal="center" vertical="center" wrapText="1"/>
    </xf>
    <xf numFmtId="0" fontId="0" fillId="0" borderId="12" xfId="0" applyBorder="1"/>
    <xf numFmtId="0" fontId="0" fillId="0" borderId="26" xfId="0" applyBorder="1"/>
    <xf numFmtId="1" fontId="8" fillId="0" borderId="4" xfId="0" applyNumberFormat="1" applyFont="1" applyFill="1" applyBorder="1" applyAlignment="1">
      <alignment horizontal="center" vertical="center" wrapText="1"/>
    </xf>
    <xf numFmtId="1" fontId="8" fillId="0" borderId="4" xfId="0" quotePrefix="1" applyNumberFormat="1" applyFont="1" applyFill="1" applyBorder="1" applyAlignment="1">
      <alignment horizontal="center" vertical="center" wrapText="1"/>
    </xf>
    <xf numFmtId="1" fontId="8" fillId="0" borderId="22" xfId="0" applyNumberFormat="1" applyFont="1" applyFill="1" applyBorder="1" applyAlignment="1">
      <alignment horizontal="center" vertical="center" wrapText="1"/>
    </xf>
    <xf numFmtId="1" fontId="11" fillId="0" borderId="4" xfId="0" applyNumberFormat="1" applyFont="1" applyFill="1" applyBorder="1" applyAlignment="1">
      <alignment horizontal="center" vertical="center" wrapText="1"/>
    </xf>
    <xf numFmtId="1" fontId="11" fillId="0" borderId="4" xfId="0" quotePrefix="1" applyNumberFormat="1" applyFont="1" applyFill="1" applyBorder="1" applyAlignment="1">
      <alignment horizontal="center" vertical="center" wrapText="1"/>
    </xf>
    <xf numFmtId="1" fontId="11" fillId="0" borderId="22" xfId="0" applyNumberFormat="1" applyFont="1" applyFill="1" applyBorder="1" applyAlignment="1">
      <alignment horizontal="center" vertical="center" wrapText="1"/>
    </xf>
    <xf numFmtId="2" fontId="4" fillId="0" borderId="26" xfId="0" quotePrefix="1" applyNumberFormat="1" applyFont="1" applyFill="1" applyBorder="1" applyAlignment="1">
      <alignment horizontal="center" vertical="center" wrapText="1"/>
    </xf>
    <xf numFmtId="1" fontId="4" fillId="5" borderId="8" xfId="0" applyNumberFormat="1" applyFont="1" applyFill="1" applyBorder="1" applyAlignment="1">
      <alignment horizontal="center" vertical="center" wrapText="1"/>
    </xf>
    <xf numFmtId="1" fontId="4" fillId="5" borderId="11" xfId="0" applyNumberFormat="1" applyFont="1" applyFill="1" applyBorder="1" applyAlignment="1">
      <alignment horizontal="center" vertical="center" wrapText="1"/>
    </xf>
    <xf numFmtId="1" fontId="4" fillId="5" borderId="24" xfId="0" applyNumberFormat="1" applyFont="1" applyFill="1" applyBorder="1" applyAlignment="1">
      <alignment horizontal="center" vertical="center" wrapText="1"/>
    </xf>
    <xf numFmtId="1" fontId="4" fillId="4" borderId="23" xfId="0" applyNumberFormat="1" applyFont="1" applyFill="1" applyBorder="1" applyAlignment="1">
      <alignment horizontal="center" vertical="center" wrapText="1"/>
    </xf>
    <xf numFmtId="1" fontId="4" fillId="4" borderId="11" xfId="0" applyNumberFormat="1" applyFont="1" applyFill="1" applyBorder="1" applyAlignment="1">
      <alignment horizontal="center" vertical="center" wrapText="1"/>
    </xf>
    <xf numFmtId="1" fontId="4" fillId="4" borderId="24" xfId="0" applyNumberFormat="1" applyFont="1" applyFill="1" applyBorder="1" applyAlignment="1">
      <alignment horizontal="center" vertical="center" wrapText="1"/>
    </xf>
    <xf numFmtId="1" fontId="4" fillId="3" borderId="23" xfId="0" applyNumberFormat="1" applyFont="1" applyFill="1" applyBorder="1" applyAlignment="1">
      <alignment horizontal="center" vertical="center" wrapText="1"/>
    </xf>
    <xf numFmtId="1" fontId="4" fillId="3" borderId="11" xfId="0" applyNumberFormat="1" applyFont="1" applyFill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wrapText="1"/>
    </xf>
    <xf numFmtId="9" fontId="4" fillId="0" borderId="25" xfId="3" applyFont="1" applyFill="1" applyBorder="1" applyAlignment="1">
      <alignment horizontal="center" vertical="center" wrapText="1"/>
    </xf>
    <xf numFmtId="9" fontId="4" fillId="0" borderId="16" xfId="3" applyFont="1" applyFill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" fontId="6" fillId="0" borderId="21" xfId="0" applyNumberFormat="1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 wrapText="1"/>
    </xf>
    <xf numFmtId="2" fontId="4" fillId="0" borderId="20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1" fontId="4" fillId="2" borderId="11" xfId="0" applyNumberFormat="1" applyFont="1" applyFill="1" applyBorder="1" applyAlignment="1">
      <alignment horizontal="center"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18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4" xfId="2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3ACE61"/>
      <color rgb="FFB80000"/>
      <color rgb="FFC2C618"/>
      <color rgb="FF700000"/>
      <color rgb="FFFF2B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79DC-4E60-48FC-A61D-4B5EE9030634}">
  <dimension ref="B2:T32"/>
  <sheetViews>
    <sheetView tabSelected="1" workbookViewId="0">
      <selection activeCell="W9" sqref="W9"/>
    </sheetView>
  </sheetViews>
  <sheetFormatPr defaultRowHeight="15" x14ac:dyDescent="0.25"/>
  <cols>
    <col min="20" max="20" width="15" bestFit="1" customWidth="1"/>
  </cols>
  <sheetData>
    <row r="2" spans="2:20" ht="15.75" thickBot="1" x14ac:dyDescent="0.3"/>
    <row r="3" spans="2:20" ht="15.75" customHeight="1" x14ac:dyDescent="0.25">
      <c r="B3" s="49" t="s">
        <v>0</v>
      </c>
      <c r="C3" s="51" t="s">
        <v>1</v>
      </c>
      <c r="D3" s="53" t="s">
        <v>2</v>
      </c>
      <c r="E3" s="55" t="s">
        <v>3</v>
      </c>
      <c r="F3" s="46" t="s">
        <v>8</v>
      </c>
      <c r="G3" s="47"/>
      <c r="H3" s="48"/>
      <c r="I3" s="26" t="s">
        <v>9</v>
      </c>
      <c r="J3" s="27"/>
      <c r="K3" s="28"/>
      <c r="L3" s="29" t="s">
        <v>10</v>
      </c>
      <c r="M3" s="30"/>
      <c r="N3" s="31"/>
      <c r="O3" s="32" t="s">
        <v>14</v>
      </c>
      <c r="P3" s="33"/>
      <c r="Q3" s="34"/>
      <c r="R3" s="35" t="s">
        <v>4</v>
      </c>
      <c r="S3" s="41" t="s">
        <v>6</v>
      </c>
      <c r="T3" s="43" t="s">
        <v>5</v>
      </c>
    </row>
    <row r="4" spans="2:20" ht="16.5" thickBot="1" x14ac:dyDescent="0.3">
      <c r="B4" s="50"/>
      <c r="C4" s="52"/>
      <c r="D4" s="54"/>
      <c r="E4" s="56"/>
      <c r="F4" s="3" t="s">
        <v>11</v>
      </c>
      <c r="G4" s="11" t="s">
        <v>12</v>
      </c>
      <c r="H4" s="12" t="s">
        <v>13</v>
      </c>
      <c r="I4" s="3" t="s">
        <v>11</v>
      </c>
      <c r="J4" s="11" t="s">
        <v>12</v>
      </c>
      <c r="K4" s="12" t="s">
        <v>13</v>
      </c>
      <c r="L4" s="3" t="s">
        <v>11</v>
      </c>
      <c r="M4" s="11" t="s">
        <v>12</v>
      </c>
      <c r="N4" s="12" t="s">
        <v>13</v>
      </c>
      <c r="O4" s="3" t="s">
        <v>11</v>
      </c>
      <c r="P4" s="11" t="s">
        <v>12</v>
      </c>
      <c r="Q4" s="12" t="s">
        <v>13</v>
      </c>
      <c r="R4" s="36"/>
      <c r="S4" s="42"/>
      <c r="T4" s="44"/>
    </row>
    <row r="5" spans="2:20" ht="16.5" thickBot="1" x14ac:dyDescent="0.3">
      <c r="B5" s="37" t="s">
        <v>7</v>
      </c>
      <c r="C5" s="45">
        <v>4</v>
      </c>
      <c r="D5" s="1">
        <v>1</v>
      </c>
      <c r="E5" s="10">
        <v>4</v>
      </c>
      <c r="F5" s="4">
        <v>4170</v>
      </c>
      <c r="G5" s="19">
        <v>2010.0000000000002</v>
      </c>
      <c r="H5" s="22">
        <v>-1340</v>
      </c>
      <c r="I5" s="4">
        <v>6939.9999999999991</v>
      </c>
      <c r="J5" s="19">
        <v>4880</v>
      </c>
      <c r="K5" s="22">
        <v>1220</v>
      </c>
      <c r="L5" s="4">
        <v>2000</v>
      </c>
      <c r="M5" s="19">
        <v>232</v>
      </c>
      <c r="N5" s="22">
        <v>-6640</v>
      </c>
      <c r="O5" s="4">
        <v>1080</v>
      </c>
      <c r="P5" s="19">
        <v>864</v>
      </c>
      <c r="Q5" s="22">
        <v>1970</v>
      </c>
      <c r="R5" s="5">
        <v>0.48199999999999998</v>
      </c>
      <c r="S5" s="14">
        <v>0.98699999999999999</v>
      </c>
      <c r="T5" s="25" t="s">
        <v>18</v>
      </c>
    </row>
    <row r="6" spans="2:20" ht="15.75" customHeight="1" thickBot="1" x14ac:dyDescent="0.3">
      <c r="B6" s="38"/>
      <c r="C6" s="39"/>
      <c r="D6" s="2">
        <v>1</v>
      </c>
      <c r="E6" s="10">
        <v>4</v>
      </c>
      <c r="F6" s="4">
        <v>2540</v>
      </c>
      <c r="G6" s="19">
        <v>1290</v>
      </c>
      <c r="H6" s="22">
        <v>1040</v>
      </c>
      <c r="I6" s="4">
        <v>5000</v>
      </c>
      <c r="J6" s="19">
        <v>4510</v>
      </c>
      <c r="K6" s="22">
        <v>2970</v>
      </c>
      <c r="L6" s="4">
        <v>928</v>
      </c>
      <c r="M6" s="19">
        <v>-61.1</v>
      </c>
      <c r="N6" s="22">
        <v>-800</v>
      </c>
      <c r="O6" s="4">
        <v>716</v>
      </c>
      <c r="P6" s="19">
        <v>646</v>
      </c>
      <c r="Q6" s="22">
        <v>777</v>
      </c>
      <c r="R6" s="5">
        <v>0.51</v>
      </c>
      <c r="S6" s="14">
        <v>0.63500000000000001</v>
      </c>
      <c r="T6" s="25" t="s">
        <v>18</v>
      </c>
    </row>
    <row r="7" spans="2:20" ht="15.75" customHeight="1" thickBot="1" x14ac:dyDescent="0.3">
      <c r="B7" s="38"/>
      <c r="C7" s="39"/>
      <c r="D7" s="2">
        <v>1</v>
      </c>
      <c r="E7" s="10">
        <v>4</v>
      </c>
      <c r="F7" s="4">
        <v>2220</v>
      </c>
      <c r="G7" s="19">
        <v>1010.0000000000001</v>
      </c>
      <c r="H7" s="22">
        <v>-14.899999999999999</v>
      </c>
      <c r="I7" s="4">
        <v>5130</v>
      </c>
      <c r="J7" s="19">
        <v>3370</v>
      </c>
      <c r="K7" s="22">
        <v>1820</v>
      </c>
      <c r="L7" s="4">
        <v>-110</v>
      </c>
      <c r="M7" s="19">
        <v>-49.5</v>
      </c>
      <c r="N7" s="22">
        <v>-1770</v>
      </c>
      <c r="O7" s="4">
        <v>1210</v>
      </c>
      <c r="P7" s="19">
        <v>668</v>
      </c>
      <c r="Q7" s="22">
        <v>534</v>
      </c>
      <c r="R7" s="5">
        <v>0.45700000000000002</v>
      </c>
      <c r="S7" s="14">
        <v>0.497</v>
      </c>
      <c r="T7" s="25" t="s">
        <v>18</v>
      </c>
    </row>
    <row r="8" spans="2:20" ht="15.75" customHeight="1" thickBot="1" x14ac:dyDescent="0.3">
      <c r="B8" s="38"/>
      <c r="C8" s="39"/>
      <c r="D8" s="2">
        <v>1</v>
      </c>
      <c r="E8" s="10">
        <v>4</v>
      </c>
      <c r="F8" s="4">
        <v>999</v>
      </c>
      <c r="G8" s="19">
        <v>606</v>
      </c>
      <c r="H8" s="22">
        <v>408</v>
      </c>
      <c r="I8" s="4">
        <v>2580</v>
      </c>
      <c r="J8" s="19">
        <v>2590</v>
      </c>
      <c r="K8" s="22">
        <v>2170</v>
      </c>
      <c r="L8" s="4">
        <v>-27.800000000000004</v>
      </c>
      <c r="M8" s="19">
        <v>-141</v>
      </c>
      <c r="N8" s="22">
        <v>-661</v>
      </c>
      <c r="O8" s="4">
        <v>512</v>
      </c>
      <c r="P8" s="19">
        <v>539</v>
      </c>
      <c r="Q8" s="22">
        <v>584</v>
      </c>
      <c r="R8" s="5">
        <v>0.60599999999999998</v>
      </c>
      <c r="S8" s="14">
        <v>0.29699999999999999</v>
      </c>
      <c r="T8" s="25" t="s">
        <v>18</v>
      </c>
    </row>
    <row r="9" spans="2:20" ht="15.75" customHeight="1" thickBot="1" x14ac:dyDescent="0.3">
      <c r="B9" s="38"/>
      <c r="C9" s="39"/>
      <c r="D9" s="2">
        <v>1</v>
      </c>
      <c r="E9" s="10">
        <v>4</v>
      </c>
      <c r="F9" s="4">
        <v>2330</v>
      </c>
      <c r="G9" s="19">
        <v>1210</v>
      </c>
      <c r="H9" s="22">
        <v>473</v>
      </c>
      <c r="I9" s="4">
        <v>5880</v>
      </c>
      <c r="J9" s="19">
        <v>4050.0000000000005</v>
      </c>
      <c r="K9" s="22">
        <v>3870</v>
      </c>
      <c r="L9" s="4">
        <v>-93</v>
      </c>
      <c r="M9" s="19">
        <v>-128</v>
      </c>
      <c r="N9" s="22">
        <v>-826</v>
      </c>
      <c r="O9" s="4">
        <v>1350</v>
      </c>
      <c r="P9" s="19">
        <v>847</v>
      </c>
      <c r="Q9" s="22">
        <v>948</v>
      </c>
      <c r="R9" s="5">
        <v>0.52100000000000002</v>
      </c>
      <c r="S9" s="14">
        <v>0.59499999999999997</v>
      </c>
      <c r="T9" s="25" t="s">
        <v>18</v>
      </c>
    </row>
    <row r="10" spans="2:20" ht="15.75" customHeight="1" thickBot="1" x14ac:dyDescent="0.3">
      <c r="B10" s="38"/>
      <c r="C10" s="39"/>
      <c r="D10" s="2">
        <v>1</v>
      </c>
      <c r="E10" s="10">
        <v>4</v>
      </c>
      <c r="F10" s="4">
        <v>3170</v>
      </c>
      <c r="G10" s="19">
        <v>1380.0000000000002</v>
      </c>
      <c r="H10" s="22">
        <v>872</v>
      </c>
      <c r="I10" s="4">
        <v>5860</v>
      </c>
      <c r="J10" s="19">
        <v>3850</v>
      </c>
      <c r="K10" s="22">
        <v>5070</v>
      </c>
      <c r="L10" s="4">
        <v>375</v>
      </c>
      <c r="M10" s="19">
        <v>25.1</v>
      </c>
      <c r="N10" s="22">
        <v>-544</v>
      </c>
      <c r="O10" s="4">
        <v>1210</v>
      </c>
      <c r="P10" s="19">
        <v>747</v>
      </c>
      <c r="Q10" s="22">
        <v>1110</v>
      </c>
      <c r="R10" s="5">
        <v>0.436</v>
      </c>
      <c r="S10" s="14">
        <v>0.67800000000000005</v>
      </c>
      <c r="T10" s="25" t="s">
        <v>18</v>
      </c>
    </row>
    <row r="11" spans="2:20" ht="15.75" customHeight="1" thickBot="1" x14ac:dyDescent="0.3">
      <c r="B11" s="38"/>
      <c r="C11" s="39"/>
      <c r="D11" s="2">
        <v>1</v>
      </c>
      <c r="E11" s="10">
        <v>4</v>
      </c>
      <c r="F11" s="4">
        <v>4130</v>
      </c>
      <c r="G11" s="19">
        <v>2390</v>
      </c>
      <c r="H11" s="22">
        <v>3640</v>
      </c>
      <c r="I11" s="4">
        <v>6840.0000000000009</v>
      </c>
      <c r="J11" s="19">
        <v>5310</v>
      </c>
      <c r="K11" s="22">
        <v>6510</v>
      </c>
      <c r="L11" s="4">
        <v>1400.0000000000002</v>
      </c>
      <c r="M11" s="19">
        <v>92.600000000000009</v>
      </c>
      <c r="N11" s="22">
        <v>-87.8</v>
      </c>
      <c r="O11" s="4">
        <v>1110</v>
      </c>
      <c r="P11" s="19">
        <v>1060</v>
      </c>
      <c r="Q11" s="22">
        <v>1860</v>
      </c>
      <c r="R11" s="5">
        <v>0.57999999999999996</v>
      </c>
      <c r="S11" s="14">
        <v>1.1739999999999999</v>
      </c>
      <c r="T11" s="25" t="s">
        <v>18</v>
      </c>
    </row>
    <row r="12" spans="2:20" ht="15.75" customHeight="1" thickBot="1" x14ac:dyDescent="0.3">
      <c r="B12" s="37" t="s">
        <v>7</v>
      </c>
      <c r="C12" s="39">
        <v>4</v>
      </c>
      <c r="D12" s="2">
        <v>1</v>
      </c>
      <c r="E12" s="10">
        <v>4</v>
      </c>
      <c r="F12" s="13" t="s">
        <v>15</v>
      </c>
      <c r="G12" s="20" t="s">
        <v>15</v>
      </c>
      <c r="H12" s="23" t="s">
        <v>15</v>
      </c>
      <c r="I12" s="13" t="s">
        <v>15</v>
      </c>
      <c r="J12" s="20" t="s">
        <v>15</v>
      </c>
      <c r="K12" s="23" t="s">
        <v>15</v>
      </c>
      <c r="L12" s="13" t="s">
        <v>15</v>
      </c>
      <c r="M12" s="20" t="s">
        <v>15</v>
      </c>
      <c r="N12" s="23" t="s">
        <v>15</v>
      </c>
      <c r="O12" s="13" t="s">
        <v>15</v>
      </c>
      <c r="P12" s="20" t="s">
        <v>15</v>
      </c>
      <c r="Q12" s="23" t="s">
        <v>15</v>
      </c>
      <c r="R12" s="13" t="s">
        <v>15</v>
      </c>
      <c r="S12" s="15" t="s">
        <v>15</v>
      </c>
      <c r="T12" s="18" t="s">
        <v>17</v>
      </c>
    </row>
    <row r="13" spans="2:20" ht="15.75" customHeight="1" thickBot="1" x14ac:dyDescent="0.3">
      <c r="B13" s="38"/>
      <c r="C13" s="39"/>
      <c r="D13" s="2">
        <v>1</v>
      </c>
      <c r="E13" s="10">
        <v>4</v>
      </c>
      <c r="F13" s="4">
        <v>2130</v>
      </c>
      <c r="G13" s="19">
        <v>1080</v>
      </c>
      <c r="H13" s="22">
        <v>187</v>
      </c>
      <c r="I13" s="4">
        <v>3890</v>
      </c>
      <c r="J13" s="19">
        <v>2930</v>
      </c>
      <c r="K13" s="22">
        <v>2280</v>
      </c>
      <c r="L13" s="4">
        <v>39.200000000000003</v>
      </c>
      <c r="M13" s="19">
        <v>-171</v>
      </c>
      <c r="N13" s="22">
        <v>-1500</v>
      </c>
      <c r="O13" s="4">
        <v>961</v>
      </c>
      <c r="P13" s="19">
        <v>558</v>
      </c>
      <c r="Q13" s="22">
        <v>697</v>
      </c>
      <c r="R13" s="5">
        <v>0.50800000000000001</v>
      </c>
      <c r="S13" s="14">
        <v>0.53200000000000003</v>
      </c>
      <c r="T13" s="25" t="s">
        <v>18</v>
      </c>
    </row>
    <row r="14" spans="2:20" ht="15.75" customHeight="1" thickBot="1" x14ac:dyDescent="0.3">
      <c r="B14" s="38"/>
      <c r="C14" s="39"/>
      <c r="D14" s="2">
        <v>1</v>
      </c>
      <c r="E14" s="10">
        <v>4</v>
      </c>
      <c r="F14" s="4">
        <v>1310</v>
      </c>
      <c r="G14" s="19">
        <v>760</v>
      </c>
      <c r="H14" s="22">
        <v>397</v>
      </c>
      <c r="I14" s="4">
        <v>3290</v>
      </c>
      <c r="J14" s="19">
        <v>3290</v>
      </c>
      <c r="K14" s="22">
        <v>2020.0000000000002</v>
      </c>
      <c r="L14" s="4">
        <v>-68.300000000000011</v>
      </c>
      <c r="M14" s="19">
        <v>-165</v>
      </c>
      <c r="N14" s="22">
        <v>-704</v>
      </c>
      <c r="O14" s="4">
        <v>717</v>
      </c>
      <c r="P14" s="19">
        <v>549</v>
      </c>
      <c r="Q14" s="22">
        <v>459</v>
      </c>
      <c r="R14" s="5">
        <v>0.58099999999999996</v>
      </c>
      <c r="S14" s="14">
        <v>0.373</v>
      </c>
      <c r="T14" s="25" t="s">
        <v>18</v>
      </c>
    </row>
    <row r="15" spans="2:20" ht="15.75" customHeight="1" thickBot="1" x14ac:dyDescent="0.3">
      <c r="B15" s="38"/>
      <c r="C15" s="39"/>
      <c r="D15" s="2">
        <v>1</v>
      </c>
      <c r="E15" s="10">
        <v>4</v>
      </c>
      <c r="F15" s="4">
        <v>1340</v>
      </c>
      <c r="G15" s="19">
        <v>632</v>
      </c>
      <c r="H15" s="22">
        <v>136</v>
      </c>
      <c r="I15" s="4">
        <v>3600</v>
      </c>
      <c r="J15" s="19">
        <v>2280</v>
      </c>
      <c r="K15" s="22">
        <v>1670</v>
      </c>
      <c r="L15" s="4">
        <v>-94</v>
      </c>
      <c r="M15" s="19">
        <v>-44.7</v>
      </c>
      <c r="N15" s="22">
        <v>-766</v>
      </c>
      <c r="O15" s="4">
        <v>936</v>
      </c>
      <c r="P15" s="19">
        <v>425</v>
      </c>
      <c r="Q15" s="22">
        <v>468</v>
      </c>
      <c r="R15" s="5">
        <v>0.47099999999999997</v>
      </c>
      <c r="S15" s="14">
        <v>0.31</v>
      </c>
      <c r="T15" s="25" t="s">
        <v>18</v>
      </c>
    </row>
    <row r="16" spans="2:20" ht="15.75" customHeight="1" thickBot="1" x14ac:dyDescent="0.3">
      <c r="B16" s="38"/>
      <c r="C16" s="39"/>
      <c r="D16" s="2">
        <v>1</v>
      </c>
      <c r="E16" s="10">
        <v>4</v>
      </c>
      <c r="F16" s="4">
        <v>2300</v>
      </c>
      <c r="G16" s="19">
        <v>1110</v>
      </c>
      <c r="H16" s="22">
        <v>1070</v>
      </c>
      <c r="I16" s="4">
        <v>4700</v>
      </c>
      <c r="J16" s="19">
        <v>2810.0000000000005</v>
      </c>
      <c r="K16" s="22">
        <v>3400.0000000000005</v>
      </c>
      <c r="L16" s="4">
        <v>650</v>
      </c>
      <c r="M16" s="19">
        <v>-190</v>
      </c>
      <c r="N16" s="22">
        <v>-571</v>
      </c>
      <c r="O16" s="4">
        <v>885</v>
      </c>
      <c r="P16" s="19">
        <v>560</v>
      </c>
      <c r="Q16" s="22">
        <v>730</v>
      </c>
      <c r="R16" s="5">
        <v>0.48199999999999998</v>
      </c>
      <c r="S16" s="14">
        <v>0.54300000000000004</v>
      </c>
      <c r="T16" s="25" t="s">
        <v>18</v>
      </c>
    </row>
    <row r="17" spans="2:20" ht="15.75" customHeight="1" thickBot="1" x14ac:dyDescent="0.3">
      <c r="B17" s="38"/>
      <c r="C17" s="39"/>
      <c r="D17" s="2">
        <v>1</v>
      </c>
      <c r="E17" s="10">
        <v>4</v>
      </c>
      <c r="F17" s="4">
        <v>2780.0000000000005</v>
      </c>
      <c r="G17" s="19">
        <v>1290</v>
      </c>
      <c r="H17" s="22">
        <v>-170</v>
      </c>
      <c r="I17" s="4">
        <v>4860</v>
      </c>
      <c r="J17" s="19">
        <v>2819.9999999999995</v>
      </c>
      <c r="K17" s="22">
        <v>1630</v>
      </c>
      <c r="L17" s="4">
        <v>908</v>
      </c>
      <c r="M17" s="19">
        <v>144</v>
      </c>
      <c r="N17" s="22">
        <v>-1200</v>
      </c>
      <c r="O17" s="4">
        <v>835</v>
      </c>
      <c r="P17" s="19">
        <v>538</v>
      </c>
      <c r="Q17" s="22">
        <v>621</v>
      </c>
      <c r="R17" s="5">
        <v>0.46500000000000002</v>
      </c>
      <c r="S17" s="14">
        <v>0.63400000000000001</v>
      </c>
      <c r="T17" s="25" t="s">
        <v>18</v>
      </c>
    </row>
    <row r="18" spans="2:20" ht="15.75" customHeight="1" thickBot="1" x14ac:dyDescent="0.3">
      <c r="B18" s="38"/>
      <c r="C18" s="39"/>
      <c r="D18" s="2">
        <v>1</v>
      </c>
      <c r="E18" s="10">
        <v>4</v>
      </c>
      <c r="F18" s="4">
        <v>1690</v>
      </c>
      <c r="G18" s="19">
        <v>842</v>
      </c>
      <c r="H18" s="22">
        <v>341</v>
      </c>
      <c r="I18" s="4">
        <v>4020.0000000000005</v>
      </c>
      <c r="J18" s="19">
        <v>2690</v>
      </c>
      <c r="K18" s="22">
        <v>2780.0000000000005</v>
      </c>
      <c r="L18" s="4">
        <v>356</v>
      </c>
      <c r="M18" s="19">
        <v>63.3</v>
      </c>
      <c r="N18" s="22">
        <v>-1320</v>
      </c>
      <c r="O18" s="4">
        <v>626</v>
      </c>
      <c r="P18" s="19">
        <v>389</v>
      </c>
      <c r="Q18" s="22">
        <v>597</v>
      </c>
      <c r="R18" s="5">
        <v>0.499</v>
      </c>
      <c r="S18" s="14">
        <v>0.41399999999999998</v>
      </c>
      <c r="T18" s="25" t="s">
        <v>18</v>
      </c>
    </row>
    <row r="19" spans="2:20" ht="15.75" customHeight="1" thickBot="1" x14ac:dyDescent="0.3">
      <c r="B19" s="37" t="s">
        <v>7</v>
      </c>
      <c r="C19" s="39">
        <v>4</v>
      </c>
      <c r="D19" s="2">
        <v>1.5</v>
      </c>
      <c r="E19" s="5">
        <f>C19/D19</f>
        <v>2.6666666666666665</v>
      </c>
      <c r="F19" s="4">
        <v>6780.0000000000009</v>
      </c>
      <c r="G19" s="19">
        <v>3820</v>
      </c>
      <c r="H19" s="22">
        <v>-7470</v>
      </c>
      <c r="I19" s="4">
        <v>11000</v>
      </c>
      <c r="J19" s="19">
        <v>9780</v>
      </c>
      <c r="K19" s="22">
        <v>-1560</v>
      </c>
      <c r="L19" s="4">
        <v>3720</v>
      </c>
      <c r="M19" s="19">
        <v>554</v>
      </c>
      <c r="N19" s="22">
        <v>-15400</v>
      </c>
      <c r="O19" s="4">
        <v>1680</v>
      </c>
      <c r="P19" s="19">
        <v>1610</v>
      </c>
      <c r="Q19" s="22">
        <v>3290</v>
      </c>
      <c r="R19" s="5">
        <v>0.56299999999999994</v>
      </c>
      <c r="S19" s="14">
        <v>1.0248999999999999</v>
      </c>
      <c r="T19" s="25" t="s">
        <v>18</v>
      </c>
    </row>
    <row r="20" spans="2:20" ht="15.75" customHeight="1" thickBot="1" x14ac:dyDescent="0.3">
      <c r="B20" s="38"/>
      <c r="C20" s="39"/>
      <c r="D20" s="2">
        <v>1.5</v>
      </c>
      <c r="E20" s="5">
        <f>E19</f>
        <v>2.6666666666666665</v>
      </c>
      <c r="F20" s="4">
        <v>1280</v>
      </c>
      <c r="G20" s="19">
        <v>889</v>
      </c>
      <c r="H20" s="22">
        <v>475</v>
      </c>
      <c r="I20" s="4">
        <v>5060</v>
      </c>
      <c r="J20" s="19">
        <v>3230</v>
      </c>
      <c r="K20" s="22">
        <v>2540</v>
      </c>
      <c r="L20" s="4">
        <v>-30.099999999999998</v>
      </c>
      <c r="M20" s="19">
        <v>10.6</v>
      </c>
      <c r="N20" s="22">
        <v>-1270</v>
      </c>
      <c r="O20" s="4">
        <v>962</v>
      </c>
      <c r="P20" s="19">
        <v>587</v>
      </c>
      <c r="Q20" s="22">
        <v>620</v>
      </c>
      <c r="R20" s="5">
        <v>0.69299999999999995</v>
      </c>
      <c r="S20" s="14">
        <v>0.29099999999999998</v>
      </c>
      <c r="T20" s="25" t="s">
        <v>18</v>
      </c>
    </row>
    <row r="21" spans="2:20" ht="15.75" customHeight="1" thickBot="1" x14ac:dyDescent="0.3">
      <c r="B21" s="38"/>
      <c r="C21" s="39"/>
      <c r="D21" s="2">
        <v>1.5</v>
      </c>
      <c r="E21" s="5">
        <f>E20</f>
        <v>2.6666666666666665</v>
      </c>
      <c r="F21" s="4">
        <v>2180</v>
      </c>
      <c r="G21" s="19">
        <v>1180</v>
      </c>
      <c r="H21" s="22">
        <v>607</v>
      </c>
      <c r="I21" s="4">
        <v>5760</v>
      </c>
      <c r="J21" s="19">
        <v>4850</v>
      </c>
      <c r="K21" s="22">
        <v>3630</v>
      </c>
      <c r="L21" s="4">
        <v>-108</v>
      </c>
      <c r="M21" s="19">
        <v>-127</v>
      </c>
      <c r="N21" s="22">
        <v>-865</v>
      </c>
      <c r="O21" s="4">
        <v>1350</v>
      </c>
      <c r="P21" s="19">
        <v>826</v>
      </c>
      <c r="Q21" s="22">
        <v>893</v>
      </c>
      <c r="R21" s="5">
        <v>0.54100000000000004</v>
      </c>
      <c r="S21" s="14">
        <v>0.38700000000000001</v>
      </c>
      <c r="T21" s="25" t="s">
        <v>18</v>
      </c>
    </row>
    <row r="22" spans="2:20" ht="15.75" customHeight="1" thickBot="1" x14ac:dyDescent="0.3">
      <c r="B22" s="38"/>
      <c r="C22" s="39"/>
      <c r="D22" s="2">
        <v>1.5</v>
      </c>
      <c r="E22" s="5">
        <f>E21</f>
        <v>2.6666666666666665</v>
      </c>
      <c r="F22" s="4">
        <v>1450</v>
      </c>
      <c r="G22" s="19">
        <v>949</v>
      </c>
      <c r="H22" s="22">
        <v>470</v>
      </c>
      <c r="I22" s="4">
        <v>3510</v>
      </c>
      <c r="J22" s="19">
        <v>3590</v>
      </c>
      <c r="K22" s="22">
        <v>2350</v>
      </c>
      <c r="L22" s="4">
        <v>-110</v>
      </c>
      <c r="M22" s="19">
        <v>-125</v>
      </c>
      <c r="N22" s="22">
        <v>-1240</v>
      </c>
      <c r="O22" s="4">
        <v>870</v>
      </c>
      <c r="P22" s="19">
        <v>706</v>
      </c>
      <c r="Q22" s="22">
        <v>655</v>
      </c>
      <c r="R22" s="5">
        <v>0.65300000000000002</v>
      </c>
      <c r="S22" s="14">
        <v>0.311</v>
      </c>
      <c r="T22" s="25" t="s">
        <v>18</v>
      </c>
    </row>
    <row r="23" spans="2:20" ht="15.75" customHeight="1" thickBot="1" x14ac:dyDescent="0.3">
      <c r="B23" s="38"/>
      <c r="C23" s="39"/>
      <c r="D23" s="2">
        <v>1.5</v>
      </c>
      <c r="E23" s="5">
        <f>E22</f>
        <v>2.6666666666666665</v>
      </c>
      <c r="F23" s="4">
        <v>2510</v>
      </c>
      <c r="G23" s="19">
        <v>1480</v>
      </c>
      <c r="H23" s="22">
        <v>1540</v>
      </c>
      <c r="I23" s="4">
        <v>5940</v>
      </c>
      <c r="J23" s="19">
        <v>5100</v>
      </c>
      <c r="K23" s="22">
        <v>4410</v>
      </c>
      <c r="L23" s="4">
        <v>515</v>
      </c>
      <c r="M23" s="19">
        <v>-50.6</v>
      </c>
      <c r="N23" s="22">
        <v>-150</v>
      </c>
      <c r="O23" s="4">
        <v>1060</v>
      </c>
      <c r="P23" s="19">
        <v>881</v>
      </c>
      <c r="Q23" s="22">
        <v>995</v>
      </c>
      <c r="R23" s="5">
        <v>0.59099999999999997</v>
      </c>
      <c r="S23" s="14">
        <v>0.48499999999999999</v>
      </c>
      <c r="T23" s="25" t="s">
        <v>18</v>
      </c>
    </row>
    <row r="24" spans="2:20" ht="15.75" customHeight="1" thickBot="1" x14ac:dyDescent="0.3">
      <c r="B24" s="38"/>
      <c r="C24" s="39"/>
      <c r="D24" s="2">
        <v>1.5</v>
      </c>
      <c r="E24" s="5">
        <f>E23</f>
        <v>2.6666666666666665</v>
      </c>
      <c r="F24" s="4">
        <v>3100</v>
      </c>
      <c r="G24" s="19">
        <v>1910</v>
      </c>
      <c r="H24" s="22">
        <v>1750</v>
      </c>
      <c r="I24" s="4">
        <v>6210</v>
      </c>
      <c r="J24" s="19">
        <v>6060</v>
      </c>
      <c r="K24" s="22">
        <v>4420</v>
      </c>
      <c r="L24" s="4">
        <v>915</v>
      </c>
      <c r="M24" s="19">
        <v>46</v>
      </c>
      <c r="N24" s="22">
        <v>180</v>
      </c>
      <c r="O24" s="4">
        <v>1060</v>
      </c>
      <c r="P24" s="19">
        <v>927</v>
      </c>
      <c r="Q24" s="22">
        <v>852</v>
      </c>
      <c r="R24" s="5">
        <v>0.61799999999999999</v>
      </c>
      <c r="S24" s="14">
        <v>0.626</v>
      </c>
      <c r="T24" s="25" t="s">
        <v>18</v>
      </c>
    </row>
    <row r="25" spans="2:20" ht="15.75" customHeight="1" thickBot="1" x14ac:dyDescent="0.3">
      <c r="B25" s="38"/>
      <c r="C25" s="39"/>
      <c r="D25" s="2">
        <v>1.5</v>
      </c>
      <c r="E25" s="5">
        <f>E24</f>
        <v>2.6666666666666665</v>
      </c>
      <c r="F25" s="4">
        <v>4220</v>
      </c>
      <c r="G25" s="19">
        <v>3180</v>
      </c>
      <c r="H25" s="22">
        <v>4120</v>
      </c>
      <c r="I25" s="4">
        <v>7850</v>
      </c>
      <c r="J25" s="19">
        <v>6410</v>
      </c>
      <c r="K25" s="22">
        <v>7690</v>
      </c>
      <c r="L25" s="4">
        <v>466</v>
      </c>
      <c r="M25" s="19">
        <v>-105</v>
      </c>
      <c r="N25" s="22">
        <v>419</v>
      </c>
      <c r="O25" s="4">
        <v>1510</v>
      </c>
      <c r="P25" s="19">
        <v>1240</v>
      </c>
      <c r="Q25" s="22">
        <v>2050</v>
      </c>
      <c r="R25" s="5">
        <v>0.754</v>
      </c>
      <c r="S25" s="14">
        <v>1.0409999999999999</v>
      </c>
      <c r="T25" s="25" t="s">
        <v>18</v>
      </c>
    </row>
    <row r="26" spans="2:20" ht="15.75" customHeight="1" thickBot="1" x14ac:dyDescent="0.3">
      <c r="B26" s="37" t="s">
        <v>7</v>
      </c>
      <c r="C26" s="39">
        <v>4</v>
      </c>
      <c r="D26" s="2">
        <v>1</v>
      </c>
      <c r="E26" s="10">
        <v>4</v>
      </c>
      <c r="F26" s="13" t="s">
        <v>15</v>
      </c>
      <c r="G26" s="20" t="s">
        <v>15</v>
      </c>
      <c r="H26" s="23" t="s">
        <v>15</v>
      </c>
      <c r="I26" s="13" t="s">
        <v>15</v>
      </c>
      <c r="J26" s="20" t="s">
        <v>15</v>
      </c>
      <c r="K26" s="23" t="s">
        <v>15</v>
      </c>
      <c r="L26" s="13" t="s">
        <v>15</v>
      </c>
      <c r="M26" s="20" t="s">
        <v>15</v>
      </c>
      <c r="N26" s="23" t="s">
        <v>15</v>
      </c>
      <c r="O26" s="13" t="s">
        <v>15</v>
      </c>
      <c r="P26" s="20" t="s">
        <v>15</v>
      </c>
      <c r="Q26" s="23" t="s">
        <v>15</v>
      </c>
      <c r="R26" s="13" t="s">
        <v>15</v>
      </c>
      <c r="S26" s="15" t="s">
        <v>15</v>
      </c>
      <c r="T26" s="17" t="s">
        <v>16</v>
      </c>
    </row>
    <row r="27" spans="2:20" ht="15.75" customHeight="1" thickBot="1" x14ac:dyDescent="0.3">
      <c r="B27" s="38"/>
      <c r="C27" s="39"/>
      <c r="D27" s="2">
        <v>1</v>
      </c>
      <c r="E27" s="10">
        <v>4</v>
      </c>
      <c r="F27" s="4">
        <v>1980</v>
      </c>
      <c r="G27" s="19">
        <v>913</v>
      </c>
      <c r="H27" s="22">
        <v>105</v>
      </c>
      <c r="I27" s="4">
        <v>4110</v>
      </c>
      <c r="J27" s="19">
        <v>2500</v>
      </c>
      <c r="K27" s="22">
        <v>1719.9999999999998</v>
      </c>
      <c r="L27" s="4">
        <v>217</v>
      </c>
      <c r="M27" s="19">
        <v>10.199999999999999</v>
      </c>
      <c r="N27" s="22">
        <v>-1640</v>
      </c>
      <c r="O27" s="4">
        <v>692</v>
      </c>
      <c r="P27" s="19">
        <v>429</v>
      </c>
      <c r="Q27" s="22">
        <v>654</v>
      </c>
      <c r="R27" s="5">
        <v>0.46100000000000002</v>
      </c>
      <c r="S27" s="14">
        <v>0.44800000000000001</v>
      </c>
      <c r="T27" s="25" t="s">
        <v>18</v>
      </c>
    </row>
    <row r="28" spans="2:20" ht="15.75" customHeight="1" thickBot="1" x14ac:dyDescent="0.3">
      <c r="B28" s="38"/>
      <c r="C28" s="39"/>
      <c r="D28" s="2">
        <v>1</v>
      </c>
      <c r="E28" s="10">
        <v>4</v>
      </c>
      <c r="F28" s="4">
        <v>1240</v>
      </c>
      <c r="G28" s="19">
        <v>775</v>
      </c>
      <c r="H28" s="22">
        <v>917</v>
      </c>
      <c r="I28" s="4">
        <v>3320</v>
      </c>
      <c r="J28" s="19">
        <v>2670</v>
      </c>
      <c r="K28" s="22">
        <v>2240</v>
      </c>
      <c r="L28" s="4">
        <v>-17.399999999999999</v>
      </c>
      <c r="M28" s="19">
        <v>-65</v>
      </c>
      <c r="N28" s="22">
        <v>45.6</v>
      </c>
      <c r="O28" s="4">
        <v>651</v>
      </c>
      <c r="P28" s="19">
        <v>450</v>
      </c>
      <c r="Q28" s="22">
        <v>531</v>
      </c>
      <c r="R28" s="5">
        <v>0.625</v>
      </c>
      <c r="S28" s="14">
        <v>0.38</v>
      </c>
      <c r="T28" s="25" t="s">
        <v>18</v>
      </c>
    </row>
    <row r="29" spans="2:20" ht="15.75" customHeight="1" thickBot="1" x14ac:dyDescent="0.3">
      <c r="B29" s="38"/>
      <c r="C29" s="39"/>
      <c r="D29" s="2">
        <v>1</v>
      </c>
      <c r="E29" s="10">
        <v>4</v>
      </c>
      <c r="F29" s="4">
        <v>1200</v>
      </c>
      <c r="G29" s="19">
        <v>653</v>
      </c>
      <c r="H29" s="22">
        <v>313</v>
      </c>
      <c r="I29" s="4">
        <v>2970</v>
      </c>
      <c r="J29" s="19">
        <v>2890</v>
      </c>
      <c r="K29" s="22">
        <v>1550</v>
      </c>
      <c r="L29" s="4">
        <v>-121</v>
      </c>
      <c r="M29" s="19">
        <v>-206</v>
      </c>
      <c r="N29" s="22">
        <v>-973</v>
      </c>
      <c r="O29" s="4">
        <v>818</v>
      </c>
      <c r="P29" s="19">
        <v>532</v>
      </c>
      <c r="Q29" s="22">
        <v>395</v>
      </c>
      <c r="R29" s="5">
        <v>0.54300000000000004</v>
      </c>
      <c r="S29" s="14">
        <v>0.32</v>
      </c>
      <c r="T29" s="25" t="s">
        <v>18</v>
      </c>
    </row>
    <row r="30" spans="2:20" ht="15.75" customHeight="1" thickBot="1" x14ac:dyDescent="0.3">
      <c r="B30" s="38"/>
      <c r="C30" s="39"/>
      <c r="D30" s="2">
        <v>1</v>
      </c>
      <c r="E30" s="10">
        <v>4</v>
      </c>
      <c r="F30" s="4">
        <v>1870</v>
      </c>
      <c r="G30" s="19">
        <v>1000</v>
      </c>
      <c r="H30" s="22">
        <v>736</v>
      </c>
      <c r="I30" s="4">
        <v>4110</v>
      </c>
      <c r="J30" s="19">
        <v>3430.0000000000005</v>
      </c>
      <c r="K30" s="22">
        <v>2050</v>
      </c>
      <c r="L30" s="4">
        <v>158</v>
      </c>
      <c r="M30" s="19">
        <v>-216</v>
      </c>
      <c r="N30" s="22">
        <v>-221</v>
      </c>
      <c r="O30" s="4">
        <v>757</v>
      </c>
      <c r="P30" s="19">
        <v>643</v>
      </c>
      <c r="Q30" s="22">
        <v>517</v>
      </c>
      <c r="R30" s="5">
        <v>0.53500000000000003</v>
      </c>
      <c r="S30" s="14">
        <v>0.49099999999999999</v>
      </c>
      <c r="T30" s="25" t="s">
        <v>18</v>
      </c>
    </row>
    <row r="31" spans="2:20" ht="15.75" customHeight="1" thickBot="1" x14ac:dyDescent="0.3">
      <c r="B31" s="38"/>
      <c r="C31" s="39"/>
      <c r="D31" s="2">
        <v>1</v>
      </c>
      <c r="E31" s="10">
        <v>4</v>
      </c>
      <c r="F31" s="4">
        <v>1880</v>
      </c>
      <c r="G31" s="19">
        <v>986</v>
      </c>
      <c r="H31" s="22">
        <v>392</v>
      </c>
      <c r="I31" s="4">
        <v>4570</v>
      </c>
      <c r="J31" s="19">
        <v>3380</v>
      </c>
      <c r="K31" s="22">
        <v>1770</v>
      </c>
      <c r="L31" s="4">
        <v>9.84</v>
      </c>
      <c r="M31" s="19">
        <v>-159</v>
      </c>
      <c r="N31" s="22">
        <v>-1350</v>
      </c>
      <c r="O31" s="4">
        <v>728</v>
      </c>
      <c r="P31" s="19">
        <v>483</v>
      </c>
      <c r="Q31" s="22">
        <v>531</v>
      </c>
      <c r="R31" s="5">
        <v>0.52400000000000002</v>
      </c>
      <c r="S31" s="14">
        <v>0.48399999999999999</v>
      </c>
      <c r="T31" s="25" t="s">
        <v>18</v>
      </c>
    </row>
    <row r="32" spans="2:20" ht="15.75" customHeight="1" thickBot="1" x14ac:dyDescent="0.3">
      <c r="B32" s="38"/>
      <c r="C32" s="40"/>
      <c r="D32" s="9">
        <v>1</v>
      </c>
      <c r="E32" s="6">
        <v>4</v>
      </c>
      <c r="F32" s="7">
        <v>2250</v>
      </c>
      <c r="G32" s="21">
        <v>1580</v>
      </c>
      <c r="H32" s="24">
        <v>561</v>
      </c>
      <c r="I32" s="7">
        <v>4540</v>
      </c>
      <c r="J32" s="21">
        <v>4280</v>
      </c>
      <c r="K32" s="24">
        <v>2390</v>
      </c>
      <c r="L32" s="7">
        <v>377</v>
      </c>
      <c r="M32" s="21">
        <v>-189</v>
      </c>
      <c r="N32" s="24">
        <v>-528</v>
      </c>
      <c r="O32" s="7">
        <v>970</v>
      </c>
      <c r="P32" s="21">
        <v>830</v>
      </c>
      <c r="Q32" s="24">
        <v>660</v>
      </c>
      <c r="R32" s="8">
        <v>0.70299999999999996</v>
      </c>
      <c r="S32" s="16">
        <v>0.77700000000000002</v>
      </c>
      <c r="T32" s="25" t="s">
        <v>18</v>
      </c>
    </row>
  </sheetData>
  <mergeCells count="19">
    <mergeCell ref="T3:T4"/>
    <mergeCell ref="B5:B11"/>
    <mergeCell ref="C5:C11"/>
    <mergeCell ref="F3:H3"/>
    <mergeCell ref="B3:B4"/>
    <mergeCell ref="C3:C4"/>
    <mergeCell ref="D3:D4"/>
    <mergeCell ref="E3:E4"/>
    <mergeCell ref="B19:B25"/>
    <mergeCell ref="C19:C25"/>
    <mergeCell ref="B26:B32"/>
    <mergeCell ref="C26:C32"/>
    <mergeCell ref="S3:S4"/>
    <mergeCell ref="I3:K3"/>
    <mergeCell ref="L3:N3"/>
    <mergeCell ref="O3:Q3"/>
    <mergeCell ref="R3:R4"/>
    <mergeCell ref="B12:B18"/>
    <mergeCell ref="C12:C18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Vinayak Thyagarajan</dc:creator>
  <cp:lastModifiedBy>Amid Morshedlou</cp:lastModifiedBy>
  <cp:lastPrinted>2019-06-28T21:28:17Z</cp:lastPrinted>
  <dcterms:created xsi:type="dcterms:W3CDTF">2017-04-20T00:22:11Z</dcterms:created>
  <dcterms:modified xsi:type="dcterms:W3CDTF">2023-02-14T22:00:14Z</dcterms:modified>
</cp:coreProperties>
</file>