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新桌面\"/>
    </mc:Choice>
  </mc:AlternateContent>
  <xr:revisionPtr revIDLastSave="0" documentId="13_ncr:1_{2F17CC68-64D9-4DC8-8246-2C5336CA90FB}" xr6:coauthVersionLast="45" xr6:coauthVersionMax="45" xr10:uidLastSave="{00000000-0000-0000-0000-000000000000}"/>
  <bookViews>
    <workbookView xWindow="-108" yWindow="-108" windowWidth="23256" windowHeight="12576" xr2:uid="{CEFDCEE3-FD4A-4F93-9FCD-EDED7D9CF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2" i="1"/>
  <c r="O3" i="1"/>
  <c r="O14" i="1"/>
  <c r="O4" i="1"/>
  <c r="O5" i="1"/>
  <c r="O6" i="1"/>
  <c r="O7" i="1"/>
  <c r="O8" i="1"/>
  <c r="O9" i="1"/>
  <c r="O10" i="1"/>
  <c r="O11" i="1"/>
  <c r="O12" i="1"/>
  <c r="O13" i="1"/>
</calcChain>
</file>

<file path=xl/sharedStrings.xml><?xml version="1.0" encoding="utf-8"?>
<sst xmlns="http://schemas.openxmlformats.org/spreadsheetml/2006/main" count="49" uniqueCount="35">
  <si>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</si>
  <si>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</si>
  <si>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</si>
  <si>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</si>
  <si>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</si>
  <si>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</si>
  <si>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</si>
  <si>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</si>
  <si>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</si>
  <si>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</si>
  <si>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</si>
  <si>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</si>
  <si>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</si>
  <si>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城市</t>
    <phoneticPr fontId="3" type="noConversion"/>
  </si>
  <si>
    <t>非农业人口</t>
    <phoneticPr fontId="3" type="noConversion"/>
  </si>
  <si>
    <t>土地总面积</t>
    <phoneticPr fontId="3" type="noConversion"/>
  </si>
  <si>
    <t>工业增加值</t>
    <phoneticPr fontId="3" type="noConversion"/>
  </si>
  <si>
    <t>固定资产投资额</t>
    <phoneticPr fontId="3" type="noConversion"/>
  </si>
  <si>
    <t>房地产开发投资额</t>
    <phoneticPr fontId="3" type="noConversion"/>
  </si>
  <si>
    <t>人均国内生产总值</t>
    <phoneticPr fontId="3" type="noConversion"/>
  </si>
  <si>
    <t>人均地方财政收入</t>
    <phoneticPr fontId="3" type="noConversion"/>
  </si>
  <si>
    <t>实际利用外资</t>
    <phoneticPr fontId="3" type="noConversion"/>
  </si>
  <si>
    <t>社会消费品零售总额</t>
    <phoneticPr fontId="3" type="noConversion"/>
  </si>
  <si>
    <t>城镇居民人均可支配</t>
    <phoneticPr fontId="3" type="noConversion"/>
  </si>
  <si>
    <t>地均GDP</t>
    <phoneticPr fontId="3" type="noConversion"/>
  </si>
  <si>
    <t>人均住房面积</t>
    <phoneticPr fontId="3" type="noConversion"/>
  </si>
  <si>
    <t>总人口</t>
    <phoneticPr fontId="3" type="noConversion"/>
  </si>
  <si>
    <t>F1</t>
    <phoneticPr fontId="3" type="noConversion"/>
  </si>
  <si>
    <t>F2</t>
    <phoneticPr fontId="3" type="noConversion"/>
  </si>
  <si>
    <t>F3</t>
    <phoneticPr fontId="3" type="noConversion"/>
  </si>
  <si>
    <t>F</t>
    <phoneticPr fontId="3" type="noConversion"/>
  </si>
  <si>
    <t>F1</t>
  </si>
  <si>
    <t>F2</t>
  </si>
  <si>
    <t>F3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</si>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</sst>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7"/>
      <color rgb="FF231F20"/>
      <name val="宋体"/>
      <family val="3"/>
      <charset val="134"/>
    </font>
    <font>
      <sz val="8"/>
      <color rgb="FF231F20"/>
      <name val="Times New Roman"/>
      <family val="1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AA83-A602-448C-985A-AEF8C7F85180}">
  <dimension ref="A1:R30"/>
  <sheetViews>
    <sheetView tabSelected="1" topLeftCell="A7" workbookViewId="0">
      <selection activeCell="G27" sqref="G27"/>
    </sheetView>
  </sheetViews>
  <sheetFormatPr defaultRowHeight="13.8" x14ac:dyDescent="0.25"/>
  <cols>
    <col min="4" max="4" width="12.88671875" customWidth="1"/>
    <col min="5" max="5" width="11.88671875" customWidth="1"/>
    <col min="6" max="6" width="16.21875" customWidth="1"/>
    <col min="7" max="7" width="17" customWidth="1"/>
    <col min="8" max="8" width="19.88671875" customWidth="1"/>
    <col min="9" max="9" width="26.6640625" customWidth="1"/>
    <col min="10" max="10" width="14.77734375" customWidth="1"/>
    <col min="11" max="11" width="22.77734375" customWidth="1"/>
    <col min="12" max="12" width="25.6640625" customWidth="1"/>
    <col min="13" max="13" width="10.6640625" customWidth="1"/>
    <col min="14" max="14" width="13.77734375" customWidth="1"/>
  </cols>
  <sheetData>
    <row r="1" spans="1:18" ht="14.4" thickBot="1" x14ac:dyDescent="0.3">
      <c r="A1" t="s">
        <v>13</v>
      </c>
      <c r="B1" s="2" t="s">
        <v>26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25">
      <c r="A2" s="1" t="s">
        <v>0</v>
      </c>
      <c r="B2" s="3">
        <v>595.79999999999995</v>
      </c>
      <c r="C2" s="6">
        <v>379.09</v>
      </c>
      <c r="D2">
        <v>6582</v>
      </c>
      <c r="E2">
        <v>903.91</v>
      </c>
      <c r="F2" s="10">
        <v>1116.44</v>
      </c>
      <c r="G2" s="6">
        <v>296.14</v>
      </c>
      <c r="H2" s="10">
        <v>35510</v>
      </c>
      <c r="I2" s="10">
        <v>8562.77</v>
      </c>
      <c r="J2" s="10">
        <v>141.78</v>
      </c>
      <c r="K2" s="11">
        <v>1004.99</v>
      </c>
      <c r="L2" s="11">
        <v>14997</v>
      </c>
      <c r="M2" s="6">
        <v>36.659999999999997</v>
      </c>
      <c r="N2">
        <v>25.64</v>
      </c>
      <c r="O2">
        <f>-0.00989*B2+0.240129*C2-0.10167*D2+0.308457*E2+0.338054*F2+0.329712*G2+0.320406*H2+0.332813*I2+0.252355*J2+0.331023*K2+0.319969*L2+0.316866*M2-0.15606*N2</f>
        <v>19571.883337760002</v>
      </c>
      <c r="P2">
        <f>0.564553*B2+0.395954*C2+0.530178*D2-0.02231*E2+0.064622*F2+0.029328*G2-0.17976*H2-0.13016*I2+0.159565*J2+0.100992*K2-0.09244*L2-0.17659*M2-0.33659*N2</f>
        <v>-4738.3552816600004</v>
      </c>
      <c r="Q2">
        <f>0.261512*B2+-0.34209*C2+0.347182*D2+0.395882*E2-0.01202*F2+0.056977*G2+0.206375*H2+0.073167*I2-0.66872*J2-0.06804*K2+0.101785*L2+0.150735*M2-0.02351*N2</f>
        <v>11995.663729190001</v>
      </c>
      <c r="R2">
        <f>(65.219/91.324)*O2+(19.809/91.324)*P2+(6.297/91.324)*Q2</f>
        <v>13776.589660261005</v>
      </c>
    </row>
    <row r="3" spans="1:18" x14ac:dyDescent="0.25">
      <c r="A3" s="1" t="s">
        <v>1</v>
      </c>
      <c r="B3" s="3">
        <v>452.84</v>
      </c>
      <c r="C3" s="7">
        <v>167.12</v>
      </c>
      <c r="D3">
        <v>4788</v>
      </c>
      <c r="E3">
        <v>1353.13</v>
      </c>
      <c r="F3" s="7">
        <v>890.81</v>
      </c>
      <c r="G3" s="8">
        <v>227.74</v>
      </c>
      <c r="H3" s="7">
        <v>50958</v>
      </c>
      <c r="I3" s="7">
        <v>9314.5499999999993</v>
      </c>
      <c r="J3" s="7">
        <v>20.07</v>
      </c>
      <c r="K3" s="3">
        <v>824.1</v>
      </c>
      <c r="L3" s="3">
        <v>16005</v>
      </c>
      <c r="M3" s="8">
        <v>58.58</v>
      </c>
      <c r="N3">
        <v>30.27</v>
      </c>
      <c r="O3">
        <f>-0.00989*B3+0.240129*C3-0.10167*D3+0.308457*E3+0.338054*F3+0.329712*G3+0.320406*H3+0.332813*I3+0.252355*J3+0.331023*K3+0.319969*L3+0.316866*M3-0.15606*N3</f>
        <v>25182.523741290002</v>
      </c>
      <c r="P3">
        <f t="shared" ref="P3:P14" si="0">0.564553*B3+0.395954*C3+0.530178*D3-0.02231*E3+0.064622*F3+0.029328*G3-0.17976*H3-0.13016*I3+0.159565*J3+0.100992*K3-0.09244*L3-0.17659*M3-0.33659*N3</f>
        <v>-8891.8243235099999</v>
      </c>
      <c r="Q3">
        <f t="shared" ref="Q3:Q14" si="1">0.261512*B3+-0.34209*C3+0.347182*D3+0.395882*E3-0.01202*F3+0.056977*G3+0.206375*H3+0.073167*I3-0.66872*J3-0.06804*K3+0.101785*L3+0.150735*M3-0.02351*N3</f>
        <v>15027.177934769998</v>
      </c>
      <c r="R3">
        <f t="shared" ref="R3:R14" si="2">(65.219/91.324)*O3+(19.809/91.324)*P3+(6.297/91.324)*Q3</f>
        <v>17091.531331457554</v>
      </c>
    </row>
    <row r="4" spans="1:18" x14ac:dyDescent="0.25">
      <c r="A4" s="1" t="s">
        <v>2</v>
      </c>
      <c r="B4" s="3">
        <v>925.31</v>
      </c>
      <c r="C4" s="8">
        <v>234.92</v>
      </c>
      <c r="D4">
        <v>11258</v>
      </c>
      <c r="E4">
        <v>399.6</v>
      </c>
      <c r="F4" s="7">
        <v>435.23</v>
      </c>
      <c r="G4" s="8">
        <v>62.57</v>
      </c>
      <c r="H4" s="7">
        <v>13697</v>
      </c>
      <c r="I4" s="7">
        <v>1569.85</v>
      </c>
      <c r="J4" s="8">
        <v>2.61</v>
      </c>
      <c r="K4" s="3">
        <v>396.04</v>
      </c>
      <c r="L4" s="3">
        <v>11185</v>
      </c>
      <c r="M4" s="8">
        <v>10.77</v>
      </c>
      <c r="N4">
        <v>24.83</v>
      </c>
      <c r="O4">
        <f t="shared" ref="O3:O14" si="3">-0.00989*B4+0.240129*C4-0.10167*D4+0.308457*E4+0.338054*F4+0.329712*G4+0.320406*H4+0.332813*I4+0.252355*J4+0.331023*K4+0.319969*L4+0.316866*M4-0.15606*N4</f>
        <v>7814.8950757800012</v>
      </c>
      <c r="P4">
        <f t="shared" si="0"/>
        <v>2934.9015204600009</v>
      </c>
      <c r="Q4">
        <f t="shared" si="1"/>
        <v>8279.1114322100002</v>
      </c>
      <c r="R4">
        <f t="shared" si="2"/>
        <v>6788.4747805036395</v>
      </c>
    </row>
    <row r="5" spans="1:18" x14ac:dyDescent="0.25">
      <c r="A5" s="1" t="s">
        <v>3</v>
      </c>
      <c r="B5" s="3">
        <v>351.63</v>
      </c>
      <c r="C5" s="8">
        <v>116.33</v>
      </c>
      <c r="D5">
        <v>4375</v>
      </c>
      <c r="E5">
        <v>600.67999999999995</v>
      </c>
      <c r="F5" s="8">
        <v>534.70000000000005</v>
      </c>
      <c r="G5" s="8">
        <v>114.27</v>
      </c>
      <c r="H5" s="7">
        <v>31997</v>
      </c>
      <c r="I5" s="7">
        <v>6269.37</v>
      </c>
      <c r="J5" s="8">
        <v>7.31</v>
      </c>
      <c r="K5" s="3">
        <v>444.08</v>
      </c>
      <c r="L5" s="3">
        <v>14589</v>
      </c>
      <c r="M5" s="8">
        <v>29.76</v>
      </c>
      <c r="N5">
        <v>28.56</v>
      </c>
      <c r="O5">
        <f t="shared" si="3"/>
        <v>17143.772578930002</v>
      </c>
      <c r="P5">
        <f t="shared" si="0"/>
        <v>-5296.6550871200006</v>
      </c>
      <c r="Q5">
        <f t="shared" si="1"/>
        <v>10324.7075688</v>
      </c>
      <c r="R5">
        <f t="shared" si="2"/>
        <v>11806.238740804269</v>
      </c>
    </row>
    <row r="6" spans="1:18" x14ac:dyDescent="0.25">
      <c r="A6" s="1" t="s">
        <v>4</v>
      </c>
      <c r="B6" s="3">
        <v>606.9</v>
      </c>
      <c r="C6" s="7">
        <v>249.86</v>
      </c>
      <c r="D6">
        <v>8488</v>
      </c>
      <c r="E6">
        <v>2466.06</v>
      </c>
      <c r="F6" s="7">
        <v>1233.76</v>
      </c>
      <c r="G6" s="8">
        <v>414.33</v>
      </c>
      <c r="H6" s="7">
        <v>54164</v>
      </c>
      <c r="I6" s="7">
        <v>11832.26</v>
      </c>
      <c r="J6" s="8">
        <v>51.16</v>
      </c>
      <c r="K6" s="3">
        <v>905.07</v>
      </c>
      <c r="L6" s="3">
        <v>16276</v>
      </c>
      <c r="M6" s="8">
        <v>47.44</v>
      </c>
      <c r="N6">
        <v>27.37</v>
      </c>
      <c r="O6">
        <f t="shared" si="3"/>
        <v>27328.868180990004</v>
      </c>
      <c r="P6">
        <f t="shared" si="0"/>
        <v>-7720.6099081600005</v>
      </c>
      <c r="Q6">
        <f t="shared" si="1"/>
        <v>17616.357940650003</v>
      </c>
      <c r="R6">
        <f t="shared" si="2"/>
        <v>19056.919300266294</v>
      </c>
    </row>
    <row r="7" spans="1:18" x14ac:dyDescent="0.25">
      <c r="A7" s="1" t="s">
        <v>5</v>
      </c>
      <c r="B7" s="3">
        <v>770.86</v>
      </c>
      <c r="C7" s="8">
        <v>160.52000000000001</v>
      </c>
      <c r="D7">
        <v>8001</v>
      </c>
      <c r="E7">
        <v>552.22</v>
      </c>
      <c r="F7" s="7">
        <v>370.69</v>
      </c>
      <c r="G7" s="8">
        <v>80.05</v>
      </c>
      <c r="H7" s="7">
        <v>19979</v>
      </c>
      <c r="I7" s="7">
        <v>2220.77</v>
      </c>
      <c r="J7" s="7">
        <v>15.32</v>
      </c>
      <c r="K7" s="3">
        <v>536.41</v>
      </c>
      <c r="L7" s="3">
        <v>12384</v>
      </c>
      <c r="M7" s="8">
        <v>18.399999999999999</v>
      </c>
      <c r="N7">
        <v>30.44</v>
      </c>
      <c r="O7">
        <f t="shared" si="3"/>
        <v>10825.00152912</v>
      </c>
      <c r="P7">
        <f t="shared" si="0"/>
        <v>-227.44837724000024</v>
      </c>
      <c r="Q7">
        <f t="shared" si="1"/>
        <v>8644.6737050000011</v>
      </c>
      <c r="R7">
        <f t="shared" si="2"/>
        <v>8277.4052838609241</v>
      </c>
    </row>
    <row r="8" spans="1:18" x14ac:dyDescent="0.25">
      <c r="A8" s="1" t="s">
        <v>6</v>
      </c>
      <c r="B8" s="3">
        <v>472.18</v>
      </c>
      <c r="C8" s="8">
        <v>117.18</v>
      </c>
      <c r="D8">
        <v>7500</v>
      </c>
      <c r="E8">
        <v>98.17</v>
      </c>
      <c r="F8" s="7">
        <v>220.28</v>
      </c>
      <c r="G8" s="8">
        <v>35.36</v>
      </c>
      <c r="H8" s="7">
        <v>10003</v>
      </c>
      <c r="I8" s="7">
        <v>1191.92</v>
      </c>
      <c r="J8" s="8">
        <v>2.75</v>
      </c>
      <c r="K8" s="3">
        <v>182.08</v>
      </c>
      <c r="L8" s="3">
        <v>10006</v>
      </c>
      <c r="M8" s="8">
        <v>6.08</v>
      </c>
      <c r="N8">
        <v>31.82</v>
      </c>
      <c r="O8">
        <f t="shared" si="3"/>
        <v>6238.5946942800001</v>
      </c>
      <c r="P8">
        <f t="shared" si="0"/>
        <v>1431.1945637099993</v>
      </c>
      <c r="Q8">
        <f t="shared" si="1"/>
        <v>5881.4700300599998</v>
      </c>
      <c r="R8">
        <f t="shared" si="2"/>
        <v>5171.2699537697272</v>
      </c>
    </row>
    <row r="9" spans="1:18" x14ac:dyDescent="0.25">
      <c r="A9" s="1" t="s">
        <v>7</v>
      </c>
      <c r="B9" s="3">
        <v>526.48</v>
      </c>
      <c r="C9" s="8">
        <v>127.91</v>
      </c>
      <c r="D9">
        <v>10072</v>
      </c>
      <c r="E9">
        <v>160.30000000000001</v>
      </c>
      <c r="F9" s="7">
        <v>232.46</v>
      </c>
      <c r="G9" s="8">
        <v>45.31</v>
      </c>
      <c r="H9" s="7">
        <v>11255</v>
      </c>
      <c r="I9" s="7">
        <v>1435.19</v>
      </c>
      <c r="J9" s="8">
        <v>0.68</v>
      </c>
      <c r="K9" s="3">
        <v>198.62</v>
      </c>
      <c r="L9" s="3">
        <v>9115</v>
      </c>
      <c r="M9" s="8">
        <v>5.58</v>
      </c>
      <c r="N9">
        <v>28.13</v>
      </c>
      <c r="O9">
        <f t="shared" si="3"/>
        <v>6208.0911024600009</v>
      </c>
      <c r="P9">
        <f t="shared" si="0"/>
        <v>2657.7199003199999</v>
      </c>
      <c r="Q9">
        <f t="shared" si="1"/>
        <v>6995.7289304599999</v>
      </c>
      <c r="R9">
        <f t="shared" si="2"/>
        <v>5492.3609586952416</v>
      </c>
    </row>
    <row r="10" spans="1:18" x14ac:dyDescent="0.25">
      <c r="A10" s="1" t="s">
        <v>8</v>
      </c>
      <c r="B10" s="3">
        <v>798.67</v>
      </c>
      <c r="C10" s="8">
        <v>196.49299999999999</v>
      </c>
      <c r="D10">
        <v>14983</v>
      </c>
      <c r="E10">
        <v>271.52999999999997</v>
      </c>
      <c r="F10" s="7">
        <v>264.27</v>
      </c>
      <c r="G10" s="8">
        <v>52.24</v>
      </c>
      <c r="H10" s="7">
        <v>12849</v>
      </c>
      <c r="I10" s="7">
        <v>1087.93</v>
      </c>
      <c r="J10" s="8">
        <v>1.62</v>
      </c>
      <c r="K10" s="3">
        <v>316.91000000000003</v>
      </c>
      <c r="L10" s="3">
        <v>10580</v>
      </c>
      <c r="M10" s="8">
        <v>6.75</v>
      </c>
      <c r="N10">
        <v>26.14</v>
      </c>
      <c r="O10">
        <f t="shared" si="3"/>
        <v>6673.8989381869997</v>
      </c>
      <c r="P10">
        <f t="shared" si="0"/>
        <v>5077.8196403119991</v>
      </c>
      <c r="Q10">
        <f t="shared" si="1"/>
        <v>9236.7204735699997</v>
      </c>
      <c r="R10">
        <f t="shared" si="2"/>
        <v>6504.4804534035811</v>
      </c>
    </row>
    <row r="11" spans="1:18" x14ac:dyDescent="0.25">
      <c r="A11" s="1" t="s">
        <v>9</v>
      </c>
      <c r="B11" s="3">
        <v>456.31</v>
      </c>
      <c r="C11" s="8">
        <v>141.13999999999999</v>
      </c>
      <c r="D11">
        <v>6634</v>
      </c>
      <c r="E11">
        <v>381.52</v>
      </c>
      <c r="F11" s="7">
        <v>295.55</v>
      </c>
      <c r="G11" s="8">
        <v>73.14</v>
      </c>
      <c r="H11" s="7">
        <v>20389</v>
      </c>
      <c r="I11" s="7">
        <v>2564.6999999999998</v>
      </c>
      <c r="J11" s="8">
        <v>5.26</v>
      </c>
      <c r="K11" s="3">
        <v>306.89</v>
      </c>
      <c r="L11" s="3">
        <v>11379</v>
      </c>
      <c r="M11" s="8">
        <v>13.9</v>
      </c>
      <c r="N11">
        <v>31.6</v>
      </c>
      <c r="O11">
        <f t="shared" si="3"/>
        <v>10726.248294450003</v>
      </c>
      <c r="P11">
        <f t="shared" si="0"/>
        <v>-1188.6515004099992</v>
      </c>
      <c r="Q11">
        <f t="shared" si="1"/>
        <v>8056.5018661399999</v>
      </c>
      <c r="R11">
        <f t="shared" si="2"/>
        <v>7957.8312622661797</v>
      </c>
    </row>
    <row r="12" spans="1:18" x14ac:dyDescent="0.25">
      <c r="A12" s="1" t="s">
        <v>10</v>
      </c>
      <c r="B12" s="3">
        <v>267.61</v>
      </c>
      <c r="C12" s="8">
        <v>95.13</v>
      </c>
      <c r="D12">
        <v>3847</v>
      </c>
      <c r="E12">
        <v>360.25</v>
      </c>
      <c r="F12" s="7">
        <v>262.77</v>
      </c>
      <c r="G12" s="8">
        <v>60.48</v>
      </c>
      <c r="H12" s="7">
        <v>29534</v>
      </c>
      <c r="I12" s="7">
        <v>4425.1000000000004</v>
      </c>
      <c r="J12" s="8">
        <v>5.96</v>
      </c>
      <c r="K12" s="3">
        <v>241.39</v>
      </c>
      <c r="L12" s="3">
        <v>12394</v>
      </c>
      <c r="M12" s="8">
        <v>21.67</v>
      </c>
      <c r="N12">
        <v>27.18</v>
      </c>
      <c r="O12">
        <f t="shared" si="3"/>
        <v>14834.297233949999</v>
      </c>
      <c r="P12">
        <f t="shared" si="0"/>
        <v>-4779.2907699899997</v>
      </c>
      <c r="Q12">
        <f t="shared" si="1"/>
        <v>9178.5448332300002</v>
      </c>
      <c r="R12">
        <f t="shared" si="2"/>
        <v>10190.118230181577</v>
      </c>
    </row>
    <row r="13" spans="1:18" x14ac:dyDescent="0.25">
      <c r="A13" s="1" t="s">
        <v>11</v>
      </c>
      <c r="B13" s="3">
        <v>502.05</v>
      </c>
      <c r="C13" s="8">
        <v>117.54</v>
      </c>
      <c r="D13">
        <v>5791</v>
      </c>
      <c r="E13">
        <v>332.03</v>
      </c>
      <c r="F13" s="7">
        <v>218.69</v>
      </c>
      <c r="G13" s="8">
        <v>47.24</v>
      </c>
      <c r="H13" s="7">
        <v>17474</v>
      </c>
      <c r="I13" s="7">
        <v>2249.58</v>
      </c>
      <c r="J13" s="8">
        <v>4.5599999999999996</v>
      </c>
      <c r="K13" s="3">
        <v>233.81</v>
      </c>
      <c r="L13" s="3">
        <v>11122</v>
      </c>
      <c r="M13" s="8">
        <v>14.15</v>
      </c>
      <c r="N13">
        <v>32.61</v>
      </c>
      <c r="O13">
        <f t="shared" si="3"/>
        <v>9610.5110142800022</v>
      </c>
      <c r="P13">
        <f t="shared" si="0"/>
        <v>-1042.83852987</v>
      </c>
      <c r="Q13">
        <f t="shared" si="1"/>
        <v>7118.3744265500009</v>
      </c>
      <c r="R13">
        <f t="shared" si="2"/>
        <v>7127.9700097030136</v>
      </c>
    </row>
    <row r="14" spans="1:18" ht="14.4" thickBot="1" x14ac:dyDescent="0.3">
      <c r="A14" s="4" t="s">
        <v>12</v>
      </c>
      <c r="B14" s="5">
        <v>524.54</v>
      </c>
      <c r="C14" s="9">
        <v>84.7</v>
      </c>
      <c r="D14">
        <v>8555</v>
      </c>
      <c r="E14">
        <v>55.01</v>
      </c>
      <c r="F14" s="12">
        <v>124.55</v>
      </c>
      <c r="G14" s="9">
        <v>37.17</v>
      </c>
      <c r="H14" s="12">
        <v>7570</v>
      </c>
      <c r="I14" s="9">
        <v>492.43</v>
      </c>
      <c r="J14" s="9">
        <v>0.33</v>
      </c>
      <c r="K14" s="5">
        <v>109.5</v>
      </c>
      <c r="L14" s="5">
        <v>7208</v>
      </c>
      <c r="M14" s="9">
        <v>4.3899999999999997</v>
      </c>
      <c r="N14">
        <v>37.26</v>
      </c>
      <c r="O14">
        <f t="shared" si="3"/>
        <v>4144.2962353900002</v>
      </c>
      <c r="P14">
        <f t="shared" si="0"/>
        <v>2779.8615413300008</v>
      </c>
      <c r="Q14">
        <f t="shared" si="1"/>
        <v>5424.8080466499996</v>
      </c>
      <c r="R14">
        <f t="shared" si="2"/>
        <v>3936.6776501014133</v>
      </c>
    </row>
    <row r="16" spans="1:18" ht="14.4" thickBot="1" x14ac:dyDescent="0.3"/>
    <row r="17" spans="1:5" ht="14.4" thickBot="1" x14ac:dyDescent="0.3">
      <c r="A17" t="s">
        <v>13</v>
      </c>
      <c r="B17" s="13" t="s">
        <v>31</v>
      </c>
      <c r="C17" s="13" t="s">
        <v>32</v>
      </c>
      <c r="D17" s="13" t="s">
        <v>33</v>
      </c>
      <c r="E17" s="13" t="s">
        <v>34</v>
      </c>
    </row>
    <row r="18" spans="1:5" ht="14.4" thickBot="1" x14ac:dyDescent="0.3">
      <c r="A18" s="15" t="s">
        <v>4</v>
      </c>
      <c r="B18" s="14">
        <v>27328.87</v>
      </c>
      <c r="C18" s="14">
        <v>-7720.61</v>
      </c>
      <c r="D18" s="14">
        <v>17616.36</v>
      </c>
      <c r="E18" s="14">
        <v>19056.919999999998</v>
      </c>
    </row>
    <row r="19" spans="1:5" ht="14.4" thickBot="1" x14ac:dyDescent="0.3">
      <c r="A19" s="1" t="s">
        <v>1</v>
      </c>
      <c r="B19" s="14">
        <v>25182.52</v>
      </c>
      <c r="C19" s="14">
        <v>-8891.82</v>
      </c>
      <c r="D19" s="14">
        <v>15027.18</v>
      </c>
      <c r="E19" s="14">
        <v>17091.53</v>
      </c>
    </row>
    <row r="20" spans="1:5" ht="14.4" thickBot="1" x14ac:dyDescent="0.3">
      <c r="A20" s="1" t="s">
        <v>0</v>
      </c>
      <c r="B20" s="14">
        <v>19571.88</v>
      </c>
      <c r="C20" s="14">
        <v>-4738.3599999999997</v>
      </c>
      <c r="D20" s="14">
        <v>11995.66</v>
      </c>
      <c r="E20" s="14">
        <v>13776.59</v>
      </c>
    </row>
    <row r="21" spans="1:5" ht="14.4" thickBot="1" x14ac:dyDescent="0.3">
      <c r="A21" s="1" t="s">
        <v>3</v>
      </c>
      <c r="B21" s="14">
        <v>17143.77</v>
      </c>
      <c r="C21" s="14">
        <v>-5296.66</v>
      </c>
      <c r="D21" s="14">
        <v>10324.709999999999</v>
      </c>
      <c r="E21" s="14">
        <v>11806.24</v>
      </c>
    </row>
    <row r="22" spans="1:5" ht="14.4" thickBot="1" x14ac:dyDescent="0.3">
      <c r="A22" s="1" t="s">
        <v>10</v>
      </c>
      <c r="B22" s="14">
        <v>14834.3</v>
      </c>
      <c r="C22" s="14">
        <v>-4779.29</v>
      </c>
      <c r="D22" s="14">
        <v>9178.5450000000001</v>
      </c>
      <c r="E22" s="14">
        <v>10190.120000000001</v>
      </c>
    </row>
    <row r="23" spans="1:5" ht="14.4" thickBot="1" x14ac:dyDescent="0.3">
      <c r="A23" s="1" t="s">
        <v>5</v>
      </c>
      <c r="B23" s="14">
        <v>10825</v>
      </c>
      <c r="C23" s="14">
        <v>-227.44800000000001</v>
      </c>
      <c r="D23" s="14">
        <v>8644.6740000000009</v>
      </c>
      <c r="E23" s="14">
        <v>8277.4050000000007</v>
      </c>
    </row>
    <row r="24" spans="1:5" ht="14.4" thickBot="1" x14ac:dyDescent="0.3">
      <c r="A24" s="1" t="s">
        <v>9</v>
      </c>
      <c r="B24" s="14">
        <v>10726.25</v>
      </c>
      <c r="C24" s="14">
        <v>-1188.6500000000001</v>
      </c>
      <c r="D24" s="14">
        <v>8056.5020000000004</v>
      </c>
      <c r="E24" s="14">
        <v>7957.8310000000001</v>
      </c>
    </row>
    <row r="25" spans="1:5" ht="14.4" thickBot="1" x14ac:dyDescent="0.3">
      <c r="A25" s="1" t="s">
        <v>11</v>
      </c>
      <c r="B25" s="14">
        <v>9610.5110000000004</v>
      </c>
      <c r="C25" s="14">
        <v>-1042.8399999999999</v>
      </c>
      <c r="D25" s="14">
        <v>7118.3739999999998</v>
      </c>
      <c r="E25" s="14">
        <v>7127.97</v>
      </c>
    </row>
    <row r="26" spans="1:5" ht="14.4" thickBot="1" x14ac:dyDescent="0.3">
      <c r="A26" s="1" t="s">
        <v>2</v>
      </c>
      <c r="B26" s="14">
        <v>7814.8950000000004</v>
      </c>
      <c r="C26" s="14">
        <v>2934.902</v>
      </c>
      <c r="D26" s="14">
        <v>8279.1110000000008</v>
      </c>
      <c r="E26" s="14">
        <v>6788.4750000000004</v>
      </c>
    </row>
    <row r="27" spans="1:5" ht="14.4" thickBot="1" x14ac:dyDescent="0.3">
      <c r="A27" s="1" t="s">
        <v>8</v>
      </c>
      <c r="B27" s="14">
        <v>6673.8990000000003</v>
      </c>
      <c r="C27" s="14">
        <v>5077.82</v>
      </c>
      <c r="D27" s="14">
        <v>9236.7199999999993</v>
      </c>
      <c r="E27" s="14">
        <v>6504.48</v>
      </c>
    </row>
    <row r="28" spans="1:5" ht="14.4" thickBot="1" x14ac:dyDescent="0.3">
      <c r="A28" s="1" t="s">
        <v>7</v>
      </c>
      <c r="B28" s="14">
        <v>6208.0910000000003</v>
      </c>
      <c r="C28" s="14">
        <v>2657.72</v>
      </c>
      <c r="D28" s="14">
        <v>6995.7290000000003</v>
      </c>
      <c r="E28" s="14">
        <v>5492.3609999999999</v>
      </c>
    </row>
    <row r="29" spans="1:5" ht="14.4" thickBot="1" x14ac:dyDescent="0.3">
      <c r="A29" s="1" t="s">
        <v>6</v>
      </c>
      <c r="B29" s="14">
        <v>6238.5950000000003</v>
      </c>
      <c r="C29" s="14">
        <v>1431.1949999999999</v>
      </c>
      <c r="D29" s="14">
        <v>5881.47</v>
      </c>
      <c r="E29" s="14">
        <v>5171.2700000000004</v>
      </c>
    </row>
    <row r="30" spans="1:5" ht="14.4" thickBot="1" x14ac:dyDescent="0.3">
      <c r="A30" s="4" t="s">
        <v>12</v>
      </c>
      <c r="B30" s="14">
        <v>4144.2960000000003</v>
      </c>
      <c r="C30" s="14">
        <v>2779.8620000000001</v>
      </c>
      <c r="D30" s="14">
        <v>5424.808</v>
      </c>
      <c r="E30" s="14">
        <v>3936.6779999999999</v>
      </c>
    </row>
  </sheetData>
  <sortState ref="A18:E30">
    <sortCondition descending="1" ref="E18:E3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元宝</dc:creator>
  <cp:lastModifiedBy>元宝</cp:lastModifiedBy>
  <dcterms:created xsi:type="dcterms:W3CDTF">2020-02-26T14:39:12Z</dcterms:created>
  <dcterms:modified xsi:type="dcterms:W3CDTF">2020-02-27T08:35:15Z</dcterms:modified>
</cp:coreProperties>
</file>