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21166_polimi_it/Documents/Production 4.0/Sezione 1/Circuiti/"/>
    </mc:Choice>
  </mc:AlternateContent>
  <xr:revisionPtr revIDLastSave="1" documentId="13_ncr:1_{21486F12-C6C0-4E6D-A8E6-79BD01D4F3AA}" xr6:coauthVersionLast="47" xr6:coauthVersionMax="47" xr10:uidLastSave="{53F0E57A-072E-495E-A6CA-BB8B1A29D7E7}"/>
  <bookViews>
    <workbookView xWindow="-108" yWindow="-108" windowWidth="23256" windowHeight="12576" xr2:uid="{78104884-C1BD-4D7A-9234-BFFE26ED5114}"/>
  </bookViews>
  <sheets>
    <sheet name="L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<sst xmlns="http://schemas.openxmlformats.org/spreadsheetml/2006/main" count="94" uniqueCount="67">
  <si>
    <t>Colour</t>
  </si>
  <si>
    <t>h (mm)</t>
  </si>
  <si>
    <t>N</t>
  </si>
  <si>
    <t>Group no</t>
  </si>
  <si>
    <t>Name</t>
  </si>
  <si>
    <t>ADDRS</t>
  </si>
  <si>
    <t>Blue</t>
  </si>
  <si>
    <t>UESA-Manufacturing</t>
  </si>
  <si>
    <t>Leimen</t>
  </si>
  <si>
    <t>Red</t>
  </si>
  <si>
    <t>Metallica</t>
  </si>
  <si>
    <t>ABBA</t>
  </si>
  <si>
    <t>Eng5.23.16</t>
  </si>
  <si>
    <t>Team zero</t>
  </si>
  <si>
    <t>Black</t>
  </si>
  <si>
    <t>Plugs and Melt</t>
  </si>
  <si>
    <t>PlickinTeam</t>
  </si>
  <si>
    <t>ESASM</t>
  </si>
  <si>
    <t>Keraunos</t>
  </si>
  <si>
    <t>Copper Experience</t>
  </si>
  <si>
    <t>McAnica</t>
  </si>
  <si>
    <t>AFFE</t>
  </si>
  <si>
    <t>CARDANO</t>
  </si>
  <si>
    <t>White</t>
  </si>
  <si>
    <t>Syria</t>
  </si>
  <si>
    <t>Random</t>
  </si>
  <si>
    <t>The dark side of the mill</t>
  </si>
  <si>
    <t>M&amp;G</t>
  </si>
  <si>
    <t>Los Pollos Hermanos</t>
  </si>
  <si>
    <t>Lasercraft</t>
  </si>
  <si>
    <t>Martin</t>
  </si>
  <si>
    <t>MatMecTeam</t>
  </si>
  <si>
    <t>LAG</t>
  </si>
  <si>
    <t>5eng</t>
  </si>
  <si>
    <t>Note</t>
  </si>
  <si>
    <t>file non pervenuti</t>
  </si>
  <si>
    <t>Completato</t>
  </si>
  <si>
    <t>Team Blu</t>
  </si>
  <si>
    <t>senza nome blu</t>
  </si>
  <si>
    <t>senza nome nera</t>
  </si>
  <si>
    <t xml:space="preserve">Black1 - 1 </t>
  </si>
  <si>
    <t>Black1 - 2</t>
  </si>
  <si>
    <t>Black1 - 3</t>
  </si>
  <si>
    <t>Black1 - 4</t>
  </si>
  <si>
    <t>Blue1 -1</t>
  </si>
  <si>
    <t>Blue2 -2</t>
  </si>
  <si>
    <t>Blue2 -1</t>
  </si>
  <si>
    <t>Blue3 -1</t>
  </si>
  <si>
    <t xml:space="preserve">Blue4 -1 </t>
  </si>
  <si>
    <t>Red1 -1</t>
  </si>
  <si>
    <t>Red2 -1</t>
  </si>
  <si>
    <t>White1 -1</t>
  </si>
  <si>
    <t>Blue1 -2</t>
  </si>
  <si>
    <t>Blue1 -3</t>
  </si>
  <si>
    <t>Blue1 -4</t>
  </si>
  <si>
    <t>Blue2 -3</t>
  </si>
  <si>
    <t>Blue2 -4</t>
  </si>
  <si>
    <t>Blue3 -2</t>
  </si>
  <si>
    <t>Blue3 -3</t>
  </si>
  <si>
    <t>Blue3 -4</t>
  </si>
  <si>
    <t>Blue4 -2</t>
  </si>
  <si>
    <t>Blue4 -3</t>
  </si>
  <si>
    <t>Red1 -2</t>
  </si>
  <si>
    <t>Red1 -3</t>
  </si>
  <si>
    <t>Red1 -4</t>
  </si>
  <si>
    <t>White1 -2</t>
  </si>
  <si>
    <t>T_process [hh:mm:ss]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</si>
</sst>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2" borderId="0" xfId="0" applyFill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0" fillId="0" borderId="4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5" borderId="7" xfId="0" applyFill="1" applyBorder="1"/>
    <xf numFmtId="0" fontId="0" fillId="5" borderId="10" xfId="0" applyFill="1" applyBorder="1"/>
    <xf numFmtId="0" fontId="0" fillId="0" borderId="7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1" fillId="6" borderId="2" xfId="0" applyFont="1" applyFill="1" applyBorder="1"/>
    <xf numFmtId="0" fontId="1" fillId="6" borderId="0" xfId="0" applyFont="1" applyFill="1" applyBorder="1"/>
    <xf numFmtId="0" fontId="0" fillId="0" borderId="0" xfId="0" applyFill="1"/>
    <xf numFmtId="164" fontId="0" fillId="0" borderId="2" xfId="0" applyNumberFormat="1" applyBorder="1"/>
    <xf numFmtId="0" fontId="0" fillId="2" borderId="6" xfId="0" applyFill="1" applyBorder="1"/>
    <xf numFmtId="0" fontId="0" fillId="0" borderId="1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2" borderId="7" xfId="0" applyFont="1" applyFill="1" applyBorder="1"/>
    <xf numFmtId="0" fontId="0" fillId="5" borderId="0" xfId="0" applyFill="1" applyBorder="1"/>
    <xf numFmtId="0" fontId="0" fillId="2" borderId="7" xfId="0" applyFill="1" applyBorder="1" applyAlignment="1"/>
    <xf numFmtId="0" fontId="0" fillId="0" borderId="2" xfId="0" applyFill="1" applyBorder="1" applyAlignment="1"/>
    <xf numFmtId="164" fontId="0" fillId="0" borderId="0" xfId="0" applyNumberFormat="1"/>
    <xf numFmtId="21" fontId="0" fillId="0" borderId="2" xfId="0" applyNumberFormat="1" applyFill="1" applyBorder="1"/>
    <xf numFmtId="21" fontId="0" fillId="0" borderId="0" xfId="0" applyNumberFormat="1" applyFill="1" applyBorder="1"/>
    <xf numFmtId="21" fontId="0" fillId="0" borderId="0" xfId="0" applyNumberFormat="1" applyBorder="1"/>
    <xf numFmtId="21" fontId="0" fillId="0" borderId="7" xfId="0" applyNumberFormat="1" applyBorder="1"/>
    <xf numFmtId="21" fontId="0" fillId="0" borderId="2" xfId="0" applyNumberFormat="1" applyBorder="1"/>
    <xf numFmtId="21" fontId="0" fillId="0" borderId="7" xfId="0" applyNumberFormat="1" applyFill="1" applyBorder="1"/>
    <xf numFmtId="21" fontId="0" fillId="2" borderId="7" xfId="0" applyNumberFormat="1" applyFill="1" applyBorder="1"/>
    <xf numFmtId="46" fontId="0" fillId="0" borderId="7" xfId="0" applyNumberFormat="1" applyFill="1" applyBorder="1"/>
    <xf numFmtId="0" fontId="0" fillId="0" borderId="3" xfId="0" applyBorder="1"/>
    <xf numFmtId="0" fontId="0" fillId="0" borderId="6" xfId="0" applyFill="1" applyBorder="1" applyAlignment="1">
      <alignment horizontal="left" vertical="top"/>
    </xf>
    <xf numFmtId="21" fontId="0" fillId="0" borderId="10" xfId="0" applyNumberFormat="1" applyBorder="1"/>
    <xf numFmtId="0" fontId="0" fillId="2" borderId="8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AE23-6D0B-4CC1-8B77-E1E7718A3FA1}">
  <dimension ref="A1:M28"/>
  <sheetViews>
    <sheetView tabSelected="1" topLeftCell="B7" zoomScale="120" zoomScaleNormal="120" workbookViewId="0">
      <selection activeCell="M22" sqref="M22"/>
    </sheetView>
  </sheetViews>
  <sheetFormatPr defaultColWidth="8.88671875" defaultRowHeight="14.4" x14ac:dyDescent="0.3"/>
  <cols>
    <col min="1" max="1" width="9.109375" bestFit="1" customWidth="1"/>
    <col min="2" max="2" width="20.44140625" bestFit="1" customWidth="1"/>
    <col min="4" max="4" width="10" bestFit="1" customWidth="1"/>
    <col min="6" max="6" width="20.44140625" style="50" bestFit="1" customWidth="1"/>
    <col min="7" max="7" width="11.44140625" bestFit="1" customWidth="1"/>
    <col min="8" max="8" width="22.44140625" bestFit="1" customWidth="1"/>
    <col min="9" max="9" width="19" customWidth="1"/>
  </cols>
  <sheetData>
    <row r="1" spans="1:13" x14ac:dyDescent="0.3">
      <c r="A1" t="s">
        <v>3</v>
      </c>
      <c r="B1" s="1" t="s">
        <v>4</v>
      </c>
      <c r="C1" s="2" t="s">
        <v>0</v>
      </c>
      <c r="D1" s="2" t="s">
        <v>1</v>
      </c>
      <c r="E1" s="2" t="s">
        <v>2</v>
      </c>
      <c r="F1" s="40" t="s">
        <v>66</v>
      </c>
      <c r="G1" s="2" t="s">
        <v>36</v>
      </c>
      <c r="H1" s="2" t="s">
        <v>34</v>
      </c>
      <c r="I1" s="59"/>
    </row>
    <row r="2" spans="1:13" x14ac:dyDescent="0.3">
      <c r="A2" s="42">
        <v>6</v>
      </c>
      <c r="B2" s="42" t="s">
        <v>37</v>
      </c>
      <c r="C2" s="33" t="s">
        <v>6</v>
      </c>
      <c r="D2" s="45">
        <v>0.127</v>
      </c>
      <c r="E2" s="45">
        <v>4</v>
      </c>
      <c r="F2" s="51">
        <v>1.2731481481481481E-2</v>
      </c>
      <c r="G2" s="34"/>
      <c r="H2" s="49"/>
      <c r="I2" s="30" t="s">
        <v>60</v>
      </c>
      <c r="K2" s="14" t="s">
        <v>6</v>
      </c>
      <c r="L2" s="15">
        <f>COUNTIF($C$2:$C$28,K2)</f>
        <v>16</v>
      </c>
      <c r="M2" s="16">
        <f>ROUNDUP(L2/4,0)</f>
        <v>4</v>
      </c>
    </row>
    <row r="3" spans="1:13" x14ac:dyDescent="0.3">
      <c r="A3" s="4">
        <v>22</v>
      </c>
      <c r="B3" s="4" t="s">
        <v>28</v>
      </c>
      <c r="C3" s="5" t="s">
        <v>14</v>
      </c>
      <c r="D3" s="6">
        <v>0.16526250000000001</v>
      </c>
      <c r="E3" s="6">
        <v>3</v>
      </c>
      <c r="F3" s="52">
        <v>1.7546296296296296E-2</v>
      </c>
      <c r="G3" s="35"/>
      <c r="H3" s="5"/>
      <c r="I3" s="32" t="s">
        <v>42</v>
      </c>
      <c r="K3" s="17" t="s">
        <v>9</v>
      </c>
      <c r="L3" s="10">
        <f>COUNTIF($C$2:$C$28,K3)</f>
        <v>5</v>
      </c>
      <c r="M3" s="18">
        <f t="shared" ref="M3:M5" si="0">ROUNDUP(L3/4,0)</f>
        <v>2</v>
      </c>
    </row>
    <row r="4" spans="1:13" x14ac:dyDescent="0.3">
      <c r="A4" s="4">
        <v>21</v>
      </c>
      <c r="B4" s="4" t="s">
        <v>27</v>
      </c>
      <c r="C4" s="5" t="s">
        <v>14</v>
      </c>
      <c r="D4" s="6">
        <v>0.14000000000000001</v>
      </c>
      <c r="E4" s="6">
        <v>3</v>
      </c>
      <c r="F4" s="53">
        <v>2.0543981481481479E-2</v>
      </c>
      <c r="G4" s="35"/>
      <c r="H4" s="5"/>
      <c r="I4" s="32" t="s">
        <v>41</v>
      </c>
      <c r="K4" s="19" t="s">
        <v>14</v>
      </c>
      <c r="L4" s="20">
        <f>COUNTIF($C$2:$C$28,K4)</f>
        <v>4</v>
      </c>
      <c r="M4" s="21">
        <f t="shared" si="0"/>
        <v>1</v>
      </c>
    </row>
    <row r="5" spans="1:13" x14ac:dyDescent="0.3">
      <c r="A5" s="7">
        <v>24</v>
      </c>
      <c r="B5" s="7" t="s">
        <v>30</v>
      </c>
      <c r="C5" s="8" t="s">
        <v>14</v>
      </c>
      <c r="D5" s="9">
        <v>0.10199999999999999</v>
      </c>
      <c r="E5" s="9">
        <v>3</v>
      </c>
      <c r="F5" s="54">
        <v>2.8009259259259262E-2</v>
      </c>
      <c r="G5" s="36"/>
      <c r="H5" s="8"/>
      <c r="I5" s="31" t="s">
        <v>43</v>
      </c>
      <c r="K5" s="7" t="s">
        <v>23</v>
      </c>
      <c r="L5" s="8">
        <f>COUNTIF($C$2:$C$28,K5)</f>
        <v>2</v>
      </c>
      <c r="M5" s="22">
        <f t="shared" si="0"/>
        <v>1</v>
      </c>
    </row>
    <row r="6" spans="1:13" x14ac:dyDescent="0.3">
      <c r="A6" s="1">
        <v>4</v>
      </c>
      <c r="B6" s="1" t="s">
        <v>10</v>
      </c>
      <c r="C6" s="2" t="s">
        <v>9</v>
      </c>
      <c r="D6" s="3">
        <v>0.1</v>
      </c>
      <c r="E6" s="3">
        <v>3</v>
      </c>
      <c r="F6" s="55">
        <v>2.855324074074074E-2</v>
      </c>
      <c r="G6" s="37"/>
      <c r="H6" s="2"/>
      <c r="I6" s="30" t="s">
        <v>62</v>
      </c>
    </row>
    <row r="7" spans="1:13" x14ac:dyDescent="0.3">
      <c r="A7" s="4">
        <v>9</v>
      </c>
      <c r="B7" s="4" t="s">
        <v>15</v>
      </c>
      <c r="C7" s="5" t="s">
        <v>9</v>
      </c>
      <c r="D7" s="6">
        <v>0.13400000000000001</v>
      </c>
      <c r="E7" s="6">
        <v>4</v>
      </c>
      <c r="F7" s="53">
        <v>2.8611111111111115E-2</v>
      </c>
      <c r="G7" s="38"/>
      <c r="H7" s="5"/>
      <c r="I7" s="32" t="s">
        <v>63</v>
      </c>
    </row>
    <row r="8" spans="1:13" x14ac:dyDescent="0.3">
      <c r="A8" s="4">
        <v>19</v>
      </c>
      <c r="B8" s="4" t="s">
        <v>25</v>
      </c>
      <c r="C8" s="5" t="s">
        <v>6</v>
      </c>
      <c r="D8" s="6">
        <v>0.12790000000000001</v>
      </c>
      <c r="E8" s="6">
        <v>4</v>
      </c>
      <c r="F8" s="52">
        <v>2.9305555555555557E-2</v>
      </c>
      <c r="G8" s="35"/>
      <c r="H8" s="5"/>
      <c r="I8" s="32" t="s">
        <v>57</v>
      </c>
    </row>
    <row r="9" spans="1:13" x14ac:dyDescent="0.3">
      <c r="A9" s="7">
        <v>8</v>
      </c>
      <c r="B9" s="7" t="s">
        <v>13</v>
      </c>
      <c r="C9" s="8" t="s">
        <v>14</v>
      </c>
      <c r="D9" s="9">
        <v>9.5000000000000001E-2</v>
      </c>
      <c r="E9" s="9">
        <v>3</v>
      </c>
      <c r="F9" s="54">
        <v>2.989583333333333E-2</v>
      </c>
      <c r="G9" s="36"/>
      <c r="H9" s="8" t="s">
        <v>39</v>
      </c>
      <c r="I9" s="31" t="s">
        <v>40</v>
      </c>
    </row>
    <row r="10" spans="1:13" x14ac:dyDescent="0.3">
      <c r="A10" s="1">
        <v>12</v>
      </c>
      <c r="B10" s="1" t="s">
        <v>17</v>
      </c>
      <c r="C10" s="2" t="s">
        <v>6</v>
      </c>
      <c r="D10" s="3">
        <v>0.13</v>
      </c>
      <c r="E10" s="3">
        <v>4</v>
      </c>
      <c r="F10" s="55">
        <v>2.9930555555555557E-2</v>
      </c>
      <c r="G10" s="34"/>
      <c r="H10" s="2"/>
      <c r="I10" s="30" t="s">
        <v>46</v>
      </c>
    </row>
    <row r="11" spans="1:13" x14ac:dyDescent="0.3">
      <c r="A11" s="4">
        <v>16</v>
      </c>
      <c r="B11" s="4" t="s">
        <v>21</v>
      </c>
      <c r="C11" s="5" t="s">
        <v>6</v>
      </c>
      <c r="D11" s="6">
        <v>0.123</v>
      </c>
      <c r="E11" s="6">
        <v>4</v>
      </c>
      <c r="F11" s="53">
        <v>3.1145833333333334E-2</v>
      </c>
      <c r="G11" s="35"/>
      <c r="H11" s="5"/>
      <c r="I11" s="32" t="s">
        <v>56</v>
      </c>
    </row>
    <row r="12" spans="1:13" x14ac:dyDescent="0.3">
      <c r="A12" s="4">
        <v>15</v>
      </c>
      <c r="B12" s="4" t="s">
        <v>20</v>
      </c>
      <c r="C12" s="5" t="s">
        <v>6</v>
      </c>
      <c r="D12" s="6">
        <v>0.122</v>
      </c>
      <c r="E12" s="6">
        <v>4</v>
      </c>
      <c r="F12" s="52">
        <v>3.1307870370370368E-2</v>
      </c>
      <c r="G12" s="35"/>
      <c r="H12" s="5"/>
      <c r="I12" s="32" t="s">
        <v>55</v>
      </c>
    </row>
    <row r="13" spans="1:13" x14ac:dyDescent="0.3">
      <c r="A13" s="7">
        <v>26</v>
      </c>
      <c r="B13" s="7" t="s">
        <v>32</v>
      </c>
      <c r="C13" s="8" t="s">
        <v>6</v>
      </c>
      <c r="D13" s="9">
        <v>0.123</v>
      </c>
      <c r="E13" s="9">
        <v>4</v>
      </c>
      <c r="F13" s="54">
        <v>3.142361111111111E-2</v>
      </c>
      <c r="G13" s="36"/>
      <c r="H13" s="8"/>
      <c r="I13" s="31" t="s">
        <v>48</v>
      </c>
    </row>
    <row r="14" spans="1:13" x14ac:dyDescent="0.3">
      <c r="A14" s="1">
        <v>20</v>
      </c>
      <c r="B14" s="1" t="s">
        <v>26</v>
      </c>
      <c r="C14" s="2" t="s">
        <v>6</v>
      </c>
      <c r="D14" s="3">
        <v>5.8999999999999997E-2</v>
      </c>
      <c r="E14" s="3">
        <v>2</v>
      </c>
      <c r="F14" s="51">
        <v>3.2418981481481479E-2</v>
      </c>
      <c r="G14" s="34"/>
      <c r="H14" s="2"/>
      <c r="I14" s="30" t="s">
        <v>58</v>
      </c>
    </row>
    <row r="15" spans="1:13" x14ac:dyDescent="0.3">
      <c r="A15" s="4">
        <v>13</v>
      </c>
      <c r="B15" s="4" t="s">
        <v>18</v>
      </c>
      <c r="C15" s="5" t="s">
        <v>6</v>
      </c>
      <c r="D15" s="6">
        <v>0.08</v>
      </c>
      <c r="E15" s="6">
        <v>3</v>
      </c>
      <c r="F15" s="52">
        <v>3.5787037037037034E-2</v>
      </c>
      <c r="G15" s="35"/>
      <c r="H15" s="5"/>
      <c r="I15" s="32" t="s">
        <v>45</v>
      </c>
    </row>
    <row r="16" spans="1:13" x14ac:dyDescent="0.3">
      <c r="A16" s="4">
        <v>2</v>
      </c>
      <c r="B16" s="4" t="s">
        <v>7</v>
      </c>
      <c r="C16" s="5" t="s">
        <v>6</v>
      </c>
      <c r="D16" s="6">
        <v>0.105</v>
      </c>
      <c r="E16" s="6">
        <v>4</v>
      </c>
      <c r="F16" s="52">
        <v>3.6157407407407409E-2</v>
      </c>
      <c r="G16" s="35"/>
      <c r="H16" s="5" t="s">
        <v>38</v>
      </c>
      <c r="I16" s="32" t="s">
        <v>52</v>
      </c>
    </row>
    <row r="17" spans="1:11" x14ac:dyDescent="0.3">
      <c r="A17" s="7">
        <v>27</v>
      </c>
      <c r="B17" s="7" t="s">
        <v>33</v>
      </c>
      <c r="C17" s="8" t="s">
        <v>23</v>
      </c>
      <c r="D17" s="9">
        <v>7.5999999999999998E-2</v>
      </c>
      <c r="E17" s="9">
        <v>3</v>
      </c>
      <c r="F17" s="54">
        <v>3.7824074074074072E-2</v>
      </c>
      <c r="G17" s="27"/>
      <c r="H17" s="8"/>
      <c r="I17" s="31" t="s">
        <v>65</v>
      </c>
    </row>
    <row r="18" spans="1:11" x14ac:dyDescent="0.3">
      <c r="A18" s="1">
        <v>10</v>
      </c>
      <c r="B18" s="1" t="s">
        <v>16</v>
      </c>
      <c r="C18" s="2" t="s">
        <v>6</v>
      </c>
      <c r="D18" s="3">
        <v>0.12343999999999999</v>
      </c>
      <c r="E18" s="3">
        <v>4</v>
      </c>
      <c r="F18" s="55">
        <v>3.8043981481481477E-2</v>
      </c>
      <c r="G18" s="34"/>
      <c r="H18" s="2"/>
      <c r="I18" s="30" t="s">
        <v>54</v>
      </c>
    </row>
    <row r="19" spans="1:11" x14ac:dyDescent="0.3">
      <c r="A19" s="4">
        <v>18</v>
      </c>
      <c r="B19" s="4" t="s">
        <v>24</v>
      </c>
      <c r="C19" s="5" t="s">
        <v>9</v>
      </c>
      <c r="D19" s="6">
        <v>0.1</v>
      </c>
      <c r="E19" s="6">
        <v>4</v>
      </c>
      <c r="F19" s="53">
        <v>3.8182870370370374E-2</v>
      </c>
      <c r="G19" s="47"/>
      <c r="H19" s="5"/>
      <c r="I19" s="32" t="s">
        <v>50</v>
      </c>
    </row>
    <row r="20" spans="1:11" x14ac:dyDescent="0.3">
      <c r="A20" s="24">
        <v>11</v>
      </c>
      <c r="B20" s="60">
        <v>2211</v>
      </c>
      <c r="C20" s="25" t="s">
        <v>6</v>
      </c>
      <c r="D20" s="26">
        <v>0.127</v>
      </c>
      <c r="E20" s="26">
        <v>4</v>
      </c>
      <c r="F20" s="56">
        <v>3.8391203703703698E-2</v>
      </c>
      <c r="G20" s="36"/>
      <c r="H20" s="29"/>
      <c r="I20" s="31" t="s">
        <v>61</v>
      </c>
      <c r="K20" s="39"/>
    </row>
    <row r="21" spans="1:11" x14ac:dyDescent="0.3">
      <c r="A21" s="7">
        <v>17</v>
      </c>
      <c r="B21" s="1" t="s">
        <v>22</v>
      </c>
      <c r="C21" s="2" t="s">
        <v>6</v>
      </c>
      <c r="D21" s="3">
        <v>6.0999999999999999E-2</v>
      </c>
      <c r="E21" s="3">
        <v>3</v>
      </c>
      <c r="F21" s="55">
        <v>4.6469907407407411E-2</v>
      </c>
      <c r="G21" s="34"/>
      <c r="H21" s="2"/>
      <c r="I21" s="30" t="s">
        <v>47</v>
      </c>
    </row>
    <row r="22" spans="1:11" x14ac:dyDescent="0.3">
      <c r="A22" s="1">
        <v>3</v>
      </c>
      <c r="B22" s="4" t="s">
        <v>8</v>
      </c>
      <c r="C22" s="5" t="s">
        <v>9</v>
      </c>
      <c r="D22" s="6">
        <v>0.10199999999999999</v>
      </c>
      <c r="E22" s="6">
        <v>5</v>
      </c>
      <c r="F22" s="53">
        <v>4.65625E-2</v>
      </c>
      <c r="G22" s="38"/>
      <c r="H22" s="5"/>
      <c r="I22" s="32" t="s">
        <v>49</v>
      </c>
    </row>
    <row r="23" spans="1:11" x14ac:dyDescent="0.3">
      <c r="A23" s="4">
        <v>14</v>
      </c>
      <c r="B23" s="4" t="s">
        <v>19</v>
      </c>
      <c r="C23" s="5" t="s">
        <v>9</v>
      </c>
      <c r="D23" s="6">
        <v>0.08</v>
      </c>
      <c r="E23" s="6">
        <v>4</v>
      </c>
      <c r="F23" s="53">
        <v>4.7118055555555559E-2</v>
      </c>
      <c r="G23" s="38"/>
      <c r="H23" s="5"/>
      <c r="I23" s="32" t="s">
        <v>64</v>
      </c>
    </row>
    <row r="24" spans="1:11" x14ac:dyDescent="0.3">
      <c r="A24" s="4">
        <v>1</v>
      </c>
      <c r="B24" s="7" t="s">
        <v>5</v>
      </c>
      <c r="C24" s="8" t="s">
        <v>6</v>
      </c>
      <c r="D24" s="9">
        <v>0.08</v>
      </c>
      <c r="E24" s="9">
        <v>4</v>
      </c>
      <c r="F24" s="54">
        <v>4.7881944444444442E-2</v>
      </c>
      <c r="G24" s="36"/>
      <c r="H24" s="8"/>
      <c r="I24" s="31" t="s">
        <v>44</v>
      </c>
    </row>
    <row r="25" spans="1:11" x14ac:dyDescent="0.3">
      <c r="A25" s="7">
        <v>23</v>
      </c>
      <c r="B25" s="11" t="s">
        <v>29</v>
      </c>
      <c r="C25" s="12" t="s">
        <v>23</v>
      </c>
      <c r="D25" s="13">
        <v>0.06</v>
      </c>
      <c r="E25" s="13">
        <v>4</v>
      </c>
      <c r="F25" s="61">
        <v>6.3067129629629626E-2</v>
      </c>
      <c r="G25" s="28"/>
      <c r="H25" s="12"/>
      <c r="I25" s="23" t="s">
        <v>51</v>
      </c>
    </row>
    <row r="26" spans="1:11" x14ac:dyDescent="0.3">
      <c r="A26" s="11">
        <v>25</v>
      </c>
      <c r="B26" s="1" t="s">
        <v>31</v>
      </c>
      <c r="C26" s="2" t="s">
        <v>6</v>
      </c>
      <c r="D26" s="3">
        <v>0.1135</v>
      </c>
      <c r="E26" s="3">
        <v>4</v>
      </c>
      <c r="F26" s="55">
        <v>0.13266203703703702</v>
      </c>
      <c r="G26" s="34"/>
      <c r="H26" s="2"/>
      <c r="I26" s="30" t="s">
        <v>59</v>
      </c>
    </row>
    <row r="27" spans="1:11" x14ac:dyDescent="0.3">
      <c r="A27" s="1">
        <v>7</v>
      </c>
      <c r="B27" s="7" t="s">
        <v>12</v>
      </c>
      <c r="C27" s="8" t="s">
        <v>6</v>
      </c>
      <c r="D27" s="9">
        <v>3.2000000000000001E-2</v>
      </c>
      <c r="E27" s="9">
        <v>4</v>
      </c>
      <c r="F27" s="58">
        <v>0.4377314814814815</v>
      </c>
      <c r="G27" s="36"/>
      <c r="H27" s="8"/>
      <c r="I27" s="31" t="s">
        <v>53</v>
      </c>
    </row>
    <row r="28" spans="1:11" x14ac:dyDescent="0.3">
      <c r="A28" s="41">
        <v>5</v>
      </c>
      <c r="B28" s="41" t="s">
        <v>11</v>
      </c>
      <c r="C28" s="43" t="s">
        <v>6</v>
      </c>
      <c r="D28" s="44"/>
      <c r="E28" s="44"/>
      <c r="F28" s="57"/>
      <c r="G28" s="46"/>
      <c r="H28" s="48" t="s">
        <v>35</v>
      </c>
      <c r="I28" s="62"/>
    </row>
  </sheetData>
  <sortState xmlns:xlrd2="http://schemas.microsoft.com/office/spreadsheetml/2017/richdata2" ref="A2:I28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Monaco'</cp:lastModifiedBy>
  <dcterms:created xsi:type="dcterms:W3CDTF">2021-11-23T14:23:13Z</dcterms:created>
  <dcterms:modified xsi:type="dcterms:W3CDTF">2021-12-10T15:44:59Z</dcterms:modified>
</cp:coreProperties>
</file>