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145" windowHeight="9750" activeTab="1"/>
  </bookViews>
  <sheets>
    <sheet name="Schema" sheetId="1" r:id="rId1"/>
    <sheet name="C. Datos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<sst xmlns="http://schemas.openxmlformats.org/spreadsheetml/2006/main" count="141" uniqueCount="92">
  <si>
    <t>2) Modelo Lógico: Schema</t>
  </si>
  <si>
    <t>Branches</t>
  </si>
  <si>
    <t>field</t>
  </si>
  <si>
    <t>type</t>
  </si>
  <si>
    <t>size</t>
  </si>
  <si>
    <t>unsigned</t>
  </si>
  <si>
    <t>AI</t>
  </si>
  <si>
    <t>NN</t>
  </si>
  <si>
    <t>PK</t>
  </si>
  <si>
    <t>FK</t>
  </si>
  <si>
    <t>Primary Key</t>
  </si>
  <si>
    <t>id</t>
  </si>
  <si>
    <t>int</t>
  </si>
  <si>
    <t>*</t>
  </si>
  <si>
    <t>Foreign Key</t>
  </si>
  <si>
    <t>code</t>
  </si>
  <si>
    <t>varchar</t>
  </si>
  <si>
    <t>address</t>
  </si>
  <si>
    <t>phone</t>
  </si>
  <si>
    <t>Employees</t>
  </si>
  <si>
    <t>rfc</t>
  </si>
  <si>
    <t>name</t>
  </si>
  <si>
    <t>lastname</t>
  </si>
  <si>
    <t>birthday</t>
  </si>
  <si>
    <t>date</t>
  </si>
  <si>
    <t>entrydate</t>
  </si>
  <si>
    <t>branch_id</t>
  </si>
  <si>
    <t>Branches( id )</t>
  </si>
  <si>
    <t>Numérico</t>
  </si>
  <si>
    <t>Único</t>
  </si>
  <si>
    <t>2) Modelo Lógico: Catálogo de Datos</t>
  </si>
  <si>
    <t>id (PK)</t>
  </si>
  <si>
    <t>addresss</t>
  </si>
  <si>
    <t>CDMXSUR1</t>
  </si>
  <si>
    <t>Lagos 15</t>
  </si>
  <si>
    <t>CDMXSUR2</t>
  </si>
  <si>
    <t>Corregidora 20</t>
  </si>
  <si>
    <t>55 2020 3015</t>
  </si>
  <si>
    <t>GDLOTE1</t>
  </si>
  <si>
    <t>Bosques 25</t>
  </si>
  <si>
    <t>MTYNTE1</t>
  </si>
  <si>
    <t>Ríos 20</t>
  </si>
  <si>
    <t>55 1020 2028</t>
  </si>
  <si>
    <t>RFC</t>
  </si>
  <si>
    <t>branch_id (FK)</t>
  </si>
  <si>
    <t>JORO7581AZ</t>
  </si>
  <si>
    <t>Joshua</t>
  </si>
  <si>
    <t>Rodríguez</t>
  </si>
  <si>
    <t>2009-12-11</t>
  </si>
  <si>
    <t>2021-06-15</t>
  </si>
  <si>
    <t>55 7175 4350</t>
  </si>
  <si>
    <t>AUFE4529AZ</t>
  </si>
  <si>
    <t>Aurora</t>
  </si>
  <si>
    <t>Fernández</t>
  </si>
  <si>
    <t>1990-05-11</t>
  </si>
  <si>
    <t>2022-04-03</t>
  </si>
  <si>
    <t>56 6340 7207</t>
  </si>
  <si>
    <t>JUFE5395NZ</t>
  </si>
  <si>
    <t>Juan</t>
  </si>
  <si>
    <t>2013-04-03</t>
  </si>
  <si>
    <t>2020-11-20</t>
  </si>
  <si>
    <t>55 6429 3880</t>
  </si>
  <si>
    <t>ALPE6098OZ</t>
  </si>
  <si>
    <t>Alberto</t>
  </si>
  <si>
    <t>Pérez</t>
  </si>
  <si>
    <t>1996-09-01</t>
  </si>
  <si>
    <t>2023-10-28</t>
  </si>
  <si>
    <t>56 2520 8284</t>
  </si>
  <si>
    <t>RAPE8157LZ</t>
  </si>
  <si>
    <t>Raquel</t>
  </si>
  <si>
    <t>1992-06-21</t>
  </si>
  <si>
    <t>2021-04-20</t>
  </si>
  <si>
    <t>56 6703 6629</t>
  </si>
  <si>
    <t>NALO5337YZ</t>
  </si>
  <si>
    <t>Nataly</t>
  </si>
  <si>
    <t>López</t>
  </si>
  <si>
    <t>2013-03-01</t>
  </si>
  <si>
    <t>2020-05-19</t>
  </si>
  <si>
    <t>55 8520 1983</t>
  </si>
  <si>
    <t>ALHE6325OZ</t>
  </si>
  <si>
    <t>Alejandro</t>
  </si>
  <si>
    <t>Hernández</t>
  </si>
  <si>
    <t>2017-11-14</t>
  </si>
  <si>
    <t>2022-12-23</t>
  </si>
  <si>
    <t>56 3627 6284</t>
  </si>
  <si>
    <t>ROPE2654OZ</t>
  </si>
  <si>
    <t>Rodrigo</t>
  </si>
  <si>
    <t>Peláez</t>
  </si>
  <si>
    <t>2000-03-18</t>
  </si>
  <si>
    <t>2022-11-12</t>
  </si>
  <si>
    <t>56 6608 9170</t>
  </si>
  <si>
    <t>ROP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</si>
</sst>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 "/>
  </numFmts>
  <fonts count="29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9"/>
      <name val="Calibri"/>
      <charset val="134"/>
      <scheme val="minor"/>
    </font>
    <font>
      <sz val="9"/>
      <color rgb="FF002060"/>
      <name val="JetBrains Mono"/>
      <charset val="134"/>
    </font>
    <font>
      <sz val="11"/>
      <color theme="1"/>
      <name val="JetBrains Mono"/>
      <charset val="134"/>
    </font>
    <font>
      <sz val="9"/>
      <color theme="1"/>
      <name val="JetBrains Mono"/>
      <charset val="134"/>
    </font>
    <font>
      <b/>
      <sz val="11"/>
      <color theme="1"/>
      <name val="Calibri"/>
      <charset val="134"/>
      <scheme val="minor"/>
    </font>
    <font>
      <b/>
      <sz val="11"/>
      <color rgb="FF00206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BC9E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17">
    <xf numFmtId="0" fontId="0" fillId="0" borderId="0" xfId="0"/>
    <xf numFmtId="178" fontId="0" fillId="0" borderId="0" xfId="0" applyNumberFormat="1"/>
    <xf numFmtId="179" fontId="0" fillId="0" borderId="0" xfId="0" applyNumberFormat="1"/>
    <xf numFmtId="0" fontId="1" fillId="0" borderId="0" xfId="0" applyFont="1"/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/>
    <xf numFmtId="0" fontId="6" fillId="0" borderId="1" xfId="0" applyFont="1" applyBorder="1"/>
    <xf numFmtId="0" fontId="0" fillId="0" borderId="1" xfId="0" applyBorder="1"/>
    <xf numFmtId="0" fontId="7" fillId="0" borderId="1" xfId="0" applyFont="1" applyBorder="1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C3A4E1"/>
      <color rgb="00311748"/>
      <color rgb="00DBC9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318135</xdr:colOff>
      <xdr:row>9</xdr:row>
      <xdr:rowOff>94615</xdr:rowOff>
    </xdr:from>
    <xdr:to>
      <xdr:col>9</xdr:col>
      <xdr:colOff>524510</xdr:colOff>
      <xdr:row>14</xdr:row>
      <xdr:rowOff>94615</xdr:rowOff>
    </xdr:to>
    <xdr:cxnSp>
      <xdr:nvCxnSpPr>
        <xdr:cNvPr id="2" name="Elbow Connector 1"/>
        <xdr:cNvCxnSpPr/>
      </xdr:nvCxnSpPr>
      <xdr:spPr>
        <a:xfrm>
          <a:off x="1438910" y="1913890"/>
          <a:ext cx="6069965" cy="952500"/>
        </a:xfrm>
        <a:prstGeom prst="bentConnector3">
          <a:avLst>
            <a:gd name="adj1" fmla="val 99978"/>
          </a:avLst>
        </a:prstGeom>
        <a:ln w="31750" cap="rnd">
          <a:solidFill>
            <a:srgbClr val="311748"/>
          </a:solidFill>
          <a:round/>
          <a:headEnd type="oval"/>
          <a:tailEnd type="arrow" w="med" len="med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27"/>
  <sheetViews>
    <sheetView zoomScale="160" zoomScaleNormal="160" topLeftCell="A2" workbookViewId="0">
      <selection activeCell="C12" sqref="C12:E12"/>
    </sheetView>
  </sheetViews>
  <sheetFormatPr defaultColWidth="9" defaultRowHeight="15"/>
  <cols>
    <col min="1" max="1" width="3.63809523809524" customWidth="1"/>
    <col min="2" max="2" width="13.0952380952381" customWidth="1"/>
    <col min="3" max="3" width="10.2857142857143" customWidth="1"/>
    <col min="4" max="4" width="7.81904761904762" customWidth="1"/>
    <col min="5" max="6" width="8.36190476190476" customWidth="1"/>
    <col min="7" max="7" width="3.42857142857143" customWidth="1"/>
    <col min="8" max="9" width="3.54285714285714" customWidth="1"/>
    <col min="10" max="10" width="15.4285714285714" customWidth="1"/>
    <col min="12" max="12" width="11.5428571428571" customWidth="1"/>
  </cols>
  <sheetData>
    <row r="3" ht="23.25" spans="2:2">
      <c r="B3" s="3" t="s">
        <v>0</v>
      </c>
    </row>
    <row r="5" spans="2:12">
      <c r="B5" s="11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L5" t="s">
        <v>10</v>
      </c>
    </row>
    <row r="6" spans="2:12">
      <c r="B6" s="12"/>
      <c r="C6" s="13" t="s">
        <v>11</v>
      </c>
      <c r="D6" s="14" t="s">
        <v>12</v>
      </c>
      <c r="E6" s="14"/>
      <c r="F6" s="15" t="s">
        <v>13</v>
      </c>
      <c r="G6" s="15" t="s">
        <v>13</v>
      </c>
      <c r="H6" s="15" t="s">
        <v>13</v>
      </c>
      <c r="I6" s="15" t="s">
        <v>13</v>
      </c>
      <c r="J6" s="14"/>
      <c r="L6" t="s">
        <v>14</v>
      </c>
    </row>
    <row r="7" spans="2:10">
      <c r="B7" s="12"/>
      <c r="C7" s="14" t="s">
        <v>15</v>
      </c>
      <c r="D7" s="14" t="s">
        <v>16</v>
      </c>
      <c r="E7" s="14">
        <v>10</v>
      </c>
      <c r="F7" s="15"/>
      <c r="G7" s="15"/>
      <c r="H7" s="15" t="s">
        <v>13</v>
      </c>
      <c r="I7" s="15"/>
      <c r="J7" s="14"/>
    </row>
    <row r="8" spans="2:10">
      <c r="B8" s="12"/>
      <c r="C8" s="14" t="s">
        <v>17</v>
      </c>
      <c r="D8" s="14" t="s">
        <v>16</v>
      </c>
      <c r="E8" s="14">
        <v>120</v>
      </c>
      <c r="F8" s="14"/>
      <c r="G8" s="14"/>
      <c r="H8" s="15" t="s">
        <v>13</v>
      </c>
      <c r="I8" s="15"/>
      <c r="J8" s="14"/>
    </row>
    <row r="9" spans="2:10">
      <c r="B9" s="12"/>
      <c r="C9" s="14" t="s">
        <v>18</v>
      </c>
      <c r="D9" s="14" t="s">
        <v>16</v>
      </c>
      <c r="E9" s="14">
        <v>15</v>
      </c>
      <c r="F9" s="14"/>
      <c r="G9" s="14"/>
      <c r="H9" s="15"/>
      <c r="I9" s="15"/>
      <c r="J9" s="14"/>
    </row>
    <row r="10" spans="2:10">
      <c r="B10" s="12"/>
      <c r="C10" s="12"/>
      <c r="D10" s="12"/>
      <c r="E10" s="12"/>
      <c r="F10" s="12"/>
      <c r="G10" s="12"/>
      <c r="H10" s="12"/>
      <c r="I10" s="12"/>
      <c r="J10" s="12"/>
    </row>
    <row r="11" spans="2:10">
      <c r="B11" s="12"/>
      <c r="C11" s="12"/>
      <c r="D11" s="12"/>
      <c r="E11" s="12"/>
      <c r="F11" s="12"/>
      <c r="G11" s="12"/>
      <c r="H11" s="12"/>
      <c r="I11" s="12"/>
      <c r="J11" s="12"/>
    </row>
    <row r="12" spans="2:10">
      <c r="B12" s="11" t="s">
        <v>19</v>
      </c>
      <c r="C12" s="6" t="s">
        <v>2</v>
      </c>
      <c r="D12" s="6" t="s">
        <v>3</v>
      </c>
      <c r="E12" s="6" t="s">
        <v>4</v>
      </c>
      <c r="F12" s="6" t="s">
        <v>5</v>
      </c>
      <c r="G12" s="6" t="s">
        <v>6</v>
      </c>
      <c r="H12" s="6" t="s">
        <v>7</v>
      </c>
      <c r="I12" s="6" t="s">
        <v>8</v>
      </c>
      <c r="J12" s="6" t="s">
        <v>9</v>
      </c>
    </row>
    <row r="13" spans="2:10">
      <c r="B13" s="12"/>
      <c r="C13" s="13" t="s">
        <v>11</v>
      </c>
      <c r="D13" s="14" t="s">
        <v>12</v>
      </c>
      <c r="E13" s="14"/>
      <c r="F13" s="15" t="s">
        <v>13</v>
      </c>
      <c r="G13" s="15" t="s">
        <v>13</v>
      </c>
      <c r="H13" s="15" t="s">
        <v>13</v>
      </c>
      <c r="I13" s="15" t="s">
        <v>13</v>
      </c>
      <c r="J13" s="14"/>
    </row>
    <row r="14" spans="2:10">
      <c r="B14" s="12"/>
      <c r="C14" s="14" t="s">
        <v>20</v>
      </c>
      <c r="D14" s="14" t="s">
        <v>16</v>
      </c>
      <c r="E14" s="14">
        <v>22</v>
      </c>
      <c r="F14" s="15"/>
      <c r="G14" s="15"/>
      <c r="H14" s="15" t="s">
        <v>13</v>
      </c>
      <c r="I14" s="15"/>
      <c r="J14" s="14"/>
    </row>
    <row r="15" spans="2:10">
      <c r="B15" s="12"/>
      <c r="C15" s="14" t="s">
        <v>21</v>
      </c>
      <c r="D15" s="14" t="s">
        <v>16</v>
      </c>
      <c r="E15" s="14">
        <v>50</v>
      </c>
      <c r="F15" s="15"/>
      <c r="G15" s="15"/>
      <c r="H15" s="15" t="s">
        <v>13</v>
      </c>
      <c r="I15" s="15"/>
      <c r="J15" s="14"/>
    </row>
    <row r="16" spans="2:10">
      <c r="B16" s="12"/>
      <c r="C16" s="14" t="s">
        <v>22</v>
      </c>
      <c r="D16" s="14" t="s">
        <v>16</v>
      </c>
      <c r="E16" s="14">
        <v>80</v>
      </c>
      <c r="F16" s="15"/>
      <c r="G16" s="15"/>
      <c r="H16" s="15" t="s">
        <v>13</v>
      </c>
      <c r="I16" s="15"/>
      <c r="J16" s="14"/>
    </row>
    <row r="17" spans="2:10">
      <c r="B17" s="12"/>
      <c r="C17" s="14" t="s">
        <v>23</v>
      </c>
      <c r="D17" s="14" t="s">
        <v>24</v>
      </c>
      <c r="E17" s="14"/>
      <c r="F17" s="15"/>
      <c r="G17" s="15"/>
      <c r="H17" s="15" t="s">
        <v>13</v>
      </c>
      <c r="I17" s="15"/>
      <c r="J17" s="14"/>
    </row>
    <row r="18" spans="2:10">
      <c r="B18" s="12"/>
      <c r="C18" s="14" t="s">
        <v>25</v>
      </c>
      <c r="D18" s="14" t="s">
        <v>24</v>
      </c>
      <c r="E18" s="14"/>
      <c r="F18" s="15"/>
      <c r="G18" s="15"/>
      <c r="H18" s="15" t="s">
        <v>13</v>
      </c>
      <c r="I18" s="15"/>
      <c r="J18" s="14"/>
    </row>
    <row r="19" spans="2:10">
      <c r="B19" s="12"/>
      <c r="C19" s="14" t="s">
        <v>18</v>
      </c>
      <c r="D19" s="14" t="s">
        <v>16</v>
      </c>
      <c r="E19" s="14">
        <v>15</v>
      </c>
      <c r="F19" s="15"/>
      <c r="G19" s="15"/>
      <c r="H19" s="15"/>
      <c r="I19" s="15"/>
      <c r="J19" s="14"/>
    </row>
    <row r="20" spans="2:10">
      <c r="B20" s="12"/>
      <c r="C20" s="16" t="s">
        <v>26</v>
      </c>
      <c r="D20" s="14" t="s">
        <v>12</v>
      </c>
      <c r="E20" s="14"/>
      <c r="F20" s="15" t="s">
        <v>13</v>
      </c>
      <c r="G20" s="15"/>
      <c r="H20" s="15" t="s">
        <v>13</v>
      </c>
      <c r="I20" s="15"/>
      <c r="J20" s="14" t="s">
        <v>27</v>
      </c>
    </row>
    <row r="24" spans="2:2">
      <c r="B24" t="s">
        <v>8</v>
      </c>
    </row>
    <row r="25" spans="3:3">
      <c r="C25" t="s">
        <v>28</v>
      </c>
    </row>
    <row r="26" spans="3:3">
      <c r="C26" t="s">
        <v>6</v>
      </c>
    </row>
    <row r="27" spans="3:3">
      <c r="C27" t="s">
        <v>29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N24"/>
  <sheetViews>
    <sheetView tabSelected="1" zoomScale="120" zoomScaleNormal="120" topLeftCell="A5" workbookViewId="0">
      <selection activeCell="G17" sqref="G17:H24"/>
    </sheetView>
  </sheetViews>
  <sheetFormatPr defaultColWidth="9" defaultRowHeight="15"/>
  <cols>
    <col min="1" max="1" width="3.71428571428571" customWidth="1"/>
    <col min="2" max="2" width="13.0952380952381" customWidth="1"/>
    <col min="3" max="3" width="8.65714285714286" customWidth="1"/>
    <col min="4" max="4" width="14" customWidth="1"/>
    <col min="5" max="5" width="15" customWidth="1"/>
    <col min="6" max="6" width="14" customWidth="1"/>
    <col min="7" max="8" width="11.1428571428571" customWidth="1"/>
    <col min="9" max="9" width="14" customWidth="1"/>
    <col min="10" max="10" width="14.8571428571429" customWidth="1"/>
    <col min="13" max="14" width="11.1428571428571" customWidth="1"/>
  </cols>
  <sheetData>
    <row r="3" ht="23.25" spans="2:2">
      <c r="B3" s="3" t="s">
        <v>30</v>
      </c>
    </row>
    <row r="5" spans="2:6">
      <c r="B5" s="4" t="s">
        <v>1</v>
      </c>
      <c r="C5" s="5" t="s">
        <v>31</v>
      </c>
      <c r="D5" s="6" t="s">
        <v>15</v>
      </c>
      <c r="E5" s="6" t="s">
        <v>32</v>
      </c>
      <c r="F5" s="6" t="s">
        <v>18</v>
      </c>
    </row>
    <row r="6" spans="3:6">
      <c r="C6" s="7">
        <v>1</v>
      </c>
      <c r="D6" s="8" t="s">
        <v>33</v>
      </c>
      <c r="E6" s="9" t="s">
        <v>34</v>
      </c>
      <c r="F6" s="10"/>
    </row>
    <row r="7" spans="3:6">
      <c r="C7" s="7">
        <v>2</v>
      </c>
      <c r="D7" s="8" t="s">
        <v>35</v>
      </c>
      <c r="E7" s="9" t="s">
        <v>36</v>
      </c>
      <c r="F7" s="10" t="s">
        <v>37</v>
      </c>
    </row>
    <row r="8" spans="3:6">
      <c r="C8" s="7">
        <v>3</v>
      </c>
      <c r="D8" s="8" t="s">
        <v>38</v>
      </c>
      <c r="E8" s="9" t="s">
        <v>39</v>
      </c>
      <c r="F8" s="10"/>
    </row>
    <row r="9" spans="3:6">
      <c r="C9" s="7">
        <v>4</v>
      </c>
      <c r="D9" s="8" t="s">
        <v>40</v>
      </c>
      <c r="E9" s="9" t="s">
        <v>41</v>
      </c>
      <c r="F9" s="10" t="s">
        <v>42</v>
      </c>
    </row>
    <row r="16" spans="2:10">
      <c r="B16" s="4" t="s">
        <v>19</v>
      </c>
      <c r="C16" s="5" t="s">
        <v>31</v>
      </c>
      <c r="D16" s="6" t="s">
        <v>43</v>
      </c>
      <c r="E16" s="6" t="s">
        <v>21</v>
      </c>
      <c r="F16" s="6" t="s">
        <v>22</v>
      </c>
      <c r="G16" s="6" t="s">
        <v>23</v>
      </c>
      <c r="H16" s="6" t="s">
        <v>25</v>
      </c>
      <c r="I16" s="6" t="s">
        <v>18</v>
      </c>
      <c r="J16" s="6" t="s">
        <v>44</v>
      </c>
    </row>
    <row r="17" spans="3:14">
      <c r="C17" s="7">
        <v>1</v>
      </c>
      <c r="D17" s="9" t="s">
        <v>45</v>
      </c>
      <c r="E17" s="9" t="s">
        <v>46</v>
      </c>
      <c r="F17" s="9" t="s">
        <v>47</v>
      </c>
      <c r="G17" s="10" t="s">
        <v>48</v>
      </c>
      <c r="H17" s="10" t="s">
        <v>49</v>
      </c>
      <c r="I17" s="10" t="s">
        <v>50</v>
      </c>
      <c r="J17" s="7">
        <v>1</v>
      </c>
      <c r="M17" t="str">
        <f ca="1" t="shared" ref="M17:M24" si="0">CONCATENATE(RANDBETWEEN(1990,2020),"-",TEXT(RANDBETWEEN(1,12),"00"),"-",TEXT(RANDBETWEEN(1,28),"00"))</f>
        <v>2008-10-26</v>
      </c>
      <c r="N17" t="str">
        <f ca="1" t="shared" ref="N17:N24" si="1">CONCATENATE(RANDBETWEEN(2020,2023),"-",TEXT(RANDBETWEEN(1,12),"00"),"-",TEXT(RANDBETWEEN(1,28),"00"))</f>
        <v>2022-07-23</v>
      </c>
    </row>
    <row r="18" spans="3:14">
      <c r="C18" s="7">
        <v>2</v>
      </c>
      <c r="D18" s="9" t="s">
        <v>51</v>
      </c>
      <c r="E18" s="9" t="s">
        <v>52</v>
      </c>
      <c r="F18" s="9" t="s">
        <v>53</v>
      </c>
      <c r="G18" s="10" t="s">
        <v>54</v>
      </c>
      <c r="H18" s="10" t="s">
        <v>55</v>
      </c>
      <c r="I18" s="10" t="s">
        <v>56</v>
      </c>
      <c r="J18" s="7">
        <v>3</v>
      </c>
      <c r="M18" t="str">
        <f ca="1" t="shared" si="0"/>
        <v>1991-10-24</v>
      </c>
      <c r="N18" t="str">
        <f ca="1" t="shared" si="1"/>
        <v>2020-09-18</v>
      </c>
    </row>
    <row r="19" spans="3:14">
      <c r="C19" s="7">
        <v>3</v>
      </c>
      <c r="D19" s="9" t="s">
        <v>57</v>
      </c>
      <c r="E19" s="9" t="s">
        <v>58</v>
      </c>
      <c r="F19" s="9" t="s">
        <v>53</v>
      </c>
      <c r="G19" s="10" t="s">
        <v>59</v>
      </c>
      <c r="H19" s="10" t="s">
        <v>60</v>
      </c>
      <c r="I19" s="10" t="s">
        <v>61</v>
      </c>
      <c r="J19" s="7">
        <v>2</v>
      </c>
      <c r="M19" t="str">
        <f ca="1" t="shared" si="0"/>
        <v>2008-11-14</v>
      </c>
      <c r="N19" t="str">
        <f ca="1" t="shared" si="1"/>
        <v>2020-09-06</v>
      </c>
    </row>
    <row r="20" spans="3:14">
      <c r="C20" s="7">
        <v>4</v>
      </c>
      <c r="D20" s="9" t="s">
        <v>62</v>
      </c>
      <c r="E20" s="9" t="s">
        <v>63</v>
      </c>
      <c r="F20" s="9" t="s">
        <v>64</v>
      </c>
      <c r="G20" s="10" t="s">
        <v>65</v>
      </c>
      <c r="H20" s="10" t="s">
        <v>66</v>
      </c>
      <c r="I20" s="10" t="s">
        <v>67</v>
      </c>
      <c r="J20" s="7">
        <v>1</v>
      </c>
      <c r="M20" t="str">
        <f ca="1" t="shared" si="0"/>
        <v>2007-05-22</v>
      </c>
      <c r="N20" t="str">
        <f ca="1" t="shared" si="1"/>
        <v>2022-03-03</v>
      </c>
    </row>
    <row r="21" spans="3:14">
      <c r="C21" s="7">
        <v>5</v>
      </c>
      <c r="D21" s="9" t="s">
        <v>68</v>
      </c>
      <c r="E21" s="9" t="s">
        <v>69</v>
      </c>
      <c r="F21" s="9" t="s">
        <v>64</v>
      </c>
      <c r="G21" s="10" t="s">
        <v>70</v>
      </c>
      <c r="H21" s="10" t="s">
        <v>71</v>
      </c>
      <c r="I21" s="10" t="s">
        <v>72</v>
      </c>
      <c r="J21" s="7">
        <v>4</v>
      </c>
      <c r="M21" t="str">
        <f ca="1" t="shared" si="0"/>
        <v>2012-11-23</v>
      </c>
      <c r="N21" t="str">
        <f ca="1" t="shared" si="1"/>
        <v>2021-02-25</v>
      </c>
    </row>
    <row r="22" spans="3:14">
      <c r="C22" s="7">
        <v>6</v>
      </c>
      <c r="D22" s="9" t="s">
        <v>73</v>
      </c>
      <c r="E22" s="9" t="s">
        <v>74</v>
      </c>
      <c r="F22" s="9" t="s">
        <v>75</v>
      </c>
      <c r="G22" s="10" t="s">
        <v>76</v>
      </c>
      <c r="H22" s="10" t="s">
        <v>77</v>
      </c>
      <c r="I22" s="10" t="s">
        <v>78</v>
      </c>
      <c r="J22" s="7">
        <v>2</v>
      </c>
      <c r="M22" t="str">
        <f ca="1" t="shared" si="0"/>
        <v>2016-10-25</v>
      </c>
      <c r="N22" t="str">
        <f ca="1" t="shared" si="1"/>
        <v>2022-05-13</v>
      </c>
    </row>
    <row r="23" spans="3:14">
      <c r="C23" s="7">
        <v>7</v>
      </c>
      <c r="D23" s="9" t="s">
        <v>79</v>
      </c>
      <c r="E23" s="9" t="s">
        <v>80</v>
      </c>
      <c r="F23" s="9" t="s">
        <v>81</v>
      </c>
      <c r="G23" s="10" t="s">
        <v>82</v>
      </c>
      <c r="H23" s="10" t="s">
        <v>83</v>
      </c>
      <c r="I23" s="10" t="s">
        <v>84</v>
      </c>
      <c r="J23" s="7">
        <v>3</v>
      </c>
      <c r="M23" t="str">
        <f ca="1" t="shared" si="0"/>
        <v>2011-09-07</v>
      </c>
      <c r="N23" t="str">
        <f ca="1" t="shared" si="1"/>
        <v>2022-11-23</v>
      </c>
    </row>
    <row r="24" spans="3:14">
      <c r="C24" s="7">
        <v>8</v>
      </c>
      <c r="D24" s="9" t="s">
        <v>85</v>
      </c>
      <c r="E24" s="9" t="s">
        <v>86</v>
      </c>
      <c r="F24" s="9" t="s">
        <v>87</v>
      </c>
      <c r="G24" s="10" t="s">
        <v>88</v>
      </c>
      <c r="H24" s="10" t="s">
        <v>89</v>
      </c>
      <c r="I24" s="10" t="s">
        <v>90</v>
      </c>
      <c r="J24" s="7">
        <v>3</v>
      </c>
      <c r="M24" t="str">
        <f ca="1" t="shared" si="0"/>
        <v>2017-12-25</v>
      </c>
      <c r="N24" t="str">
        <f ca="1" t="shared" si="1"/>
        <v>2023-09-09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9"/>
  <sheetViews>
    <sheetView workbookViewId="0">
      <selection activeCell="A1" sqref="A1"/>
    </sheetView>
  </sheetViews>
  <sheetFormatPr defaultColWidth="9.14285714285714" defaultRowHeight="15" outlineLevelCol="3"/>
  <cols>
    <col min="4" max="4" width="24.1428571428571" customWidth="1"/>
  </cols>
  <sheetData>
    <row r="3" spans="1:4">
      <c r="A3">
        <v>0</v>
      </c>
      <c r="D3" s="1">
        <v>0</v>
      </c>
    </row>
    <row r="4" spans="1:4">
      <c r="A4">
        <v>1</v>
      </c>
      <c r="B4">
        <v>1</v>
      </c>
      <c r="C4" s="2">
        <v>1</v>
      </c>
      <c r="D4" s="1">
        <v>1</v>
      </c>
    </row>
    <row r="5" spans="1:4">
      <c r="A5">
        <v>2</v>
      </c>
      <c r="D5" s="1">
        <v>2</v>
      </c>
    </row>
    <row r="7" spans="2:2">
      <c r="B7" t="s">
        <v>91</v>
      </c>
    </row>
    <row r="9" spans="1:4">
      <c r="A9">
        <f>TYPE(A5)</f>
        <v>1</v>
      </c>
      <c r="B9">
        <f>TYPE(B7)</f>
        <v>2</v>
      </c>
      <c r="D9">
        <f>TYPE(D5)</f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Schema</vt:lpstr>
      <vt:lpstr>C. Datos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PILARES_CDMX</cp:lastModifiedBy>
  <dcterms:created xsi:type="dcterms:W3CDTF">2025-07-26T21:41:00Z</dcterms:created>
  <dcterms:modified xsi:type="dcterms:W3CDTF">2025-10-01T23:12:28Z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A1041F153A1948E5A0F5D64707118CFC_12</vt:lpwstr>
  </property>
  <property fmtid="{D5CDD505-2E9C-101B-9397-08002B2CF9AE}" pid="3" name="KSOProductBuildVer">
    <vt:lpwstr>2057-12.2.0.22549</vt:lpwstr>
  </property>
</Properties>
</file>