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am Results" sheetId="1" r:id="rId1"/>
  </sheets>
  <calcPr calcId="152511"/>
</workbook>
</file>

<file path=xl/calcChain.xml><?xml version="1.0" encoding="utf-8"?>
<calcChain xmlns="http://schemas.openxmlformats.org/spreadsheetml/2006/main">
  <c r="J5" i="1" l="1"/>
  <c r="J8" i="1"/>
  <c r="J10" i="1"/>
  <c r="J6" i="1"/>
  <c r="J18" i="1"/>
  <c r="J11" i="1"/>
  <c r="J14" i="1"/>
  <c r="J4" i="1"/>
  <c r="J22" i="1"/>
  <c r="J3" i="1"/>
  <c r="G19" i="1"/>
  <c r="G20" i="1"/>
  <c r="G17" i="1"/>
  <c r="G7" i="1"/>
  <c r="G21" i="1"/>
  <c r="G16" i="1"/>
  <c r="G9" i="1"/>
  <c r="G12" i="1"/>
  <c r="G15" i="1"/>
  <c r="G13" i="1"/>
  <c r="D5" i="1"/>
  <c r="K5" i="1" s="1"/>
  <c r="D8" i="1"/>
  <c r="K8" i="1" s="1"/>
  <c r="D13" i="1"/>
  <c r="D19" i="1"/>
  <c r="D10" i="1"/>
  <c r="D6" i="1"/>
  <c r="D20" i="1"/>
  <c r="D18" i="1"/>
  <c r="K18" i="1" s="1"/>
  <c r="D17" i="1"/>
  <c r="K17" i="1" s="1"/>
  <c r="D7" i="1"/>
  <c r="K7" i="1" s="1"/>
  <c r="D11" i="1"/>
  <c r="D14" i="1"/>
  <c r="D21" i="1"/>
  <c r="D16" i="1"/>
  <c r="D4" i="1"/>
  <c r="D9" i="1"/>
  <c r="K9" i="1" s="1"/>
  <c r="D22" i="1"/>
  <c r="K22" i="1" s="1"/>
  <c r="D12" i="1"/>
  <c r="K12" i="1" s="1"/>
  <c r="D15" i="1"/>
  <c r="K15" i="1" s="1"/>
  <c r="D3" i="1"/>
  <c r="D25" i="1" s="1"/>
  <c r="K21" i="1" l="1"/>
  <c r="K10" i="1"/>
  <c r="K14" i="1"/>
  <c r="K19" i="1"/>
  <c r="K11" i="1"/>
  <c r="K4" i="1"/>
  <c r="K20" i="1"/>
  <c r="K13" i="1"/>
  <c r="K16" i="1"/>
  <c r="K6" i="1"/>
  <c r="D26" i="1"/>
  <c r="D27" i="1"/>
  <c r="K3" i="1"/>
  <c r="D28" i="1" l="1"/>
</calcChain>
</file>

<file path=xl/sharedStrings.xml><?xml version="1.0" encoding="utf-8"?>
<sst xmlns="http://schemas.openxmlformats.org/spreadsheetml/2006/main" count="18" uniqueCount="12">
  <si>
    <t>ID number</t>
  </si>
  <si>
    <t>exam (%)</t>
  </si>
  <si>
    <t xml:space="preserve">Maths
 </t>
  </si>
  <si>
    <t>c/w (%)</t>
  </si>
  <si>
    <t xml:space="preserve">Physics
 </t>
  </si>
  <si>
    <t xml:space="preserve">Chemistry  </t>
  </si>
  <si>
    <t>Total(%)</t>
  </si>
  <si>
    <t>Overall</t>
  </si>
  <si>
    <t>Average Physics total(%)</t>
  </si>
  <si>
    <t>Average Maths total(%)</t>
  </si>
  <si>
    <t>Average Chemistry total(%)</t>
  </si>
  <si>
    <t>Average overall mark(%)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</si>
</sst>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0" zoomScale="70" zoomScaleNormal="70" workbookViewId="0">
      <selection activeCell="F28" sqref="F28"/>
    </sheetView>
  </sheetViews>
  <sheetFormatPr defaultRowHeight="14.5" x14ac:dyDescent="0.35"/>
  <cols>
    <col min="1" max="1" width="10.08984375" customWidth="1"/>
    <col min="3" max="4" width="11.26953125" customWidth="1"/>
    <col min="8" max="8" width="10.7265625" customWidth="1"/>
    <col min="9" max="9" width="11.90625" customWidth="1"/>
  </cols>
  <sheetData>
    <row r="1" spans="1:11" ht="29" customHeight="1" x14ac:dyDescent="0.35">
      <c r="A1" s="3" t="s">
        <v>0</v>
      </c>
      <c r="B1" s="5" t="s">
        <v>2</v>
      </c>
      <c r="C1" s="5"/>
      <c r="D1" s="5"/>
      <c r="E1" s="5" t="s">
        <v>4</v>
      </c>
      <c r="F1" s="5"/>
      <c r="G1" s="5"/>
      <c r="H1" s="6" t="s">
        <v>5</v>
      </c>
      <c r="I1" s="6"/>
      <c r="J1" s="6"/>
      <c r="K1" s="4" t="s">
        <v>7</v>
      </c>
    </row>
    <row r="2" spans="1:11" x14ac:dyDescent="0.35">
      <c r="A2" s="3"/>
      <c r="B2" s="1" t="s">
        <v>1</v>
      </c>
      <c r="C2" s="1" t="s">
        <v>3</v>
      </c>
      <c r="D2" s="1" t="s">
        <v>6</v>
      </c>
      <c r="E2" s="1" t="s">
        <v>1</v>
      </c>
      <c r="F2" s="1" t="s">
        <v>3</v>
      </c>
      <c r="G2" s="1" t="s">
        <v>6</v>
      </c>
      <c r="H2" s="1" t="s">
        <v>1</v>
      </c>
      <c r="I2" s="1" t="s">
        <v>3</v>
      </c>
      <c r="J2" s="1" t="s">
        <v>6</v>
      </c>
      <c r="K2" s="4"/>
    </row>
    <row r="3" spans="1:11" x14ac:dyDescent="0.35">
      <c r="A3" s="1">
        <v>1589</v>
      </c>
      <c r="B3" s="1">
        <v>71</v>
      </c>
      <c r="C3" s="1">
        <v>58</v>
      </c>
      <c r="D3" s="2">
        <f t="shared" ref="D3:D22" si="0">0.8*B3 + 0.2*C3</f>
        <v>68.400000000000006</v>
      </c>
      <c r="E3" s="1"/>
      <c r="F3" s="1"/>
      <c r="G3" s="2"/>
      <c r="H3" s="1">
        <v>77</v>
      </c>
      <c r="I3" s="1">
        <v>95</v>
      </c>
      <c r="J3" s="2">
        <f>H3*0.8+I3*0.2</f>
        <v>80.599999999999994</v>
      </c>
      <c r="K3" s="2">
        <f t="shared" ref="K3:K22" si="1">(D3+J3+G3)/2</f>
        <v>74.5</v>
      </c>
    </row>
    <row r="4" spans="1:11" x14ac:dyDescent="0.35">
      <c r="A4" s="1">
        <v>1973</v>
      </c>
      <c r="B4" s="1">
        <v>73</v>
      </c>
      <c r="C4" s="1">
        <v>51</v>
      </c>
      <c r="D4" s="2">
        <f t="shared" si="0"/>
        <v>68.600000000000009</v>
      </c>
      <c r="E4" s="1"/>
      <c r="F4" s="1"/>
      <c r="G4" s="2"/>
      <c r="H4" s="1">
        <v>92</v>
      </c>
      <c r="I4" s="1">
        <v>90</v>
      </c>
      <c r="J4" s="2">
        <f>H4*0.8+I4*0.2</f>
        <v>91.600000000000009</v>
      </c>
      <c r="K4" s="2">
        <f t="shared" si="1"/>
        <v>80.100000000000009</v>
      </c>
    </row>
    <row r="5" spans="1:11" x14ac:dyDescent="0.35">
      <c r="A5" s="1">
        <v>1985</v>
      </c>
      <c r="B5" s="1">
        <v>68</v>
      </c>
      <c r="C5" s="1">
        <v>70</v>
      </c>
      <c r="D5" s="2">
        <f t="shared" si="0"/>
        <v>68.400000000000006</v>
      </c>
      <c r="E5" s="1"/>
      <c r="F5" s="1"/>
      <c r="G5" s="2"/>
      <c r="H5" s="1">
        <v>57</v>
      </c>
      <c r="I5" s="1">
        <v>50</v>
      </c>
      <c r="J5" s="2">
        <f>H5*0.8+I5*0.2</f>
        <v>55.6</v>
      </c>
      <c r="K5" s="2">
        <f t="shared" si="1"/>
        <v>62</v>
      </c>
    </row>
    <row r="6" spans="1:11" x14ac:dyDescent="0.35">
      <c r="A6" s="1">
        <v>2154</v>
      </c>
      <c r="B6" s="1">
        <v>69</v>
      </c>
      <c r="C6" s="1">
        <v>57</v>
      </c>
      <c r="D6" s="2">
        <f t="shared" si="0"/>
        <v>66.600000000000009</v>
      </c>
      <c r="E6" s="1"/>
      <c r="F6" s="1"/>
      <c r="G6" s="2"/>
      <c r="H6" s="1">
        <v>65</v>
      </c>
      <c r="I6" s="1">
        <v>93</v>
      </c>
      <c r="J6" s="2">
        <f>H6*0.8+I6*0.2</f>
        <v>70.599999999999994</v>
      </c>
      <c r="K6" s="2">
        <f t="shared" si="1"/>
        <v>68.599999999999994</v>
      </c>
    </row>
    <row r="7" spans="1:11" x14ac:dyDescent="0.35">
      <c r="A7" s="1">
        <v>2549</v>
      </c>
      <c r="B7" s="1">
        <v>51</v>
      </c>
      <c r="C7" s="1">
        <v>48</v>
      </c>
      <c r="D7" s="2">
        <f t="shared" si="0"/>
        <v>50.400000000000006</v>
      </c>
      <c r="E7" s="1">
        <v>95</v>
      </c>
      <c r="F7" s="1">
        <v>95</v>
      </c>
      <c r="G7" s="2">
        <f>E7*0.8+F7*0.2</f>
        <v>95</v>
      </c>
      <c r="H7" s="1"/>
      <c r="I7" s="1"/>
      <c r="J7" s="2"/>
      <c r="K7" s="2">
        <f t="shared" si="1"/>
        <v>72.7</v>
      </c>
    </row>
    <row r="8" spans="1:11" x14ac:dyDescent="0.35">
      <c r="A8" s="1">
        <v>2947</v>
      </c>
      <c r="B8" s="1">
        <v>13</v>
      </c>
      <c r="C8" s="1">
        <v>0</v>
      </c>
      <c r="D8" s="2">
        <f t="shared" si="0"/>
        <v>10.4</v>
      </c>
      <c r="E8" s="1"/>
      <c r="F8" s="1"/>
      <c r="G8" s="2"/>
      <c r="H8" s="1">
        <v>96</v>
      </c>
      <c r="I8" s="1">
        <v>98</v>
      </c>
      <c r="J8" s="2">
        <f>H8*0.8+I8*0.2</f>
        <v>96.4</v>
      </c>
      <c r="K8" s="2">
        <f t="shared" si="1"/>
        <v>53.400000000000006</v>
      </c>
    </row>
    <row r="9" spans="1:11" x14ac:dyDescent="0.35">
      <c r="A9" s="1">
        <v>3197</v>
      </c>
      <c r="B9" s="1">
        <v>36</v>
      </c>
      <c r="C9" s="1">
        <v>15</v>
      </c>
      <c r="D9" s="2">
        <f t="shared" si="0"/>
        <v>31.8</v>
      </c>
      <c r="E9" s="1">
        <v>61</v>
      </c>
      <c r="F9" s="1">
        <v>17</v>
      </c>
      <c r="G9" s="2">
        <f>E9*0.8+F9*0.2</f>
        <v>52.2</v>
      </c>
      <c r="H9" s="1"/>
      <c r="I9" s="1"/>
      <c r="J9" s="2"/>
      <c r="K9" s="2">
        <f t="shared" si="1"/>
        <v>42</v>
      </c>
    </row>
    <row r="10" spans="1:11" x14ac:dyDescent="0.35">
      <c r="A10" s="1">
        <v>3745</v>
      </c>
      <c r="B10" s="1">
        <v>81</v>
      </c>
      <c r="C10" s="1">
        <v>68</v>
      </c>
      <c r="D10" s="2">
        <f t="shared" si="0"/>
        <v>78.400000000000006</v>
      </c>
      <c r="E10" s="1"/>
      <c r="F10" s="1"/>
      <c r="G10" s="2"/>
      <c r="H10" s="1">
        <v>52</v>
      </c>
      <c r="I10" s="1">
        <v>50</v>
      </c>
      <c r="J10" s="2">
        <f>H10*0.8+I10*0.2</f>
        <v>51.6</v>
      </c>
      <c r="K10" s="2">
        <f t="shared" si="1"/>
        <v>65</v>
      </c>
    </row>
    <row r="11" spans="1:11" x14ac:dyDescent="0.35">
      <c r="A11" s="1">
        <v>3758</v>
      </c>
      <c r="B11" s="1">
        <v>45</v>
      </c>
      <c r="C11" s="1">
        <v>38</v>
      </c>
      <c r="D11" s="2">
        <f t="shared" si="0"/>
        <v>43.6</v>
      </c>
      <c r="E11" s="1"/>
      <c r="F11" s="1"/>
      <c r="G11" s="2"/>
      <c r="H11" s="1">
        <v>24</v>
      </c>
      <c r="I11" s="1">
        <v>28</v>
      </c>
      <c r="J11" s="2">
        <f>H11*0.8+I11*0.2</f>
        <v>24.800000000000004</v>
      </c>
      <c r="K11" s="2">
        <f t="shared" si="1"/>
        <v>34.200000000000003</v>
      </c>
    </row>
    <row r="12" spans="1:11" x14ac:dyDescent="0.35">
      <c r="A12" s="1">
        <v>6428</v>
      </c>
      <c r="B12" s="1">
        <v>60</v>
      </c>
      <c r="C12" s="1">
        <v>42</v>
      </c>
      <c r="D12" s="2">
        <f t="shared" si="0"/>
        <v>56.4</v>
      </c>
      <c r="E12" s="1">
        <v>90</v>
      </c>
      <c r="F12" s="1">
        <v>74</v>
      </c>
      <c r="G12" s="2">
        <f>E12*0.8+F12*0.2</f>
        <v>86.8</v>
      </c>
      <c r="H12" s="1"/>
      <c r="I12" s="1"/>
      <c r="J12" s="2"/>
      <c r="K12" s="2">
        <f t="shared" si="1"/>
        <v>71.599999999999994</v>
      </c>
    </row>
    <row r="13" spans="1:11" x14ac:dyDescent="0.35">
      <c r="A13" s="1">
        <v>6458</v>
      </c>
      <c r="B13" s="1">
        <v>28</v>
      </c>
      <c r="C13" s="1">
        <v>8</v>
      </c>
      <c r="D13" s="2">
        <f t="shared" si="0"/>
        <v>24.000000000000004</v>
      </c>
      <c r="E13" s="1">
        <v>70</v>
      </c>
      <c r="F13" s="1">
        <v>67</v>
      </c>
      <c r="G13" s="2">
        <f>E13*0.8+F13*0.2</f>
        <v>69.400000000000006</v>
      </c>
      <c r="H13" s="1"/>
      <c r="I13" s="1"/>
      <c r="J13" s="2"/>
      <c r="K13" s="2">
        <f t="shared" si="1"/>
        <v>46.7</v>
      </c>
    </row>
    <row r="14" spans="1:11" x14ac:dyDescent="0.35">
      <c r="A14" s="1">
        <v>6485</v>
      </c>
      <c r="B14" s="1">
        <v>55</v>
      </c>
      <c r="C14" s="1">
        <v>44</v>
      </c>
      <c r="D14" s="2">
        <f t="shared" si="0"/>
        <v>52.8</v>
      </c>
      <c r="E14" s="1"/>
      <c r="F14" s="1"/>
      <c r="G14" s="2"/>
      <c r="H14" s="1">
        <v>69</v>
      </c>
      <c r="I14" s="1">
        <v>78</v>
      </c>
      <c r="J14" s="2">
        <f>H14*0.8+I14*0.2</f>
        <v>70.800000000000011</v>
      </c>
      <c r="K14" s="2">
        <f t="shared" si="1"/>
        <v>61.800000000000004</v>
      </c>
    </row>
    <row r="15" spans="1:11" x14ac:dyDescent="0.35">
      <c r="A15" s="1">
        <v>6719</v>
      </c>
      <c r="B15" s="1">
        <v>83</v>
      </c>
      <c r="C15" s="1">
        <v>82</v>
      </c>
      <c r="D15" s="2">
        <f t="shared" si="0"/>
        <v>82.800000000000011</v>
      </c>
      <c r="E15" s="1">
        <v>64</v>
      </c>
      <c r="F15" s="1">
        <v>76</v>
      </c>
      <c r="G15" s="2">
        <f>E15*0.8+F15*0.2</f>
        <v>66.400000000000006</v>
      </c>
      <c r="H15" s="1"/>
      <c r="I15" s="1"/>
      <c r="J15" s="2"/>
      <c r="K15" s="2">
        <f t="shared" si="1"/>
        <v>74.600000000000009</v>
      </c>
    </row>
    <row r="16" spans="1:11" x14ac:dyDescent="0.35">
      <c r="A16" s="1">
        <v>6845</v>
      </c>
      <c r="B16" s="1">
        <v>70</v>
      </c>
      <c r="C16" s="1">
        <v>80</v>
      </c>
      <c r="D16" s="2">
        <f t="shared" si="0"/>
        <v>72</v>
      </c>
      <c r="E16" s="1">
        <v>92</v>
      </c>
      <c r="F16" s="1">
        <v>90</v>
      </c>
      <c r="G16" s="2">
        <f>E16*0.8+F16*0.2</f>
        <v>91.600000000000009</v>
      </c>
      <c r="H16" s="1"/>
      <c r="I16" s="1"/>
      <c r="J16" s="2"/>
      <c r="K16" s="2">
        <f t="shared" si="1"/>
        <v>81.800000000000011</v>
      </c>
    </row>
    <row r="17" spans="1:11" x14ac:dyDescent="0.35">
      <c r="A17" s="1">
        <v>7498</v>
      </c>
      <c r="B17" s="1">
        <v>30</v>
      </c>
      <c r="C17" s="1">
        <v>4</v>
      </c>
      <c r="D17" s="2">
        <f t="shared" si="0"/>
        <v>24.8</v>
      </c>
      <c r="E17" s="1">
        <v>67</v>
      </c>
      <c r="F17" s="1">
        <v>30</v>
      </c>
      <c r="G17" s="2">
        <f>E17*0.8+F17*0.2</f>
        <v>59.6</v>
      </c>
      <c r="H17" s="1"/>
      <c r="I17" s="1"/>
      <c r="J17" s="2"/>
      <c r="K17" s="2">
        <f t="shared" si="1"/>
        <v>42.2</v>
      </c>
    </row>
    <row r="18" spans="1:11" x14ac:dyDescent="0.35">
      <c r="A18" s="1">
        <v>7658</v>
      </c>
      <c r="B18" s="1">
        <v>41</v>
      </c>
      <c r="C18" s="1">
        <v>26</v>
      </c>
      <c r="D18" s="2">
        <f t="shared" si="0"/>
        <v>38.000000000000007</v>
      </c>
      <c r="E18" s="1"/>
      <c r="F18" s="1"/>
      <c r="G18" s="2"/>
      <c r="H18" s="1">
        <v>42</v>
      </c>
      <c r="I18" s="1">
        <v>60</v>
      </c>
      <c r="J18" s="2">
        <f>H18*0.8+I18*0.2</f>
        <v>45.6</v>
      </c>
      <c r="K18" s="2">
        <f t="shared" si="1"/>
        <v>41.800000000000004</v>
      </c>
    </row>
    <row r="19" spans="1:11" x14ac:dyDescent="0.35">
      <c r="A19" s="1">
        <v>9152</v>
      </c>
      <c r="B19" s="1">
        <v>10</v>
      </c>
      <c r="C19" s="1">
        <v>21</v>
      </c>
      <c r="D19" s="2">
        <f t="shared" si="0"/>
        <v>12.2</v>
      </c>
      <c r="E19" s="1">
        <v>73</v>
      </c>
      <c r="F19" s="1">
        <v>4</v>
      </c>
      <c r="G19" s="2">
        <f>E19*0.8+F19*0.2</f>
        <v>59.2</v>
      </c>
      <c r="H19" s="1"/>
      <c r="I19" s="1"/>
      <c r="J19" s="2"/>
      <c r="K19" s="2">
        <f t="shared" si="1"/>
        <v>35.700000000000003</v>
      </c>
    </row>
    <row r="20" spans="1:11" x14ac:dyDescent="0.35">
      <c r="A20" s="1">
        <v>9375</v>
      </c>
      <c r="B20" s="1">
        <v>75</v>
      </c>
      <c r="C20" s="1">
        <v>49</v>
      </c>
      <c r="D20" s="2">
        <f t="shared" si="0"/>
        <v>69.8</v>
      </c>
      <c r="E20" s="1">
        <v>97</v>
      </c>
      <c r="F20" s="1">
        <v>82</v>
      </c>
      <c r="G20" s="2">
        <f>E20*0.8+F20*0.2</f>
        <v>94.000000000000014</v>
      </c>
      <c r="H20" s="1"/>
      <c r="I20" s="1"/>
      <c r="J20" s="2"/>
      <c r="K20" s="2">
        <f t="shared" si="1"/>
        <v>81.900000000000006</v>
      </c>
    </row>
    <row r="21" spans="1:11" x14ac:dyDescent="0.35">
      <c r="A21" s="1">
        <v>9465</v>
      </c>
      <c r="B21" s="1">
        <v>0</v>
      </c>
      <c r="C21" s="1">
        <v>6</v>
      </c>
      <c r="D21" s="2">
        <f t="shared" si="0"/>
        <v>1.2000000000000002</v>
      </c>
      <c r="E21" s="1">
        <v>0</v>
      </c>
      <c r="F21" s="1">
        <v>32</v>
      </c>
      <c r="G21" s="2">
        <f>E21*0.8+F21*0.2</f>
        <v>6.4</v>
      </c>
      <c r="H21" s="1"/>
      <c r="I21" s="1"/>
      <c r="J21" s="2"/>
      <c r="K21" s="2">
        <f t="shared" si="1"/>
        <v>3.8000000000000003</v>
      </c>
    </row>
    <row r="22" spans="1:11" x14ac:dyDescent="0.35">
      <c r="A22" s="1">
        <v>9731</v>
      </c>
      <c r="B22" s="1">
        <v>70</v>
      </c>
      <c r="C22" s="1">
        <v>0</v>
      </c>
      <c r="D22" s="2">
        <f t="shared" si="0"/>
        <v>56</v>
      </c>
      <c r="E22" s="1"/>
      <c r="F22" s="1"/>
      <c r="G22" s="2"/>
      <c r="H22" s="1"/>
      <c r="I22" s="1">
        <v>38</v>
      </c>
      <c r="J22" s="2">
        <f>H22*0.8+I22*0.2</f>
        <v>7.6000000000000005</v>
      </c>
      <c r="K22" s="2">
        <f t="shared" si="1"/>
        <v>31.8</v>
      </c>
    </row>
    <row r="25" spans="1:11" x14ac:dyDescent="0.35">
      <c r="A25" s="4" t="s">
        <v>9</v>
      </c>
      <c r="B25" s="4"/>
      <c r="C25" s="4"/>
      <c r="D25" s="2">
        <f>AVERAGE(D3:D22)</f>
        <v>48.83</v>
      </c>
    </row>
    <row r="26" spans="1:11" x14ac:dyDescent="0.35">
      <c r="A26" s="7" t="s">
        <v>8</v>
      </c>
      <c r="B26" s="8"/>
      <c r="C26" s="9"/>
      <c r="D26" s="2">
        <f>AVERAGE(G6,G7,G10,G12,G13,G16,G17,G19,G21,G22)</f>
        <v>66.857142857142861</v>
      </c>
    </row>
    <row r="27" spans="1:11" x14ac:dyDescent="0.35">
      <c r="A27" s="7" t="s">
        <v>10</v>
      </c>
      <c r="B27" s="8"/>
      <c r="C27" s="9"/>
      <c r="D27" s="2">
        <f>AVERAGE(J3,J4,J5,J8,J9,J11,J14,J15,J18,J20)</f>
        <v>66.485714285714295</v>
      </c>
    </row>
    <row r="28" spans="1:11" x14ac:dyDescent="0.35">
      <c r="A28" s="4" t="s">
        <v>11</v>
      </c>
      <c r="B28" s="4"/>
      <c r="C28" s="4"/>
      <c r="D28" s="2">
        <f>AVERAGE(K3:K22)</f>
        <v>56.310000000000016</v>
      </c>
    </row>
  </sheetData>
  <sortState ref="A3:K22">
    <sortCondition ref="A3"/>
  </sortState>
  <mergeCells count="9">
    <mergeCell ref="A1:A2"/>
    <mergeCell ref="K1:K2"/>
    <mergeCell ref="A28:C28"/>
    <mergeCell ref="A25:C25"/>
    <mergeCell ref="B1:D1"/>
    <mergeCell ref="E1:G1"/>
    <mergeCell ref="H1:J1"/>
    <mergeCell ref="A27:C27"/>
    <mergeCell ref="A26:C26"/>
  </mergeCells>
  <conditionalFormatting sqref="D3:D22 G3:G22 J3:J22">
    <cfRule type="cellIs" dxfId="0" priority="1" operator="lessThan">
      <formula>50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2020-12-12T17:36:43Z</dcterms:modified>
</cp:coreProperties>
</file>