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siron/Python_scripts/MatriSIMS/MatriSIMS/Examples/"/>
    </mc:Choice>
  </mc:AlternateContent>
  <xr:revisionPtr revIDLastSave="0" documentId="8_{5EDD28B6-FF13-1247-8EFC-C5C4476D30A3}" xr6:coauthVersionLast="47" xr6:coauthVersionMax="47" xr10:uidLastSave="{00000000-0000-0000-0000-000000000000}"/>
  <bookViews>
    <workbookView xWindow="11860" yWindow="8260" windowWidth="35520" windowHeight="16700" activeTab="1" xr2:uid="{E3EA7C12-4897-294B-A13F-D6B19C446AC6}"/>
  </bookViews>
  <sheets>
    <sheet name="Olivine" sheetId="1" r:id="rId1"/>
    <sheet name="Carbon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2" i="2"/>
  <c r="Z3" i="2"/>
  <c r="Z4" i="2"/>
  <c r="Z5" i="2"/>
  <c r="Z6" i="2"/>
  <c r="Z7" i="2"/>
  <c r="Z8" i="2"/>
  <c r="Z9" i="2"/>
  <c r="Z10" i="2"/>
  <c r="Z11" i="2"/>
  <c r="Z12" i="2"/>
  <c r="Z13" i="2"/>
  <c r="Z14" i="2"/>
  <c r="Z2" i="2"/>
</calcChain>
</file>

<file path=xl/sharedStrings.xml><?xml version="1.0" encoding="utf-8"?>
<sst xmlns="http://schemas.openxmlformats.org/spreadsheetml/2006/main" count="60" uniqueCount="59">
  <si>
    <t>Fa50278</t>
  </si>
  <si>
    <t>SK90-14-Ol</t>
  </si>
  <si>
    <t>SK90-21-Ol</t>
  </si>
  <si>
    <t>SK90-22-Ol</t>
  </si>
  <si>
    <t>SK90-32-Ol</t>
  </si>
  <si>
    <t>SK90-9-Ol</t>
  </si>
  <si>
    <t>SK90-6-Ol</t>
  </si>
  <si>
    <t>SK90-8-Ol</t>
  </si>
  <si>
    <r>
      <t>OR-Ol</t>
    </r>
    <r>
      <rPr>
        <vertAlign val="superscript"/>
        <sz val="10.5"/>
        <color theme="1"/>
        <rFont val="Times New Roman"/>
        <family val="1"/>
      </rPr>
      <t>1</t>
    </r>
  </si>
  <si>
    <r>
      <t>OR-Ol</t>
    </r>
    <r>
      <rPr>
        <vertAlign val="superscript"/>
        <sz val="10.5"/>
        <color theme="1"/>
        <rFont val="Times New Roman"/>
        <family val="1"/>
      </rPr>
      <t>2</t>
    </r>
  </si>
  <si>
    <t>SK90-5-Ol</t>
  </si>
  <si>
    <t>FJ-Ol</t>
  </si>
  <si>
    <t>SC-Ol</t>
  </si>
  <si>
    <t>SW-Ol</t>
  </si>
  <si>
    <r>
      <t>UW-Ol-1</t>
    </r>
    <r>
      <rPr>
        <vertAlign val="superscript"/>
        <sz val="10.5"/>
        <color theme="1"/>
        <rFont val="Times New Roman"/>
        <family val="1"/>
      </rPr>
      <t>1</t>
    </r>
  </si>
  <si>
    <r>
      <t>UW-Ol-1</t>
    </r>
    <r>
      <rPr>
        <vertAlign val="superscript"/>
        <sz val="10.5"/>
        <color theme="1"/>
        <rFont val="Times New Roman"/>
        <family val="1"/>
      </rPr>
      <t>2</t>
    </r>
  </si>
  <si>
    <t>HaK-Ol</t>
  </si>
  <si>
    <t>HN-Ol</t>
  </si>
  <si>
    <t>Name</t>
  </si>
  <si>
    <t>Mg#</t>
  </si>
  <si>
    <t>Bias</t>
  </si>
  <si>
    <t>Unc.</t>
  </si>
  <si>
    <t>UW6250</t>
  </si>
  <si>
    <t>UW6220</t>
  </si>
  <si>
    <t>UWAnk10</t>
  </si>
  <si>
    <t>UWAnk11</t>
  </si>
  <si>
    <t>UWAnk7</t>
  </si>
  <si>
    <t>UWAnk8</t>
  </si>
  <si>
    <t>UWAnk4</t>
  </si>
  <si>
    <t>UWAnk9</t>
  </si>
  <si>
    <t>UWAnk1</t>
  </si>
  <si>
    <t>UWAnk2</t>
  </si>
  <si>
    <t>UWAnk3</t>
  </si>
  <si>
    <t>UWAnk5cl</t>
  </si>
  <si>
    <t>UWAnk6a</t>
  </si>
  <si>
    <t>Fe#</t>
  </si>
  <si>
    <t>d18O_ref</t>
  </si>
  <si>
    <t>d18O_raw_1</t>
  </si>
  <si>
    <t>d18O_bias_1</t>
  </si>
  <si>
    <t>d18O_bias_RM_1</t>
  </si>
  <si>
    <t>d18O_raw_2</t>
  </si>
  <si>
    <t>d18O_bias_2</t>
  </si>
  <si>
    <t>d18O_bias_RM_2</t>
  </si>
  <si>
    <t>d18O_raw_3</t>
  </si>
  <si>
    <t>d18O_bias_3</t>
  </si>
  <si>
    <t>d18O_bias_RM_3</t>
  </si>
  <si>
    <t>d18O_raw_4</t>
  </si>
  <si>
    <t>d18O_bias_4</t>
  </si>
  <si>
    <t>d18O_bias_RM_4</t>
  </si>
  <si>
    <t>d18O_raw_5</t>
  </si>
  <si>
    <t>d18O_bias_5</t>
  </si>
  <si>
    <t>d18O_bias_RM_5</t>
  </si>
  <si>
    <t>d18O_raw_6</t>
  </si>
  <si>
    <t>d18O_bias_6</t>
  </si>
  <si>
    <t>d18O_bias_RM_6</t>
  </si>
  <si>
    <t>Fe# 2se</t>
  </si>
  <si>
    <t>d18O_SIMS_2se</t>
  </si>
  <si>
    <t>d18O_ref_2s</t>
  </si>
  <si>
    <t>d18O_bias_2se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</si>
</sst>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7388-D803-B24B-B75F-9EDC16A0BDD8}">
  <dimension ref="A1:D19"/>
  <sheetViews>
    <sheetView workbookViewId="0">
      <selection activeCell="E34" sqref="E34"/>
    </sheetView>
  </sheetViews>
  <sheetFormatPr baseColWidth="10" defaultRowHeight="16" x14ac:dyDescent="0.2"/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 s="1" t="s">
        <v>0</v>
      </c>
      <c r="B2" s="2">
        <v>0.54</v>
      </c>
      <c r="C2" s="2">
        <v>-8.6957822102161622</v>
      </c>
      <c r="D2" s="2">
        <v>0.27697483752858354</v>
      </c>
    </row>
    <row r="3" spans="1:4" x14ac:dyDescent="0.2">
      <c r="A3" s="1" t="s">
        <v>1</v>
      </c>
      <c r="B3" s="3">
        <v>20.792083391214788</v>
      </c>
      <c r="C3" s="2">
        <v>-4.8100898140247539</v>
      </c>
      <c r="D3" s="2">
        <v>0.17812969474014601</v>
      </c>
    </row>
    <row r="4" spans="1:4" x14ac:dyDescent="0.2">
      <c r="A4" s="1" t="s">
        <v>2</v>
      </c>
      <c r="B4" s="3">
        <v>27.586178718994802</v>
      </c>
      <c r="C4" s="2">
        <v>-3.6438820719951748</v>
      </c>
      <c r="D4" s="2">
        <v>0.36104747074133309</v>
      </c>
    </row>
    <row r="5" spans="1:4" x14ac:dyDescent="0.2">
      <c r="A5" s="1" t="s">
        <v>3</v>
      </c>
      <c r="B5" s="3">
        <v>29.4</v>
      </c>
      <c r="C5" s="2">
        <v>-3.5043960732435986</v>
      </c>
      <c r="D5" s="2">
        <v>0.10540477676986416</v>
      </c>
    </row>
    <row r="6" spans="1:4" x14ac:dyDescent="0.2">
      <c r="A6" s="1" t="s">
        <v>4</v>
      </c>
      <c r="B6" s="3">
        <v>43.924335632631887</v>
      </c>
      <c r="C6" s="2">
        <v>-1.0515593926332389</v>
      </c>
      <c r="D6" s="2">
        <v>0.179667081785927</v>
      </c>
    </row>
    <row r="7" spans="1:4" x14ac:dyDescent="0.2">
      <c r="A7" s="1" t="s">
        <v>5</v>
      </c>
      <c r="B7" s="3">
        <v>56.441696386528385</v>
      </c>
      <c r="C7" s="2">
        <v>-0.13662923391921655</v>
      </c>
      <c r="D7" s="2">
        <v>0.28953178137161245</v>
      </c>
    </row>
    <row r="8" spans="1:4" x14ac:dyDescent="0.2">
      <c r="A8" s="1" t="s">
        <v>6</v>
      </c>
      <c r="B8" s="3">
        <v>57.340527114399933</v>
      </c>
      <c r="C8" s="2">
        <v>-2.7874766008961771E-2</v>
      </c>
      <c r="D8" s="2">
        <v>0.19823047503290694</v>
      </c>
    </row>
    <row r="9" spans="1:4" x14ac:dyDescent="0.2">
      <c r="A9" s="1" t="s">
        <v>7</v>
      </c>
      <c r="B9" s="3">
        <v>57.335760997707048</v>
      </c>
      <c r="C9" s="2">
        <v>8.0261922394964103E-3</v>
      </c>
      <c r="D9" s="2">
        <v>0.16523879095317465</v>
      </c>
    </row>
    <row r="10" spans="1:4" x14ac:dyDescent="0.2">
      <c r="A10" s="1" t="s">
        <v>8</v>
      </c>
      <c r="B10" s="3">
        <v>59.265872618062851</v>
      </c>
      <c r="C10" s="2">
        <v>-5.4411707789636665E-2</v>
      </c>
      <c r="D10" s="2">
        <v>0.13362797552235581</v>
      </c>
    </row>
    <row r="11" spans="1:4" x14ac:dyDescent="0.2">
      <c r="A11" s="1" t="s">
        <v>9</v>
      </c>
      <c r="B11" s="3">
        <v>59.265872618062851</v>
      </c>
      <c r="C11" s="2">
        <v>-6.9356818571231216E-2</v>
      </c>
      <c r="D11" s="2">
        <v>0.14744137202988919</v>
      </c>
    </row>
    <row r="12" spans="1:4" x14ac:dyDescent="0.2">
      <c r="A12" s="1" t="s">
        <v>10</v>
      </c>
      <c r="B12" s="3">
        <v>66.011516361255246</v>
      </c>
      <c r="C12" s="2">
        <v>0.24337989109768365</v>
      </c>
      <c r="D12" s="2">
        <v>0.15471723888211747</v>
      </c>
    </row>
    <row r="13" spans="1:4" x14ac:dyDescent="0.2">
      <c r="A13" s="1" t="s">
        <v>11</v>
      </c>
      <c r="B13" s="3">
        <v>73.359437998776144</v>
      </c>
      <c r="C13" s="2">
        <v>6.6210174737291183E-2</v>
      </c>
      <c r="D13" s="2">
        <v>0.30306626595622604</v>
      </c>
    </row>
    <row r="14" spans="1:4" x14ac:dyDescent="0.2">
      <c r="A14" s="1" t="s">
        <v>12</v>
      </c>
      <c r="B14" s="3">
        <v>88.8</v>
      </c>
      <c r="C14" s="2">
        <v>0</v>
      </c>
      <c r="D14" s="2">
        <v>0.2</v>
      </c>
    </row>
    <row r="15" spans="1:4" x14ac:dyDescent="0.2">
      <c r="A15" s="1" t="s">
        <v>13</v>
      </c>
      <c r="B15" s="3">
        <v>81.814043941610279</v>
      </c>
      <c r="C15" s="2">
        <v>0.30607132398219328</v>
      </c>
      <c r="D15" s="2">
        <v>0.19836691451608732</v>
      </c>
    </row>
    <row r="16" spans="1:4" x14ac:dyDescent="0.2">
      <c r="A16" s="1" t="s">
        <v>14</v>
      </c>
      <c r="B16" s="3">
        <v>89.234215005877218</v>
      </c>
      <c r="C16" s="2">
        <v>-0.18330744168504332</v>
      </c>
      <c r="D16" s="2">
        <v>0.14610753799397028</v>
      </c>
    </row>
    <row r="17" spans="1:4" x14ac:dyDescent="0.2">
      <c r="A17" s="1" t="s">
        <v>15</v>
      </c>
      <c r="B17" s="3">
        <v>89.234215005877218</v>
      </c>
      <c r="C17" s="2">
        <v>-0.32849242942689649</v>
      </c>
      <c r="D17" s="2">
        <v>0.20306887457586215</v>
      </c>
    </row>
    <row r="18" spans="1:4" x14ac:dyDescent="0.2">
      <c r="A18" s="1" t="s">
        <v>16</v>
      </c>
      <c r="B18" s="3">
        <v>91.85197763210644</v>
      </c>
      <c r="C18" s="2">
        <v>-0.3652735778356675</v>
      </c>
      <c r="D18" s="2">
        <v>0.13838649702078248</v>
      </c>
    </row>
    <row r="19" spans="1:4" x14ac:dyDescent="0.2">
      <c r="A19" s="1" t="s">
        <v>17</v>
      </c>
      <c r="B19" s="3">
        <v>100</v>
      </c>
      <c r="C19" s="2">
        <v>3.4792432183960997E-2</v>
      </c>
      <c r="D19" s="2">
        <v>0.13857201337838496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97F6-EB52-A94B-8E3B-50A5FF5EBFE4}">
  <dimension ref="A1:Z14"/>
  <sheetViews>
    <sheetView tabSelected="1" workbookViewId="0">
      <selection activeCell="I19" sqref="I19"/>
    </sheetView>
  </sheetViews>
  <sheetFormatPr baseColWidth="10" defaultRowHeight="16" x14ac:dyDescent="0.2"/>
  <cols>
    <col min="5" max="5" width="11.83203125" customWidth="1"/>
    <col min="7" max="7" width="14.1640625" customWidth="1"/>
    <col min="9" max="10" width="15.33203125" customWidth="1"/>
    <col min="13" max="13" width="16.6640625" customWidth="1"/>
  </cols>
  <sheetData>
    <row r="1" spans="1:26" x14ac:dyDescent="0.2">
      <c r="A1" t="s">
        <v>18</v>
      </c>
      <c r="B1" t="s">
        <v>35</v>
      </c>
      <c r="C1" t="s">
        <v>55</v>
      </c>
      <c r="D1" t="s">
        <v>36</v>
      </c>
      <c r="E1" t="s">
        <v>57</v>
      </c>
      <c r="F1" t="s">
        <v>37</v>
      </c>
      <c r="G1" t="s">
        <v>56</v>
      </c>
      <c r="H1" t="s">
        <v>38</v>
      </c>
      <c r="I1" t="s">
        <v>39</v>
      </c>
      <c r="J1" t="s">
        <v>58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6" x14ac:dyDescent="0.2">
      <c r="A2" t="s">
        <v>22</v>
      </c>
      <c r="B2">
        <v>4.0000000000000001E-3</v>
      </c>
      <c r="C2">
        <v>1E-3</v>
      </c>
      <c r="D2">
        <v>21.4</v>
      </c>
      <c r="E2">
        <v>0.11</v>
      </c>
      <c r="F2">
        <v>1.01</v>
      </c>
      <c r="G2">
        <v>0.08</v>
      </c>
      <c r="H2">
        <v>21.94</v>
      </c>
      <c r="I2">
        <v>0.46</v>
      </c>
      <c r="J2" s="4">
        <f>SQRT(E2^2+G2^2)</f>
        <v>0.13601470508735444</v>
      </c>
      <c r="K2">
        <v>7.54</v>
      </c>
      <c r="L2">
        <v>13.57</v>
      </c>
      <c r="M2">
        <v>0.06</v>
      </c>
      <c r="Z2">
        <f t="shared" ref="Z2:Z14" si="0">100*C2/B2</f>
        <v>25</v>
      </c>
    </row>
    <row r="3" spans="1:26" x14ac:dyDescent="0.2">
      <c r="A3" t="s">
        <v>23</v>
      </c>
      <c r="B3">
        <v>4.0000000000000001E-3</v>
      </c>
      <c r="C3">
        <v>1E-3</v>
      </c>
      <c r="D3">
        <v>22.6</v>
      </c>
      <c r="E3">
        <v>0.02</v>
      </c>
      <c r="F3">
        <v>0.62</v>
      </c>
      <c r="G3">
        <v>7.0000000000000007E-2</v>
      </c>
      <c r="H3">
        <v>21.49</v>
      </c>
      <c r="I3">
        <v>0</v>
      </c>
      <c r="J3" s="4">
        <f t="shared" ref="J3:J14" si="1">SQRT(E3^2+G3^2)</f>
        <v>7.2801098892805186E-2</v>
      </c>
      <c r="K3">
        <v>8.66</v>
      </c>
      <c r="L3">
        <v>13.63</v>
      </c>
      <c r="M3">
        <v>0</v>
      </c>
      <c r="N3">
        <v>10.98</v>
      </c>
      <c r="O3">
        <v>11.36</v>
      </c>
      <c r="P3">
        <v>0</v>
      </c>
      <c r="Q3">
        <v>12.36</v>
      </c>
      <c r="R3">
        <v>10.02</v>
      </c>
      <c r="S3">
        <v>0</v>
      </c>
      <c r="T3">
        <v>10.87</v>
      </c>
      <c r="U3">
        <v>11.47</v>
      </c>
      <c r="V3">
        <v>0</v>
      </c>
      <c r="W3">
        <v>8.35</v>
      </c>
      <c r="X3">
        <v>13.94</v>
      </c>
      <c r="Y3">
        <v>0</v>
      </c>
      <c r="Z3">
        <f t="shared" si="0"/>
        <v>25</v>
      </c>
    </row>
    <row r="4" spans="1:26" x14ac:dyDescent="0.2">
      <c r="A4" t="s">
        <v>24</v>
      </c>
      <c r="B4">
        <v>1.9E-2</v>
      </c>
      <c r="C4">
        <v>5.0000000000000001E-4</v>
      </c>
      <c r="D4">
        <v>19.55</v>
      </c>
      <c r="E4">
        <v>0.06</v>
      </c>
      <c r="F4">
        <v>1.1299999999999999</v>
      </c>
      <c r="G4">
        <v>7.0000000000000007E-2</v>
      </c>
      <c r="H4">
        <v>20.28</v>
      </c>
      <c r="I4">
        <v>1.24</v>
      </c>
      <c r="J4" s="4">
        <f t="shared" si="1"/>
        <v>9.2195444572928872E-2</v>
      </c>
      <c r="K4">
        <v>7.35</v>
      </c>
      <c r="L4">
        <v>11.97</v>
      </c>
      <c r="M4">
        <v>1.68</v>
      </c>
      <c r="Z4">
        <f t="shared" si="0"/>
        <v>2.6315789473684212</v>
      </c>
    </row>
    <row r="5" spans="1:26" x14ac:dyDescent="0.2">
      <c r="A5" t="s">
        <v>25</v>
      </c>
      <c r="B5">
        <v>3.1E-2</v>
      </c>
      <c r="C5">
        <v>1E-3</v>
      </c>
      <c r="D5">
        <v>10.49</v>
      </c>
      <c r="E5">
        <v>0.03</v>
      </c>
      <c r="F5">
        <v>9.69</v>
      </c>
      <c r="G5">
        <v>0.14000000000000001</v>
      </c>
      <c r="H5">
        <v>19.97</v>
      </c>
      <c r="I5">
        <v>1.56</v>
      </c>
      <c r="J5" s="4">
        <f t="shared" si="1"/>
        <v>0.14317821063276354</v>
      </c>
      <c r="K5">
        <v>1.23</v>
      </c>
      <c r="L5">
        <v>11.6</v>
      </c>
      <c r="M5">
        <v>2.06</v>
      </c>
      <c r="Z5">
        <f t="shared" si="0"/>
        <v>3.2258064516129035</v>
      </c>
    </row>
    <row r="6" spans="1:26" x14ac:dyDescent="0.2">
      <c r="A6" t="s">
        <v>26</v>
      </c>
      <c r="B6">
        <v>0.17899999999999999</v>
      </c>
      <c r="C6">
        <v>1E-3</v>
      </c>
      <c r="D6">
        <v>11.38</v>
      </c>
      <c r="E6">
        <v>0.12</v>
      </c>
      <c r="F6">
        <v>2.61</v>
      </c>
      <c r="G6">
        <v>0.08</v>
      </c>
      <c r="H6">
        <v>13.83</v>
      </c>
      <c r="I6">
        <v>7.83</v>
      </c>
      <c r="J6" s="4">
        <f t="shared" si="1"/>
        <v>0.14422205101855956</v>
      </c>
      <c r="K6">
        <v>5.46</v>
      </c>
      <c r="L6">
        <v>5.85</v>
      </c>
      <c r="M6">
        <v>7.88</v>
      </c>
      <c r="Z6">
        <f t="shared" si="0"/>
        <v>0.55865921787709505</v>
      </c>
    </row>
    <row r="7" spans="1:26" x14ac:dyDescent="0.2">
      <c r="A7" t="s">
        <v>27</v>
      </c>
      <c r="B7">
        <v>0.17100000000000001</v>
      </c>
      <c r="C7">
        <v>2E-3</v>
      </c>
      <c r="D7">
        <v>9.19</v>
      </c>
      <c r="E7">
        <v>0.06</v>
      </c>
      <c r="F7">
        <v>5.07</v>
      </c>
      <c r="G7">
        <v>7.0000000000000007E-2</v>
      </c>
      <c r="H7">
        <v>14.13</v>
      </c>
      <c r="I7">
        <v>7.52</v>
      </c>
      <c r="J7" s="4">
        <f t="shared" si="1"/>
        <v>9.2195444572928872E-2</v>
      </c>
      <c r="K7">
        <v>3.24</v>
      </c>
      <c r="L7">
        <v>5.9</v>
      </c>
      <c r="M7">
        <v>7.83</v>
      </c>
      <c r="Z7">
        <f t="shared" si="0"/>
        <v>1.1695906432748537</v>
      </c>
    </row>
    <row r="8" spans="1:26" x14ac:dyDescent="0.2">
      <c r="A8" t="s">
        <v>28</v>
      </c>
      <c r="B8">
        <v>0.17899999999999999</v>
      </c>
      <c r="C8">
        <v>4.0000000000000001E-3</v>
      </c>
      <c r="D8">
        <v>9.2200000000000006</v>
      </c>
      <c r="E8">
        <v>0.03</v>
      </c>
      <c r="F8">
        <v>4.79</v>
      </c>
      <c r="G8">
        <v>0.1</v>
      </c>
      <c r="H8">
        <v>13.88</v>
      </c>
      <c r="I8">
        <v>7.77</v>
      </c>
      <c r="J8" s="4">
        <f t="shared" si="1"/>
        <v>0.1044030650891055</v>
      </c>
      <c r="K8">
        <v>3.21</v>
      </c>
      <c r="L8">
        <v>5.96</v>
      </c>
      <c r="M8">
        <v>7.77</v>
      </c>
      <c r="N8">
        <v>5.1100000000000003</v>
      </c>
      <c r="O8">
        <v>4.08</v>
      </c>
      <c r="P8">
        <v>7.37</v>
      </c>
      <c r="Q8">
        <v>5.85</v>
      </c>
      <c r="R8">
        <v>3.34</v>
      </c>
      <c r="S8">
        <v>6.75</v>
      </c>
      <c r="T8">
        <v>4.6100000000000003</v>
      </c>
      <c r="U8">
        <v>4.57</v>
      </c>
      <c r="V8">
        <v>6.97</v>
      </c>
      <c r="Z8">
        <f t="shared" si="0"/>
        <v>2.2346368715083802</v>
      </c>
    </row>
    <row r="9" spans="1:26" x14ac:dyDescent="0.2">
      <c r="A9" t="s">
        <v>29</v>
      </c>
      <c r="B9">
        <v>0.28599999999999998</v>
      </c>
      <c r="C9">
        <v>2E-3</v>
      </c>
      <c r="D9">
        <v>11.68</v>
      </c>
      <c r="E9">
        <v>0.01</v>
      </c>
      <c r="F9">
        <v>1.81</v>
      </c>
      <c r="G9">
        <v>0.08</v>
      </c>
      <c r="H9">
        <v>13.34</v>
      </c>
      <c r="I9">
        <v>8.33</v>
      </c>
      <c r="J9" s="4">
        <f t="shared" si="1"/>
        <v>8.06225774829855E-2</v>
      </c>
      <c r="K9">
        <v>6.49</v>
      </c>
      <c r="L9">
        <v>5.13</v>
      </c>
      <c r="M9">
        <v>8.61</v>
      </c>
      <c r="Z9">
        <f t="shared" si="0"/>
        <v>0.69930069930069938</v>
      </c>
    </row>
    <row r="10" spans="1:26" x14ac:dyDescent="0.2">
      <c r="A10" t="s">
        <v>30</v>
      </c>
      <c r="B10">
        <v>0.52200000000000002</v>
      </c>
      <c r="C10">
        <v>8.0000000000000002E-3</v>
      </c>
      <c r="D10">
        <v>15.87</v>
      </c>
      <c r="E10">
        <v>0.03</v>
      </c>
      <c r="F10">
        <v>3.44</v>
      </c>
      <c r="G10">
        <v>0.09</v>
      </c>
      <c r="H10">
        <v>12.25</v>
      </c>
      <c r="I10">
        <v>9.4499999999999993</v>
      </c>
      <c r="J10" s="4">
        <f t="shared" si="1"/>
        <v>9.4868329805051374E-2</v>
      </c>
      <c r="K10">
        <v>12.48</v>
      </c>
      <c r="L10">
        <v>3.34</v>
      </c>
      <c r="M10">
        <v>10.43</v>
      </c>
      <c r="N10">
        <v>13.81</v>
      </c>
      <c r="O10">
        <v>2.0299999999999998</v>
      </c>
      <c r="P10">
        <v>9.44</v>
      </c>
      <c r="Q10">
        <v>14.23</v>
      </c>
      <c r="R10">
        <v>1.61</v>
      </c>
      <c r="S10">
        <v>8.49</v>
      </c>
      <c r="T10">
        <v>13.08</v>
      </c>
      <c r="U10">
        <v>2.74</v>
      </c>
      <c r="V10">
        <v>8.83</v>
      </c>
      <c r="W10">
        <v>10.7</v>
      </c>
      <c r="X10">
        <v>5.08</v>
      </c>
      <c r="Y10">
        <v>8.98</v>
      </c>
      <c r="Z10">
        <f t="shared" si="0"/>
        <v>1.5325670498084292</v>
      </c>
    </row>
    <row r="11" spans="1:26" x14ac:dyDescent="0.2">
      <c r="A11" t="s">
        <v>31</v>
      </c>
      <c r="B11">
        <v>0.51900000000000002</v>
      </c>
      <c r="C11">
        <v>1.4E-2</v>
      </c>
      <c r="D11">
        <v>15.9</v>
      </c>
      <c r="E11">
        <v>0.01</v>
      </c>
      <c r="G11">
        <v>0.09</v>
      </c>
      <c r="J11" s="4">
        <f t="shared" si="1"/>
        <v>9.0553851381374159E-2</v>
      </c>
      <c r="W11">
        <v>10.91</v>
      </c>
      <c r="X11">
        <v>4.92</v>
      </c>
      <c r="Y11">
        <v>9.15</v>
      </c>
      <c r="Z11">
        <f t="shared" si="0"/>
        <v>2.6974951830443161</v>
      </c>
    </row>
    <row r="12" spans="1:26" x14ac:dyDescent="0.2">
      <c r="A12" t="s">
        <v>32</v>
      </c>
      <c r="B12">
        <v>0.53900000000000003</v>
      </c>
      <c r="C12">
        <v>8.0000000000000002E-3</v>
      </c>
      <c r="D12">
        <v>15.82</v>
      </c>
      <c r="E12">
        <v>0.06</v>
      </c>
      <c r="F12">
        <v>3.83</v>
      </c>
      <c r="G12">
        <v>0.08</v>
      </c>
      <c r="H12">
        <v>11.81</v>
      </c>
      <c r="I12">
        <v>9.9</v>
      </c>
      <c r="J12" s="4">
        <f t="shared" si="1"/>
        <v>0.1</v>
      </c>
      <c r="Z12">
        <f t="shared" si="0"/>
        <v>1.484230055658627</v>
      </c>
    </row>
    <row r="13" spans="1:26" x14ac:dyDescent="0.2">
      <c r="A13" t="s">
        <v>33</v>
      </c>
      <c r="B13">
        <v>0.76600000000000001</v>
      </c>
      <c r="C13">
        <v>5.0000000000000001E-3</v>
      </c>
      <c r="D13">
        <v>17.11</v>
      </c>
      <c r="E13">
        <v>0.03</v>
      </c>
      <c r="F13">
        <v>5.8</v>
      </c>
      <c r="G13">
        <v>7.0000000000000007E-2</v>
      </c>
      <c r="H13">
        <v>11.12</v>
      </c>
      <c r="I13">
        <v>10.6</v>
      </c>
      <c r="J13" s="4">
        <f t="shared" si="1"/>
        <v>7.6157731058639086E-2</v>
      </c>
      <c r="K13">
        <v>14.16</v>
      </c>
      <c r="L13">
        <v>2.9</v>
      </c>
      <c r="M13">
        <v>10.88</v>
      </c>
      <c r="N13">
        <v>16.03</v>
      </c>
      <c r="O13">
        <v>1.06</v>
      </c>
      <c r="P13">
        <v>10.42</v>
      </c>
      <c r="Q13">
        <v>16.579999999999998</v>
      </c>
      <c r="R13">
        <v>0.52</v>
      </c>
      <c r="S13">
        <v>9.59</v>
      </c>
      <c r="Z13">
        <f t="shared" si="0"/>
        <v>0.65274151436031336</v>
      </c>
    </row>
    <row r="14" spans="1:26" x14ac:dyDescent="0.2">
      <c r="A14" t="s">
        <v>34</v>
      </c>
      <c r="B14">
        <v>0.78900000000000003</v>
      </c>
      <c r="C14">
        <v>5.0000000000000001E-3</v>
      </c>
      <c r="D14">
        <v>15.99</v>
      </c>
      <c r="E14">
        <v>0.13</v>
      </c>
      <c r="F14">
        <v>4.59</v>
      </c>
      <c r="G14">
        <v>0.11</v>
      </c>
      <c r="H14">
        <v>11.22</v>
      </c>
      <c r="I14">
        <v>10.5</v>
      </c>
      <c r="J14" s="4">
        <f t="shared" si="1"/>
        <v>0.17029386365926402</v>
      </c>
      <c r="K14">
        <v>12.68</v>
      </c>
      <c r="L14">
        <v>3.26</v>
      </c>
      <c r="M14">
        <v>10.51</v>
      </c>
      <c r="N14">
        <v>14.5</v>
      </c>
      <c r="O14">
        <v>1.47</v>
      </c>
      <c r="P14">
        <v>10</v>
      </c>
      <c r="Q14">
        <v>15.24</v>
      </c>
      <c r="R14">
        <v>0.74</v>
      </c>
      <c r="S14">
        <v>9.3699999999999992</v>
      </c>
      <c r="Z14">
        <f t="shared" si="0"/>
        <v>0.6337135614702154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Olivine</vt:lpstr>
      <vt:lpstr>Carbonates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Siron</dc:creator>
  <cp:lastModifiedBy>Guillaume Siron</cp:lastModifiedBy>
  <dcterms:created xsi:type="dcterms:W3CDTF">2022-07-28T13:17:26Z</dcterms:created>
  <dcterms:modified xsi:type="dcterms:W3CDTF">2022-10-06T15:30:18Z</dcterms:modified>
</cp:coreProperties>
</file>