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ri2s\Documents\Gavi_Chik\1_Data\"/>
    </mc:Choice>
  </mc:AlternateContent>
  <xr:revisionPtr revIDLastSave="0" documentId="13_ncr:1_{D712AF13-DC8F-470D-85BA-B7272AC353D1}" xr6:coauthVersionLast="47" xr6:coauthVersionMax="47" xr10:uidLastSave="{00000000-0000-0000-0000-000000000000}"/>
  <bookViews>
    <workbookView xWindow="29760" yWindow="960" windowWidth="21600" windowHeight="11235" xr2:uid="{D04825B1-52B7-475C-9284-F519920453B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57" i="1" l="1"/>
  <c r="D157" i="1"/>
  <c r="E148" i="1"/>
  <c r="D148" i="1"/>
  <c r="E83" i="1"/>
  <c r="D83" i="1"/>
  <c r="E76" i="1"/>
  <c r="D76" i="1"/>
  <c r="E44" i="1"/>
  <c r="D44" i="1"/>
  <c r="E23" i="1"/>
  <c r="D23" i="1"/>
  <c r="D96" i="1"/>
  <c r="E77" i="1"/>
</calcChain>
</file>

<file path=xl/sharedStrings.xml><?xml version="1.0" encoding="utf-8"?>
<sst xmlns="http://schemas.openxmlformats.org/spreadsheetml/2006/main" count="738" uniqueCount="274">
  <si>
    <t>location</t>
  </si>
  <si>
    <t>lon</t>
  </si>
  <si>
    <t>lat</t>
  </si>
  <si>
    <t>Cotonou</t>
  </si>
  <si>
    <t>continent</t>
  </si>
  <si>
    <t>country</t>
  </si>
  <si>
    <t>Benin</t>
  </si>
  <si>
    <t>Africa</t>
  </si>
  <si>
    <t>Cambodia</t>
  </si>
  <si>
    <t>Asia</t>
  </si>
  <si>
    <t>Trapeang Roka village</t>
  </si>
  <si>
    <t>Bagandou</t>
  </si>
  <si>
    <t>Central African Rep.</t>
  </si>
  <si>
    <t>Djibouti City</t>
  </si>
  <si>
    <t>Djibouti</t>
  </si>
  <si>
    <t>South Omo Valley</t>
  </si>
  <si>
    <t>Ethiopia</t>
  </si>
  <si>
    <t>Ca Ira</t>
  </si>
  <si>
    <t>Haiti</t>
  </si>
  <si>
    <t>Central Nyanza</t>
  </si>
  <si>
    <t>Kenya</t>
  </si>
  <si>
    <t>Kitui</t>
  </si>
  <si>
    <t>Malindi</t>
  </si>
  <si>
    <t>Kainji Lake</t>
  </si>
  <si>
    <t>Nigeria</t>
  </si>
  <si>
    <t>Kedougou</t>
  </si>
  <si>
    <t>Senegal</t>
  </si>
  <si>
    <t>Lukanga swamps</t>
  </si>
  <si>
    <t>Zambia</t>
  </si>
  <si>
    <t>Milalani_Vuga</t>
  </si>
  <si>
    <t>study</t>
  </si>
  <si>
    <t>Benin_Bacci</t>
  </si>
  <si>
    <t>CAR_Sureau</t>
  </si>
  <si>
    <t>Djibouti_Andayi</t>
  </si>
  <si>
    <t>Ethiopia_Endale</t>
  </si>
  <si>
    <t>Kenya_Geser</t>
  </si>
  <si>
    <t>Nigeria_Adekolu</t>
  </si>
  <si>
    <t>Senegal_Sow</t>
  </si>
  <si>
    <t>Zambia_Chisenga</t>
  </si>
  <si>
    <t>Kenya_Lebeaud</t>
  </si>
  <si>
    <t>Comoros</t>
  </si>
  <si>
    <t>Cameroon</t>
  </si>
  <si>
    <t>Comoros_Sergon</t>
  </si>
  <si>
    <t>Cameroon_Kuniholm</t>
  </si>
  <si>
    <t>Ilorin</t>
  </si>
  <si>
    <t>Nigeria_Udeze</t>
  </si>
  <si>
    <t>Diema</t>
  </si>
  <si>
    <t>Niono</t>
  </si>
  <si>
    <t>Kadiolo</t>
  </si>
  <si>
    <t>Bamako</t>
  </si>
  <si>
    <t>Kita</t>
  </si>
  <si>
    <t>Mali</t>
  </si>
  <si>
    <t>Mali_Hoze</t>
  </si>
  <si>
    <t>Bandiagara</t>
  </si>
  <si>
    <t>Bougouni</t>
  </si>
  <si>
    <t>Grande Comore Island</t>
  </si>
  <si>
    <t>Kumbo</t>
  </si>
  <si>
    <t>Cameroon_Demanou</t>
  </si>
  <si>
    <t>Anjouan</t>
  </si>
  <si>
    <t>Comoros_Dellagi</t>
  </si>
  <si>
    <t>Gde Comore</t>
  </si>
  <si>
    <t>Lare_Itang</t>
  </si>
  <si>
    <t>Ethiopia_Asebe</t>
  </si>
  <si>
    <t>Busia</t>
  </si>
  <si>
    <t>Kenya_Grossi-Soyster</t>
  </si>
  <si>
    <t>Senegal_Seck</t>
  </si>
  <si>
    <t>Podor</t>
  </si>
  <si>
    <t>Pete</t>
  </si>
  <si>
    <t>Ranerou</t>
  </si>
  <si>
    <t>Kanel</t>
  </si>
  <si>
    <t>Dagana</t>
  </si>
  <si>
    <t>Dagana_Podor_Pete_Ranerou_Kanel</t>
  </si>
  <si>
    <t>Mvomero</t>
  </si>
  <si>
    <t>Tanzania</t>
  </si>
  <si>
    <t>Tanzania_Chilongola</t>
  </si>
  <si>
    <t>Cambodia_Auerswald</t>
  </si>
  <si>
    <t>Busia_Malindi_Samburu</t>
  </si>
  <si>
    <t>Samburu</t>
  </si>
  <si>
    <t>Kenya_Mease</t>
  </si>
  <si>
    <t>Kinondoni</t>
  </si>
  <si>
    <t>Kondoa</t>
  </si>
  <si>
    <t>Buhigwe</t>
  </si>
  <si>
    <t>Kyela</t>
  </si>
  <si>
    <t>Ukerewe</t>
  </si>
  <si>
    <t>Kalambo</t>
  </si>
  <si>
    <t>Kilindi</t>
  </si>
  <si>
    <t>Tanzania_Mwanikya</t>
  </si>
  <si>
    <t>Burera</t>
  </si>
  <si>
    <t>Gakenke</t>
  </si>
  <si>
    <t>Gicumbi</t>
  </si>
  <si>
    <t>Musanze</t>
  </si>
  <si>
    <t>Rulindo</t>
  </si>
  <si>
    <t>Gisagara</t>
  </si>
  <si>
    <t>Huye</t>
  </si>
  <si>
    <t>Kamonyi</t>
  </si>
  <si>
    <t>Muhanga</t>
  </si>
  <si>
    <t>Nyamagabe</t>
  </si>
  <si>
    <t>Nyanza</t>
  </si>
  <si>
    <t>Nyaruguru</t>
  </si>
  <si>
    <t>Bugesera</t>
  </si>
  <si>
    <t>Gatsibo</t>
  </si>
  <si>
    <t>Kayonza</t>
  </si>
  <si>
    <t>Kirehe</t>
  </si>
  <si>
    <t>Ngoma</t>
  </si>
  <si>
    <t>Nyagatare</t>
  </si>
  <si>
    <t>Rwamagana</t>
  </si>
  <si>
    <t>Karongi</t>
  </si>
  <si>
    <t>Ngororero</t>
  </si>
  <si>
    <t>Nyabihu</t>
  </si>
  <si>
    <t>Nyamasheke</t>
  </si>
  <si>
    <t>Rubavu</t>
  </si>
  <si>
    <t>Rusizi</t>
  </si>
  <si>
    <t>Rutsiro</t>
  </si>
  <si>
    <t>Gasabo</t>
  </si>
  <si>
    <t>Kicukiro</t>
  </si>
  <si>
    <t>Nyarugenge</t>
  </si>
  <si>
    <t>Rwanda</t>
  </si>
  <si>
    <t>Rwanda_Seruyange</t>
  </si>
  <si>
    <t>Gabon</t>
  </si>
  <si>
    <t>Gabon_Salje</t>
  </si>
  <si>
    <t>Ouagadougou</t>
  </si>
  <si>
    <t>Burkina Faso</t>
  </si>
  <si>
    <t>BurkinaFaso_Salje</t>
  </si>
  <si>
    <t>Doha</t>
  </si>
  <si>
    <t>Qatar</t>
  </si>
  <si>
    <t>Qatar_Humphrey</t>
  </si>
  <si>
    <t>Barguna</t>
  </si>
  <si>
    <t>Bhola</t>
  </si>
  <si>
    <t>Pirojpur</t>
  </si>
  <si>
    <t>Chandpur</t>
  </si>
  <si>
    <t>Chittagong</t>
  </si>
  <si>
    <t>Comilla</t>
  </si>
  <si>
    <t>Feni</t>
  </si>
  <si>
    <t>Noakhali</t>
  </si>
  <si>
    <t>Dhaka</t>
  </si>
  <si>
    <t>Faridpur</t>
  </si>
  <si>
    <t>Munshiganj</t>
  </si>
  <si>
    <t>Mymensingh</t>
  </si>
  <si>
    <t>Narsingdi</t>
  </si>
  <si>
    <t>Rajbari</t>
  </si>
  <si>
    <t>Shariatpur</t>
  </si>
  <si>
    <t>Tangail</t>
  </si>
  <si>
    <t>Jessore</t>
  </si>
  <si>
    <t>Jhenaidah</t>
  </si>
  <si>
    <t>Khulna</t>
  </si>
  <si>
    <t>Kushtia</t>
  </si>
  <si>
    <t>Naogaon</t>
  </si>
  <si>
    <t>Pabna</t>
  </si>
  <si>
    <t>Rajshahi</t>
  </si>
  <si>
    <t>Gaibandha</t>
  </si>
  <si>
    <t>Kurigram</t>
  </si>
  <si>
    <t>Lalmonirhat</t>
  </si>
  <si>
    <t>Panchagarh</t>
  </si>
  <si>
    <t>Rangpur</t>
  </si>
  <si>
    <t>Thakurgaon</t>
  </si>
  <si>
    <t>Habiganj</t>
  </si>
  <si>
    <t>Maulvibazar</t>
  </si>
  <si>
    <t>Bangladesh</t>
  </si>
  <si>
    <t>Bangladesh_Salje</t>
  </si>
  <si>
    <t>Vietnam</t>
  </si>
  <si>
    <t>Vietnam_Quan</t>
  </si>
  <si>
    <t>An Giang</t>
  </si>
  <si>
    <t>Ho Chi Minh</t>
  </si>
  <si>
    <t>Dak Lak</t>
  </si>
  <si>
    <t>Hue</t>
  </si>
  <si>
    <t>Singapore</t>
  </si>
  <si>
    <t>Singapore_Ang</t>
  </si>
  <si>
    <t>Alto Molocue</t>
  </si>
  <si>
    <t>Gurue</t>
  </si>
  <si>
    <t>Ile</t>
  </si>
  <si>
    <t>Inhassunge</t>
  </si>
  <si>
    <t>Lugela</t>
  </si>
  <si>
    <t>Maganja da Costa</t>
  </si>
  <si>
    <t>Milange</t>
  </si>
  <si>
    <t>Mocuba</t>
  </si>
  <si>
    <t>Morrumbala</t>
  </si>
  <si>
    <t>Namarroi</t>
  </si>
  <si>
    <t>Nicoadala</t>
  </si>
  <si>
    <t>Mozambique</t>
  </si>
  <si>
    <t>Mozambique_Drakeley</t>
  </si>
  <si>
    <t>Quelimane</t>
  </si>
  <si>
    <t>Mocubela</t>
  </si>
  <si>
    <t>Juazeiro do Norte</t>
  </si>
  <si>
    <t>Brazil</t>
  </si>
  <si>
    <t>America</t>
  </si>
  <si>
    <t>Brazil_Barreto</t>
  </si>
  <si>
    <t>Brazil_Braga</t>
  </si>
  <si>
    <t>Brazil_Cunha</t>
  </si>
  <si>
    <t>Cruzeiro do Sul</t>
  </si>
  <si>
    <t>Brazil_Kanunfre</t>
  </si>
  <si>
    <t>Brazil_Nicacio</t>
  </si>
  <si>
    <t>Juazeiro</t>
  </si>
  <si>
    <t>Cabrobo</t>
  </si>
  <si>
    <t>Aguas Belas</t>
  </si>
  <si>
    <t>Nicaragua</t>
  </si>
  <si>
    <t>Nicaragua_Ministerio</t>
  </si>
  <si>
    <t>Haiti_Rogier</t>
  </si>
  <si>
    <t>Centre</t>
  </si>
  <si>
    <t>GrandAnse</t>
  </si>
  <si>
    <t>Artibonite</t>
  </si>
  <si>
    <t>Nippes</t>
  </si>
  <si>
    <t>Nord</t>
  </si>
  <si>
    <t>NordEst</t>
  </si>
  <si>
    <t>NordOuest</t>
  </si>
  <si>
    <t>OuestSansAM</t>
  </si>
  <si>
    <t>sud</t>
  </si>
  <si>
    <t>SudEst</t>
  </si>
  <si>
    <t>Mvomero_bis</t>
  </si>
  <si>
    <t>Malaysia</t>
  </si>
  <si>
    <t>Malaysia_Ayu</t>
  </si>
  <si>
    <t>Bagan Panchor</t>
  </si>
  <si>
    <t>Busia_bis</t>
  </si>
  <si>
    <t>Malindi_bis</t>
  </si>
  <si>
    <t>Lambarene</t>
  </si>
  <si>
    <t>Mozambique_Drakeley_merge</t>
  </si>
  <si>
    <t>Rwanda_Seruyange_merge</t>
  </si>
  <si>
    <t>Mozambique_merge</t>
  </si>
  <si>
    <t>Rwanda_merge</t>
  </si>
  <si>
    <t>Salvador</t>
  </si>
  <si>
    <t>Brazil_Ribeiro</t>
  </si>
  <si>
    <t>Guadeloupe</t>
  </si>
  <si>
    <t>Martinique</t>
  </si>
  <si>
    <t>France</t>
  </si>
  <si>
    <t>France_Gallian</t>
  </si>
  <si>
    <t>Bangladesh_merge</t>
  </si>
  <si>
    <t>Vietnam_merge</t>
  </si>
  <si>
    <t>Vietnam_Quan_merge</t>
  </si>
  <si>
    <t>Bangladesh_Salje_merge</t>
  </si>
  <si>
    <t>Moheli</t>
  </si>
  <si>
    <t>AireMetropolitaine</t>
  </si>
  <si>
    <t>Riachao do Jacuipe_bis</t>
  </si>
  <si>
    <t>Cebu</t>
  </si>
  <si>
    <t>Philippines</t>
  </si>
  <si>
    <t>Philippines_Salje</t>
  </si>
  <si>
    <t>Mbeya</t>
  </si>
  <si>
    <t>Tanzania_Weller</t>
  </si>
  <si>
    <t>Maroni</t>
  </si>
  <si>
    <t>FrenchGuyana</t>
  </si>
  <si>
    <t>FrenchGuyana_Hoze</t>
  </si>
  <si>
    <t>Coast</t>
  </si>
  <si>
    <t>Interior/High Oyapock</t>
  </si>
  <si>
    <t>Chapada</t>
  </si>
  <si>
    <t>Ribeirao Preto</t>
  </si>
  <si>
    <t>Macapa</t>
  </si>
  <si>
    <t>Brazil_Slavov</t>
  </si>
  <si>
    <t>Rio de Janeiro</t>
  </si>
  <si>
    <t>Brazil_Perisse</t>
  </si>
  <si>
    <t>Quixada</t>
  </si>
  <si>
    <t>Distrito Federal</t>
  </si>
  <si>
    <t>Brazil_Mendes</t>
  </si>
  <si>
    <t>Quininde</t>
  </si>
  <si>
    <t>Ecuador</t>
  </si>
  <si>
    <t>Ecuador_Ster</t>
  </si>
  <si>
    <t>Fiji</t>
  </si>
  <si>
    <t>Oceania</t>
  </si>
  <si>
    <t>Fiji_Aubry</t>
  </si>
  <si>
    <t>Haiti_2014_Poirier</t>
  </si>
  <si>
    <t>Andhra Pradesh</t>
  </si>
  <si>
    <t>India</t>
  </si>
  <si>
    <t>India_Kumar</t>
  </si>
  <si>
    <t>Assam</t>
  </si>
  <si>
    <t>Bihar</t>
  </si>
  <si>
    <t>Karnataka</t>
  </si>
  <si>
    <t>Madhya Pradesh</t>
  </si>
  <si>
    <t>Maharashtra</t>
  </si>
  <si>
    <t>Meghalaya</t>
  </si>
  <si>
    <t>NCT of Delhi</t>
  </si>
  <si>
    <t>Odisha</t>
  </si>
  <si>
    <t>Punjab</t>
  </si>
  <si>
    <t>Rajasthan</t>
  </si>
  <si>
    <t>Tamil Nadu</t>
  </si>
  <si>
    <t>Tripura</t>
  </si>
  <si>
    <t>Uttar Pradesh</t>
  </si>
  <si>
    <t>West Bengal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</si>
</sst>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 wrapText="1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DD308-DA16-4AA2-AC73-C75E8BC635B7}">
  <dimension ref="A1:F184"/>
  <sheetViews>
    <sheetView tabSelected="1" topLeftCell="A165" workbookViewId="0">
      <selection activeCell="J178" sqref="J178"/>
    </sheetView>
  </sheetViews>
  <sheetFormatPr defaultRowHeight="14.4" x14ac:dyDescent="0.3"/>
  <cols>
    <col min="1" max="1" width="23.21875" customWidth="1"/>
    <col min="4" max="5" width="11.5546875" bestFit="1" customWidth="1"/>
  </cols>
  <sheetData>
    <row r="1" spans="1:6" x14ac:dyDescent="0.3">
      <c r="A1" t="s">
        <v>0</v>
      </c>
      <c r="B1" t="s">
        <v>5</v>
      </c>
      <c r="C1" t="s">
        <v>4</v>
      </c>
      <c r="D1" t="s">
        <v>2</v>
      </c>
      <c r="E1" t="s">
        <v>1</v>
      </c>
      <c r="F1" t="s">
        <v>30</v>
      </c>
    </row>
    <row r="2" spans="1:6" x14ac:dyDescent="0.3">
      <c r="A2" t="s">
        <v>3</v>
      </c>
      <c r="B2" t="s">
        <v>6</v>
      </c>
      <c r="C2" t="s">
        <v>7</v>
      </c>
      <c r="D2">
        <v>6.3666669999999996</v>
      </c>
      <c r="E2">
        <v>2.4333330000000002</v>
      </c>
      <c r="F2" t="s">
        <v>31</v>
      </c>
    </row>
    <row r="3" spans="1:6" x14ac:dyDescent="0.3">
      <c r="A3" t="s">
        <v>120</v>
      </c>
      <c r="B3" t="s">
        <v>121</v>
      </c>
      <c r="C3" t="s">
        <v>7</v>
      </c>
      <c r="D3">
        <v>12.36566</v>
      </c>
      <c r="E3">
        <v>-1.5338799999999999</v>
      </c>
      <c r="F3" t="s">
        <v>122</v>
      </c>
    </row>
    <row r="4" spans="1:6" x14ac:dyDescent="0.3">
      <c r="A4" t="s">
        <v>41</v>
      </c>
      <c r="B4" t="s">
        <v>41</v>
      </c>
      <c r="C4" t="s">
        <v>7</v>
      </c>
      <c r="D4">
        <v>7.3697220000000003</v>
      </c>
      <c r="E4">
        <v>12.354722000000001</v>
      </c>
      <c r="F4" t="s">
        <v>43</v>
      </c>
    </row>
    <row r="5" spans="1:6" x14ac:dyDescent="0.3">
      <c r="A5" t="s">
        <v>56</v>
      </c>
      <c r="B5" t="s">
        <v>41</v>
      </c>
      <c r="C5" t="s">
        <v>7</v>
      </c>
      <c r="D5">
        <v>6.2050000000000001</v>
      </c>
      <c r="E5">
        <v>10.685</v>
      </c>
      <c r="F5" t="s">
        <v>57</v>
      </c>
    </row>
    <row r="6" spans="1:6" x14ac:dyDescent="0.3">
      <c r="A6" t="s">
        <v>11</v>
      </c>
      <c r="B6" t="s">
        <v>12</v>
      </c>
      <c r="C6" t="s">
        <v>7</v>
      </c>
      <c r="D6">
        <v>3.7444440000000001</v>
      </c>
      <c r="E6">
        <v>17.839444</v>
      </c>
      <c r="F6" t="s">
        <v>32</v>
      </c>
    </row>
    <row r="7" spans="1:6" x14ac:dyDescent="0.3">
      <c r="A7" t="s">
        <v>55</v>
      </c>
      <c r="B7" t="s">
        <v>40</v>
      </c>
      <c r="C7" t="s">
        <v>7</v>
      </c>
      <c r="D7">
        <v>-11.6519809</v>
      </c>
      <c r="E7">
        <v>43.372596700000003</v>
      </c>
      <c r="F7" t="s">
        <v>42</v>
      </c>
    </row>
    <row r="8" spans="1:6" x14ac:dyDescent="0.3">
      <c r="A8" t="s">
        <v>58</v>
      </c>
      <c r="B8" t="s">
        <v>40</v>
      </c>
      <c r="C8" t="s">
        <v>7</v>
      </c>
      <c r="D8">
        <v>-12.213813999999999</v>
      </c>
      <c r="E8">
        <v>44.437061</v>
      </c>
      <c r="F8" t="s">
        <v>59</v>
      </c>
    </row>
    <row r="9" spans="1:6" x14ac:dyDescent="0.3">
      <c r="A9" t="s">
        <v>60</v>
      </c>
      <c r="B9" t="s">
        <v>40</v>
      </c>
      <c r="C9" t="s">
        <v>7</v>
      </c>
      <c r="D9">
        <v>-11.583330999999999</v>
      </c>
      <c r="E9">
        <v>43.333331999999999</v>
      </c>
      <c r="F9" t="s">
        <v>59</v>
      </c>
    </row>
    <row r="10" spans="1:6" x14ac:dyDescent="0.3">
      <c r="A10" t="s">
        <v>228</v>
      </c>
      <c r="B10" t="s">
        <v>40</v>
      </c>
      <c r="C10" t="s">
        <v>7</v>
      </c>
      <c r="D10">
        <v>-12.249999000000001</v>
      </c>
      <c r="E10">
        <v>43.749997</v>
      </c>
      <c r="F10" t="s">
        <v>59</v>
      </c>
    </row>
    <row r="11" spans="1:6" x14ac:dyDescent="0.3">
      <c r="A11" t="s">
        <v>13</v>
      </c>
      <c r="B11" t="s">
        <v>14</v>
      </c>
      <c r="C11" t="s">
        <v>7</v>
      </c>
      <c r="D11">
        <v>11.58901</v>
      </c>
      <c r="E11">
        <v>43.145029999999998</v>
      </c>
      <c r="F11" t="s">
        <v>33</v>
      </c>
    </row>
    <row r="12" spans="1:6" x14ac:dyDescent="0.3">
      <c r="A12" t="s">
        <v>15</v>
      </c>
      <c r="B12" t="s">
        <v>16</v>
      </c>
      <c r="C12" t="s">
        <v>7</v>
      </c>
      <c r="D12">
        <v>4.8</v>
      </c>
      <c r="E12">
        <v>35.966667000000001</v>
      </c>
      <c r="F12" t="s">
        <v>34</v>
      </c>
    </row>
    <row r="13" spans="1:6" x14ac:dyDescent="0.3">
      <c r="A13" t="s">
        <v>61</v>
      </c>
      <c r="B13" t="s">
        <v>16</v>
      </c>
      <c r="C13" t="s">
        <v>7</v>
      </c>
      <c r="D13">
        <v>8.1999992000000006</v>
      </c>
      <c r="E13">
        <v>34.266665600000003</v>
      </c>
      <c r="F13" t="s">
        <v>62</v>
      </c>
    </row>
    <row r="14" spans="1:6" x14ac:dyDescent="0.3">
      <c r="A14" t="s">
        <v>213</v>
      </c>
      <c r="B14" t="s">
        <v>118</v>
      </c>
      <c r="C14" t="s">
        <v>7</v>
      </c>
      <c r="D14">
        <v>-0.70009999999999994</v>
      </c>
      <c r="E14">
        <v>10.240550000000001</v>
      </c>
      <c r="F14" t="s">
        <v>119</v>
      </c>
    </row>
    <row r="15" spans="1:6" x14ac:dyDescent="0.3">
      <c r="A15" t="s">
        <v>19</v>
      </c>
      <c r="B15" t="s">
        <v>20</v>
      </c>
      <c r="C15" t="s">
        <v>7</v>
      </c>
      <c r="D15">
        <v>-0.5</v>
      </c>
      <c r="E15">
        <v>34.666666999999997</v>
      </c>
      <c r="F15" t="s">
        <v>35</v>
      </c>
    </row>
    <row r="16" spans="1:6" x14ac:dyDescent="0.3">
      <c r="A16" t="s">
        <v>21</v>
      </c>
      <c r="B16" t="s">
        <v>20</v>
      </c>
      <c r="C16" t="s">
        <v>7</v>
      </c>
      <c r="D16">
        <v>-1.483333</v>
      </c>
      <c r="E16">
        <v>38.383333</v>
      </c>
      <c r="F16" t="s">
        <v>35</v>
      </c>
    </row>
    <row r="17" spans="1:6" x14ac:dyDescent="0.3">
      <c r="A17" t="s">
        <v>212</v>
      </c>
      <c r="B17" t="s">
        <v>20</v>
      </c>
      <c r="C17" t="s">
        <v>7</v>
      </c>
      <c r="D17">
        <v>-3.223611</v>
      </c>
      <c r="E17">
        <v>40.130000000000003</v>
      </c>
      <c r="F17" t="s">
        <v>35</v>
      </c>
    </row>
    <row r="18" spans="1:6" x14ac:dyDescent="0.3">
      <c r="A18" t="s">
        <v>29</v>
      </c>
      <c r="B18" t="s">
        <v>20</v>
      </c>
      <c r="C18" t="s">
        <v>7</v>
      </c>
      <c r="D18">
        <v>-4.4669999999999996</v>
      </c>
      <c r="E18">
        <v>39.450000000000003</v>
      </c>
      <c r="F18" t="s">
        <v>39</v>
      </c>
    </row>
    <row r="19" spans="1:6" x14ac:dyDescent="0.3">
      <c r="A19" t="s">
        <v>211</v>
      </c>
      <c r="B19" t="s">
        <v>20</v>
      </c>
      <c r="C19" t="s">
        <v>7</v>
      </c>
      <c r="D19">
        <v>0.46005000000000001</v>
      </c>
      <c r="E19">
        <v>34.111690000000003</v>
      </c>
      <c r="F19" t="s">
        <v>64</v>
      </c>
    </row>
    <row r="20" spans="1:6" x14ac:dyDescent="0.3">
      <c r="A20" t="s">
        <v>63</v>
      </c>
      <c r="B20" t="s">
        <v>20</v>
      </c>
      <c r="C20" t="s">
        <v>7</v>
      </c>
      <c r="D20">
        <v>0.46005000000000001</v>
      </c>
      <c r="E20">
        <v>34.111690000000003</v>
      </c>
      <c r="F20" t="s">
        <v>78</v>
      </c>
    </row>
    <row r="21" spans="1:6" x14ac:dyDescent="0.3">
      <c r="A21" t="s">
        <v>22</v>
      </c>
      <c r="B21" t="s">
        <v>20</v>
      </c>
      <c r="C21" t="s">
        <v>7</v>
      </c>
      <c r="D21">
        <v>-3.2191860000000001</v>
      </c>
      <c r="E21">
        <v>40.116889999999998</v>
      </c>
      <c r="F21" t="s">
        <v>78</v>
      </c>
    </row>
    <row r="22" spans="1:6" x14ac:dyDescent="0.3">
      <c r="A22" t="s">
        <v>77</v>
      </c>
      <c r="B22" t="s">
        <v>20</v>
      </c>
      <c r="C22" t="s">
        <v>7</v>
      </c>
      <c r="D22">
        <v>-3.7666635999999998</v>
      </c>
      <c r="E22">
        <v>39.283332199999997</v>
      </c>
      <c r="F22" t="s">
        <v>78</v>
      </c>
    </row>
    <row r="23" spans="1:6" x14ac:dyDescent="0.3">
      <c r="A23" t="s">
        <v>76</v>
      </c>
      <c r="B23" t="s">
        <v>20</v>
      </c>
      <c r="C23" t="s">
        <v>7</v>
      </c>
      <c r="D23">
        <f>AVERAGE(D20:D22)</f>
        <v>-2.1752665333333332</v>
      </c>
      <c r="E23">
        <f>AVERAGE(E20:E22)</f>
        <v>37.837304066666661</v>
      </c>
      <c r="F23" t="s">
        <v>78</v>
      </c>
    </row>
    <row r="24" spans="1:6" x14ac:dyDescent="0.3">
      <c r="A24" t="s">
        <v>46</v>
      </c>
      <c r="B24" t="s">
        <v>51</v>
      </c>
      <c r="C24" t="s">
        <v>7</v>
      </c>
      <c r="D24">
        <v>14.54</v>
      </c>
      <c r="E24">
        <v>-9.1920999999999999</v>
      </c>
      <c r="F24" t="s">
        <v>52</v>
      </c>
    </row>
    <row r="25" spans="1:6" x14ac:dyDescent="0.3">
      <c r="A25" t="s">
        <v>47</v>
      </c>
      <c r="B25" t="s">
        <v>51</v>
      </c>
      <c r="C25" t="s">
        <v>7</v>
      </c>
      <c r="D25">
        <v>14.252599999999999</v>
      </c>
      <c r="E25">
        <v>-5.9930000000000003</v>
      </c>
      <c r="F25" t="s">
        <v>52</v>
      </c>
    </row>
    <row r="26" spans="1:6" x14ac:dyDescent="0.3">
      <c r="A26" t="s">
        <v>53</v>
      </c>
      <c r="B26" t="s">
        <v>51</v>
      </c>
      <c r="C26" t="s">
        <v>7</v>
      </c>
      <c r="D26">
        <v>14.35005</v>
      </c>
      <c r="E26">
        <v>-3.6103800000000001</v>
      </c>
      <c r="F26" t="s">
        <v>52</v>
      </c>
    </row>
    <row r="27" spans="1:6" x14ac:dyDescent="0.3">
      <c r="A27" t="s">
        <v>48</v>
      </c>
      <c r="B27" t="s">
        <v>51</v>
      </c>
      <c r="C27" t="s">
        <v>7</v>
      </c>
      <c r="D27">
        <v>10.55</v>
      </c>
      <c r="E27">
        <v>-5.7666700000000004</v>
      </c>
      <c r="F27" t="s">
        <v>52</v>
      </c>
    </row>
    <row r="28" spans="1:6" x14ac:dyDescent="0.3">
      <c r="A28" t="s">
        <v>54</v>
      </c>
      <c r="B28" t="s">
        <v>51</v>
      </c>
      <c r="C28" t="s">
        <v>7</v>
      </c>
      <c r="D28">
        <v>11.41769</v>
      </c>
      <c r="E28">
        <v>-7.4832299999999998</v>
      </c>
      <c r="F28" t="s">
        <v>52</v>
      </c>
    </row>
    <row r="29" spans="1:6" x14ac:dyDescent="0.3">
      <c r="A29" t="s">
        <v>49</v>
      </c>
      <c r="B29" t="s">
        <v>51</v>
      </c>
      <c r="C29" t="s">
        <v>7</v>
      </c>
      <c r="D29">
        <v>12.65</v>
      </c>
      <c r="E29">
        <v>-8</v>
      </c>
      <c r="F29" t="s">
        <v>52</v>
      </c>
    </row>
    <row r="30" spans="1:6" x14ac:dyDescent="0.3">
      <c r="A30" t="s">
        <v>50</v>
      </c>
      <c r="B30" t="s">
        <v>51</v>
      </c>
      <c r="C30" t="s">
        <v>7</v>
      </c>
      <c r="D30">
        <v>13.0349</v>
      </c>
      <c r="E30">
        <v>-9.4894999999999996</v>
      </c>
      <c r="F30" t="s">
        <v>52</v>
      </c>
    </row>
    <row r="31" spans="1:6" x14ac:dyDescent="0.3">
      <c r="A31" t="s">
        <v>167</v>
      </c>
      <c r="B31" t="s">
        <v>178</v>
      </c>
      <c r="C31" t="s">
        <v>7</v>
      </c>
      <c r="D31">
        <v>-15.64762</v>
      </c>
      <c r="E31">
        <v>37.663890000000002</v>
      </c>
      <c r="F31" t="s">
        <v>179</v>
      </c>
    </row>
    <row r="32" spans="1:6" x14ac:dyDescent="0.3">
      <c r="A32" t="s">
        <v>168</v>
      </c>
      <c r="B32" t="s">
        <v>178</v>
      </c>
      <c r="C32" t="s">
        <v>7</v>
      </c>
      <c r="D32">
        <v>-15.34789</v>
      </c>
      <c r="E32">
        <v>36.947859999999999</v>
      </c>
      <c r="F32" t="s">
        <v>179</v>
      </c>
    </row>
    <row r="33" spans="1:6" x14ac:dyDescent="0.3">
      <c r="A33" t="s">
        <v>169</v>
      </c>
      <c r="B33" t="s">
        <v>178</v>
      </c>
      <c r="C33" t="s">
        <v>7</v>
      </c>
      <c r="D33">
        <v>-16.176960000000001</v>
      </c>
      <c r="E33">
        <v>37.4651</v>
      </c>
      <c r="F33" t="s">
        <v>179</v>
      </c>
    </row>
    <row r="34" spans="1:6" x14ac:dyDescent="0.3">
      <c r="A34" t="s">
        <v>170</v>
      </c>
      <c r="B34" t="s">
        <v>178</v>
      </c>
      <c r="C34" t="s">
        <v>7</v>
      </c>
      <c r="D34">
        <v>-18.05171</v>
      </c>
      <c r="E34">
        <v>36.805259999999997</v>
      </c>
      <c r="F34" t="s">
        <v>179</v>
      </c>
    </row>
    <row r="35" spans="1:6" x14ac:dyDescent="0.3">
      <c r="A35" t="s">
        <v>171</v>
      </c>
      <c r="B35" t="s">
        <v>178</v>
      </c>
      <c r="C35" t="s">
        <v>7</v>
      </c>
      <c r="D35">
        <v>-16.303940000000001</v>
      </c>
      <c r="E35">
        <v>36.651989999999998</v>
      </c>
      <c r="F35" t="s">
        <v>179</v>
      </c>
    </row>
    <row r="36" spans="1:6" x14ac:dyDescent="0.3">
      <c r="A36" t="s">
        <v>172</v>
      </c>
      <c r="B36" t="s">
        <v>178</v>
      </c>
      <c r="C36" t="s">
        <v>7</v>
      </c>
      <c r="D36">
        <v>-17.106030000000001</v>
      </c>
      <c r="E36">
        <v>37.625970000000002</v>
      </c>
      <c r="F36" t="s">
        <v>179</v>
      </c>
    </row>
    <row r="37" spans="1:6" x14ac:dyDescent="0.3">
      <c r="A37" t="s">
        <v>173</v>
      </c>
      <c r="B37" t="s">
        <v>178</v>
      </c>
      <c r="C37" t="s">
        <v>7</v>
      </c>
      <c r="D37">
        <v>-16.012460000000001</v>
      </c>
      <c r="E37">
        <v>35.990940000000002</v>
      </c>
      <c r="F37" t="s">
        <v>179</v>
      </c>
    </row>
    <row r="38" spans="1:6" x14ac:dyDescent="0.3">
      <c r="A38" t="s">
        <v>174</v>
      </c>
      <c r="B38" t="s">
        <v>178</v>
      </c>
      <c r="C38" t="s">
        <v>7</v>
      </c>
      <c r="D38">
        <v>-16.852630000000001</v>
      </c>
      <c r="E38">
        <v>36.863959999999999</v>
      </c>
      <c r="F38" t="s">
        <v>179</v>
      </c>
    </row>
    <row r="39" spans="1:6" x14ac:dyDescent="0.3">
      <c r="A39" t="s">
        <v>175</v>
      </c>
      <c r="B39" t="s">
        <v>178</v>
      </c>
      <c r="C39" t="s">
        <v>7</v>
      </c>
      <c r="D39">
        <v>-17.054860000000001</v>
      </c>
      <c r="E39">
        <v>35.789969999999997</v>
      </c>
      <c r="F39" t="s">
        <v>179</v>
      </c>
    </row>
    <row r="40" spans="1:6" x14ac:dyDescent="0.3">
      <c r="A40" t="s">
        <v>176</v>
      </c>
      <c r="B40" t="s">
        <v>178</v>
      </c>
      <c r="C40" t="s">
        <v>7</v>
      </c>
      <c r="D40">
        <v>-15.853669999999999</v>
      </c>
      <c r="E40">
        <v>36.805520000000001</v>
      </c>
      <c r="F40" t="s">
        <v>179</v>
      </c>
    </row>
    <row r="41" spans="1:6" x14ac:dyDescent="0.3">
      <c r="A41" t="s">
        <v>177</v>
      </c>
      <c r="B41" t="s">
        <v>178</v>
      </c>
      <c r="C41" t="s">
        <v>7</v>
      </c>
      <c r="D41">
        <v>-17.622979999999998</v>
      </c>
      <c r="E41">
        <v>36.749099999999999</v>
      </c>
      <c r="F41" t="s">
        <v>179</v>
      </c>
    </row>
    <row r="42" spans="1:6" x14ac:dyDescent="0.3">
      <c r="A42" t="s">
        <v>180</v>
      </c>
      <c r="B42" t="s">
        <v>178</v>
      </c>
      <c r="C42" t="s">
        <v>7</v>
      </c>
      <c r="D42">
        <v>-17.878609999999998</v>
      </c>
      <c r="E42">
        <v>36.888330000000003</v>
      </c>
      <c r="F42" t="s">
        <v>179</v>
      </c>
    </row>
    <row r="43" spans="1:6" x14ac:dyDescent="0.3">
      <c r="A43" t="s">
        <v>181</v>
      </c>
      <c r="B43" t="s">
        <v>178</v>
      </c>
      <c r="C43" t="s">
        <v>7</v>
      </c>
      <c r="D43">
        <v>-16.912777999999999</v>
      </c>
      <c r="E43">
        <v>37.839444</v>
      </c>
      <c r="F43" t="s">
        <v>179</v>
      </c>
    </row>
    <row r="44" spans="1:6" x14ac:dyDescent="0.3">
      <c r="A44" t="s">
        <v>216</v>
      </c>
      <c r="B44" t="s">
        <v>178</v>
      </c>
      <c r="C44" t="s">
        <v>7</v>
      </c>
      <c r="D44">
        <f>AVERAGE(D31:D43)</f>
        <v>-16.678626000000001</v>
      </c>
      <c r="E44">
        <f>AVERAGE(E31:E43)</f>
        <v>36.929794923076926</v>
      </c>
      <c r="F44" t="s">
        <v>214</v>
      </c>
    </row>
    <row r="45" spans="1:6" x14ac:dyDescent="0.3">
      <c r="A45" t="s">
        <v>23</v>
      </c>
      <c r="B45" t="s">
        <v>24</v>
      </c>
      <c r="C45" t="s">
        <v>7</v>
      </c>
      <c r="D45">
        <v>10.366667</v>
      </c>
      <c r="E45">
        <v>4.55</v>
      </c>
      <c r="F45" t="s">
        <v>36</v>
      </c>
    </row>
    <row r="46" spans="1:6" x14ac:dyDescent="0.3">
      <c r="A46" t="s">
        <v>44</v>
      </c>
      <c r="B46" t="s">
        <v>24</v>
      </c>
      <c r="C46" t="s">
        <v>7</v>
      </c>
      <c r="D46">
        <v>8.5</v>
      </c>
      <c r="E46">
        <v>4.55</v>
      </c>
      <c r="F46" t="s">
        <v>45</v>
      </c>
    </row>
    <row r="47" spans="1:6" x14ac:dyDescent="0.3">
      <c r="A47" t="s">
        <v>87</v>
      </c>
      <c r="B47" t="s">
        <v>116</v>
      </c>
      <c r="C47" t="s">
        <v>7</v>
      </c>
      <c r="D47">
        <v>-1.466226</v>
      </c>
      <c r="E47">
        <v>29.826550000000001</v>
      </c>
      <c r="F47" t="s">
        <v>117</v>
      </c>
    </row>
    <row r="48" spans="1:6" x14ac:dyDescent="0.3">
      <c r="A48" t="s">
        <v>88</v>
      </c>
      <c r="B48" t="s">
        <v>116</v>
      </c>
      <c r="C48" t="s">
        <v>7</v>
      </c>
      <c r="D48">
        <v>-1.698529</v>
      </c>
      <c r="E48">
        <v>29.784230000000001</v>
      </c>
      <c r="F48" t="s">
        <v>117</v>
      </c>
    </row>
    <row r="49" spans="1:6" x14ac:dyDescent="0.3">
      <c r="A49" t="s">
        <v>89</v>
      </c>
      <c r="B49" t="s">
        <v>116</v>
      </c>
      <c r="C49" t="s">
        <v>7</v>
      </c>
      <c r="D49">
        <v>-1.6216299999999999</v>
      </c>
      <c r="E49">
        <v>30.113880000000002</v>
      </c>
      <c r="F49" t="s">
        <v>117</v>
      </c>
    </row>
    <row r="50" spans="1:6" x14ac:dyDescent="0.3">
      <c r="A50" t="s">
        <v>90</v>
      </c>
      <c r="B50" t="s">
        <v>116</v>
      </c>
      <c r="C50" t="s">
        <v>7</v>
      </c>
      <c r="D50">
        <v>-1.500545</v>
      </c>
      <c r="E50">
        <v>29.609069999999999</v>
      </c>
      <c r="F50" t="s">
        <v>117</v>
      </c>
    </row>
    <row r="51" spans="1:6" x14ac:dyDescent="0.3">
      <c r="A51" t="s">
        <v>91</v>
      </c>
      <c r="B51" t="s">
        <v>116</v>
      </c>
      <c r="C51" t="s">
        <v>7</v>
      </c>
      <c r="D51">
        <v>-1.739282</v>
      </c>
      <c r="E51">
        <v>29.98723</v>
      </c>
      <c r="F51" t="s">
        <v>117</v>
      </c>
    </row>
    <row r="52" spans="1:6" x14ac:dyDescent="0.3">
      <c r="A52" t="s">
        <v>92</v>
      </c>
      <c r="B52" t="s">
        <v>116</v>
      </c>
      <c r="C52" t="s">
        <v>7</v>
      </c>
      <c r="D52">
        <v>-2.6175139999999999</v>
      </c>
      <c r="E52">
        <v>29.843509999999998</v>
      </c>
      <c r="F52" t="s">
        <v>117</v>
      </c>
    </row>
    <row r="53" spans="1:6" x14ac:dyDescent="0.3">
      <c r="A53" t="s">
        <v>93</v>
      </c>
      <c r="B53" t="s">
        <v>116</v>
      </c>
      <c r="C53" t="s">
        <v>7</v>
      </c>
      <c r="D53">
        <v>-2.5246409999999999</v>
      </c>
      <c r="E53">
        <v>29.7088</v>
      </c>
      <c r="F53" t="s">
        <v>117</v>
      </c>
    </row>
    <row r="54" spans="1:6" x14ac:dyDescent="0.3">
      <c r="A54" t="s">
        <v>94</v>
      </c>
      <c r="B54" t="s">
        <v>116</v>
      </c>
      <c r="C54" t="s">
        <v>7</v>
      </c>
      <c r="D54">
        <v>-2.0094430000000001</v>
      </c>
      <c r="E54">
        <v>29.9024</v>
      </c>
      <c r="F54" t="s">
        <v>117</v>
      </c>
    </row>
    <row r="55" spans="1:6" x14ac:dyDescent="0.3">
      <c r="A55" t="s">
        <v>95</v>
      </c>
      <c r="B55" t="s">
        <v>116</v>
      </c>
      <c r="C55" t="s">
        <v>7</v>
      </c>
      <c r="D55">
        <v>-1.9548840000000001</v>
      </c>
      <c r="E55">
        <v>29.722729999999999</v>
      </c>
      <c r="F55" t="s">
        <v>117</v>
      </c>
    </row>
    <row r="56" spans="1:6" x14ac:dyDescent="0.3">
      <c r="A56" t="s">
        <v>96</v>
      </c>
      <c r="B56" t="s">
        <v>116</v>
      </c>
      <c r="C56" t="s">
        <v>7</v>
      </c>
      <c r="D56">
        <v>-2.4113530000000001</v>
      </c>
      <c r="E56">
        <v>29.46988</v>
      </c>
      <c r="F56" t="s">
        <v>117</v>
      </c>
    </row>
    <row r="57" spans="1:6" x14ac:dyDescent="0.3">
      <c r="A57" t="s">
        <v>97</v>
      </c>
      <c r="B57" t="s">
        <v>116</v>
      </c>
      <c r="C57" t="s">
        <v>7</v>
      </c>
      <c r="D57">
        <v>-2.3358439999999998</v>
      </c>
      <c r="E57">
        <v>29.79335</v>
      </c>
      <c r="F57" t="s">
        <v>117</v>
      </c>
    </row>
    <row r="58" spans="1:6" x14ac:dyDescent="0.3">
      <c r="A58" t="s">
        <v>98</v>
      </c>
      <c r="B58" t="s">
        <v>116</v>
      </c>
      <c r="C58" t="s">
        <v>7</v>
      </c>
      <c r="D58">
        <v>-2.6944379999999999</v>
      </c>
      <c r="E58">
        <v>29.517029999999998</v>
      </c>
      <c r="F58" t="s">
        <v>117</v>
      </c>
    </row>
    <row r="59" spans="1:6" x14ac:dyDescent="0.3">
      <c r="A59" t="s">
        <v>99</v>
      </c>
      <c r="B59" t="s">
        <v>116</v>
      </c>
      <c r="C59" t="s">
        <v>7</v>
      </c>
      <c r="D59">
        <v>-2.23963</v>
      </c>
      <c r="E59">
        <v>30.150120000000001</v>
      </c>
      <c r="F59" t="s">
        <v>117</v>
      </c>
    </row>
    <row r="60" spans="1:6" x14ac:dyDescent="0.3">
      <c r="A60" t="s">
        <v>100</v>
      </c>
      <c r="B60" t="s">
        <v>116</v>
      </c>
      <c r="C60" t="s">
        <v>7</v>
      </c>
      <c r="D60">
        <v>-1.6190739999999999</v>
      </c>
      <c r="E60">
        <v>30.445399999999999</v>
      </c>
      <c r="F60" t="s">
        <v>117</v>
      </c>
    </row>
    <row r="61" spans="1:6" x14ac:dyDescent="0.3">
      <c r="A61" t="s">
        <v>101</v>
      </c>
      <c r="B61" t="s">
        <v>116</v>
      </c>
      <c r="C61" t="s">
        <v>7</v>
      </c>
      <c r="D61">
        <v>-1.8449850000000001</v>
      </c>
      <c r="E61">
        <v>30.641940000000002</v>
      </c>
      <c r="F61" t="s">
        <v>117</v>
      </c>
    </row>
    <row r="62" spans="1:6" x14ac:dyDescent="0.3">
      <c r="A62" t="s">
        <v>102</v>
      </c>
      <c r="B62" t="s">
        <v>116</v>
      </c>
      <c r="C62" t="s">
        <v>7</v>
      </c>
      <c r="D62">
        <v>-2.233746</v>
      </c>
      <c r="E62">
        <v>30.71041</v>
      </c>
      <c r="F62" t="s">
        <v>117</v>
      </c>
    </row>
    <row r="63" spans="1:6" x14ac:dyDescent="0.3">
      <c r="A63" t="s">
        <v>103</v>
      </c>
      <c r="B63" t="s">
        <v>116</v>
      </c>
      <c r="C63" t="s">
        <v>7</v>
      </c>
      <c r="D63">
        <v>-2.1828750000000001</v>
      </c>
      <c r="E63">
        <v>30.45722</v>
      </c>
      <c r="F63" t="s">
        <v>117</v>
      </c>
    </row>
    <row r="64" spans="1:6" x14ac:dyDescent="0.3">
      <c r="A64" t="s">
        <v>104</v>
      </c>
      <c r="B64" t="s">
        <v>116</v>
      </c>
      <c r="C64" t="s">
        <v>7</v>
      </c>
      <c r="D64">
        <v>-1.3390550000000001</v>
      </c>
      <c r="E64">
        <v>30.382449999999999</v>
      </c>
      <c r="F64" t="s">
        <v>117</v>
      </c>
    </row>
    <row r="65" spans="1:6" x14ac:dyDescent="0.3">
      <c r="A65" t="s">
        <v>105</v>
      </c>
      <c r="B65" t="s">
        <v>116</v>
      </c>
      <c r="C65" t="s">
        <v>7</v>
      </c>
      <c r="D65">
        <v>-1.975495</v>
      </c>
      <c r="E65">
        <v>30.35474</v>
      </c>
      <c r="F65" t="s">
        <v>117</v>
      </c>
    </row>
    <row r="66" spans="1:6" x14ac:dyDescent="0.3">
      <c r="A66" t="s">
        <v>106</v>
      </c>
      <c r="B66" t="s">
        <v>116</v>
      </c>
      <c r="C66" t="s">
        <v>7</v>
      </c>
      <c r="D66">
        <v>-2.1409760000000002</v>
      </c>
      <c r="E66">
        <v>29.394089999999998</v>
      </c>
      <c r="F66" t="s">
        <v>117</v>
      </c>
    </row>
    <row r="67" spans="1:6" x14ac:dyDescent="0.3">
      <c r="A67" t="s">
        <v>107</v>
      </c>
      <c r="B67" t="s">
        <v>116</v>
      </c>
      <c r="C67" t="s">
        <v>7</v>
      </c>
      <c r="D67">
        <v>-1.877842</v>
      </c>
      <c r="E67">
        <v>29.569459999999999</v>
      </c>
      <c r="F67" t="s">
        <v>117</v>
      </c>
    </row>
    <row r="68" spans="1:6" x14ac:dyDescent="0.3">
      <c r="A68" t="s">
        <v>108</v>
      </c>
      <c r="B68" t="s">
        <v>116</v>
      </c>
      <c r="C68" t="s">
        <v>7</v>
      </c>
      <c r="D68">
        <v>-1.647527</v>
      </c>
      <c r="E68">
        <v>29.510570000000001</v>
      </c>
      <c r="F68" t="s">
        <v>117</v>
      </c>
    </row>
    <row r="69" spans="1:6" x14ac:dyDescent="0.3">
      <c r="A69" t="s">
        <v>109</v>
      </c>
      <c r="B69" t="s">
        <v>116</v>
      </c>
      <c r="C69" t="s">
        <v>7</v>
      </c>
      <c r="D69">
        <v>-2.3537810000000001</v>
      </c>
      <c r="E69">
        <v>29.155999999999999</v>
      </c>
      <c r="F69" t="s">
        <v>117</v>
      </c>
    </row>
    <row r="70" spans="1:6" x14ac:dyDescent="0.3">
      <c r="A70" t="s">
        <v>110</v>
      </c>
      <c r="B70" t="s">
        <v>116</v>
      </c>
      <c r="C70" t="s">
        <v>7</v>
      </c>
      <c r="D70">
        <v>-1.6676500000000001</v>
      </c>
      <c r="E70">
        <v>29.33004</v>
      </c>
      <c r="F70" t="s">
        <v>117</v>
      </c>
    </row>
    <row r="71" spans="1:6" x14ac:dyDescent="0.3">
      <c r="A71" t="s">
        <v>111</v>
      </c>
      <c r="B71" t="s">
        <v>116</v>
      </c>
      <c r="C71" t="s">
        <v>7</v>
      </c>
      <c r="D71">
        <v>-2.5586500000000001</v>
      </c>
      <c r="E71">
        <v>29.07939</v>
      </c>
      <c r="F71" t="s">
        <v>117</v>
      </c>
    </row>
    <row r="72" spans="1:6" x14ac:dyDescent="0.3">
      <c r="A72" t="s">
        <v>112</v>
      </c>
      <c r="B72" t="s">
        <v>116</v>
      </c>
      <c r="C72" t="s">
        <v>7</v>
      </c>
      <c r="D72">
        <v>-1.9093560000000001</v>
      </c>
      <c r="E72">
        <v>29.324729999999999</v>
      </c>
      <c r="F72" t="s">
        <v>117</v>
      </c>
    </row>
    <row r="73" spans="1:6" x14ac:dyDescent="0.3">
      <c r="A73" t="s">
        <v>113</v>
      </c>
      <c r="B73" t="s">
        <v>116</v>
      </c>
      <c r="C73" t="s">
        <v>7</v>
      </c>
      <c r="D73">
        <v>-1.891448</v>
      </c>
      <c r="E73">
        <v>30.142209999999999</v>
      </c>
      <c r="F73" t="s">
        <v>117</v>
      </c>
    </row>
    <row r="74" spans="1:6" x14ac:dyDescent="0.3">
      <c r="A74" t="s">
        <v>114</v>
      </c>
      <c r="B74" t="s">
        <v>116</v>
      </c>
      <c r="C74" t="s">
        <v>7</v>
      </c>
      <c r="D74">
        <v>-2.008864</v>
      </c>
      <c r="E74">
        <v>30.143719999999998</v>
      </c>
      <c r="F74" t="s">
        <v>117</v>
      </c>
    </row>
    <row r="75" spans="1:6" x14ac:dyDescent="0.3">
      <c r="A75" t="s">
        <v>115</v>
      </c>
      <c r="B75" t="s">
        <v>116</v>
      </c>
      <c r="C75" t="s">
        <v>7</v>
      </c>
      <c r="D75">
        <v>-1.992003</v>
      </c>
      <c r="E75">
        <v>30.028870000000001</v>
      </c>
      <c r="F75" t="s">
        <v>117</v>
      </c>
    </row>
    <row r="76" spans="1:6" x14ac:dyDescent="0.3">
      <c r="A76" t="s">
        <v>217</v>
      </c>
      <c r="B76" t="s">
        <v>116</v>
      </c>
      <c r="C76" t="s">
        <v>7</v>
      </c>
      <c r="D76">
        <f>AVERAGE(D47:D75)</f>
        <v>-2.0019753793103452</v>
      </c>
      <c r="E76">
        <f>AVERAGE(E47:E75)</f>
        <v>29.865517931034486</v>
      </c>
      <c r="F76" t="s">
        <v>215</v>
      </c>
    </row>
    <row r="77" spans="1:6" x14ac:dyDescent="0.3">
      <c r="A77" t="s">
        <v>25</v>
      </c>
      <c r="B77" t="s">
        <v>26</v>
      </c>
      <c r="C77" t="s">
        <v>7</v>
      </c>
      <c r="D77">
        <v>12.56</v>
      </c>
      <c r="E77">
        <f>-12.18</f>
        <v>-12.18</v>
      </c>
      <c r="F77" t="s">
        <v>37</v>
      </c>
    </row>
    <row r="78" spans="1:6" x14ac:dyDescent="0.3">
      <c r="A78" t="s">
        <v>70</v>
      </c>
      <c r="B78" t="s">
        <v>26</v>
      </c>
      <c r="C78" t="s">
        <v>7</v>
      </c>
      <c r="D78">
        <v>16.483331400000001</v>
      </c>
      <c r="E78">
        <v>-15.5999976</v>
      </c>
      <c r="F78" t="s">
        <v>65</v>
      </c>
    </row>
    <row r="79" spans="1:6" x14ac:dyDescent="0.3">
      <c r="A79" t="s">
        <v>66</v>
      </c>
      <c r="B79" t="s">
        <v>26</v>
      </c>
      <c r="C79" t="s">
        <v>7</v>
      </c>
      <c r="D79">
        <v>16.616664199999999</v>
      </c>
      <c r="E79">
        <v>-15.0333332</v>
      </c>
      <c r="F79" t="s">
        <v>65</v>
      </c>
    </row>
    <row r="80" spans="1:6" x14ac:dyDescent="0.3">
      <c r="A80" t="s">
        <v>67</v>
      </c>
      <c r="B80" t="s">
        <v>26</v>
      </c>
      <c r="C80" t="s">
        <v>7</v>
      </c>
      <c r="D80">
        <v>16.1058889</v>
      </c>
      <c r="E80">
        <v>-13.947754700000001</v>
      </c>
      <c r="F80" t="s">
        <v>65</v>
      </c>
    </row>
    <row r="81" spans="1:6" x14ac:dyDescent="0.3">
      <c r="A81" t="s">
        <v>68</v>
      </c>
      <c r="B81" t="s">
        <v>26</v>
      </c>
      <c r="C81" t="s">
        <v>7</v>
      </c>
      <c r="D81">
        <v>15.050689999999999</v>
      </c>
      <c r="E81">
        <v>-14.13322</v>
      </c>
      <c r="F81" t="s">
        <v>65</v>
      </c>
    </row>
    <row r="82" spans="1:6" x14ac:dyDescent="0.3">
      <c r="A82" t="s">
        <v>69</v>
      </c>
      <c r="B82" t="s">
        <v>26</v>
      </c>
      <c r="C82" t="s">
        <v>7</v>
      </c>
      <c r="D82">
        <v>15.4916</v>
      </c>
      <c r="E82">
        <v>-13.176270000000001</v>
      </c>
      <c r="F82" t="s">
        <v>65</v>
      </c>
    </row>
    <row r="83" spans="1:6" x14ac:dyDescent="0.3">
      <c r="A83" t="s">
        <v>71</v>
      </c>
      <c r="B83" t="s">
        <v>26</v>
      </c>
      <c r="C83" t="s">
        <v>7</v>
      </c>
      <c r="D83">
        <f>AVERAGE(D78:D82)</f>
        <v>15.949634900000001</v>
      </c>
      <c r="E83">
        <f>AVERAGE(E78:E82)</f>
        <v>-14.378115099999999</v>
      </c>
      <c r="F83" t="s">
        <v>65</v>
      </c>
    </row>
    <row r="84" spans="1:6" x14ac:dyDescent="0.3">
      <c r="A84" t="s">
        <v>207</v>
      </c>
      <c r="B84" t="s">
        <v>73</v>
      </c>
      <c r="C84" t="s">
        <v>7</v>
      </c>
      <c r="D84">
        <v>-6.2356170000000004</v>
      </c>
      <c r="E84">
        <v>38.693747999999999</v>
      </c>
      <c r="F84" t="s">
        <v>74</v>
      </c>
    </row>
    <row r="85" spans="1:6" x14ac:dyDescent="0.3">
      <c r="A85" t="s">
        <v>79</v>
      </c>
      <c r="B85" t="s">
        <v>73</v>
      </c>
      <c r="C85" t="s">
        <v>7</v>
      </c>
      <c r="D85">
        <v>-6.7302780000000002</v>
      </c>
      <c r="E85">
        <v>39.143050000000002</v>
      </c>
      <c r="F85" t="s">
        <v>86</v>
      </c>
    </row>
    <row r="86" spans="1:6" x14ac:dyDescent="0.3">
      <c r="A86" t="s">
        <v>80</v>
      </c>
      <c r="B86" t="s">
        <v>73</v>
      </c>
      <c r="C86" t="s">
        <v>7</v>
      </c>
      <c r="D86">
        <v>-4.743995</v>
      </c>
      <c r="E86">
        <v>35.900080000000003</v>
      </c>
      <c r="F86" t="s">
        <v>86</v>
      </c>
    </row>
    <row r="87" spans="1:6" x14ac:dyDescent="0.3">
      <c r="A87" t="s">
        <v>81</v>
      </c>
      <c r="B87" t="s">
        <v>73</v>
      </c>
      <c r="C87" t="s">
        <v>7</v>
      </c>
      <c r="D87">
        <v>-4.4623270000000002</v>
      </c>
      <c r="E87">
        <v>29.953959999999999</v>
      </c>
      <c r="F87" t="s">
        <v>86</v>
      </c>
    </row>
    <row r="88" spans="1:6" x14ac:dyDescent="0.3">
      <c r="A88" t="s">
        <v>82</v>
      </c>
      <c r="B88" t="s">
        <v>73</v>
      </c>
      <c r="C88" t="s">
        <v>7</v>
      </c>
      <c r="D88">
        <v>-9.5335319999999992</v>
      </c>
      <c r="E88">
        <v>33.869540000000001</v>
      </c>
      <c r="F88" t="s">
        <v>86</v>
      </c>
    </row>
    <row r="89" spans="1:6" x14ac:dyDescent="0.3">
      <c r="A89" t="s">
        <v>72</v>
      </c>
      <c r="B89" t="s">
        <v>73</v>
      </c>
      <c r="C89" t="s">
        <v>7</v>
      </c>
      <c r="D89">
        <v>-6.5213260000000002</v>
      </c>
      <c r="E89">
        <v>37.546140000000001</v>
      </c>
      <c r="F89" t="s">
        <v>86</v>
      </c>
    </row>
    <row r="90" spans="1:6" x14ac:dyDescent="0.3">
      <c r="A90" t="s">
        <v>83</v>
      </c>
      <c r="B90" t="s">
        <v>73</v>
      </c>
      <c r="C90" t="s">
        <v>7</v>
      </c>
      <c r="D90">
        <v>-2.0006810000000002</v>
      </c>
      <c r="E90">
        <v>33.01511</v>
      </c>
      <c r="F90" t="s">
        <v>86</v>
      </c>
    </row>
    <row r="91" spans="1:6" x14ac:dyDescent="0.3">
      <c r="A91" t="s">
        <v>84</v>
      </c>
      <c r="B91" t="s">
        <v>73</v>
      </c>
      <c r="C91" t="s">
        <v>7</v>
      </c>
      <c r="D91">
        <v>-8.5260909999999992</v>
      </c>
      <c r="E91">
        <v>31.572579999999999</v>
      </c>
      <c r="F91" t="s">
        <v>86</v>
      </c>
    </row>
    <row r="92" spans="1:6" x14ac:dyDescent="0.3">
      <c r="A92" t="s">
        <v>85</v>
      </c>
      <c r="B92" t="s">
        <v>73</v>
      </c>
      <c r="C92" t="s">
        <v>7</v>
      </c>
      <c r="D92">
        <v>-5.5166490000000001</v>
      </c>
      <c r="E92">
        <v>37.563609999999997</v>
      </c>
      <c r="F92" t="s">
        <v>86</v>
      </c>
    </row>
    <row r="93" spans="1:6" x14ac:dyDescent="0.3">
      <c r="A93" t="s">
        <v>27</v>
      </c>
      <c r="B93" t="s">
        <v>28</v>
      </c>
      <c r="C93" t="s">
        <v>7</v>
      </c>
      <c r="D93">
        <v>-14.4</v>
      </c>
      <c r="E93">
        <v>27.633299999999998</v>
      </c>
      <c r="F93" t="s">
        <v>38</v>
      </c>
    </row>
    <row r="94" spans="1:6" x14ac:dyDescent="0.3">
      <c r="A94" t="s">
        <v>182</v>
      </c>
      <c r="B94" t="s">
        <v>183</v>
      </c>
      <c r="C94" t="s">
        <v>184</v>
      </c>
      <c r="D94">
        <v>-7.2290359999999998</v>
      </c>
      <c r="E94" s="1">
        <v>-39.312446000000001</v>
      </c>
      <c r="F94" t="s">
        <v>185</v>
      </c>
    </row>
    <row r="95" spans="1:6" x14ac:dyDescent="0.3">
      <c r="A95" t="s">
        <v>247</v>
      </c>
      <c r="B95" t="s">
        <v>183</v>
      </c>
      <c r="C95" t="s">
        <v>184</v>
      </c>
      <c r="D95">
        <v>-4.9685790000000001</v>
      </c>
      <c r="E95">
        <v>-39.016247</v>
      </c>
      <c r="F95" t="s">
        <v>186</v>
      </c>
    </row>
    <row r="96" spans="1:6" x14ac:dyDescent="0.3">
      <c r="A96" t="s">
        <v>230</v>
      </c>
      <c r="B96" t="s">
        <v>183</v>
      </c>
      <c r="C96" t="s">
        <v>184</v>
      </c>
      <c r="D96">
        <f>-11.80694</f>
        <v>-11.806940000000001</v>
      </c>
      <c r="E96">
        <v>-39.385559999999998</v>
      </c>
      <c r="F96" t="s">
        <v>187</v>
      </c>
    </row>
    <row r="97" spans="1:6" x14ac:dyDescent="0.3">
      <c r="A97" t="s">
        <v>218</v>
      </c>
      <c r="B97" t="s">
        <v>183</v>
      </c>
      <c r="C97" t="s">
        <v>184</v>
      </c>
      <c r="D97">
        <v>-12.974722</v>
      </c>
      <c r="E97">
        <v>-38.476664999999997</v>
      </c>
      <c r="F97" t="s">
        <v>219</v>
      </c>
    </row>
    <row r="98" spans="1:6" x14ac:dyDescent="0.3">
      <c r="A98" t="s">
        <v>188</v>
      </c>
      <c r="B98" t="s">
        <v>183</v>
      </c>
      <c r="C98" t="s">
        <v>184</v>
      </c>
      <c r="D98">
        <v>-7.6280409999999996</v>
      </c>
      <c r="E98" s="1">
        <v>-72.676160999999993</v>
      </c>
      <c r="F98" t="s">
        <v>189</v>
      </c>
    </row>
    <row r="99" spans="1:6" x14ac:dyDescent="0.3">
      <c r="A99" t="s">
        <v>191</v>
      </c>
      <c r="B99" t="s">
        <v>183</v>
      </c>
      <c r="C99" t="s">
        <v>184</v>
      </c>
      <c r="D99">
        <v>-9.4278966000000004</v>
      </c>
      <c r="E99">
        <v>-40.505815200000001</v>
      </c>
      <c r="F99" t="s">
        <v>190</v>
      </c>
    </row>
    <row r="100" spans="1:6" x14ac:dyDescent="0.3">
      <c r="A100" t="s">
        <v>192</v>
      </c>
      <c r="B100" t="s">
        <v>183</v>
      </c>
      <c r="C100" t="s">
        <v>184</v>
      </c>
      <c r="D100">
        <v>-8.5081924000000004</v>
      </c>
      <c r="E100">
        <v>-39.310265200000003</v>
      </c>
      <c r="F100" t="s">
        <v>190</v>
      </c>
    </row>
    <row r="101" spans="1:6" x14ac:dyDescent="0.3">
      <c r="A101" t="s">
        <v>193</v>
      </c>
      <c r="B101" t="s">
        <v>183</v>
      </c>
      <c r="C101" t="s">
        <v>184</v>
      </c>
      <c r="D101">
        <v>-9.1113900000000001</v>
      </c>
      <c r="E101">
        <v>-37.123060000000002</v>
      </c>
      <c r="F101" t="s">
        <v>190</v>
      </c>
    </row>
    <row r="102" spans="1:6" x14ac:dyDescent="0.3">
      <c r="A102" t="s">
        <v>220</v>
      </c>
      <c r="B102" t="s">
        <v>222</v>
      </c>
      <c r="C102" t="s">
        <v>184</v>
      </c>
      <c r="D102">
        <v>16.265000000000001</v>
      </c>
      <c r="E102">
        <v>-61.551000000000002</v>
      </c>
      <c r="F102" t="s">
        <v>223</v>
      </c>
    </row>
    <row r="103" spans="1:6" x14ac:dyDescent="0.3">
      <c r="A103" t="s">
        <v>221</v>
      </c>
      <c r="B103" t="s">
        <v>222</v>
      </c>
      <c r="C103" t="s">
        <v>184</v>
      </c>
      <c r="D103">
        <v>14.641527999999999</v>
      </c>
      <c r="E103">
        <v>-61.024174000000002</v>
      </c>
      <c r="F103" t="s">
        <v>223</v>
      </c>
    </row>
    <row r="104" spans="1:6" x14ac:dyDescent="0.3">
      <c r="A104" t="s">
        <v>17</v>
      </c>
      <c r="B104" t="s">
        <v>18</v>
      </c>
      <c r="C104" t="s">
        <v>184</v>
      </c>
      <c r="D104">
        <v>18.521100000000001</v>
      </c>
      <c r="E104">
        <v>-72.650000000000006</v>
      </c>
      <c r="F104" t="s">
        <v>256</v>
      </c>
    </row>
    <row r="105" spans="1:6" x14ac:dyDescent="0.3">
      <c r="A105" t="s">
        <v>197</v>
      </c>
      <c r="B105" t="s">
        <v>18</v>
      </c>
      <c r="C105" t="s">
        <v>184</v>
      </c>
      <c r="D105">
        <v>19.00948</v>
      </c>
      <c r="E105">
        <v>-71.981750000000005</v>
      </c>
      <c r="F105" t="s">
        <v>196</v>
      </c>
    </row>
    <row r="106" spans="1:6" x14ac:dyDescent="0.3">
      <c r="A106" t="s">
        <v>198</v>
      </c>
      <c r="B106" t="s">
        <v>18</v>
      </c>
      <c r="C106" t="s">
        <v>184</v>
      </c>
      <c r="D106">
        <v>18.506989999999998</v>
      </c>
      <c r="E106">
        <v>-74.131379999999993</v>
      </c>
      <c r="F106" t="s">
        <v>196</v>
      </c>
    </row>
    <row r="107" spans="1:6" x14ac:dyDescent="0.3">
      <c r="A107" t="s">
        <v>199</v>
      </c>
      <c r="B107" t="s">
        <v>18</v>
      </c>
      <c r="C107" t="s">
        <v>184</v>
      </c>
      <c r="D107">
        <v>19.33173</v>
      </c>
      <c r="E107">
        <v>-72.566779999999994</v>
      </c>
      <c r="F107" t="s">
        <v>196</v>
      </c>
    </row>
    <row r="108" spans="1:6" x14ac:dyDescent="0.3">
      <c r="A108" t="s">
        <v>200</v>
      </c>
      <c r="B108" t="s">
        <v>18</v>
      </c>
      <c r="C108" t="s">
        <v>184</v>
      </c>
      <c r="D108">
        <v>18.433</v>
      </c>
      <c r="E108">
        <v>-73.394999999999996</v>
      </c>
      <c r="F108" t="s">
        <v>196</v>
      </c>
    </row>
    <row r="109" spans="1:6" x14ac:dyDescent="0.3">
      <c r="A109" t="s">
        <v>201</v>
      </c>
      <c r="B109" t="s">
        <v>18</v>
      </c>
      <c r="C109" t="s">
        <v>184</v>
      </c>
      <c r="D109">
        <v>19.599969999999999</v>
      </c>
      <c r="E109">
        <v>-72.296840000000003</v>
      </c>
      <c r="F109" t="s">
        <v>196</v>
      </c>
    </row>
    <row r="110" spans="1:6" x14ac:dyDescent="0.3">
      <c r="A110" t="s">
        <v>202</v>
      </c>
      <c r="B110" t="s">
        <v>18</v>
      </c>
      <c r="C110" t="s">
        <v>184</v>
      </c>
      <c r="D110">
        <v>19.50855</v>
      </c>
      <c r="E110">
        <v>-71.888289999999998</v>
      </c>
      <c r="F110" t="s">
        <v>196</v>
      </c>
    </row>
    <row r="111" spans="1:6" x14ac:dyDescent="0.3">
      <c r="A111" t="s">
        <v>203</v>
      </c>
      <c r="B111" t="s">
        <v>18</v>
      </c>
      <c r="C111" t="s">
        <v>184</v>
      </c>
      <c r="D111">
        <v>19.821300000000001</v>
      </c>
      <c r="E111">
        <v>-73.037109999999998</v>
      </c>
      <c r="F111" t="s">
        <v>196</v>
      </c>
    </row>
    <row r="112" spans="1:6" x14ac:dyDescent="0.3">
      <c r="A112" t="s">
        <v>204</v>
      </c>
      <c r="B112" t="s">
        <v>18</v>
      </c>
      <c r="C112" t="s">
        <v>184</v>
      </c>
      <c r="D112">
        <v>18.578209999999999</v>
      </c>
      <c r="E112">
        <v>-72.425070000000005</v>
      </c>
      <c r="F112" t="s">
        <v>196</v>
      </c>
    </row>
    <row r="113" spans="1:6" x14ac:dyDescent="0.3">
      <c r="A113" t="s">
        <v>205</v>
      </c>
      <c r="B113" t="s">
        <v>18</v>
      </c>
      <c r="C113" t="s">
        <v>184</v>
      </c>
      <c r="D113">
        <v>18.279920000000001</v>
      </c>
      <c r="E113">
        <v>-73.71584</v>
      </c>
      <c r="F113" t="s">
        <v>196</v>
      </c>
    </row>
    <row r="114" spans="1:6" x14ac:dyDescent="0.3">
      <c r="A114" t="s">
        <v>206</v>
      </c>
      <c r="B114" t="s">
        <v>18</v>
      </c>
      <c r="C114" t="s">
        <v>184</v>
      </c>
      <c r="D114">
        <v>18.253170000000001</v>
      </c>
      <c r="E114">
        <v>-72.36027</v>
      </c>
      <c r="F114" t="s">
        <v>196</v>
      </c>
    </row>
    <row r="115" spans="1:6" x14ac:dyDescent="0.3">
      <c r="A115" s="2" t="s">
        <v>229</v>
      </c>
      <c r="B115" t="s">
        <v>18</v>
      </c>
      <c r="C115" t="s">
        <v>184</v>
      </c>
      <c r="D115">
        <v>18.533332999999999</v>
      </c>
      <c r="E115" s="1">
        <v>-72.333336000000003</v>
      </c>
      <c r="F115" t="s">
        <v>196</v>
      </c>
    </row>
    <row r="116" spans="1:6" x14ac:dyDescent="0.3">
      <c r="A116" t="s">
        <v>194</v>
      </c>
      <c r="B116" t="s">
        <v>194</v>
      </c>
      <c r="C116" t="s">
        <v>184</v>
      </c>
      <c r="D116">
        <v>12.869165300000001</v>
      </c>
      <c r="E116">
        <v>-85.141189600000004</v>
      </c>
      <c r="F116" t="s">
        <v>195</v>
      </c>
    </row>
    <row r="117" spans="1:6" x14ac:dyDescent="0.3">
      <c r="A117" t="s">
        <v>126</v>
      </c>
      <c r="B117" t="s">
        <v>157</v>
      </c>
      <c r="C117" t="s">
        <v>9</v>
      </c>
      <c r="D117">
        <v>22.136310000000002</v>
      </c>
      <c r="E117">
        <v>90.119010000000003</v>
      </c>
      <c r="F117" t="s">
        <v>158</v>
      </c>
    </row>
    <row r="118" spans="1:6" x14ac:dyDescent="0.3">
      <c r="A118" t="s">
        <v>127</v>
      </c>
      <c r="B118" t="s">
        <v>157</v>
      </c>
      <c r="C118" t="s">
        <v>9</v>
      </c>
      <c r="D118">
        <v>22.34507</v>
      </c>
      <c r="E118">
        <v>90.72963</v>
      </c>
      <c r="F118" t="s">
        <v>158</v>
      </c>
    </row>
    <row r="119" spans="1:6" x14ac:dyDescent="0.3">
      <c r="A119" t="s">
        <v>128</v>
      </c>
      <c r="B119" t="s">
        <v>157</v>
      </c>
      <c r="C119" t="s">
        <v>9</v>
      </c>
      <c r="D119">
        <v>22.53999</v>
      </c>
      <c r="E119">
        <v>89.995810000000006</v>
      </c>
      <c r="F119" t="s">
        <v>158</v>
      </c>
    </row>
    <row r="120" spans="1:6" x14ac:dyDescent="0.3">
      <c r="A120" t="s">
        <v>129</v>
      </c>
      <c r="B120" t="s">
        <v>157</v>
      </c>
      <c r="C120" t="s">
        <v>9</v>
      </c>
      <c r="D120">
        <v>23.276949999999999</v>
      </c>
      <c r="E120">
        <v>90.763239999999996</v>
      </c>
      <c r="F120" t="s">
        <v>158</v>
      </c>
    </row>
    <row r="121" spans="1:6" x14ac:dyDescent="0.3">
      <c r="A121" t="s">
        <v>130</v>
      </c>
      <c r="B121" t="s">
        <v>157</v>
      </c>
      <c r="C121" t="s">
        <v>9</v>
      </c>
      <c r="D121">
        <v>22.44059</v>
      </c>
      <c r="E121">
        <v>91.838589999999996</v>
      </c>
      <c r="F121" t="s">
        <v>158</v>
      </c>
    </row>
    <row r="122" spans="1:6" x14ac:dyDescent="0.3">
      <c r="A122" t="s">
        <v>131</v>
      </c>
      <c r="B122" t="s">
        <v>157</v>
      </c>
      <c r="C122" t="s">
        <v>9</v>
      </c>
      <c r="D122">
        <v>23.436689999999999</v>
      </c>
      <c r="E122">
        <v>91.034210000000002</v>
      </c>
      <c r="F122" t="s">
        <v>158</v>
      </c>
    </row>
    <row r="123" spans="1:6" x14ac:dyDescent="0.3">
      <c r="A123" t="s">
        <v>132</v>
      </c>
      <c r="B123" t="s">
        <v>157</v>
      </c>
      <c r="C123" t="s">
        <v>9</v>
      </c>
      <c r="D123">
        <v>22.99466</v>
      </c>
      <c r="E123">
        <v>91.412080000000003</v>
      </c>
      <c r="F123" t="s">
        <v>158</v>
      </c>
    </row>
    <row r="124" spans="1:6" x14ac:dyDescent="0.3">
      <c r="A124" t="s">
        <v>133</v>
      </c>
      <c r="B124" t="s">
        <v>157</v>
      </c>
      <c r="C124" t="s">
        <v>9</v>
      </c>
      <c r="D124">
        <v>22.704239999999999</v>
      </c>
      <c r="E124">
        <v>91.120930000000001</v>
      </c>
      <c r="F124" t="s">
        <v>158</v>
      </c>
    </row>
    <row r="125" spans="1:6" x14ac:dyDescent="0.3">
      <c r="A125" t="s">
        <v>134</v>
      </c>
      <c r="B125" t="s">
        <v>157</v>
      </c>
      <c r="C125" t="s">
        <v>9</v>
      </c>
      <c r="D125">
        <v>23.786899999999999</v>
      </c>
      <c r="E125">
        <v>90.250780000000006</v>
      </c>
      <c r="F125" t="s">
        <v>158</v>
      </c>
    </row>
    <row r="126" spans="1:6" x14ac:dyDescent="0.3">
      <c r="A126" t="s">
        <v>135</v>
      </c>
      <c r="B126" t="s">
        <v>157</v>
      </c>
      <c r="C126" t="s">
        <v>9</v>
      </c>
      <c r="D126">
        <v>23.478940000000001</v>
      </c>
      <c r="E126">
        <v>89.838859999999997</v>
      </c>
      <c r="F126" t="s">
        <v>158</v>
      </c>
    </row>
    <row r="127" spans="1:6" x14ac:dyDescent="0.3">
      <c r="A127" t="s">
        <v>136</v>
      </c>
      <c r="B127" t="s">
        <v>157</v>
      </c>
      <c r="C127" t="s">
        <v>9</v>
      </c>
      <c r="D127">
        <v>23.525780000000001</v>
      </c>
      <c r="E127">
        <v>90.417310000000001</v>
      </c>
      <c r="F127" t="s">
        <v>158</v>
      </c>
    </row>
    <row r="128" spans="1:6" x14ac:dyDescent="0.3">
      <c r="A128" t="s">
        <v>137</v>
      </c>
      <c r="B128" t="s">
        <v>157</v>
      </c>
      <c r="C128" t="s">
        <v>9</v>
      </c>
      <c r="D128">
        <v>24.69838</v>
      </c>
      <c r="E128">
        <v>90.428629999999998</v>
      </c>
      <c r="F128" t="s">
        <v>158</v>
      </c>
    </row>
    <row r="129" spans="1:6" x14ac:dyDescent="0.3">
      <c r="A129" t="s">
        <v>138</v>
      </c>
      <c r="B129" t="s">
        <v>157</v>
      </c>
      <c r="C129" t="s">
        <v>9</v>
      </c>
      <c r="D129">
        <v>24.002230000000001</v>
      </c>
      <c r="E129">
        <v>90.773219999999995</v>
      </c>
      <c r="F129" t="s">
        <v>158</v>
      </c>
    </row>
    <row r="130" spans="1:6" x14ac:dyDescent="0.3">
      <c r="A130" t="s">
        <v>139</v>
      </c>
      <c r="B130" t="s">
        <v>157</v>
      </c>
      <c r="C130" t="s">
        <v>9</v>
      </c>
      <c r="D130">
        <v>23.727679999999999</v>
      </c>
      <c r="E130">
        <v>89.56156</v>
      </c>
      <c r="F130" t="s">
        <v>158</v>
      </c>
    </row>
    <row r="131" spans="1:6" x14ac:dyDescent="0.3">
      <c r="A131" t="s">
        <v>140</v>
      </c>
      <c r="B131" t="s">
        <v>157</v>
      </c>
      <c r="C131" t="s">
        <v>9</v>
      </c>
      <c r="D131">
        <v>23.246130000000001</v>
      </c>
      <c r="E131">
        <v>90.414230000000003</v>
      </c>
      <c r="F131" t="s">
        <v>158</v>
      </c>
    </row>
    <row r="132" spans="1:6" x14ac:dyDescent="0.3">
      <c r="A132" t="s">
        <v>141</v>
      </c>
      <c r="B132" t="s">
        <v>157</v>
      </c>
      <c r="C132" t="s">
        <v>9</v>
      </c>
      <c r="D132">
        <v>24.35605</v>
      </c>
      <c r="E132">
        <v>89.998609999999999</v>
      </c>
      <c r="F132" t="s">
        <v>158</v>
      </c>
    </row>
    <row r="133" spans="1:6" x14ac:dyDescent="0.3">
      <c r="A133" t="s">
        <v>142</v>
      </c>
      <c r="B133" t="s">
        <v>157</v>
      </c>
      <c r="C133" t="s">
        <v>9</v>
      </c>
      <c r="D133">
        <v>23.089770000000001</v>
      </c>
      <c r="E133">
        <v>89.175380000000004</v>
      </c>
      <c r="F133" t="s">
        <v>158</v>
      </c>
    </row>
    <row r="134" spans="1:6" x14ac:dyDescent="0.3">
      <c r="A134" t="s">
        <v>143</v>
      </c>
      <c r="B134" t="s">
        <v>157</v>
      </c>
      <c r="C134" t="s">
        <v>9</v>
      </c>
      <c r="D134">
        <v>23.489360000000001</v>
      </c>
      <c r="E134">
        <v>89.087699999999998</v>
      </c>
      <c r="F134" t="s">
        <v>158</v>
      </c>
    </row>
    <row r="135" spans="1:6" x14ac:dyDescent="0.3">
      <c r="A135" t="s">
        <v>144</v>
      </c>
      <c r="B135" t="s">
        <v>157</v>
      </c>
      <c r="C135" t="s">
        <v>9</v>
      </c>
      <c r="D135">
        <v>22.46452</v>
      </c>
      <c r="E135">
        <v>89.446740000000005</v>
      </c>
      <c r="F135" t="s">
        <v>158</v>
      </c>
    </row>
    <row r="136" spans="1:6" x14ac:dyDescent="0.3">
      <c r="A136" t="s">
        <v>145</v>
      </c>
      <c r="B136" t="s">
        <v>157</v>
      </c>
      <c r="C136" t="s">
        <v>9</v>
      </c>
      <c r="D136">
        <v>23.922830000000001</v>
      </c>
      <c r="E136">
        <v>89.022390000000001</v>
      </c>
      <c r="F136" t="s">
        <v>158</v>
      </c>
    </row>
    <row r="137" spans="1:6" x14ac:dyDescent="0.3">
      <c r="A137" t="s">
        <v>146</v>
      </c>
      <c r="B137" t="s">
        <v>157</v>
      </c>
      <c r="C137" t="s">
        <v>9</v>
      </c>
      <c r="D137">
        <v>24.89922</v>
      </c>
      <c r="E137">
        <v>88.75215</v>
      </c>
      <c r="F137" t="s">
        <v>158</v>
      </c>
    </row>
    <row r="138" spans="1:6" x14ac:dyDescent="0.3">
      <c r="A138" t="s">
        <v>147</v>
      </c>
      <c r="B138" t="s">
        <v>157</v>
      </c>
      <c r="C138" t="s">
        <v>9</v>
      </c>
      <c r="D138">
        <v>24.053149999999999</v>
      </c>
      <c r="E138">
        <v>89.385459999999995</v>
      </c>
      <c r="F138" t="s">
        <v>158</v>
      </c>
    </row>
    <row r="139" spans="1:6" x14ac:dyDescent="0.3">
      <c r="A139" t="s">
        <v>148</v>
      </c>
      <c r="B139" t="s">
        <v>157</v>
      </c>
      <c r="C139" t="s">
        <v>9</v>
      </c>
      <c r="D139">
        <v>24.465820000000001</v>
      </c>
      <c r="E139">
        <v>88.651730000000001</v>
      </c>
      <c r="F139" t="s">
        <v>158</v>
      </c>
    </row>
    <row r="140" spans="1:6" x14ac:dyDescent="0.3">
      <c r="A140" t="s">
        <v>149</v>
      </c>
      <c r="B140" t="s">
        <v>157</v>
      </c>
      <c r="C140" t="s">
        <v>9</v>
      </c>
      <c r="D140">
        <v>25.2986</v>
      </c>
      <c r="E140">
        <v>89.505780000000001</v>
      </c>
      <c r="F140" t="s">
        <v>158</v>
      </c>
    </row>
    <row r="141" spans="1:6" x14ac:dyDescent="0.3">
      <c r="A141" t="s">
        <v>150</v>
      </c>
      <c r="B141" t="s">
        <v>157</v>
      </c>
      <c r="C141" t="s">
        <v>9</v>
      </c>
      <c r="D141">
        <v>25.788959999999999</v>
      </c>
      <c r="E141">
        <v>89.69502</v>
      </c>
      <c r="F141" t="s">
        <v>158</v>
      </c>
    </row>
    <row r="142" spans="1:6" x14ac:dyDescent="0.3">
      <c r="A142" t="s">
        <v>151</v>
      </c>
      <c r="B142" t="s">
        <v>157</v>
      </c>
      <c r="C142" t="s">
        <v>9</v>
      </c>
      <c r="D142">
        <v>26.059080000000002</v>
      </c>
      <c r="E142">
        <v>89.238839999999996</v>
      </c>
      <c r="F142" t="s">
        <v>158</v>
      </c>
    </row>
    <row r="143" spans="1:6" x14ac:dyDescent="0.3">
      <c r="A143" t="s">
        <v>152</v>
      </c>
      <c r="B143" t="s">
        <v>157</v>
      </c>
      <c r="C143" t="s">
        <v>9</v>
      </c>
      <c r="D143">
        <v>26.284469999999999</v>
      </c>
      <c r="E143">
        <v>88.576120000000003</v>
      </c>
      <c r="F143" t="s">
        <v>158</v>
      </c>
    </row>
    <row r="144" spans="1:6" x14ac:dyDescent="0.3">
      <c r="A144" t="s">
        <v>153</v>
      </c>
      <c r="B144" t="s">
        <v>157</v>
      </c>
      <c r="C144" t="s">
        <v>9</v>
      </c>
      <c r="D144">
        <v>25.649640000000002</v>
      </c>
      <c r="E144">
        <v>89.236879999999999</v>
      </c>
      <c r="F144" t="s">
        <v>158</v>
      </c>
    </row>
    <row r="145" spans="1:6" x14ac:dyDescent="0.3">
      <c r="A145" t="s">
        <v>154</v>
      </c>
      <c r="B145" t="s">
        <v>157</v>
      </c>
      <c r="C145" t="s">
        <v>9</v>
      </c>
      <c r="D145">
        <v>25.990490000000001</v>
      </c>
      <c r="E145">
        <v>88.34639</v>
      </c>
      <c r="F145" t="s">
        <v>158</v>
      </c>
    </row>
    <row r="146" spans="1:6" x14ac:dyDescent="0.3">
      <c r="A146" t="s">
        <v>155</v>
      </c>
      <c r="B146" t="s">
        <v>157</v>
      </c>
      <c r="C146" t="s">
        <v>9</v>
      </c>
      <c r="D146">
        <v>24.368179999999999</v>
      </c>
      <c r="E146">
        <v>91.430260000000004</v>
      </c>
      <c r="F146" t="s">
        <v>158</v>
      </c>
    </row>
    <row r="147" spans="1:6" x14ac:dyDescent="0.3">
      <c r="A147" t="s">
        <v>156</v>
      </c>
      <c r="B147" t="s">
        <v>157</v>
      </c>
      <c r="C147" t="s">
        <v>9</v>
      </c>
      <c r="D147">
        <v>24.480640000000001</v>
      </c>
      <c r="E147">
        <v>91.914929999999998</v>
      </c>
      <c r="F147" t="s">
        <v>158</v>
      </c>
    </row>
    <row r="148" spans="1:6" x14ac:dyDescent="0.3">
      <c r="A148" t="s">
        <v>224</v>
      </c>
      <c r="B148" t="s">
        <v>157</v>
      </c>
      <c r="C148" t="s">
        <v>9</v>
      </c>
      <c r="D148" s="1">
        <f>AVERAGE(D117:D147)</f>
        <v>23.967784516129033</v>
      </c>
      <c r="E148" s="1">
        <f>AVERAGE(E117:E147)</f>
        <v>90.005240967741955</v>
      </c>
      <c r="F148" t="s">
        <v>227</v>
      </c>
    </row>
    <row r="149" spans="1:6" x14ac:dyDescent="0.3">
      <c r="A149" t="s">
        <v>10</v>
      </c>
      <c r="B149" t="s">
        <v>8</v>
      </c>
      <c r="C149" t="s">
        <v>9</v>
      </c>
      <c r="D149">
        <v>13</v>
      </c>
      <c r="E149">
        <v>105</v>
      </c>
      <c r="F149" t="s">
        <v>75</v>
      </c>
    </row>
    <row r="150" spans="1:6" x14ac:dyDescent="0.3">
      <c r="A150" t="s">
        <v>210</v>
      </c>
      <c r="B150" t="s">
        <v>208</v>
      </c>
      <c r="C150" t="s">
        <v>9</v>
      </c>
      <c r="D150">
        <v>4.5298829999999999</v>
      </c>
      <c r="E150">
        <v>100.63837100000001</v>
      </c>
      <c r="F150" t="s">
        <v>209</v>
      </c>
    </row>
    <row r="151" spans="1:6" x14ac:dyDescent="0.3">
      <c r="A151" t="s">
        <v>123</v>
      </c>
      <c r="B151" t="s">
        <v>124</v>
      </c>
      <c r="C151" t="s">
        <v>9</v>
      </c>
      <c r="D151">
        <v>25.286106</v>
      </c>
      <c r="E151">
        <v>51.534816999999997</v>
      </c>
      <c r="F151" t="s">
        <v>125</v>
      </c>
    </row>
    <row r="152" spans="1:6" x14ac:dyDescent="0.3">
      <c r="A152" t="s">
        <v>165</v>
      </c>
      <c r="B152" t="s">
        <v>165</v>
      </c>
      <c r="C152" t="s">
        <v>9</v>
      </c>
      <c r="D152">
        <v>1.29027</v>
      </c>
      <c r="E152">
        <v>103.85195899999999</v>
      </c>
      <c r="F152" t="s">
        <v>166</v>
      </c>
    </row>
    <row r="153" spans="1:6" x14ac:dyDescent="0.3">
      <c r="A153" t="s">
        <v>161</v>
      </c>
      <c r="B153" t="s">
        <v>159</v>
      </c>
      <c r="C153" t="s">
        <v>9</v>
      </c>
      <c r="D153" s="1">
        <v>10.511195066999999</v>
      </c>
      <c r="E153">
        <v>105.180608394</v>
      </c>
      <c r="F153" t="s">
        <v>160</v>
      </c>
    </row>
    <row r="154" spans="1:6" x14ac:dyDescent="0.3">
      <c r="A154" t="s">
        <v>162</v>
      </c>
      <c r="B154" t="s">
        <v>159</v>
      </c>
      <c r="C154" t="s">
        <v>9</v>
      </c>
      <c r="D154" s="1">
        <v>10.762622</v>
      </c>
      <c r="E154">
        <v>106.660172</v>
      </c>
      <c r="F154" t="s">
        <v>160</v>
      </c>
    </row>
    <row r="155" spans="1:6" x14ac:dyDescent="0.3">
      <c r="A155" t="s">
        <v>163</v>
      </c>
      <c r="B155" t="s">
        <v>159</v>
      </c>
      <c r="C155" t="s">
        <v>9</v>
      </c>
      <c r="D155">
        <v>12.8399392</v>
      </c>
      <c r="E155">
        <v>108.2284947</v>
      </c>
      <c r="F155" t="s">
        <v>160</v>
      </c>
    </row>
    <row r="156" spans="1:6" x14ac:dyDescent="0.3">
      <c r="A156" t="s">
        <v>164</v>
      </c>
      <c r="B156" t="s">
        <v>159</v>
      </c>
      <c r="C156" t="s">
        <v>9</v>
      </c>
      <c r="D156">
        <v>16.463712999999998</v>
      </c>
      <c r="E156">
        <v>107.59086600000001</v>
      </c>
      <c r="F156" t="s">
        <v>160</v>
      </c>
    </row>
    <row r="157" spans="1:6" x14ac:dyDescent="0.3">
      <c r="A157" t="s">
        <v>225</v>
      </c>
      <c r="B157" t="s">
        <v>159</v>
      </c>
      <c r="C157" t="s">
        <v>9</v>
      </c>
      <c r="D157">
        <f>AVERAGE(D153:D156)</f>
        <v>12.644367316749999</v>
      </c>
      <c r="E157">
        <f>AVERAGE(E153:E156)</f>
        <v>106.9150352735</v>
      </c>
      <c r="F157" t="s">
        <v>226</v>
      </c>
    </row>
    <row r="158" spans="1:6" x14ac:dyDescent="0.3">
      <c r="A158" t="s">
        <v>231</v>
      </c>
      <c r="B158" t="s">
        <v>232</v>
      </c>
      <c r="C158" t="s">
        <v>9</v>
      </c>
      <c r="D158">
        <v>10.31672</v>
      </c>
      <c r="E158">
        <v>123.89071</v>
      </c>
      <c r="F158" t="s">
        <v>233</v>
      </c>
    </row>
    <row r="159" spans="1:6" x14ac:dyDescent="0.3">
      <c r="A159" t="s">
        <v>234</v>
      </c>
      <c r="B159" t="s">
        <v>73</v>
      </c>
      <c r="C159" t="s">
        <v>7</v>
      </c>
      <c r="D159">
        <v>-8.9094010000000008</v>
      </c>
      <c r="E159">
        <v>33.460773000000003</v>
      </c>
      <c r="F159" t="s">
        <v>235</v>
      </c>
    </row>
    <row r="160" spans="1:6" x14ac:dyDescent="0.3">
      <c r="A160" t="s">
        <v>236</v>
      </c>
      <c r="B160" t="s">
        <v>237</v>
      </c>
      <c r="C160" t="s">
        <v>184</v>
      </c>
      <c r="D160">
        <v>4.2192290000000003</v>
      </c>
      <c r="E160">
        <v>-54.386102000000001</v>
      </c>
      <c r="F160" t="s">
        <v>238</v>
      </c>
    </row>
    <row r="161" spans="1:6" x14ac:dyDescent="0.3">
      <c r="A161" t="s">
        <v>239</v>
      </c>
      <c r="B161" t="s">
        <v>237</v>
      </c>
      <c r="C161" t="s">
        <v>184</v>
      </c>
      <c r="D161">
        <v>4.9258189999999997</v>
      </c>
      <c r="E161">
        <v>-52.377966000000001</v>
      </c>
      <c r="F161" t="s">
        <v>238</v>
      </c>
    </row>
    <row r="162" spans="1:6" x14ac:dyDescent="0.3">
      <c r="A162" t="s">
        <v>240</v>
      </c>
      <c r="B162" t="s">
        <v>237</v>
      </c>
      <c r="C162" t="s">
        <v>184</v>
      </c>
      <c r="D162">
        <v>3.1992959999999999</v>
      </c>
      <c r="E162">
        <v>-52.880628999999999</v>
      </c>
      <c r="F162" t="s">
        <v>238</v>
      </c>
    </row>
    <row r="163" spans="1:6" x14ac:dyDescent="0.3">
      <c r="A163" t="s">
        <v>241</v>
      </c>
      <c r="B163" t="s">
        <v>183</v>
      </c>
      <c r="C163" t="s">
        <v>184</v>
      </c>
      <c r="D163">
        <v>-12.8804</v>
      </c>
      <c r="E163">
        <v>-41.372300000000003</v>
      </c>
      <c r="F163" t="s">
        <v>187</v>
      </c>
    </row>
    <row r="164" spans="1:6" x14ac:dyDescent="0.3">
      <c r="A164" t="s">
        <v>242</v>
      </c>
      <c r="B164" t="s">
        <v>183</v>
      </c>
      <c r="C164" t="s">
        <v>184</v>
      </c>
      <c r="D164">
        <v>-21.177499999999998</v>
      </c>
      <c r="E164">
        <v>-47.810279999999999</v>
      </c>
      <c r="F164" t="s">
        <v>244</v>
      </c>
    </row>
    <row r="165" spans="1:6" x14ac:dyDescent="0.3">
      <c r="A165" t="s">
        <v>243</v>
      </c>
      <c r="B165" t="s">
        <v>183</v>
      </c>
      <c r="C165" t="s">
        <v>184</v>
      </c>
      <c r="D165">
        <v>3.5574000000000001E-2</v>
      </c>
      <c r="E165">
        <v>-51.070534000000002</v>
      </c>
      <c r="F165" t="s">
        <v>244</v>
      </c>
    </row>
    <row r="166" spans="1:6" x14ac:dyDescent="0.3">
      <c r="A166" t="s">
        <v>245</v>
      </c>
      <c r="B166" t="s">
        <v>183</v>
      </c>
      <c r="C166" t="s">
        <v>184</v>
      </c>
      <c r="D166">
        <v>-22.908332999999999</v>
      </c>
      <c r="E166">
        <v>-43.196387999999999</v>
      </c>
      <c r="F166" t="s">
        <v>246</v>
      </c>
    </row>
    <row r="167" spans="1:6" x14ac:dyDescent="0.3">
      <c r="A167" t="s">
        <v>248</v>
      </c>
      <c r="B167" t="s">
        <v>183</v>
      </c>
      <c r="C167" t="s">
        <v>184</v>
      </c>
      <c r="D167">
        <v>-15.826691</v>
      </c>
      <c r="E167">
        <v>-47.921819999999997</v>
      </c>
      <c r="F167" t="s">
        <v>249</v>
      </c>
    </row>
    <row r="168" spans="1:6" x14ac:dyDescent="0.3">
      <c r="A168" t="s">
        <v>250</v>
      </c>
      <c r="B168" t="s">
        <v>251</v>
      </c>
      <c r="C168" t="s">
        <v>184</v>
      </c>
      <c r="D168">
        <v>0.32688089999999997</v>
      </c>
      <c r="E168">
        <v>-79.464763300000001</v>
      </c>
      <c r="F168" t="s">
        <v>252</v>
      </c>
    </row>
    <row r="169" spans="1:6" x14ac:dyDescent="0.3">
      <c r="A169" t="s">
        <v>253</v>
      </c>
      <c r="B169" t="s">
        <v>253</v>
      </c>
      <c r="C169" t="s">
        <v>254</v>
      </c>
      <c r="D169">
        <v>-17.713370999999999</v>
      </c>
      <c r="E169">
        <v>178.065033</v>
      </c>
      <c r="F169" t="s">
        <v>255</v>
      </c>
    </row>
    <row r="170" spans="1:6" x14ac:dyDescent="0.3">
      <c r="A170" t="s">
        <v>257</v>
      </c>
      <c r="B170" t="s">
        <v>258</v>
      </c>
      <c r="C170" t="s">
        <v>9</v>
      </c>
      <c r="D170">
        <v>15.709187617412599</v>
      </c>
      <c r="E170">
        <v>79.903650295110097</v>
      </c>
      <c r="F170" t="s">
        <v>259</v>
      </c>
    </row>
    <row r="171" spans="1:6" x14ac:dyDescent="0.3">
      <c r="A171" t="s">
        <v>260</v>
      </c>
      <c r="B171" t="s">
        <v>258</v>
      </c>
      <c r="C171" t="s">
        <v>9</v>
      </c>
      <c r="D171">
        <v>26.3595319854956</v>
      </c>
      <c r="E171">
        <v>92.820475396517594</v>
      </c>
      <c r="F171" t="s">
        <v>259</v>
      </c>
    </row>
    <row r="172" spans="1:6" x14ac:dyDescent="0.3">
      <c r="A172" t="s">
        <v>261</v>
      </c>
      <c r="B172" t="s">
        <v>258</v>
      </c>
      <c r="C172" t="s">
        <v>9</v>
      </c>
      <c r="D172">
        <v>25.680238462592801</v>
      </c>
      <c r="E172">
        <v>85.604368189998098</v>
      </c>
      <c r="F172" t="s">
        <v>259</v>
      </c>
    </row>
    <row r="173" spans="1:6" x14ac:dyDescent="0.3">
      <c r="A173" t="s">
        <v>262</v>
      </c>
      <c r="B173" t="s">
        <v>258</v>
      </c>
      <c r="C173" t="s">
        <v>9</v>
      </c>
      <c r="D173">
        <v>14.6945294722572</v>
      </c>
      <c r="E173">
        <v>76.167652951733203</v>
      </c>
      <c r="F173" t="s">
        <v>259</v>
      </c>
    </row>
    <row r="174" spans="1:6" x14ac:dyDescent="0.3">
      <c r="A174" t="s">
        <v>263</v>
      </c>
      <c r="B174" t="s">
        <v>258</v>
      </c>
      <c r="C174" t="s">
        <v>9</v>
      </c>
      <c r="D174">
        <v>23.542682414823201</v>
      </c>
      <c r="E174">
        <v>78.2827466547824</v>
      </c>
      <c r="F174" t="s">
        <v>259</v>
      </c>
    </row>
    <row r="175" spans="1:6" x14ac:dyDescent="0.3">
      <c r="A175" t="s">
        <v>264</v>
      </c>
      <c r="B175" t="s">
        <v>258</v>
      </c>
      <c r="C175" t="s">
        <v>9</v>
      </c>
      <c r="D175">
        <v>19.450212885481601</v>
      </c>
      <c r="E175">
        <v>76.091957563147503</v>
      </c>
      <c r="F175" t="s">
        <v>259</v>
      </c>
    </row>
    <row r="176" spans="1:6" x14ac:dyDescent="0.3">
      <c r="A176" t="s">
        <v>265</v>
      </c>
      <c r="B176" t="s">
        <v>258</v>
      </c>
      <c r="C176" t="s">
        <v>9</v>
      </c>
      <c r="D176">
        <v>25.537338638539001</v>
      </c>
      <c r="E176">
        <v>91.278726000707195</v>
      </c>
      <c r="F176" t="s">
        <v>259</v>
      </c>
    </row>
    <row r="177" spans="1:6" x14ac:dyDescent="0.3">
      <c r="A177" t="s">
        <v>266</v>
      </c>
      <c r="B177" t="s">
        <v>258</v>
      </c>
      <c r="C177" t="s">
        <v>9</v>
      </c>
      <c r="D177">
        <v>28.646455817113502</v>
      </c>
      <c r="E177">
        <v>77.109004281249099</v>
      </c>
      <c r="F177" t="s">
        <v>259</v>
      </c>
    </row>
    <row r="178" spans="1:6" x14ac:dyDescent="0.3">
      <c r="A178" t="s">
        <v>267</v>
      </c>
      <c r="B178" t="s">
        <v>258</v>
      </c>
      <c r="C178" t="s">
        <v>9</v>
      </c>
      <c r="D178">
        <v>20.503624635187499</v>
      </c>
      <c r="E178">
        <v>84.407440741262903</v>
      </c>
      <c r="F178" t="s">
        <v>259</v>
      </c>
    </row>
    <row r="179" spans="1:6" x14ac:dyDescent="0.3">
      <c r="A179" t="s">
        <v>268</v>
      </c>
      <c r="B179" t="s">
        <v>258</v>
      </c>
      <c r="C179" t="s">
        <v>9</v>
      </c>
      <c r="D179">
        <v>30.838995057395898</v>
      </c>
      <c r="E179">
        <v>75.408420742674593</v>
      </c>
      <c r="F179" t="s">
        <v>259</v>
      </c>
    </row>
    <row r="180" spans="1:6" x14ac:dyDescent="0.3">
      <c r="A180" t="s">
        <v>269</v>
      </c>
      <c r="B180" t="s">
        <v>258</v>
      </c>
      <c r="C180" t="s">
        <v>9</v>
      </c>
      <c r="D180">
        <v>26.577508705423099</v>
      </c>
      <c r="E180">
        <v>73.849199675377406</v>
      </c>
      <c r="F180" t="s">
        <v>259</v>
      </c>
    </row>
    <row r="181" spans="1:6" x14ac:dyDescent="0.3">
      <c r="A181" t="s">
        <v>270</v>
      </c>
      <c r="B181" t="s">
        <v>258</v>
      </c>
      <c r="C181" t="s">
        <v>9</v>
      </c>
      <c r="D181">
        <v>11.0035605747294</v>
      </c>
      <c r="E181">
        <v>78.398282683612294</v>
      </c>
      <c r="F181" t="s">
        <v>259</v>
      </c>
    </row>
    <row r="182" spans="1:6" x14ac:dyDescent="0.3">
      <c r="A182" t="s">
        <v>271</v>
      </c>
      <c r="B182" t="s">
        <v>258</v>
      </c>
      <c r="C182" t="s">
        <v>9</v>
      </c>
      <c r="D182">
        <v>23.7439082373918</v>
      </c>
      <c r="E182">
        <v>91.740998987779705</v>
      </c>
      <c r="F182" t="s">
        <v>259</v>
      </c>
    </row>
    <row r="183" spans="1:6" x14ac:dyDescent="0.3">
      <c r="A183" t="s">
        <v>272</v>
      </c>
      <c r="B183" t="s">
        <v>258</v>
      </c>
      <c r="C183" t="s">
        <v>9</v>
      </c>
      <c r="D183">
        <v>26.922488765542099</v>
      </c>
      <c r="E183">
        <v>80.585715006824401</v>
      </c>
      <c r="F183" t="s">
        <v>259</v>
      </c>
    </row>
    <row r="184" spans="1:6" x14ac:dyDescent="0.3">
      <c r="A184" t="s">
        <v>273</v>
      </c>
      <c r="B184" t="s">
        <v>258</v>
      </c>
      <c r="C184" t="s">
        <v>9</v>
      </c>
      <c r="D184">
        <v>23.798969368549599</v>
      </c>
      <c r="E184">
        <v>87.971860213032599</v>
      </c>
      <c r="F184" t="s">
        <v>259</v>
      </c>
    </row>
  </sheetData>
  <sortState xmlns:xlrd2="http://schemas.microsoft.com/office/spreadsheetml/2017/richdata2" ref="A2:F157">
    <sortCondition ref="C1:C157"/>
  </sortState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RIBEIRO DOS SANTOS</dc:creator>
  <cp:lastModifiedBy>Gabriel Ribeiro dos Santos</cp:lastModifiedBy>
  <dcterms:created xsi:type="dcterms:W3CDTF">2022-01-20T21:55:04Z</dcterms:created>
  <dcterms:modified xsi:type="dcterms:W3CDTF">2023-09-20T10:50:43Z</dcterms:modified>
</cp:coreProperties>
</file>