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olidated2" sheetId="1" state="visible" r:id="rId3"/>
    <sheet name="Sheet2" sheetId="2" state="visible" r:id="rId4"/>
    <sheet name="Sheet3" sheetId="3" state="visible" r:id="rId5"/>
    <sheet name="Sheet4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<sst xmlns="http://schemas.openxmlformats.org/spreadsheetml/2006/main" count="180" uniqueCount="35">
  <si>
    <t xml:space="preserve">fit_time</t>
  </si>
  <si>
    <t xml:space="preserve">score_time</t>
  </si>
  <si>
    <t xml:space="preserve">test_accuracy</t>
  </si>
  <si>
    <t xml:space="preserve">test_precision</t>
  </si>
  <si>
    <t xml:space="preserve">test_recall</t>
  </si>
  <si>
    <t xml:space="preserve">test_ks</t>
  </si>
  <si>
    <t xml:space="preserve">test_kappa</t>
  </si>
  <si>
    <t xml:space="preserve">test_roc_auc</t>
  </si>
  <si>
    <t xml:space="preserve">train_roc_auc</t>
  </si>
  <si>
    <t xml:space="preserve">AC</t>
  </si>
  <si>
    <t xml:space="preserve">lr</t>
  </si>
  <si>
    <t xml:space="preserve">rf</t>
  </si>
  <si>
    <t xml:space="preserve">lda</t>
  </si>
  <si>
    <t xml:space="preserve">knn</t>
  </si>
  <si>
    <t xml:space="preserve">mlp</t>
  </si>
  <si>
    <t xml:space="preserve">dt</t>
  </si>
  <si>
    <t xml:space="preserve">svm</t>
  </si>
  <si>
    <t xml:space="preserve">GMSC</t>
  </si>
  <si>
    <t xml:space="preserve">GC</t>
  </si>
  <si>
    <t xml:space="preserve">TC</t>
  </si>
  <si>
    <t xml:space="preserve">	0.04</t>
  </si>
  <si>
    <t xml:space="preserve">	0.82	</t>
  </si>
  <si>
    <t xml:space="preserve">	0.70</t>
  </si>
  <si>
    <t xml:space="preserve">	0.33</t>
  </si>
  <si>
    <t xml:space="preserve">	0.39	</t>
  </si>
  <si>
    <t xml:space="preserve">0.35	</t>
  </si>
  <si>
    <t xml:space="preserve">train_accuracy</t>
  </si>
  <si>
    <t xml:space="preserve">train_precision</t>
  </si>
  <si>
    <t xml:space="preserve">train_recall</t>
  </si>
  <si>
    <t xml:space="preserve">train_ks</t>
  </si>
  <si>
    <t xml:space="preserve">train_kappa</t>
  </si>
  <si>
    <t xml:space="preserve">0.39	</t>
  </si>
  <si>
    <t xml:space="preserve">AVG Rank</t>
  </si>
  <si>
    <t xml:space="preserve">Weighted Rank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</si>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</sst>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J29"/>
    </sheetView>
  </sheetViews>
  <sheetFormatPr defaultColWidth="14.43359375" defaultRowHeight="15" zeroHeight="false" outlineLevelRow="0" outlineLevelCol="0"/>
  <cols>
    <col collapsed="false" customWidth="true" hidden="false" outlineLevel="0" max="2" min="1" style="1" width="14.57"/>
    <col collapsed="false" customWidth="true" hidden="false" outlineLevel="0" max="4" min="3" style="1" width="10.85"/>
    <col collapsed="false" customWidth="true" hidden="false" outlineLevel="0" max="5" min="5" style="1" width="11.57"/>
    <col collapsed="false" customWidth="true" hidden="false" outlineLevel="0" max="6" min="6" style="1" width="12.15"/>
    <col collapsed="false" customWidth="true" hidden="false" outlineLevel="0" max="7" min="7" style="1" width="12"/>
    <col collapsed="false" customWidth="true" hidden="false" outlineLevel="0" max="8" min="8" style="1" width="12.43"/>
    <col collapsed="false" customWidth="true" hidden="false" outlineLevel="0" max="15" min="9" style="1" width="10.85"/>
    <col collapsed="false" customWidth="true" hidden="true" outlineLevel="0" max="16" min="16" style="1" width="17.71"/>
  </cols>
  <sheetData>
    <row r="1" customFormat="false" ht="12.75" hidden="false" customHeight="true" outlineLevel="0" collapsed="false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P1" s="1" t="s">
        <v>8</v>
      </c>
    </row>
    <row r="2" customFormat="false" ht="12.75" hidden="false" customHeight="true" outlineLevel="0" collapsed="false">
      <c r="A2" s="1" t="s">
        <v>9</v>
      </c>
      <c r="B2" s="1" t="s">
        <v>10</v>
      </c>
      <c r="C2" s="2" t="n">
        <v>0.0318219661712647</v>
      </c>
      <c r="D2" s="2" t="n">
        <v>0.0431218147277832</v>
      </c>
      <c r="E2" s="2" t="n">
        <v>0.792753623188406</v>
      </c>
      <c r="F2" s="2" t="n">
        <v>0.823288382404238</v>
      </c>
      <c r="G2" s="2" t="n">
        <v>0.690430107526882</v>
      </c>
      <c r="H2" s="2" t="n">
        <v>0.626573505724609</v>
      </c>
      <c r="I2" s="2" t="n">
        <v>0.573756015110585</v>
      </c>
      <c r="J2" s="2" t="n">
        <v>0.862361818524807</v>
      </c>
      <c r="K2" s="3"/>
      <c r="L2" s="2"/>
      <c r="P2" s="2" t="n">
        <v>0.878465433375671</v>
      </c>
    </row>
    <row r="3" customFormat="false" ht="12.75" hidden="false" customHeight="true" outlineLevel="0" collapsed="false">
      <c r="B3" s="1" t="s">
        <v>11</v>
      </c>
      <c r="C3" s="2" t="n">
        <v>0.244976949691772</v>
      </c>
      <c r="D3" s="2" t="n">
        <v>0.0394475221633911</v>
      </c>
      <c r="E3" s="2" t="n">
        <v>0.811594202898551</v>
      </c>
      <c r="F3" s="2" t="n">
        <v>0.825084683371669</v>
      </c>
      <c r="G3" s="2" t="n">
        <v>0.735913978494624</v>
      </c>
      <c r="H3" s="2" t="n">
        <v>0.658088459361804</v>
      </c>
      <c r="I3" s="2" t="n">
        <v>0.614277701966697</v>
      </c>
      <c r="J3" s="2" t="n">
        <v>0.875437725828218</v>
      </c>
      <c r="K3" s="3"/>
      <c r="L3" s="2"/>
      <c r="P3" s="2" t="n">
        <v>0.99896888991731</v>
      </c>
    </row>
    <row r="4" customFormat="false" ht="12.75" hidden="false" customHeight="true" outlineLevel="0" collapsed="false">
      <c r="B4" s="1" t="s">
        <v>12</v>
      </c>
      <c r="C4" s="2" t="n">
        <v>0.0214126586914063</v>
      </c>
      <c r="D4" s="2" t="n">
        <v>0.0311208963394165</v>
      </c>
      <c r="E4" s="2" t="n">
        <v>0.766666666666667</v>
      </c>
      <c r="F4" s="2" t="n">
        <v>0.804301367650781</v>
      </c>
      <c r="G4" s="2" t="n">
        <v>0.63483870967742</v>
      </c>
      <c r="H4" s="2" t="n">
        <v>0.587116799442776</v>
      </c>
      <c r="I4" s="2" t="n">
        <v>0.517071442476494</v>
      </c>
      <c r="J4" s="2" t="n">
        <v>0.835289713116538</v>
      </c>
      <c r="K4" s="3"/>
      <c r="L4" s="2"/>
      <c r="P4" s="2" t="n">
        <v>0.860812337674693</v>
      </c>
    </row>
    <row r="5" customFormat="false" ht="12.75" hidden="false" customHeight="true" outlineLevel="0" collapsed="false">
      <c r="B5" s="1" t="s">
        <v>13</v>
      </c>
      <c r="C5" s="2" t="n">
        <v>0.018025541305542</v>
      </c>
      <c r="D5" s="2" t="n">
        <v>0.0548128604888916</v>
      </c>
      <c r="E5" s="2" t="n">
        <v>0.768115942028986</v>
      </c>
      <c r="F5" s="2" t="n">
        <v>0.831018981018981</v>
      </c>
      <c r="G5" s="2" t="n">
        <v>0.608924731182796</v>
      </c>
      <c r="H5" s="2" t="n">
        <v>0.578797179051848</v>
      </c>
      <c r="I5" s="2" t="n">
        <v>0.517670329488444</v>
      </c>
      <c r="J5" s="2" t="n">
        <v>0.836647366969948</v>
      </c>
      <c r="K5" s="3"/>
      <c r="L5" s="2"/>
      <c r="P5" s="2" t="n">
        <v>1</v>
      </c>
    </row>
    <row r="6" customFormat="false" ht="12.75" hidden="false" customHeight="true" outlineLevel="0" collapsed="false">
      <c r="B6" s="1" t="s">
        <v>14</v>
      </c>
      <c r="C6" s="2" t="n">
        <v>0.242449450492859</v>
      </c>
      <c r="D6" s="2" t="n">
        <v>0.0287761211395264</v>
      </c>
      <c r="E6" s="2" t="n">
        <v>0.797101449275362</v>
      </c>
      <c r="F6" s="2" t="n">
        <v>0.854515957070305</v>
      </c>
      <c r="G6" s="2" t="n">
        <v>0.661290322580645</v>
      </c>
      <c r="H6" s="2" t="n">
        <v>0.641053502241957</v>
      </c>
      <c r="I6" s="2" t="n">
        <v>0.57939818015039</v>
      </c>
      <c r="J6" s="2" t="n">
        <v>0.86245019082031</v>
      </c>
      <c r="K6" s="3"/>
      <c r="L6" s="2"/>
      <c r="P6" s="2" t="n">
        <v>0.876886466878879</v>
      </c>
    </row>
    <row r="7" customFormat="false" ht="12.75" hidden="false" customHeight="true" outlineLevel="0" collapsed="false">
      <c r="B7" s="1" t="s">
        <v>15</v>
      </c>
      <c r="C7" s="2" t="n">
        <v>0.0183629035949707</v>
      </c>
      <c r="D7" s="2" t="n">
        <v>0.0260124683380127</v>
      </c>
      <c r="E7" s="2" t="n">
        <v>0.733333333333333</v>
      </c>
      <c r="F7" s="2" t="n">
        <v>0.743611465303712</v>
      </c>
      <c r="G7" s="2" t="n">
        <v>0.628602150537635</v>
      </c>
      <c r="H7" s="2" t="n">
        <v>0.480022637238257</v>
      </c>
      <c r="I7" s="2" t="n">
        <v>0.452733017131061</v>
      </c>
      <c r="J7" s="2" t="n">
        <v>0.769086819613136</v>
      </c>
      <c r="K7" s="3"/>
      <c r="L7" s="2"/>
      <c r="P7" s="2" t="n">
        <v>0.911599102073664</v>
      </c>
    </row>
    <row r="8" customFormat="false" ht="12.75" hidden="false" customHeight="true" outlineLevel="0" collapsed="false">
      <c r="B8" s="1" t="s">
        <v>16</v>
      </c>
      <c r="C8" s="2" t="n">
        <v>0.229171919822693</v>
      </c>
      <c r="D8" s="2" t="n">
        <v>0.0452016115188599</v>
      </c>
      <c r="E8" s="2" t="n">
        <v>0.801449275362319</v>
      </c>
      <c r="F8" s="2" t="n">
        <v>0.881705918742611</v>
      </c>
      <c r="G8" s="2" t="n">
        <v>0.651075268817204</v>
      </c>
      <c r="H8" s="2" t="n">
        <v>0.636879979104088</v>
      </c>
      <c r="I8" s="2" t="n">
        <v>0.587590062441279</v>
      </c>
      <c r="J8" s="2" t="n">
        <v>0.866870837142484</v>
      </c>
      <c r="K8" s="3"/>
      <c r="L8" s="2"/>
      <c r="P8" s="2" t="n">
        <v>0.883810097648719</v>
      </c>
    </row>
    <row r="9" customFormat="false" ht="12.75" hidden="false" customHeight="true" outlineLevel="0" collapsed="false">
      <c r="A9" s="1" t="s">
        <v>17</v>
      </c>
      <c r="B9" s="1" t="s">
        <v>10</v>
      </c>
      <c r="C9" s="3" t="n">
        <v>2.27748160362244</v>
      </c>
      <c r="D9" s="3" t="n">
        <v>0.0672772645950317</v>
      </c>
      <c r="E9" s="3" t="n">
        <v>0.93332</v>
      </c>
      <c r="F9" s="3" t="n">
        <v>0.551024471058954</v>
      </c>
      <c r="G9" s="3" t="n">
        <v>0.0146616040103243</v>
      </c>
      <c r="H9" s="3" t="n">
        <v>0.24193660993965</v>
      </c>
      <c r="I9" s="3" t="n">
        <v>0.0251110298593499</v>
      </c>
      <c r="J9" s="3" t="n">
        <v>0.663450149297924</v>
      </c>
      <c r="P9" s="3" t="n">
        <v>0.663754197648628</v>
      </c>
    </row>
    <row r="10" customFormat="false" ht="12.75" hidden="false" customHeight="true" outlineLevel="0" collapsed="false">
      <c r="B10" s="1" t="s">
        <v>11</v>
      </c>
      <c r="C10" s="3" t="n">
        <v>54.2732951879501</v>
      </c>
      <c r="D10" s="3" t="n">
        <v>0.781632781028748</v>
      </c>
      <c r="E10" s="3" t="n">
        <v>0.933686666666667</v>
      </c>
      <c r="F10" s="3" t="n">
        <v>0.520892424665616</v>
      </c>
      <c r="G10" s="3" t="n">
        <v>0.0952521676487504</v>
      </c>
      <c r="H10" s="3" t="n">
        <v>0.505676279614329</v>
      </c>
      <c r="I10" s="3" t="n">
        <v>0.143338900652485</v>
      </c>
      <c r="J10" s="3" t="n">
        <v>0.819996704305263</v>
      </c>
      <c r="P10" s="3" t="n">
        <v>0.997704593116633</v>
      </c>
    </row>
    <row r="11" customFormat="false" ht="12.75" hidden="false" customHeight="true" outlineLevel="0" collapsed="false">
      <c r="B11" s="1" t="s">
        <v>12</v>
      </c>
      <c r="C11" s="3" t="n">
        <v>0.44834349155426</v>
      </c>
      <c r="D11" s="3" t="n">
        <v>0.0697040796279907</v>
      </c>
      <c r="E11" s="3" t="n">
        <v>0.933326666666667</v>
      </c>
      <c r="F11" s="3" t="n">
        <v>0.552539622574105</v>
      </c>
      <c r="G11" s="3" t="n">
        <v>0.0146616040103243</v>
      </c>
      <c r="H11" s="3" t="n">
        <v>0.271357685477067</v>
      </c>
      <c r="I11" s="3" t="n">
        <v>0.025126256785938</v>
      </c>
      <c r="J11" s="3" t="n">
        <v>0.688559117589044</v>
      </c>
      <c r="P11" s="3" t="n">
        <v>0.688881209956332</v>
      </c>
    </row>
    <row r="12" customFormat="false" ht="12.75" hidden="false" customHeight="true" outlineLevel="0" collapsed="false">
      <c r="B12" s="1" t="s">
        <v>13</v>
      </c>
      <c r="C12" s="3" t="n">
        <v>0.608901500701904</v>
      </c>
      <c r="D12" s="3" t="n">
        <v>8.10477368831635</v>
      </c>
      <c r="E12" s="3" t="n">
        <v>0.923026666666667</v>
      </c>
      <c r="F12" s="3" t="n">
        <v>0.318829840567297</v>
      </c>
      <c r="G12" s="3" t="n">
        <v>0.133352935206357</v>
      </c>
      <c r="H12" s="3" t="n">
        <v>0.268958053424972</v>
      </c>
      <c r="I12" s="3" t="n">
        <v>0.154701626797617</v>
      </c>
      <c r="J12" s="3" t="n">
        <v>0.63947487070599</v>
      </c>
      <c r="P12" s="3" t="n">
        <v>0.961969325239687</v>
      </c>
    </row>
    <row r="13" customFormat="false" ht="12.75" hidden="false" customHeight="true" outlineLevel="0" collapsed="false">
      <c r="B13" s="1" t="s">
        <v>14</v>
      </c>
      <c r="C13" s="3" t="n">
        <v>28.6348605871201</v>
      </c>
      <c r="D13" s="3" t="n">
        <v>0.214337682723999</v>
      </c>
      <c r="E13" s="3" t="n">
        <v>0.933673333333334</v>
      </c>
      <c r="F13" s="3" t="n">
        <v>0.538948134731107</v>
      </c>
      <c r="G13" s="3" t="n">
        <v>0.0517634720588733</v>
      </c>
      <c r="H13" s="3" t="n">
        <v>0.488133790595268</v>
      </c>
      <c r="I13" s="3" t="n">
        <v>0.0832206205140951</v>
      </c>
      <c r="J13" s="3" t="n">
        <v>0.804907488657917</v>
      </c>
      <c r="P13" s="3" t="n">
        <v>0.805695237811303</v>
      </c>
    </row>
    <row r="14" customFormat="false" ht="12.75" hidden="false" customHeight="true" outlineLevel="0" collapsed="false">
      <c r="B14" s="1" t="s">
        <v>15</v>
      </c>
      <c r="C14" s="3" t="n">
        <v>0.702821636199951</v>
      </c>
      <c r="D14" s="3" t="n">
        <v>0.0648107767105103</v>
      </c>
      <c r="E14" s="3" t="n">
        <v>0.92576</v>
      </c>
      <c r="F14" s="3" t="n">
        <v>0.360627595257887</v>
      </c>
      <c r="G14" s="3" t="n">
        <v>0.141532687367041</v>
      </c>
      <c r="H14" s="3" t="n">
        <v>0.360060093236435</v>
      </c>
      <c r="I14" s="3" t="n">
        <v>0.171804735031907</v>
      </c>
      <c r="J14" s="3" t="n">
        <v>0.694676037280815</v>
      </c>
      <c r="P14" s="3" t="n">
        <v>0.954281278772325</v>
      </c>
    </row>
    <row r="15" customFormat="false" ht="12.75" hidden="false" customHeight="true" outlineLevel="0" collapsed="false">
      <c r="B15" s="1" t="s">
        <v>16</v>
      </c>
      <c r="C15" s="3" t="n">
        <v>1.43399596214294</v>
      </c>
      <c r="D15" s="3" t="n">
        <v>0.0674970149993897</v>
      </c>
      <c r="E15" s="3" t="n">
        <v>0.933326666666667</v>
      </c>
      <c r="F15" s="3" t="n">
        <v>0.552539622574105</v>
      </c>
      <c r="G15" s="3" t="n">
        <v>0.0146616040103243</v>
      </c>
      <c r="H15" s="3" t="n">
        <v>0.280481157262325</v>
      </c>
      <c r="I15" s="3" t="n">
        <v>0.025126256785938</v>
      </c>
      <c r="J15" s="3" t="n">
        <v>0.692161614037677</v>
      </c>
      <c r="P15" s="3" t="n">
        <v>0.692479557157936</v>
      </c>
    </row>
    <row r="16" customFormat="false" ht="12.75" hidden="false" customHeight="true" outlineLevel="0" collapsed="false">
      <c r="A16" s="1" t="s">
        <v>18</v>
      </c>
      <c r="B16" s="1" t="s">
        <v>10</v>
      </c>
      <c r="C16" s="2" t="n">
        <v>0.0547367334365845</v>
      </c>
      <c r="D16" s="2" t="n">
        <v>0.0470242261886597</v>
      </c>
      <c r="E16" s="2" t="n">
        <v>0.752</v>
      </c>
      <c r="F16" s="2" t="n">
        <v>0.622959262959263</v>
      </c>
      <c r="G16" s="2" t="n">
        <v>0.47</v>
      </c>
      <c r="H16" s="2" t="n">
        <v>0.488571428571429</v>
      </c>
      <c r="I16" s="2" t="n">
        <v>0.366900085863512</v>
      </c>
      <c r="J16" s="2" t="n">
        <v>0.774904761904762</v>
      </c>
      <c r="L16" s="2"/>
      <c r="P16" s="2" t="n">
        <v>0.82999647266314</v>
      </c>
    </row>
    <row r="17" customFormat="false" ht="12.75" hidden="false" customHeight="true" outlineLevel="0" collapsed="false">
      <c r="B17" s="1" t="s">
        <v>11</v>
      </c>
      <c r="C17" s="2" t="n">
        <v>0.263336777687073</v>
      </c>
      <c r="D17" s="2" t="n">
        <v>0.0454826354980469</v>
      </c>
      <c r="E17" s="2" t="n">
        <v>0.757</v>
      </c>
      <c r="F17" s="2" t="n">
        <v>0.702496286393345</v>
      </c>
      <c r="G17" s="2" t="n">
        <v>0.343333333333333</v>
      </c>
      <c r="H17" s="2" t="n">
        <v>0.514285714285714</v>
      </c>
      <c r="I17" s="2" t="n">
        <v>0.322013196569142</v>
      </c>
      <c r="J17" s="2" t="n">
        <v>0.79052380952381</v>
      </c>
      <c r="K17" s="3"/>
      <c r="L17" s="2"/>
      <c r="P17" s="2" t="n">
        <v>0.982622574955908</v>
      </c>
    </row>
    <row r="18" customFormat="false" ht="12.75" hidden="false" customHeight="true" outlineLevel="0" collapsed="false">
      <c r="B18" s="1" t="s">
        <v>12</v>
      </c>
      <c r="C18" s="2" t="n">
        <v>0.0415911436080933</v>
      </c>
      <c r="D18" s="2" t="n">
        <v>0.0414644956588745</v>
      </c>
      <c r="E18" s="2" t="n">
        <v>0.749</v>
      </c>
      <c r="F18" s="2" t="n">
        <v>0.608128395928006</v>
      </c>
      <c r="G18" s="2" t="n">
        <v>0.496666666666667</v>
      </c>
      <c r="H18" s="2" t="n">
        <v>0.478095238095238</v>
      </c>
      <c r="I18" s="2" t="n">
        <v>0.370804162379974</v>
      </c>
      <c r="J18" s="2" t="n">
        <v>0.771714285714286</v>
      </c>
      <c r="K18" s="3"/>
      <c r="L18" s="2"/>
      <c r="P18" s="2" t="n">
        <v>0.829577895355673</v>
      </c>
    </row>
    <row r="19" customFormat="false" ht="12.75" hidden="false" customHeight="true" outlineLevel="0" collapsed="false">
      <c r="B19" s="1" t="s">
        <v>13</v>
      </c>
      <c r="C19" s="2" t="n">
        <v>0.0225038290023804</v>
      </c>
      <c r="D19" s="2" t="n">
        <v>0.0503525257110596</v>
      </c>
      <c r="E19" s="2" t="n">
        <v>0.716</v>
      </c>
      <c r="F19" s="2" t="n">
        <v>0.536169550921402</v>
      </c>
      <c r="G19" s="2" t="n">
        <v>0.386666666666667</v>
      </c>
      <c r="H19" s="2" t="n">
        <v>0.373809523809524</v>
      </c>
      <c r="I19" s="2" t="n">
        <v>0.26375000457842</v>
      </c>
      <c r="J19" s="2" t="n">
        <v>0.694595238095238</v>
      </c>
      <c r="K19" s="3"/>
      <c r="L19" s="2"/>
      <c r="P19" s="2" t="n">
        <v>1</v>
      </c>
    </row>
    <row r="20" customFormat="false" ht="12.75" hidden="false" customHeight="true" outlineLevel="0" collapsed="false">
      <c r="B20" s="1" t="s">
        <v>14</v>
      </c>
      <c r="C20" s="2" t="n">
        <v>1.50659251213074</v>
      </c>
      <c r="D20" s="2" t="n">
        <v>0.0341610193252564</v>
      </c>
      <c r="E20" s="2" t="n">
        <v>0.71</v>
      </c>
      <c r="F20" s="2" t="n">
        <v>0.522632358865952</v>
      </c>
      <c r="G20" s="2" t="n">
        <v>0.503333333333333</v>
      </c>
      <c r="H20" s="2" t="n">
        <v>0.39952380952381</v>
      </c>
      <c r="I20" s="2" t="n">
        <v>0.3049284737112</v>
      </c>
      <c r="J20" s="2" t="n">
        <v>0.721928571428572</v>
      </c>
      <c r="K20" s="3"/>
      <c r="L20" s="2"/>
      <c r="P20" s="2" t="n">
        <v>1</v>
      </c>
    </row>
    <row r="21" customFormat="false" ht="12.75" hidden="false" customHeight="true" outlineLevel="0" collapsed="false">
      <c r="B21" s="1" t="s">
        <v>15</v>
      </c>
      <c r="C21" s="2" t="n">
        <v>0.0242569446563721</v>
      </c>
      <c r="D21" s="2" t="n">
        <v>0.0307458639144897</v>
      </c>
      <c r="E21" s="2" t="n">
        <v>0.689</v>
      </c>
      <c r="F21" s="2" t="n">
        <v>0.477356442577031</v>
      </c>
      <c r="G21" s="2" t="n">
        <v>0.333333333333333</v>
      </c>
      <c r="H21" s="2" t="n">
        <v>0.327142857142857</v>
      </c>
      <c r="I21" s="2" t="n">
        <v>0.189551893247539</v>
      </c>
      <c r="J21" s="2" t="n">
        <v>0.680666666666667</v>
      </c>
      <c r="K21" s="3"/>
      <c r="L21" s="2"/>
      <c r="P21" s="2" t="n">
        <v>0.854302175191064</v>
      </c>
    </row>
    <row r="22" customFormat="false" ht="12.75" hidden="false" customHeight="true" outlineLevel="0" collapsed="false">
      <c r="B22" s="1" t="s">
        <v>16</v>
      </c>
      <c r="C22" s="2" t="n">
        <v>0.695110559463501</v>
      </c>
      <c r="D22" s="2" t="n">
        <v>0.0689627170562744</v>
      </c>
      <c r="E22" s="2" t="n">
        <v>0.743</v>
      </c>
      <c r="F22" s="2" t="n">
        <v>0.579070544151189</v>
      </c>
      <c r="G22" s="2" t="n">
        <v>0.53</v>
      </c>
      <c r="H22" s="2" t="n">
        <v>0.422857142857143</v>
      </c>
      <c r="I22" s="2" t="n">
        <v>0.372578332542585</v>
      </c>
      <c r="J22" s="2" t="n">
        <v>0.745238095238095</v>
      </c>
      <c r="K22" s="3"/>
      <c r="L22" s="2"/>
      <c r="P22" s="2" t="n">
        <v>0.999768371546149</v>
      </c>
    </row>
    <row r="23" customFormat="false" ht="12.75" hidden="false" customHeight="true" outlineLevel="0" collapsed="false">
      <c r="A23" s="1" t="s">
        <v>19</v>
      </c>
      <c r="B23" s="1" t="s">
        <v>10</v>
      </c>
      <c r="C23" s="2" t="n">
        <v>0.796426367759705</v>
      </c>
      <c r="D23" s="2" t="n">
        <v>0.0532318353652954</v>
      </c>
      <c r="E23" s="2" t="n">
        <v>0.8197</v>
      </c>
      <c r="F23" s="2" t="n">
        <v>0.700203201850655</v>
      </c>
      <c r="G23" s="2" t="n">
        <v>0.323386986861473</v>
      </c>
      <c r="H23" s="2" t="n">
        <v>0.393772031681693</v>
      </c>
      <c r="I23" s="2" t="n">
        <v>0.35176440045165</v>
      </c>
      <c r="J23" s="2" t="n">
        <v>0.752557947446585</v>
      </c>
      <c r="K23" s="3"/>
      <c r="L23" s="2"/>
      <c r="P23" s="2" t="n">
        <v>0.754105935105852</v>
      </c>
    </row>
    <row r="24" customFormat="false" ht="12.75" hidden="false" customHeight="true" outlineLevel="0" collapsed="false">
      <c r="B24" s="1" t="s">
        <v>11</v>
      </c>
      <c r="C24" s="2" t="n">
        <v>6.98001139163971</v>
      </c>
      <c r="D24" s="2" t="n">
        <v>0.183167910575867</v>
      </c>
      <c r="E24" s="2" t="n">
        <v>0.819433333333333</v>
      </c>
      <c r="F24" s="2" t="n">
        <v>0.67832168935849</v>
      </c>
      <c r="G24" s="2" t="n">
        <v>0.349305820567337</v>
      </c>
      <c r="H24" s="2" t="n">
        <v>0.410190310117396</v>
      </c>
      <c r="I24" s="2" t="n">
        <v>0.365738025942675</v>
      </c>
      <c r="J24" s="2" t="n">
        <v>0.767521126763614</v>
      </c>
      <c r="K24" s="3"/>
      <c r="L24" s="2"/>
      <c r="P24" s="2" t="n">
        <v>0.986396398702394</v>
      </c>
    </row>
    <row r="25" customFormat="false" ht="12.75" hidden="false" customHeight="true" outlineLevel="0" collapsed="false">
      <c r="B25" s="1" t="s">
        <v>12</v>
      </c>
      <c r="C25" s="2" t="n">
        <v>0.377639722824097</v>
      </c>
      <c r="D25" s="2" t="n">
        <v>0.0515549659729004</v>
      </c>
      <c r="E25" s="2" t="n">
        <v>0.819666666666667</v>
      </c>
      <c r="F25" s="2" t="n">
        <v>0.69604169902526</v>
      </c>
      <c r="G25" s="2" t="n">
        <v>0.327906876374275</v>
      </c>
      <c r="H25" s="2" t="n">
        <v>0.388400151190127</v>
      </c>
      <c r="I25" s="2" t="n">
        <v>0.354273785728601</v>
      </c>
      <c r="J25" s="2" t="n">
        <v>0.748985205016637</v>
      </c>
      <c r="K25" s="3"/>
      <c r="L25" s="2"/>
      <c r="P25" s="2" t="n">
        <v>0.750616944481783</v>
      </c>
    </row>
    <row r="26" customFormat="false" ht="12.75" hidden="false" customHeight="true" outlineLevel="0" collapsed="false">
      <c r="B26" s="1" t="s">
        <v>13</v>
      </c>
      <c r="C26" s="2" t="n">
        <v>0.264754676818848</v>
      </c>
      <c r="D26" s="2" t="n">
        <v>26.2147250413895</v>
      </c>
      <c r="E26" s="2" t="n">
        <v>0.803733333333333</v>
      </c>
      <c r="F26" s="2" t="n">
        <v>0.609127124499229</v>
      </c>
      <c r="G26" s="2" t="n">
        <v>0.315095676824947</v>
      </c>
      <c r="H26" s="2" t="n">
        <v>0.343898035675508</v>
      </c>
      <c r="I26" s="2" t="n">
        <v>0.311389232842052</v>
      </c>
      <c r="J26" s="2" t="n">
        <v>0.715990522136308</v>
      </c>
      <c r="K26" s="3"/>
      <c r="L26" s="2"/>
      <c r="P26" s="2"/>
    </row>
    <row r="27" customFormat="false" ht="12.75" hidden="false" customHeight="true" outlineLevel="0" collapsed="false">
      <c r="B27" s="1" t="s">
        <v>14</v>
      </c>
      <c r="C27" s="2" t="n">
        <v>10.5181673049927</v>
      </c>
      <c r="D27" s="2" t="n">
        <v>0.0663039445877075</v>
      </c>
      <c r="E27" s="2" t="n">
        <v>0.818766666666667</v>
      </c>
      <c r="F27" s="2" t="n">
        <v>0.692383030340192</v>
      </c>
      <c r="G27" s="2" t="n">
        <v>0.327156817314507</v>
      </c>
      <c r="H27" s="2" t="n">
        <v>0.410849681465288</v>
      </c>
      <c r="I27" s="2" t="n">
        <v>0.351691844334847</v>
      </c>
      <c r="J27" s="2" t="n">
        <v>0.765678482869564</v>
      </c>
      <c r="K27" s="3"/>
      <c r="L27" s="2"/>
      <c r="P27" s="2" t="n">
        <v>0.999996204586569</v>
      </c>
    </row>
    <row r="28" customFormat="false" ht="12.75" hidden="false" customHeight="true" outlineLevel="0" collapsed="false">
      <c r="B28" s="1" t="s">
        <v>15</v>
      </c>
      <c r="C28" s="2" t="n">
        <v>0.113191771507263</v>
      </c>
      <c r="D28" s="2" t="n">
        <v>0.0383575201034546</v>
      </c>
      <c r="E28" s="2" t="n">
        <v>0.8073</v>
      </c>
      <c r="F28" s="2" t="n">
        <v>0.634731823937049</v>
      </c>
      <c r="G28" s="2" t="n">
        <v>0.303797997419542</v>
      </c>
      <c r="H28" s="2" t="n">
        <v>0.354981542568288</v>
      </c>
      <c r="I28" s="2" t="n">
        <v>0.311974329378264</v>
      </c>
      <c r="J28" s="2" t="n">
        <v>0.725086056600613</v>
      </c>
      <c r="K28" s="3"/>
      <c r="L28" s="2"/>
      <c r="P28" s="2" t="n">
        <v>0.781703566567143</v>
      </c>
    </row>
    <row r="29" customFormat="false" ht="12.75" hidden="false" customHeight="true" outlineLevel="0" collapsed="false">
      <c r="B29" s="1" t="s">
        <v>16</v>
      </c>
      <c r="C29" s="4" t="n">
        <v>0.52</v>
      </c>
      <c r="D29" s="4" t="s">
        <v>20</v>
      </c>
      <c r="E29" s="4" t="s">
        <v>21</v>
      </c>
      <c r="F29" s="4" t="s">
        <v>22</v>
      </c>
      <c r="G29" s="4" t="s">
        <v>23</v>
      </c>
      <c r="H29" s="4" t="s">
        <v>24</v>
      </c>
      <c r="I29" s="4" t="s">
        <v>25</v>
      </c>
      <c r="J29" s="4" t="n">
        <v>0.75</v>
      </c>
      <c r="K29" s="3"/>
      <c r="L29" s="4"/>
      <c r="P29" s="2" t="n">
        <v>0.78709326443188</v>
      </c>
    </row>
    <row r="30" customFormat="false" ht="12.75" hidden="false" customHeight="true" outlineLevel="0" collapsed="false"/>
    <row r="31" customFormat="false" ht="12.75" hidden="false" customHeight="true" outlineLevel="0" collapsed="false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22</v>
      </c>
    </row>
    <row r="32" customFormat="false" ht="12.75" hidden="false" customHeight="true" outlineLevel="0" collapsed="false">
      <c r="P32" s="4" t="s">
        <v>8</v>
      </c>
    </row>
    <row r="33" customFormat="false" ht="12.75" hidden="false" customHeight="true" outlineLevel="0" collapsed="false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1" t="n">
        <v>0.663754197648628</v>
      </c>
    </row>
    <row r="34" customFormat="false" ht="12.75" hidden="false" customHeight="true" outlineLevel="0" collapsed="false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1" t="n">
        <v>0.997694439502856</v>
      </c>
    </row>
    <row r="35" customFormat="false" ht="12.75" hidden="false" customHeight="true" outlineLevel="0" collapsed="false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1" t="n">
        <v>0.688881209956332</v>
      </c>
    </row>
    <row r="36" customFormat="false" ht="12.75" hidden="false" customHeight="true" outlineLevel="0" collapsed="false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" t="n">
        <v>0.961969325239687</v>
      </c>
    </row>
    <row r="37" customFormat="false" ht="12.75" hidden="false" customHeight="true" outlineLevel="0" collapsed="false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 t="n">
        <v>0.811121134989779</v>
      </c>
    </row>
    <row r="38" customFormat="false" ht="12.75" hidden="false" customHeight="true" outlineLevel="0" collapsed="false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1" t="n">
        <v>0.954281278772325</v>
      </c>
    </row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A1:J29"/>
    </sheetView>
  </sheetViews>
  <sheetFormatPr defaultColWidth="14.43359375" defaultRowHeight="15" zeroHeight="false" outlineLevelRow="0" outlineLevelCol="0"/>
  <cols>
    <col collapsed="false" customWidth="true" hidden="false" outlineLevel="0" max="15" min="1" style="1" width="11.57"/>
  </cols>
  <sheetData>
    <row r="1" customFormat="false" ht="12.75" hidden="false" customHeight="true" outlineLevel="0" collapsed="false">
      <c r="C1" s="1" t="s">
        <v>0</v>
      </c>
      <c r="D1" s="1" t="s">
        <v>1</v>
      </c>
      <c r="E1" s="1" t="s">
        <v>2</v>
      </c>
      <c r="F1" s="1" t="s">
        <v>26</v>
      </c>
      <c r="G1" s="1" t="s">
        <v>3</v>
      </c>
      <c r="H1" s="1" t="s">
        <v>27</v>
      </c>
      <c r="I1" s="1" t="s">
        <v>4</v>
      </c>
      <c r="J1" s="1" t="s">
        <v>28</v>
      </c>
      <c r="K1" s="1" t="s">
        <v>5</v>
      </c>
      <c r="L1" s="1" t="s">
        <v>29</v>
      </c>
      <c r="M1" s="1" t="s">
        <v>6</v>
      </c>
      <c r="N1" s="1" t="s">
        <v>30</v>
      </c>
      <c r="O1" s="1" t="s">
        <v>7</v>
      </c>
      <c r="P1" s="1" t="s">
        <v>8</v>
      </c>
    </row>
    <row r="2" customFormat="false" ht="12.75" hidden="false" customHeight="true" outlineLevel="0" collapsed="false">
      <c r="A2" s="1" t="s">
        <v>9</v>
      </c>
      <c r="B2" s="1" t="s">
        <v>10</v>
      </c>
      <c r="C2" s="2" t="n">
        <v>0.0318219661712647</v>
      </c>
      <c r="D2" s="2" t="n">
        <v>0.0431218147277832</v>
      </c>
      <c r="E2" s="2" t="n">
        <v>0.792753623188406</v>
      </c>
      <c r="F2" s="2" t="n">
        <v>0.808373590982287</v>
      </c>
      <c r="G2" s="2" t="n">
        <v>0.823288382404238</v>
      </c>
      <c r="H2" s="2" t="n">
        <v>0.842419236499804</v>
      </c>
      <c r="I2" s="2" t="n">
        <v>0.690430107526882</v>
      </c>
      <c r="J2" s="2" t="n">
        <v>0.700319154502171</v>
      </c>
      <c r="K2" s="2" t="n">
        <v>0.626573505724609</v>
      </c>
      <c r="L2" s="2" t="n">
        <v>0.618071454470901</v>
      </c>
      <c r="M2" s="2" t="n">
        <v>0.573756015110585</v>
      </c>
      <c r="N2" s="2" t="n">
        <v>0.605414040006982</v>
      </c>
      <c r="O2" s="2" t="n">
        <v>0.862361818524807</v>
      </c>
      <c r="P2" s="3" t="n">
        <v>0.878465433375671</v>
      </c>
    </row>
    <row r="3" customFormat="false" ht="12.75" hidden="false" customHeight="true" outlineLevel="0" collapsed="false">
      <c r="B3" s="1" t="s">
        <v>11</v>
      </c>
      <c r="C3" s="2" t="n">
        <v>0.244976949691772</v>
      </c>
      <c r="D3" s="2" t="n">
        <v>0.0394475221633911</v>
      </c>
      <c r="E3" s="2" t="n">
        <v>0.811594202898551</v>
      </c>
      <c r="F3" s="2" t="n">
        <v>0.980193236714976</v>
      </c>
      <c r="G3" s="2" t="n">
        <v>0.825084683371669</v>
      </c>
      <c r="H3" s="2" t="n">
        <v>0.98637468456165</v>
      </c>
      <c r="I3" s="2" t="n">
        <v>0.735913978494624</v>
      </c>
      <c r="J3" s="2" t="n">
        <v>0.96887197195626</v>
      </c>
      <c r="K3" s="2" t="n">
        <v>0.658088459361804</v>
      </c>
      <c r="L3" s="2" t="n">
        <v>0.979411574856514</v>
      </c>
      <c r="M3" s="2" t="n">
        <v>0.614277701966697</v>
      </c>
      <c r="N3" s="2" t="n">
        <v>0.959825774109078</v>
      </c>
      <c r="O3" s="2" t="n">
        <v>0.875437725828218</v>
      </c>
      <c r="P3" s="3" t="n">
        <v>0.99896888991731</v>
      </c>
    </row>
    <row r="4" customFormat="false" ht="12.75" hidden="false" customHeight="true" outlineLevel="0" collapsed="false">
      <c r="B4" s="1" t="s">
        <v>12</v>
      </c>
      <c r="C4" s="2" t="n">
        <v>0.0214126586914063</v>
      </c>
      <c r="D4" s="2" t="n">
        <v>0.0311208963394165</v>
      </c>
      <c r="E4" s="2" t="n">
        <v>0.766666666666667</v>
      </c>
      <c r="F4" s="2" t="n">
        <v>0.785668276972625</v>
      </c>
      <c r="G4" s="2" t="n">
        <v>0.804301367650781</v>
      </c>
      <c r="H4" s="2" t="n">
        <v>0.826449183852251</v>
      </c>
      <c r="I4" s="2" t="n">
        <v>0.63483870967742</v>
      </c>
      <c r="J4" s="2" t="n">
        <v>0.656162036310365</v>
      </c>
      <c r="K4" s="2" t="n">
        <v>0.587116799442776</v>
      </c>
      <c r="L4" s="2" t="n">
        <v>0.57416388334252</v>
      </c>
      <c r="M4" s="2" t="n">
        <v>0.517071442476494</v>
      </c>
      <c r="N4" s="2" t="n">
        <v>0.557000482497929</v>
      </c>
      <c r="O4" s="2" t="n">
        <v>0.835289713116538</v>
      </c>
      <c r="P4" s="3" t="n">
        <v>0.860812337674693</v>
      </c>
    </row>
    <row r="5" customFormat="false" ht="12.75" hidden="false" customHeight="true" outlineLevel="0" collapsed="false">
      <c r="B5" s="1" t="s">
        <v>13</v>
      </c>
      <c r="C5" s="2" t="n">
        <v>0.018025541305542</v>
      </c>
      <c r="D5" s="2" t="n">
        <v>0.0548128604888916</v>
      </c>
      <c r="E5" s="2" t="n">
        <v>0.768115942028986</v>
      </c>
      <c r="F5" s="2" t="n">
        <v>1</v>
      </c>
      <c r="G5" s="2" t="n">
        <v>0.831018981018981</v>
      </c>
      <c r="H5" s="2" t="n">
        <v>1</v>
      </c>
      <c r="I5" s="2" t="n">
        <v>0.608924731182796</v>
      </c>
      <c r="J5" s="2" t="n">
        <v>1</v>
      </c>
      <c r="K5" s="2" t="n">
        <v>0.578797179051848</v>
      </c>
      <c r="L5" s="2" t="n">
        <v>1</v>
      </c>
      <c r="M5" s="2" t="n">
        <v>0.517670329488444</v>
      </c>
      <c r="N5" s="2" t="n">
        <v>1</v>
      </c>
      <c r="O5" s="2" t="n">
        <v>0.836647366969948</v>
      </c>
      <c r="P5" s="3" t="n">
        <v>1</v>
      </c>
    </row>
    <row r="6" customFormat="false" ht="12.75" hidden="false" customHeight="true" outlineLevel="0" collapsed="false">
      <c r="B6" s="1" t="s">
        <v>14</v>
      </c>
      <c r="C6" s="2" t="n">
        <v>0.242449450492859</v>
      </c>
      <c r="D6" s="2" t="n">
        <v>0.0287761211395264</v>
      </c>
      <c r="E6" s="2" t="n">
        <v>0.797101449275362</v>
      </c>
      <c r="F6" s="2" t="n">
        <v>0.8085346215781</v>
      </c>
      <c r="G6" s="2" t="n">
        <v>0.854515957070305</v>
      </c>
      <c r="H6" s="2" t="n">
        <v>0.857395953157105</v>
      </c>
      <c r="I6" s="2" t="n">
        <v>0.661290322580645</v>
      </c>
      <c r="J6" s="2" t="n">
        <v>0.683679956050855</v>
      </c>
      <c r="K6" s="2" t="n">
        <v>0.641053502241957</v>
      </c>
      <c r="L6" s="2" t="n">
        <v>0.61696447626661</v>
      </c>
      <c r="M6" s="2" t="n">
        <v>0.57939818015039</v>
      </c>
      <c r="N6" s="2" t="n">
        <v>0.604353214074728</v>
      </c>
      <c r="O6" s="2" t="n">
        <v>0.86245019082031</v>
      </c>
      <c r="P6" s="3" t="n">
        <v>0.876886466878879</v>
      </c>
    </row>
    <row r="7" customFormat="false" ht="12.75" hidden="false" customHeight="true" outlineLevel="0" collapsed="false">
      <c r="B7" s="1" t="s">
        <v>15</v>
      </c>
      <c r="C7" s="2" t="n">
        <v>0.0183629035949707</v>
      </c>
      <c r="D7" s="2" t="n">
        <v>0.0260124683380127</v>
      </c>
      <c r="E7" s="2" t="n">
        <v>0.733333333333333</v>
      </c>
      <c r="F7" s="2" t="n">
        <v>0.822866344605475</v>
      </c>
      <c r="G7" s="2" t="n">
        <v>0.743611465303712</v>
      </c>
      <c r="H7" s="2" t="n">
        <v>0.84715165036048</v>
      </c>
      <c r="I7" s="2" t="n">
        <v>0.628602150537635</v>
      </c>
      <c r="J7" s="2" t="n">
        <v>0.736497410139696</v>
      </c>
      <c r="K7" s="2" t="n">
        <v>0.480022637238257</v>
      </c>
      <c r="L7" s="2" t="n">
        <v>0.641935508402293</v>
      </c>
      <c r="M7" s="2" t="n">
        <v>0.452733017131061</v>
      </c>
      <c r="N7" s="2" t="n">
        <v>0.636653659468972</v>
      </c>
      <c r="O7" s="2" t="n">
        <v>0.769086819613136</v>
      </c>
      <c r="P7" s="3" t="n">
        <v>0.911599102073664</v>
      </c>
    </row>
    <row r="8" customFormat="false" ht="12.75" hidden="false" customHeight="true" outlineLevel="0" collapsed="false">
      <c r="B8" s="1" t="s">
        <v>16</v>
      </c>
      <c r="C8" s="2" t="n">
        <v>0.229171919822693</v>
      </c>
      <c r="D8" s="2" t="n">
        <v>0.0452016115188599</v>
      </c>
      <c r="E8" s="2" t="n">
        <v>0.801449275362319</v>
      </c>
      <c r="F8" s="2" t="n">
        <v>0.820128824476651</v>
      </c>
      <c r="G8" s="2" t="n">
        <v>0.881705918742611</v>
      </c>
      <c r="H8" s="2" t="n">
        <v>0.8984048184299</v>
      </c>
      <c r="I8" s="2" t="n">
        <v>0.651075268817204</v>
      </c>
      <c r="J8" s="2" t="n">
        <v>0.671736514414273</v>
      </c>
      <c r="K8" s="2" t="n">
        <v>0.636879979104088</v>
      </c>
      <c r="L8" s="2" t="n">
        <v>0.642430900555935</v>
      </c>
      <c r="M8" s="2" t="n">
        <v>0.587590062441279</v>
      </c>
      <c r="N8" s="2" t="n">
        <v>0.626469193555587</v>
      </c>
      <c r="O8" s="2" t="n">
        <v>0.866870837142484</v>
      </c>
      <c r="P8" s="3" t="n">
        <v>0.883810097648719</v>
      </c>
    </row>
    <row r="9" customFormat="false" ht="12.75" hidden="false" customHeight="true" outlineLevel="0" collapsed="false">
      <c r="A9" s="1" t="s">
        <v>17</v>
      </c>
      <c r="B9" s="1" t="s">
        <v>10</v>
      </c>
      <c r="C9" s="3" t="n">
        <v>2.27748160362244</v>
      </c>
      <c r="D9" s="3" t="n">
        <v>0.0672772645950317</v>
      </c>
      <c r="E9" s="3" t="n">
        <v>0.93332</v>
      </c>
      <c r="F9" s="3" t="n">
        <v>0.933320740740741</v>
      </c>
      <c r="G9" s="3" t="n">
        <v>0.551024471058954</v>
      </c>
      <c r="H9" s="3" t="n">
        <v>0.544742857749001</v>
      </c>
      <c r="I9" s="3" t="n">
        <v>0.0146616040103243</v>
      </c>
      <c r="J9" s="3" t="n">
        <v>0.014661875718711</v>
      </c>
      <c r="K9" s="3" t="n">
        <v>0.24193660993965</v>
      </c>
      <c r="L9" s="3" t="n">
        <v>0.237015777499008</v>
      </c>
      <c r="M9" s="3" t="n">
        <v>0.0251110298593499</v>
      </c>
      <c r="N9" s="3" t="n">
        <v>0.0251386704419763</v>
      </c>
      <c r="O9" s="3" t="n">
        <v>0.663450149297924</v>
      </c>
      <c r="P9" s="3" t="n">
        <v>0.663754197648628</v>
      </c>
    </row>
    <row r="10" customFormat="false" ht="12.75" hidden="false" customHeight="true" outlineLevel="0" collapsed="false">
      <c r="B10" s="1" t="s">
        <v>11</v>
      </c>
      <c r="C10" s="3" t="n">
        <v>54.2732951879501</v>
      </c>
      <c r="D10" s="3" t="n">
        <v>0.781632781028748</v>
      </c>
      <c r="E10" s="3" t="n">
        <v>0.933686666666667</v>
      </c>
      <c r="F10" s="3" t="n">
        <v>0.959796296296296</v>
      </c>
      <c r="G10" s="3" t="n">
        <v>0.520892424665616</v>
      </c>
      <c r="H10" s="3" t="n">
        <v>0.988793840868099</v>
      </c>
      <c r="I10" s="3" t="n">
        <v>0.0952521676487504</v>
      </c>
      <c r="J10" s="3" t="n">
        <v>0.403074255468492</v>
      </c>
      <c r="K10" s="3" t="n">
        <v>0.505676279614329</v>
      </c>
      <c r="L10" s="3" t="n">
        <v>0.973017299462573</v>
      </c>
      <c r="M10" s="3" t="n">
        <v>0.143338900652485</v>
      </c>
      <c r="N10" s="3" t="n">
        <v>0.55547896607905</v>
      </c>
      <c r="O10" s="3" t="n">
        <v>0.819996704305263</v>
      </c>
      <c r="P10" s="3" t="n">
        <v>0.997704593116633</v>
      </c>
    </row>
    <row r="11" customFormat="false" ht="12.75" hidden="false" customHeight="true" outlineLevel="0" collapsed="false">
      <c r="B11" s="1" t="s">
        <v>12</v>
      </c>
      <c r="C11" s="3" t="n">
        <v>0.44834349155426</v>
      </c>
      <c r="D11" s="3" t="n">
        <v>0.0697040796279907</v>
      </c>
      <c r="E11" s="3" t="n">
        <v>0.933326666666667</v>
      </c>
      <c r="F11" s="3" t="n">
        <v>0.933326666666667</v>
      </c>
      <c r="G11" s="3" t="n">
        <v>0.552539622574105</v>
      </c>
      <c r="H11" s="3" t="n">
        <v>0.546526910773731</v>
      </c>
      <c r="I11" s="3" t="n">
        <v>0.0146616040103243</v>
      </c>
      <c r="J11" s="3" t="n">
        <v>0.014661875718711</v>
      </c>
      <c r="K11" s="3" t="n">
        <v>0.271357685477067</v>
      </c>
      <c r="L11" s="3" t="n">
        <v>0.263823443072722</v>
      </c>
      <c r="M11" s="3" t="n">
        <v>0.025126256785938</v>
      </c>
      <c r="N11" s="3" t="n">
        <v>0.0251521363485133</v>
      </c>
      <c r="O11" s="3" t="n">
        <v>0.688559117589044</v>
      </c>
      <c r="P11" s="3" t="n">
        <v>0.688881209956332</v>
      </c>
    </row>
    <row r="12" customFormat="false" ht="12.75" hidden="false" customHeight="true" outlineLevel="0" collapsed="false">
      <c r="B12" s="1" t="s">
        <v>13</v>
      </c>
      <c r="C12" s="3" t="n">
        <v>0.608901500701904</v>
      </c>
      <c r="D12" s="3" t="n">
        <v>8.10477368831635</v>
      </c>
      <c r="E12" s="3" t="n">
        <v>0.923026666666667</v>
      </c>
      <c r="F12" s="3" t="n">
        <v>0.946266666666667</v>
      </c>
      <c r="G12" s="3" t="n">
        <v>0.318829840567297</v>
      </c>
      <c r="H12" s="3" t="n">
        <v>0.722953907717619</v>
      </c>
      <c r="I12" s="3" t="n">
        <v>0.133352935206357</v>
      </c>
      <c r="J12" s="3" t="n">
        <v>0.317928937809051</v>
      </c>
      <c r="K12" s="3" t="n">
        <v>0.268958053424972</v>
      </c>
      <c r="L12" s="3" t="n">
        <v>0.901110880666758</v>
      </c>
      <c r="M12" s="3" t="n">
        <v>0.154701626797617</v>
      </c>
      <c r="N12" s="3" t="n">
        <v>0.417868186859142</v>
      </c>
      <c r="O12" s="3" t="n">
        <v>0.63947487070599</v>
      </c>
      <c r="P12" s="3" t="n">
        <v>0.961969325239687</v>
      </c>
    </row>
    <row r="13" customFormat="false" ht="12.75" hidden="false" customHeight="true" outlineLevel="0" collapsed="false">
      <c r="B13" s="1" t="s">
        <v>14</v>
      </c>
      <c r="C13" s="3" t="n">
        <v>28.6348605871201</v>
      </c>
      <c r="D13" s="3" t="n">
        <v>0.214337682723999</v>
      </c>
      <c r="E13" s="3" t="n">
        <v>0.933673333333334</v>
      </c>
      <c r="F13" s="3" t="n">
        <v>0.933783703703704</v>
      </c>
      <c r="G13" s="3" t="n">
        <v>0.538948134731107</v>
      </c>
      <c r="H13" s="3" t="n">
        <v>0.555760452647775</v>
      </c>
      <c r="I13" s="3" t="n">
        <v>0.0517634720588733</v>
      </c>
      <c r="J13" s="3" t="n">
        <v>0.0523085838849182</v>
      </c>
      <c r="K13" s="3" t="n">
        <v>0.488133790595268</v>
      </c>
      <c r="L13" s="3" t="n">
        <v>0.485605463772525</v>
      </c>
      <c r="M13" s="3" t="n">
        <v>0.0832206205140951</v>
      </c>
      <c r="N13" s="3" t="n">
        <v>0.0843620719122535</v>
      </c>
      <c r="O13" s="3" t="n">
        <v>0.804907488657917</v>
      </c>
      <c r="P13" s="3" t="n">
        <v>0.805695237811303</v>
      </c>
    </row>
    <row r="14" customFormat="false" ht="12.75" hidden="false" customHeight="true" outlineLevel="0" collapsed="false">
      <c r="B14" s="1" t="s">
        <v>15</v>
      </c>
      <c r="C14" s="3" t="n">
        <v>0.702821636199951</v>
      </c>
      <c r="D14" s="3" t="n">
        <v>0.0648107767105103</v>
      </c>
      <c r="E14" s="3" t="n">
        <v>0.92576</v>
      </c>
      <c r="F14" s="3" t="n">
        <v>0.943978518518518</v>
      </c>
      <c r="G14" s="3" t="n">
        <v>0.360627595257887</v>
      </c>
      <c r="H14" s="3" t="n">
        <v>0.703608353940345</v>
      </c>
      <c r="I14" s="3" t="n">
        <v>0.141532687367041</v>
      </c>
      <c r="J14" s="3" t="n">
        <v>0.279706046230948</v>
      </c>
      <c r="K14" s="3" t="n">
        <v>0.360060093236435</v>
      </c>
      <c r="L14" s="3" t="n">
        <v>0.818625763049413</v>
      </c>
      <c r="M14" s="3" t="n">
        <v>0.171804735031907</v>
      </c>
      <c r="N14" s="3" t="n">
        <v>0.376544873969287</v>
      </c>
      <c r="O14" s="3" t="n">
        <v>0.694676037280815</v>
      </c>
      <c r="P14" s="3" t="n">
        <v>0.954281278772325</v>
      </c>
    </row>
    <row r="15" customFormat="false" ht="12.75" hidden="false" customHeight="true" outlineLevel="0" collapsed="false">
      <c r="B15" s="1" t="s">
        <v>16</v>
      </c>
      <c r="C15" s="3" t="n">
        <v>1.43399596214294</v>
      </c>
      <c r="D15" s="3" t="n">
        <v>0.0674970149993897</v>
      </c>
      <c r="E15" s="3" t="n">
        <v>0.933326666666667</v>
      </c>
      <c r="F15" s="3" t="n">
        <v>0.933326666666667</v>
      </c>
      <c r="G15" s="3" t="n">
        <v>0.552539622574105</v>
      </c>
      <c r="H15" s="3" t="n">
        <v>0.546526910773731</v>
      </c>
      <c r="I15" s="3" t="n">
        <v>0.0146616040103243</v>
      </c>
      <c r="J15" s="3" t="n">
        <v>0.014661875718711</v>
      </c>
      <c r="K15" s="3" t="n">
        <v>0.280481157262325</v>
      </c>
      <c r="L15" s="3" t="n">
        <v>0.274299146937198</v>
      </c>
      <c r="M15" s="3" t="n">
        <v>0.025126256785938</v>
      </c>
      <c r="N15" s="3" t="n">
        <v>0.0251521363485133</v>
      </c>
      <c r="O15" s="3" t="n">
        <v>0.692161614037677</v>
      </c>
      <c r="P15" s="3" t="n">
        <v>0.692479557157936</v>
      </c>
    </row>
    <row r="16" customFormat="false" ht="12.75" hidden="false" customHeight="true" outlineLevel="0" collapsed="false">
      <c r="A16" s="1" t="s">
        <v>18</v>
      </c>
      <c r="B16" s="1" t="s">
        <v>10</v>
      </c>
      <c r="C16" s="2" t="n">
        <v>0.0547367334365845</v>
      </c>
      <c r="D16" s="2" t="n">
        <v>0.0470242261886597</v>
      </c>
      <c r="E16" s="2" t="n">
        <v>0.752</v>
      </c>
      <c r="F16" s="2" t="n">
        <v>0.785777777777778</v>
      </c>
      <c r="G16" s="2" t="n">
        <v>0.622959262959263</v>
      </c>
      <c r="H16" s="2" t="n">
        <v>0.684231645760101</v>
      </c>
      <c r="I16" s="2" t="n">
        <v>0.47</v>
      </c>
      <c r="J16" s="2" t="n">
        <v>0.531111111111111</v>
      </c>
      <c r="K16" s="2" t="n">
        <v>0.488571428571429</v>
      </c>
      <c r="L16" s="2" t="n">
        <v>0.514920634920635</v>
      </c>
      <c r="M16" s="2" t="n">
        <v>0.366900085863512</v>
      </c>
      <c r="N16" s="2" t="n">
        <v>0.455104925603784</v>
      </c>
      <c r="O16" s="2" t="n">
        <v>0.774904761904762</v>
      </c>
      <c r="P16" s="3" t="n">
        <v>0.82999647266314</v>
      </c>
    </row>
    <row r="17" customFormat="false" ht="12.75" hidden="false" customHeight="true" outlineLevel="0" collapsed="false">
      <c r="B17" s="1" t="s">
        <v>11</v>
      </c>
      <c r="C17" s="2" t="n">
        <v>0.263336777687073</v>
      </c>
      <c r="D17" s="2" t="n">
        <v>0.0454826354980469</v>
      </c>
      <c r="E17" s="2" t="n">
        <v>0.757</v>
      </c>
      <c r="F17" s="2" t="n">
        <v>0.909777777777778</v>
      </c>
      <c r="G17" s="2" t="n">
        <v>0.702496286393345</v>
      </c>
      <c r="H17" s="2" t="n">
        <v>0.988215252505183</v>
      </c>
      <c r="I17" s="2" t="n">
        <v>0.343333333333333</v>
      </c>
      <c r="J17" s="2" t="n">
        <v>0.707777777777778</v>
      </c>
      <c r="K17" s="2" t="n">
        <v>0.514285714285714</v>
      </c>
      <c r="L17" s="2" t="n">
        <v>0.855291005291005</v>
      </c>
      <c r="M17" s="2" t="n">
        <v>0.322013196569142</v>
      </c>
      <c r="N17" s="2" t="n">
        <v>0.766095304279165</v>
      </c>
      <c r="O17" s="2" t="n">
        <v>0.79052380952381</v>
      </c>
      <c r="P17" s="3" t="n">
        <v>0.982622574955908</v>
      </c>
    </row>
    <row r="18" customFormat="false" ht="12.75" hidden="false" customHeight="true" outlineLevel="0" collapsed="false">
      <c r="B18" s="1" t="s">
        <v>12</v>
      </c>
      <c r="C18" s="2" t="n">
        <v>0.0415911436080933</v>
      </c>
      <c r="D18" s="2" t="n">
        <v>0.0414644956588745</v>
      </c>
      <c r="E18" s="2" t="n">
        <v>0.749</v>
      </c>
      <c r="F18" s="2" t="n">
        <v>0.786111111111111</v>
      </c>
      <c r="G18" s="2" t="n">
        <v>0.608128395928006</v>
      </c>
      <c r="H18" s="2" t="n">
        <v>0.676124980473962</v>
      </c>
      <c r="I18" s="2" t="n">
        <v>0.496666666666667</v>
      </c>
      <c r="J18" s="2" t="n">
        <v>0.551111111111111</v>
      </c>
      <c r="K18" s="2" t="n">
        <v>0.478095238095238</v>
      </c>
      <c r="L18" s="2" t="n">
        <v>0.513174603174603</v>
      </c>
      <c r="M18" s="2" t="n">
        <v>0.370804162379974</v>
      </c>
      <c r="N18" s="2" t="n">
        <v>0.462335820610108</v>
      </c>
      <c r="O18" s="2" t="n">
        <v>0.771714285714286</v>
      </c>
      <c r="P18" s="3" t="n">
        <v>0.829577895355673</v>
      </c>
    </row>
    <row r="19" customFormat="false" ht="12.75" hidden="false" customHeight="true" outlineLevel="0" collapsed="false">
      <c r="B19" s="1" t="s">
        <v>13</v>
      </c>
      <c r="C19" s="2" t="n">
        <v>0.0225038290023804</v>
      </c>
      <c r="D19" s="2" t="n">
        <v>0.0503525257110596</v>
      </c>
      <c r="E19" s="2" t="n">
        <v>0.716</v>
      </c>
      <c r="F19" s="2" t="n">
        <v>1</v>
      </c>
      <c r="G19" s="2" t="n">
        <v>0.536169550921402</v>
      </c>
      <c r="H19" s="2" t="n">
        <v>1</v>
      </c>
      <c r="I19" s="2" t="n">
        <v>0.386666666666667</v>
      </c>
      <c r="J19" s="2" t="n">
        <v>1</v>
      </c>
      <c r="K19" s="2" t="n">
        <v>0.373809523809524</v>
      </c>
      <c r="L19" s="2" t="n">
        <v>1</v>
      </c>
      <c r="M19" s="2" t="n">
        <v>0.26375000457842</v>
      </c>
      <c r="N19" s="2" t="n">
        <v>1</v>
      </c>
      <c r="O19" s="2" t="n">
        <v>0.694595238095238</v>
      </c>
      <c r="P19" s="3" t="n">
        <v>1</v>
      </c>
    </row>
    <row r="20" customFormat="false" ht="12.75" hidden="false" customHeight="true" outlineLevel="0" collapsed="false">
      <c r="B20" s="1" t="s">
        <v>14</v>
      </c>
      <c r="C20" s="2" t="n">
        <v>1.50659251213074</v>
      </c>
      <c r="D20" s="2" t="n">
        <v>0.0341610193252564</v>
      </c>
      <c r="E20" s="2" t="n">
        <v>0.71</v>
      </c>
      <c r="F20" s="2" t="n">
        <v>1</v>
      </c>
      <c r="G20" s="2" t="n">
        <v>0.522632358865952</v>
      </c>
      <c r="H20" s="2" t="n">
        <v>1</v>
      </c>
      <c r="I20" s="2" t="n">
        <v>0.503333333333333</v>
      </c>
      <c r="J20" s="2" t="n">
        <v>1</v>
      </c>
      <c r="K20" s="2" t="n">
        <v>0.39952380952381</v>
      </c>
      <c r="L20" s="2" t="n">
        <v>1</v>
      </c>
      <c r="M20" s="2" t="n">
        <v>0.3049284737112</v>
      </c>
      <c r="N20" s="2" t="n">
        <v>1</v>
      </c>
      <c r="O20" s="2" t="n">
        <v>0.721928571428572</v>
      </c>
      <c r="P20" s="3" t="n">
        <v>1</v>
      </c>
    </row>
    <row r="21" customFormat="false" ht="12.75" hidden="false" customHeight="true" outlineLevel="0" collapsed="false">
      <c r="B21" s="1" t="s">
        <v>15</v>
      </c>
      <c r="C21" s="2" t="n">
        <v>0.0242569446563721</v>
      </c>
      <c r="D21" s="2" t="n">
        <v>0.0307458639144897</v>
      </c>
      <c r="E21" s="2" t="n">
        <v>0.689</v>
      </c>
      <c r="F21" s="2" t="n">
        <v>0.791888888888889</v>
      </c>
      <c r="G21" s="2" t="n">
        <v>0.477356442577031</v>
      </c>
      <c r="H21" s="2" t="n">
        <v>0.721328233724361</v>
      </c>
      <c r="I21" s="2" t="n">
        <v>0.333333333333333</v>
      </c>
      <c r="J21" s="2" t="n">
        <v>0.502592592592593</v>
      </c>
      <c r="K21" s="2" t="n">
        <v>0.327142857142857</v>
      </c>
      <c r="L21" s="2" t="n">
        <v>0.533174603174603</v>
      </c>
      <c r="M21" s="2" t="n">
        <v>0.189551893247539</v>
      </c>
      <c r="N21" s="2" t="n">
        <v>0.457618014357126</v>
      </c>
      <c r="O21" s="2" t="n">
        <v>0.680666666666667</v>
      </c>
      <c r="P21" s="3" t="n">
        <v>0.854302175191064</v>
      </c>
    </row>
    <row r="22" customFormat="false" ht="12.75" hidden="false" customHeight="true" outlineLevel="0" collapsed="false">
      <c r="B22" s="1" t="s">
        <v>16</v>
      </c>
      <c r="C22" s="2" t="n">
        <v>0.695110559463501</v>
      </c>
      <c r="D22" s="2" t="n">
        <v>0.0689627170562744</v>
      </c>
      <c r="E22" s="2" t="n">
        <v>0.743</v>
      </c>
      <c r="F22" s="2" t="n">
        <v>0.992333333333333</v>
      </c>
      <c r="G22" s="2" t="n">
        <v>0.579070544151189</v>
      </c>
      <c r="H22" s="2" t="n">
        <v>0.99288501883389</v>
      </c>
      <c r="I22" s="2" t="n">
        <v>0.53</v>
      </c>
      <c r="J22" s="2" t="n">
        <v>0.981481481481482</v>
      </c>
      <c r="K22" s="2" t="n">
        <v>0.422857142857143</v>
      </c>
      <c r="L22" s="2" t="n">
        <v>0.9894708994709</v>
      </c>
      <c r="M22" s="2" t="n">
        <v>0.372578332542585</v>
      </c>
      <c r="N22" s="2" t="n">
        <v>0.981680513127896</v>
      </c>
      <c r="O22" s="2" t="n">
        <v>0.745238095238095</v>
      </c>
      <c r="P22" s="3" t="n">
        <v>0.999768371546149</v>
      </c>
    </row>
    <row r="23" customFormat="false" ht="12.75" hidden="false" customHeight="true" outlineLevel="0" collapsed="false">
      <c r="A23" s="1" t="s">
        <v>19</v>
      </c>
      <c r="B23" s="1" t="s">
        <v>10</v>
      </c>
      <c r="C23" s="2" t="n">
        <v>0.796426367759705</v>
      </c>
      <c r="D23" s="2" t="n">
        <v>0.0532318353652954</v>
      </c>
      <c r="E23" s="2" t="n">
        <v>0.8197</v>
      </c>
      <c r="F23" s="2" t="n">
        <v>0.819959259259259</v>
      </c>
      <c r="G23" s="2" t="n">
        <v>0.700203201850655</v>
      </c>
      <c r="H23" s="2" t="n">
        <v>0.701505226281784</v>
      </c>
      <c r="I23" s="2" t="n">
        <v>0.323386986861473</v>
      </c>
      <c r="J23" s="2" t="n">
        <v>0.323889866533807</v>
      </c>
      <c r="K23" s="2" t="n">
        <v>0.393772031681693</v>
      </c>
      <c r="L23" s="2" t="n">
        <v>0.389243638246614</v>
      </c>
      <c r="M23" s="2" t="n">
        <v>0.35176440045165</v>
      </c>
      <c r="N23" s="2" t="n">
        <v>0.352714098207333</v>
      </c>
      <c r="O23" s="2" t="n">
        <v>0.752557947446585</v>
      </c>
      <c r="P23" s="3" t="n">
        <v>0.754105935105852</v>
      </c>
    </row>
    <row r="24" customFormat="false" ht="12.75" hidden="false" customHeight="true" outlineLevel="0" collapsed="false">
      <c r="B24" s="1" t="s">
        <v>11</v>
      </c>
      <c r="C24" s="2" t="n">
        <v>6.98001139163971</v>
      </c>
      <c r="D24" s="2" t="n">
        <v>0.183167910575867</v>
      </c>
      <c r="E24" s="2" t="n">
        <v>0.819433333333333</v>
      </c>
      <c r="F24" s="2" t="n">
        <v>0.901344444444445</v>
      </c>
      <c r="G24" s="2" t="n">
        <v>0.67832168935849</v>
      </c>
      <c r="H24" s="2" t="n">
        <v>0.938072763404124</v>
      </c>
      <c r="I24" s="2" t="n">
        <v>0.349305820567337</v>
      </c>
      <c r="J24" s="2" t="n">
        <v>0.593161936349204</v>
      </c>
      <c r="K24" s="2" t="n">
        <v>0.410190310117396</v>
      </c>
      <c r="L24" s="2" t="n">
        <v>0.919054039853281</v>
      </c>
      <c r="M24" s="2" t="n">
        <v>0.365738025942675</v>
      </c>
      <c r="N24" s="2" t="n">
        <v>0.670257865525371</v>
      </c>
      <c r="O24" s="2" t="n">
        <v>0.767521126763614</v>
      </c>
      <c r="P24" s="3" t="n">
        <v>0.986396398702394</v>
      </c>
    </row>
    <row r="25" customFormat="false" ht="12.75" hidden="false" customHeight="true" outlineLevel="0" collapsed="false">
      <c r="B25" s="1" t="s">
        <v>12</v>
      </c>
      <c r="C25" s="2" t="n">
        <v>0.377639722824097</v>
      </c>
      <c r="D25" s="2" t="n">
        <v>0.0515549659729004</v>
      </c>
      <c r="E25" s="2" t="n">
        <v>0.819666666666667</v>
      </c>
      <c r="F25" s="2" t="n">
        <v>0.819711111111111</v>
      </c>
      <c r="G25" s="2" t="n">
        <v>0.69604169902526</v>
      </c>
      <c r="H25" s="2" t="n">
        <v>0.696408807587469</v>
      </c>
      <c r="I25" s="2" t="n">
        <v>0.327906876374275</v>
      </c>
      <c r="J25" s="2" t="n">
        <v>0.327891606782878</v>
      </c>
      <c r="K25" s="2" t="n">
        <v>0.388400151190127</v>
      </c>
      <c r="L25" s="2" t="n">
        <v>0.382508344865823</v>
      </c>
      <c r="M25" s="2" t="n">
        <v>0.354273785728601</v>
      </c>
      <c r="N25" s="2" t="n">
        <v>0.354434265591116</v>
      </c>
      <c r="O25" s="2" t="n">
        <v>0.748985205016637</v>
      </c>
      <c r="P25" s="3" t="n">
        <v>0.750616944481783</v>
      </c>
    </row>
    <row r="26" customFormat="false" ht="12.75" hidden="false" customHeight="true" outlineLevel="0" collapsed="false">
      <c r="B26" s="1" t="s">
        <v>13</v>
      </c>
      <c r="C26" s="2" t="n">
        <v>0.264754676818848</v>
      </c>
      <c r="D26" s="2" t="n">
        <v>26.2147250413895</v>
      </c>
      <c r="E26" s="2" t="n">
        <v>0.803733333333333</v>
      </c>
      <c r="F26" s="2" t="n">
        <v>0.998866666666667</v>
      </c>
      <c r="G26" s="2" t="n">
        <v>0.609127124499229</v>
      </c>
      <c r="H26" s="2" t="n">
        <v>0.999747706888937</v>
      </c>
      <c r="I26" s="2" t="n">
        <v>0.315095676824947</v>
      </c>
      <c r="J26" s="2" t="n">
        <v>0.995127599762674</v>
      </c>
      <c r="K26" s="2" t="n">
        <v>0.343898035675508</v>
      </c>
      <c r="L26" s="2" t="n">
        <v>0.99841161018381</v>
      </c>
      <c r="M26" s="2" t="n">
        <v>0.311389232842052</v>
      </c>
      <c r="N26" s="2" t="n">
        <v>0.996705119251199</v>
      </c>
      <c r="O26" s="2" t="n">
        <v>0.715990522136308</v>
      </c>
      <c r="P26" s="3" t="n">
        <v>0.750616944481783</v>
      </c>
    </row>
    <row r="27" customFormat="false" ht="12.75" hidden="false" customHeight="true" outlineLevel="0" collapsed="false">
      <c r="B27" s="1" t="s">
        <v>14</v>
      </c>
      <c r="C27" s="2" t="n">
        <v>10.5181673049927</v>
      </c>
      <c r="D27" s="2" t="n">
        <v>0.0663039445877075</v>
      </c>
      <c r="E27" s="2" t="n">
        <v>0.818766666666667</v>
      </c>
      <c r="F27" s="2" t="n">
        <v>0.821066666666667</v>
      </c>
      <c r="G27" s="2" t="n">
        <v>0.692383030340192</v>
      </c>
      <c r="H27" s="2" t="n">
        <v>0.702878573343385</v>
      </c>
      <c r="I27" s="2" t="n">
        <v>0.327156817314507</v>
      </c>
      <c r="J27" s="2" t="n">
        <v>0.331457578303078</v>
      </c>
      <c r="K27" s="2" t="n">
        <v>0.410849681465288</v>
      </c>
      <c r="L27" s="2" t="n">
        <v>0.421985528803137</v>
      </c>
      <c r="M27" s="2" t="n">
        <v>0.351691844334847</v>
      </c>
      <c r="N27" s="2" t="n">
        <v>0.359393297654194</v>
      </c>
      <c r="O27" s="2" t="n">
        <v>0.765678482869564</v>
      </c>
      <c r="P27" s="3" t="n">
        <v>0.999996204586569</v>
      </c>
    </row>
    <row r="28" customFormat="false" ht="12.75" hidden="false" customHeight="true" outlineLevel="0" collapsed="false">
      <c r="B28" s="1" t="s">
        <v>15</v>
      </c>
      <c r="C28" s="2" t="n">
        <v>0.113191771507263</v>
      </c>
      <c r="D28" s="2" t="n">
        <v>0.0383575201034546</v>
      </c>
      <c r="E28" s="2" t="n">
        <v>0.8073</v>
      </c>
      <c r="F28" s="2" t="n">
        <v>0.824614814814815</v>
      </c>
      <c r="G28" s="2" t="n">
        <v>0.634731823937049</v>
      </c>
      <c r="H28" s="2" t="n">
        <v>0.718749499759757</v>
      </c>
      <c r="I28" s="2" t="n">
        <v>0.303797997419542</v>
      </c>
      <c r="J28" s="2" t="n">
        <v>0.339646033854735</v>
      </c>
      <c r="K28" s="2" t="n">
        <v>0.354981542568288</v>
      </c>
      <c r="L28" s="2" t="n">
        <v>0.425484189635331</v>
      </c>
      <c r="M28" s="2" t="n">
        <v>0.311974329378264</v>
      </c>
      <c r="N28" s="2" t="n">
        <v>0.371754634543475</v>
      </c>
      <c r="O28" s="2" t="n">
        <v>0.725086056600613</v>
      </c>
      <c r="P28" s="3" t="n">
        <v>0.781703566567143</v>
      </c>
    </row>
    <row r="29" customFormat="false" ht="12.75" hidden="false" customHeight="true" outlineLevel="0" collapsed="false">
      <c r="B29" s="1" t="s">
        <v>16</v>
      </c>
      <c r="C29" s="4" t="n">
        <v>0.52</v>
      </c>
      <c r="D29" s="4" t="s">
        <v>20</v>
      </c>
      <c r="E29" s="4" t="s">
        <v>21</v>
      </c>
      <c r="F29" s="4" t="n">
        <v>0.82</v>
      </c>
      <c r="G29" s="4" t="s">
        <v>22</v>
      </c>
      <c r="H29" s="4" t="s">
        <v>22</v>
      </c>
      <c r="I29" s="4" t="s">
        <v>23</v>
      </c>
      <c r="J29" s="4" t="s">
        <v>23</v>
      </c>
      <c r="K29" s="4" t="s">
        <v>24</v>
      </c>
      <c r="L29" s="4" t="s">
        <v>31</v>
      </c>
      <c r="M29" s="4" t="s">
        <v>25</v>
      </c>
      <c r="N29" s="4" t="s">
        <v>25</v>
      </c>
      <c r="O29" s="4" t="n">
        <v>0.75</v>
      </c>
      <c r="P29" s="3" t="n">
        <v>0.78709326443188</v>
      </c>
    </row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customFormat="false" ht="12.75" hidden="false" customHeight="true" outlineLevel="0" collapsed="false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customFormat="false" ht="12.75" hidden="false" customHeight="true" outlineLevel="0" collapsed="false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customFormat="false" ht="12.75" hidden="false" customHeight="true" outlineLevel="0" collapsed="false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customFormat="false" ht="12.75" hidden="false" customHeight="true" outlineLevel="0" collapsed="false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customFormat="false" ht="12.75" hidden="false" customHeight="true" outlineLevel="0" collapsed="false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>
      <c r="C52" s="3"/>
    </row>
    <row r="53" customFormat="false" ht="12.75" hidden="false" customHeight="true" outlineLevel="0" collapsed="false">
      <c r="C53" s="3"/>
    </row>
    <row r="54" customFormat="false" ht="12.75" hidden="false" customHeight="true" outlineLevel="0" collapsed="false">
      <c r="C54" s="3"/>
    </row>
    <row r="55" customFormat="false" ht="12.75" hidden="false" customHeight="true" outlineLevel="0" collapsed="false">
      <c r="C55" s="3"/>
    </row>
    <row r="56" customFormat="false" ht="12.75" hidden="false" customHeight="true" outlineLevel="0" collapsed="false">
      <c r="C56" s="3"/>
    </row>
    <row r="57" customFormat="false" ht="12.75" hidden="false" customHeight="true" outlineLevel="0" collapsed="false">
      <c r="C57" s="3"/>
    </row>
    <row r="58" customFormat="false" ht="12.75" hidden="false" customHeight="true" outlineLevel="0" collapsed="false">
      <c r="C58" s="3"/>
    </row>
    <row r="59" customFormat="false" ht="12.75" hidden="false" customHeight="true" outlineLevel="0" collapsed="false">
      <c r="C59" s="3"/>
    </row>
    <row r="60" customFormat="false" ht="12.75" hidden="false" customHeight="true" outlineLevel="0" collapsed="false">
      <c r="C60" s="3"/>
    </row>
    <row r="61" customFormat="false" ht="12.75" hidden="false" customHeight="true" outlineLevel="0" collapsed="false">
      <c r="C61" s="3"/>
    </row>
    <row r="62" customFormat="false" ht="12.75" hidden="false" customHeight="true" outlineLevel="0" collapsed="false">
      <c r="C62" s="3"/>
    </row>
    <row r="63" customFormat="false" ht="12.75" hidden="false" customHeight="true" outlineLevel="0" collapsed="false">
      <c r="C63" s="3"/>
    </row>
    <row r="64" customFormat="false" ht="12.75" hidden="false" customHeight="true" outlineLevel="0" collapsed="false">
      <c r="C64" s="3"/>
    </row>
    <row r="65" customFormat="false" ht="12.75" hidden="false" customHeight="true" outlineLevel="0" collapsed="false">
      <c r="C65" s="3"/>
    </row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"/>
  <sheetViews>
    <sheetView showFormulas="false" showGridLines="true" showRowColHeaders="true" showZeros="true" rightToLeft="false" tabSelected="false" showOutlineSymbols="true" defaultGridColor="true" view="normal" topLeftCell="G16" colorId="64" zoomScale="100" zoomScaleNormal="100" zoomScalePageLayoutView="100" workbookViewId="0">
      <selection pane="topLeft" activeCell="Q2" activeCellId="1" sqref="A1:J29 Q2"/>
    </sheetView>
  </sheetViews>
  <sheetFormatPr defaultColWidth="14.43359375" defaultRowHeight="15" zeroHeight="false" outlineLevelRow="0" outlineLevelCol="0"/>
  <cols>
    <col collapsed="false" customWidth="true" hidden="false" outlineLevel="0" max="17" min="1" style="1" width="11.57"/>
    <col collapsed="false" customWidth="true" hidden="false" outlineLevel="0" max="18" min="18" style="1" width="13.71"/>
  </cols>
  <sheetData>
    <row r="1" customFormat="false" ht="12.75" hidden="false" customHeight="true" outlineLevel="0" collapsed="false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32</v>
      </c>
      <c r="R1" s="1" t="s">
        <v>33</v>
      </c>
    </row>
    <row r="2" customFormat="false" ht="12.75" hidden="false" customHeight="true" outlineLevel="0" collapsed="false">
      <c r="A2" s="1" t="s">
        <v>9</v>
      </c>
      <c r="B2" s="1" t="s">
        <v>10</v>
      </c>
      <c r="C2" s="2" t="n">
        <v>0.0318219661712647</v>
      </c>
      <c r="D2" s="2" t="n">
        <v>0.0431218147277832</v>
      </c>
      <c r="E2" s="2" t="n">
        <v>0.792753623188406</v>
      </c>
      <c r="F2" s="2" t="n">
        <v>0.823288382404238</v>
      </c>
      <c r="G2" s="2" t="n">
        <v>0.690430107526882</v>
      </c>
      <c r="H2" s="2" t="n">
        <v>0.626573505724609</v>
      </c>
      <c r="I2" s="2" t="n">
        <v>0.573756015110585</v>
      </c>
      <c r="J2" s="2" t="n">
        <v>0.862361818524807</v>
      </c>
      <c r="K2" s="5" t="str">
        <f aca="false">RANK(E2,$E$2:$E$8)</f>
        <v>4</v>
      </c>
      <c r="L2" s="5" t="str">
        <f aca="false">RANK(F2,$F$2:$F$8)</f>
        <v>5</v>
      </c>
      <c r="M2" s="5" t="str">
        <f aca="false">RANK(G2,$G$2:$G$8)</f>
        <v>2</v>
      </c>
      <c r="N2" s="5" t="str">
        <f aca="false">RANK(H2,$H$2:$H$8)</f>
        <v>4</v>
      </c>
      <c r="O2" s="5" t="str">
        <f aca="false">RANK(I2,$I$2:$I$8)</f>
        <v>4</v>
      </c>
      <c r="P2" s="5" t="str">
        <f aca="false">RANK(J2,$J$2:$J$8)</f>
        <v>4</v>
      </c>
      <c r="Q2" s="4" t="str">
        <f aca="false">AVERAGE(K2:P2)</f>
        <v>3.83</v>
      </c>
      <c r="R2" s="6" t="str">
        <f aca="false">0.3*M2+0.2*P2+0.15*N2+0.15*L2+0.1*O2+0.1*K2</f>
        <v>3.55</v>
      </c>
      <c r="S2" s="6"/>
    </row>
    <row r="3" customFormat="false" ht="12.75" hidden="false" customHeight="true" outlineLevel="0" collapsed="false">
      <c r="B3" s="1" t="s">
        <v>11</v>
      </c>
      <c r="C3" s="2" t="n">
        <v>0.244976949691772</v>
      </c>
      <c r="D3" s="2" t="n">
        <v>0.0394475221633911</v>
      </c>
      <c r="E3" s="2" t="n">
        <v>0.811594202898551</v>
      </c>
      <c r="F3" s="2" t="n">
        <v>0.825084683371669</v>
      </c>
      <c r="G3" s="2" t="n">
        <v>0.735913978494624</v>
      </c>
      <c r="H3" s="2" t="n">
        <v>0.658088459361804</v>
      </c>
      <c r="I3" s="2" t="n">
        <v>0.614277701966697</v>
      </c>
      <c r="J3" s="2" t="n">
        <v>0.875437725828218</v>
      </c>
      <c r="K3" s="5" t="str">
        <f aca="false">RANK(E3,$E$2:$E$8)</f>
        <v>1</v>
      </c>
      <c r="L3" s="5" t="str">
        <f aca="false">RANK(F3,$F$2:$F$8)</f>
        <v>4</v>
      </c>
      <c r="M3" s="5" t="str">
        <f aca="false">RANK(G3,$G$2:$G$8)</f>
        <v>1</v>
      </c>
      <c r="N3" s="5" t="str">
        <f aca="false">RANK(H3,$H$2:$H$8)</f>
        <v>1</v>
      </c>
      <c r="O3" s="5" t="str">
        <f aca="false">RANK(I3,$I$2:$I$8)</f>
        <v>1</v>
      </c>
      <c r="P3" s="5" t="str">
        <f aca="false">RANK(J3,$J$2:$J$8)</f>
        <v>1</v>
      </c>
      <c r="Q3" s="4" t="str">
        <f aca="false">AVERAGE(K3:P3)</f>
        <v>1.50</v>
      </c>
      <c r="R3" s="6" t="str">
        <f aca="false">0.3*M3+0.2*P3+0.15*N3+0.15*L3+0.1*O3+0.1*K3</f>
        <v>1.45</v>
      </c>
      <c r="S3" s="6"/>
    </row>
    <row r="4" customFormat="false" ht="12.75" hidden="false" customHeight="true" outlineLevel="0" collapsed="false">
      <c r="B4" s="1" t="s">
        <v>12</v>
      </c>
      <c r="C4" s="2" t="n">
        <v>0.0214126586914063</v>
      </c>
      <c r="D4" s="2" t="n">
        <v>0.0311208963394165</v>
      </c>
      <c r="E4" s="2" t="n">
        <v>0.766666666666667</v>
      </c>
      <c r="F4" s="2" t="n">
        <v>0.804301367650781</v>
      </c>
      <c r="G4" s="2" t="n">
        <v>0.63483870967742</v>
      </c>
      <c r="H4" s="2" t="n">
        <v>0.587116799442776</v>
      </c>
      <c r="I4" s="2" t="n">
        <v>0.517071442476494</v>
      </c>
      <c r="J4" s="2" t="n">
        <v>0.835289713116538</v>
      </c>
      <c r="K4" s="5" t="str">
        <f aca="false">RANK(E4,$E$2:$E$8)</f>
        <v>6</v>
      </c>
      <c r="L4" s="5" t="str">
        <f aca="false">RANK(F4,$F$2:$F$8)</f>
        <v>6</v>
      </c>
      <c r="M4" s="5" t="str">
        <f aca="false">RANK(G4,$G$2:$G$8)</f>
        <v>5</v>
      </c>
      <c r="N4" s="5" t="str">
        <f aca="false">RANK(H4,$H$2:$H$8)</f>
        <v>5</v>
      </c>
      <c r="O4" s="5" t="str">
        <f aca="false">RANK(I4,$I$2:$I$8)</f>
        <v>6</v>
      </c>
      <c r="P4" s="5" t="str">
        <f aca="false">RANK(J4,$J$2:$J$8)</f>
        <v>6</v>
      </c>
      <c r="Q4" s="4" t="str">
        <f aca="false">AVERAGE(K4:P4)</f>
        <v>5.67</v>
      </c>
      <c r="R4" s="6" t="str">
        <f aca="false">0.3*M4+0.2*P4+0.15*N4+0.15*L4+0.1*O4+0.1*K4</f>
        <v>5.55</v>
      </c>
      <c r="S4" s="6"/>
    </row>
    <row r="5" customFormat="false" ht="12.75" hidden="false" customHeight="true" outlineLevel="0" collapsed="false">
      <c r="B5" s="1" t="s">
        <v>13</v>
      </c>
      <c r="C5" s="2" t="n">
        <v>0.018025541305542</v>
      </c>
      <c r="D5" s="2" t="n">
        <v>0.0548128604888916</v>
      </c>
      <c r="E5" s="2" t="n">
        <v>0.768115942028986</v>
      </c>
      <c r="F5" s="2" t="n">
        <v>0.831018981018981</v>
      </c>
      <c r="G5" s="2" t="n">
        <v>0.608924731182796</v>
      </c>
      <c r="H5" s="2" t="n">
        <v>0.578797179051848</v>
      </c>
      <c r="I5" s="2" t="n">
        <v>0.517670329488444</v>
      </c>
      <c r="J5" s="2" t="n">
        <v>0.836647366969948</v>
      </c>
      <c r="K5" s="5" t="str">
        <f aca="false">RANK(E5,$E$2:$E$8)</f>
        <v>5</v>
      </c>
      <c r="L5" s="5" t="str">
        <f aca="false">RANK(F5,$F$2:$F$8)</f>
        <v>3</v>
      </c>
      <c r="M5" s="5" t="str">
        <f aca="false">RANK(G5,$G$2:$G$8)</f>
        <v>7</v>
      </c>
      <c r="N5" s="5" t="str">
        <f aca="false">RANK(H5,$H$2:$H$8)</f>
        <v>6</v>
      </c>
      <c r="O5" s="5" t="str">
        <f aca="false">RANK(I5,$I$2:$I$8)</f>
        <v>5</v>
      </c>
      <c r="P5" s="5" t="str">
        <f aca="false">RANK(J5,$J$2:$J$8)</f>
        <v>5</v>
      </c>
      <c r="Q5" s="4" t="str">
        <f aca="false">AVERAGE(K5:P5)</f>
        <v>5.17</v>
      </c>
      <c r="R5" s="6" t="str">
        <f aca="false">0.3*M5+0.2*P5+0.15*N5+0.15*L5+0.1*O5+0.1*K5</f>
        <v>5.45</v>
      </c>
      <c r="S5" s="6"/>
    </row>
    <row r="6" customFormat="false" ht="12.75" hidden="false" customHeight="true" outlineLevel="0" collapsed="false">
      <c r="B6" s="1" t="s">
        <v>14</v>
      </c>
      <c r="C6" s="2" t="n">
        <v>0.242449450492859</v>
      </c>
      <c r="D6" s="2" t="n">
        <v>0.0287761211395264</v>
      </c>
      <c r="E6" s="2" t="n">
        <v>0.797101449275362</v>
      </c>
      <c r="F6" s="2" t="n">
        <v>0.854515957070305</v>
      </c>
      <c r="G6" s="2" t="n">
        <v>0.661290322580645</v>
      </c>
      <c r="H6" s="2" t="n">
        <v>0.641053502241957</v>
      </c>
      <c r="I6" s="2" t="n">
        <v>0.57939818015039</v>
      </c>
      <c r="J6" s="2" t="n">
        <v>0.86245019082031</v>
      </c>
      <c r="K6" s="5" t="str">
        <f aca="false">RANK(E6,$E$2:$E$8)</f>
        <v>3</v>
      </c>
      <c r="L6" s="5" t="str">
        <f aca="false">RANK(F6,$F$2:$F$8)</f>
        <v>2</v>
      </c>
      <c r="M6" s="5" t="str">
        <f aca="false">RANK(G6,$G$2:$G$8)</f>
        <v>3</v>
      </c>
      <c r="N6" s="5" t="str">
        <f aca="false">RANK(H6,$H$2:$H$8)</f>
        <v>2</v>
      </c>
      <c r="O6" s="5" t="str">
        <f aca="false">RANK(I6,$I$2:$I$8)</f>
        <v>3</v>
      </c>
      <c r="P6" s="5" t="str">
        <f aca="false">RANK(J6,$J$2:$J$8)</f>
        <v>3</v>
      </c>
      <c r="Q6" s="4" t="str">
        <f aca="false">AVERAGE(K6:P6)</f>
        <v>2.67</v>
      </c>
      <c r="R6" s="6" t="str">
        <f aca="false">0.3*M6+0.2*P6+0.15*N6+0.15*L6+0.1*O6+0.1*K6</f>
        <v>2.7</v>
      </c>
      <c r="S6" s="6"/>
    </row>
    <row r="7" customFormat="false" ht="12.75" hidden="false" customHeight="true" outlineLevel="0" collapsed="false">
      <c r="B7" s="1" t="s">
        <v>15</v>
      </c>
      <c r="C7" s="2" t="n">
        <v>0.0183629035949707</v>
      </c>
      <c r="D7" s="2" t="n">
        <v>0.0260124683380127</v>
      </c>
      <c r="E7" s="2" t="n">
        <v>0.733333333333333</v>
      </c>
      <c r="F7" s="2" t="n">
        <v>0.743611465303712</v>
      </c>
      <c r="G7" s="2" t="n">
        <v>0.628602150537635</v>
      </c>
      <c r="H7" s="2" t="n">
        <v>0.480022637238257</v>
      </c>
      <c r="I7" s="2" t="n">
        <v>0.452733017131061</v>
      </c>
      <c r="J7" s="2" t="n">
        <v>0.769086819613136</v>
      </c>
      <c r="K7" s="5" t="str">
        <f aca="false">RANK(E7,$E$2:$E$8)</f>
        <v>7</v>
      </c>
      <c r="L7" s="5" t="str">
        <f aca="false">RANK(F7,$F$2:$F$8)</f>
        <v>7</v>
      </c>
      <c r="M7" s="5" t="str">
        <f aca="false">RANK(G7,$G$2:$G$8)</f>
        <v>6</v>
      </c>
      <c r="N7" s="5" t="str">
        <f aca="false">RANK(H7,$H$2:$H$8)</f>
        <v>7</v>
      </c>
      <c r="O7" s="5" t="str">
        <f aca="false">RANK(I7,$I$2:$I$8)</f>
        <v>7</v>
      </c>
      <c r="P7" s="5" t="str">
        <f aca="false">RANK(J7,$J$2:$J$8)</f>
        <v>7</v>
      </c>
      <c r="Q7" s="4" t="str">
        <f aca="false">AVERAGE(K7:P7)</f>
        <v>6.83</v>
      </c>
      <c r="R7" s="6" t="str">
        <f aca="false">0.3*M7+0.2*P7+0.15*N7+0.15*L7+0.1*O7+0.1*K7</f>
        <v>6.7</v>
      </c>
      <c r="S7" s="6"/>
    </row>
    <row r="8" customFormat="false" ht="12.75" hidden="false" customHeight="true" outlineLevel="0" collapsed="false">
      <c r="B8" s="1" t="s">
        <v>16</v>
      </c>
      <c r="C8" s="2" t="n">
        <v>0.229171919822693</v>
      </c>
      <c r="D8" s="2" t="n">
        <v>0.0452016115188599</v>
      </c>
      <c r="E8" s="2" t="n">
        <v>0.801449275362319</v>
      </c>
      <c r="F8" s="2" t="n">
        <v>0.881705918742611</v>
      </c>
      <c r="G8" s="2" t="n">
        <v>0.651075268817204</v>
      </c>
      <c r="H8" s="2" t="n">
        <v>0.636879979104088</v>
      </c>
      <c r="I8" s="2" t="n">
        <v>0.587590062441279</v>
      </c>
      <c r="J8" s="2" t="n">
        <v>0.866870837142484</v>
      </c>
      <c r="K8" s="5" t="str">
        <f aca="false">RANK(E8,$E$2:$E$8)</f>
        <v>2</v>
      </c>
      <c r="L8" s="5" t="str">
        <f aca="false">RANK(F8,$F$2:$F$8)</f>
        <v>1</v>
      </c>
      <c r="M8" s="5" t="str">
        <f aca="false">RANK(G8,$G$2:$G$8)</f>
        <v>4</v>
      </c>
      <c r="N8" s="5" t="str">
        <f aca="false">RANK(H8,$H$2:$H$8)</f>
        <v>3</v>
      </c>
      <c r="O8" s="5" t="str">
        <f aca="false">RANK(I8,$I$2:$I$8)</f>
        <v>2</v>
      </c>
      <c r="P8" s="5" t="str">
        <f aca="false">RANK(J8,$J$2:$J$8)</f>
        <v>2</v>
      </c>
      <c r="Q8" s="4" t="str">
        <f aca="false">AVERAGE(K8:P8)</f>
        <v>2.33</v>
      </c>
      <c r="R8" s="6" t="str">
        <f aca="false">0.3*M8+0.2*P8+0.15*N8+0.15*L8+0.1*O8+0.1*K8</f>
        <v>2.6</v>
      </c>
      <c r="S8" s="6"/>
    </row>
    <row r="9" customFormat="false" ht="12.75" hidden="false" customHeight="true" outlineLevel="0" collapsed="false">
      <c r="A9" s="1" t="s">
        <v>17</v>
      </c>
      <c r="B9" s="1" t="s">
        <v>10</v>
      </c>
      <c r="C9" s="3" t="n">
        <v>2.27748160362244</v>
      </c>
      <c r="D9" s="3" t="n">
        <v>0.0672772645950317</v>
      </c>
      <c r="E9" s="3" t="n">
        <v>0.93332</v>
      </c>
      <c r="F9" s="3" t="n">
        <v>0.551024471058954</v>
      </c>
      <c r="G9" s="3" t="n">
        <v>0.0146616040103243</v>
      </c>
      <c r="H9" s="3" t="n">
        <v>0.24193660993965</v>
      </c>
      <c r="I9" s="3" t="n">
        <v>0.0251110298593499</v>
      </c>
      <c r="J9" s="3" t="n">
        <v>0.663450149297924</v>
      </c>
      <c r="K9" s="5" t="n">
        <f aca="false">RANK(E9,$E$9:$E$15)</f>
        <v>5</v>
      </c>
      <c r="L9" s="5" t="n">
        <f aca="false">RANK(F9,$F$9:$F$15)</f>
        <v>3</v>
      </c>
      <c r="M9" s="5" t="n">
        <f aca="false">RANK(G9,$G$9:$G$15)</f>
        <v>5</v>
      </c>
      <c r="N9" s="5" t="n">
        <f aca="false">RANK(H9,$H$9:$H$15)</f>
        <v>7</v>
      </c>
      <c r="O9" s="5" t="n">
        <f aca="false">RANK(I9,$I$9:$I$15)</f>
        <v>7</v>
      </c>
      <c r="P9" s="5" t="n">
        <f aca="false">RANK(J9,$J$9:$J$15)</f>
        <v>6</v>
      </c>
      <c r="Q9" s="4" t="n">
        <f aca="false">AVERAGE(K9:P9)</f>
        <v>5.5</v>
      </c>
      <c r="R9" s="6" t="n">
        <f aca="false">0.3*M9+0.2*P9+0.15*N9+0.15*L9+0.1*O9+0.1*K9</f>
        <v>5.4</v>
      </c>
    </row>
    <row r="10" customFormat="false" ht="12.75" hidden="false" customHeight="true" outlineLevel="0" collapsed="false">
      <c r="B10" s="1" t="s">
        <v>11</v>
      </c>
      <c r="C10" s="3" t="n">
        <v>54.2732951879501</v>
      </c>
      <c r="D10" s="3" t="n">
        <v>0.781632781028748</v>
      </c>
      <c r="E10" s="3" t="n">
        <v>0.933686666666667</v>
      </c>
      <c r="F10" s="3" t="n">
        <v>0.520892424665616</v>
      </c>
      <c r="G10" s="3" t="n">
        <v>0.0952521676487504</v>
      </c>
      <c r="H10" s="3" t="n">
        <v>0.505676279614329</v>
      </c>
      <c r="I10" s="3" t="n">
        <v>0.143338900652485</v>
      </c>
      <c r="J10" s="3" t="n">
        <v>0.819996704305263</v>
      </c>
      <c r="K10" s="5" t="n">
        <f aca="false">RANK(E10,$E$9:$E$15)</f>
        <v>1</v>
      </c>
      <c r="L10" s="5" t="n">
        <f aca="false">RANK(F10,$F$9:$F$15)</f>
        <v>5</v>
      </c>
      <c r="M10" s="5" t="n">
        <f aca="false">RANK(G10,$G$9:$G$15)</f>
        <v>3</v>
      </c>
      <c r="N10" s="5" t="n">
        <f aca="false">RANK(H10,$H$9:$H$15)</f>
        <v>1</v>
      </c>
      <c r="O10" s="5" t="n">
        <f aca="false">RANK(I10,$I$9:$I$15)</f>
        <v>3</v>
      </c>
      <c r="P10" s="5" t="n">
        <f aca="false">RANK(J10,$J$9:$J$15)</f>
        <v>1</v>
      </c>
      <c r="Q10" s="4" t="n">
        <f aca="false">AVERAGE(K10:P10)</f>
        <v>2.33333333333333</v>
      </c>
      <c r="R10" s="6" t="n">
        <f aca="false">0.3*M10+0.2*P10+0.15*N10+0.15*L10+0.1*O10+0.1*K10</f>
        <v>2.4</v>
      </c>
    </row>
    <row r="11" customFormat="false" ht="12.75" hidden="false" customHeight="true" outlineLevel="0" collapsed="false">
      <c r="B11" s="1" t="s">
        <v>12</v>
      </c>
      <c r="C11" s="3" t="n">
        <v>0.44834349155426</v>
      </c>
      <c r="D11" s="3" t="n">
        <v>0.0697040796279907</v>
      </c>
      <c r="E11" s="3" t="n">
        <v>0.933326666666667</v>
      </c>
      <c r="F11" s="3" t="n">
        <v>0.552539622574105</v>
      </c>
      <c r="G11" s="3" t="n">
        <v>0.0146616040103243</v>
      </c>
      <c r="H11" s="3" t="n">
        <v>0.271357685477067</v>
      </c>
      <c r="I11" s="3" t="n">
        <v>0.025126256785938</v>
      </c>
      <c r="J11" s="3" t="n">
        <v>0.688559117589044</v>
      </c>
      <c r="K11" s="5" t="n">
        <f aca="false">RANK(E11,$E$9:$E$15)</f>
        <v>3</v>
      </c>
      <c r="L11" s="5" t="n">
        <f aca="false">RANK(F11,$F$9:$F$15)</f>
        <v>1</v>
      </c>
      <c r="M11" s="5" t="n">
        <f aca="false">RANK(G11,$G$9:$G$15)</f>
        <v>5</v>
      </c>
      <c r="N11" s="5" t="n">
        <f aca="false">RANK(H11,$H$9:$H$15)</f>
        <v>5</v>
      </c>
      <c r="O11" s="5" t="n">
        <f aca="false">RANK(I11,$I$9:$I$15)</f>
        <v>5</v>
      </c>
      <c r="P11" s="5" t="n">
        <f aca="false">RANK(J11,$J$9:$J$15)</f>
        <v>5</v>
      </c>
      <c r="Q11" s="4" t="n">
        <f aca="false">AVERAGE(K11:P11)</f>
        <v>4</v>
      </c>
      <c r="R11" s="6" t="n">
        <f aca="false">0.3*M11+0.2*P11+0.15*N11+0.15*L11+0.1*O11+0.1*K11</f>
        <v>4.2</v>
      </c>
    </row>
    <row r="12" customFormat="false" ht="12.75" hidden="false" customHeight="true" outlineLevel="0" collapsed="false">
      <c r="B12" s="1" t="s">
        <v>13</v>
      </c>
      <c r="C12" s="3" t="n">
        <v>0.608901500701904</v>
      </c>
      <c r="D12" s="3" t="n">
        <v>8.10477368831635</v>
      </c>
      <c r="E12" s="3" t="n">
        <v>0.923026666666667</v>
      </c>
      <c r="F12" s="3" t="n">
        <v>0.318829840567297</v>
      </c>
      <c r="G12" s="3" t="n">
        <v>0.133352935206357</v>
      </c>
      <c r="H12" s="3" t="n">
        <v>0.268958053424972</v>
      </c>
      <c r="I12" s="3" t="n">
        <v>0.154701626797617</v>
      </c>
      <c r="J12" s="3" t="n">
        <v>0.63947487070599</v>
      </c>
      <c r="K12" s="5" t="n">
        <f aca="false">RANK(E12,$E$9:$E$15)</f>
        <v>7</v>
      </c>
      <c r="L12" s="5" t="n">
        <f aca="false">RANK(F12,$F$9:$F$15)</f>
        <v>7</v>
      </c>
      <c r="M12" s="5" t="n">
        <f aca="false">RANK(G12,$G$9:$G$15)</f>
        <v>2</v>
      </c>
      <c r="N12" s="5" t="n">
        <f aca="false">RANK(H12,$H$9:$H$15)</f>
        <v>6</v>
      </c>
      <c r="O12" s="5" t="n">
        <f aca="false">RANK(I12,$I$9:$I$15)</f>
        <v>2</v>
      </c>
      <c r="P12" s="5" t="n">
        <f aca="false">RANK(J12,$J$9:$J$15)</f>
        <v>7</v>
      </c>
      <c r="Q12" s="4" t="n">
        <f aca="false">AVERAGE(K12:P12)</f>
        <v>5.16666666666667</v>
      </c>
      <c r="R12" s="6" t="n">
        <f aca="false">0.3*M12+0.2*P12+0.15*N12+0.15*L12+0.1*O12+0.1*K12</f>
        <v>4.85</v>
      </c>
    </row>
    <row r="13" customFormat="false" ht="12.75" hidden="false" customHeight="true" outlineLevel="0" collapsed="false">
      <c r="B13" s="1" t="s">
        <v>14</v>
      </c>
      <c r="C13" s="3" t="n">
        <v>28.6348605871201</v>
      </c>
      <c r="D13" s="3" t="n">
        <v>0.214337682723999</v>
      </c>
      <c r="E13" s="3" t="n">
        <v>0.933673333333334</v>
      </c>
      <c r="F13" s="3" t="n">
        <v>0.538948134731107</v>
      </c>
      <c r="G13" s="3" t="n">
        <v>0.0517634720588733</v>
      </c>
      <c r="H13" s="3" t="n">
        <v>0.488133790595268</v>
      </c>
      <c r="I13" s="3" t="n">
        <v>0.0832206205140951</v>
      </c>
      <c r="J13" s="3" t="n">
        <v>0.804907488657917</v>
      </c>
      <c r="K13" s="5" t="n">
        <f aca="false">RANK(E13,$E$9:$E$15)</f>
        <v>2</v>
      </c>
      <c r="L13" s="5" t="n">
        <f aca="false">RANK(F13,$F$9:$F$15)</f>
        <v>4</v>
      </c>
      <c r="M13" s="5" t="n">
        <f aca="false">RANK(G13,$G$9:$G$15)</f>
        <v>4</v>
      </c>
      <c r="N13" s="5" t="n">
        <f aca="false">RANK(H13,$H$9:$H$15)</f>
        <v>2</v>
      </c>
      <c r="O13" s="5" t="n">
        <f aca="false">RANK(I13,$I$9:$I$15)</f>
        <v>4</v>
      </c>
      <c r="P13" s="5" t="n">
        <f aca="false">RANK(J13,$J$9:$J$15)</f>
        <v>2</v>
      </c>
      <c r="Q13" s="4" t="n">
        <f aca="false">AVERAGE(K13:P13)</f>
        <v>3</v>
      </c>
      <c r="R13" s="6" t="n">
        <f aca="false">0.3*M13+0.2*P13+0.15*N13+0.15*L13+0.1*O13+0.1*K13</f>
        <v>3.1</v>
      </c>
    </row>
    <row r="14" customFormat="false" ht="12.75" hidden="false" customHeight="true" outlineLevel="0" collapsed="false">
      <c r="B14" s="1" t="s">
        <v>15</v>
      </c>
      <c r="C14" s="3" t="n">
        <v>0.702821636199951</v>
      </c>
      <c r="D14" s="3" t="n">
        <v>0.0648107767105103</v>
      </c>
      <c r="E14" s="3" t="n">
        <v>0.92576</v>
      </c>
      <c r="F14" s="3" t="n">
        <v>0.360627595257887</v>
      </c>
      <c r="G14" s="3" t="n">
        <v>0.141532687367041</v>
      </c>
      <c r="H14" s="3" t="n">
        <v>0.360060093236435</v>
      </c>
      <c r="I14" s="3" t="n">
        <v>0.171804735031907</v>
      </c>
      <c r="J14" s="3" t="n">
        <v>0.694676037280815</v>
      </c>
      <c r="K14" s="5" t="n">
        <f aca="false">RANK(E14,$E$9:$E$15)</f>
        <v>6</v>
      </c>
      <c r="L14" s="5" t="n">
        <f aca="false">RANK(F14,$F$9:$F$15)</f>
        <v>6</v>
      </c>
      <c r="M14" s="5" t="n">
        <f aca="false">RANK(G14,$G$9:$G$15)</f>
        <v>1</v>
      </c>
      <c r="N14" s="5" t="n">
        <f aca="false">RANK(H14,$H$9:$H$15)</f>
        <v>3</v>
      </c>
      <c r="O14" s="5" t="n">
        <f aca="false">RANK(I14,$I$9:$I$15)</f>
        <v>1</v>
      </c>
      <c r="P14" s="5" t="n">
        <f aca="false">RANK(J14,$J$9:$J$15)</f>
        <v>3</v>
      </c>
      <c r="Q14" s="4" t="n">
        <f aca="false">AVERAGE(K14:P14)</f>
        <v>3.33333333333333</v>
      </c>
      <c r="R14" s="6" t="n">
        <f aca="false">0.3*M14+0.2*P14+0.15*N14+0.15*L14+0.1*O14+0.1*K14</f>
        <v>2.95</v>
      </c>
    </row>
    <row r="15" customFormat="false" ht="12.75" hidden="false" customHeight="true" outlineLevel="0" collapsed="false">
      <c r="B15" s="1" t="s">
        <v>16</v>
      </c>
      <c r="C15" s="3" t="n">
        <v>1.43399596214294</v>
      </c>
      <c r="D15" s="3" t="n">
        <v>0.0674970149993897</v>
      </c>
      <c r="E15" s="3" t="n">
        <v>0.933326666666667</v>
      </c>
      <c r="F15" s="3" t="n">
        <v>0.552539622574105</v>
      </c>
      <c r="G15" s="3" t="n">
        <v>0.0146616040103243</v>
      </c>
      <c r="H15" s="3" t="n">
        <v>0.280481157262325</v>
      </c>
      <c r="I15" s="3" t="n">
        <v>0.025126256785938</v>
      </c>
      <c r="J15" s="3" t="n">
        <v>0.692161614037677</v>
      </c>
      <c r="K15" s="5" t="n">
        <f aca="false">RANK(E15, $E$9:$E$15)</f>
        <v>3</v>
      </c>
      <c r="L15" s="5" t="n">
        <f aca="false">RANK(F15,$F$9:$F$15)</f>
        <v>1</v>
      </c>
      <c r="M15" s="5" t="n">
        <f aca="false">RANK(G15,$G$9:$G$15)</f>
        <v>5</v>
      </c>
      <c r="N15" s="5" t="n">
        <f aca="false">RANK(H15,$H$9:$H$15)</f>
        <v>4</v>
      </c>
      <c r="O15" s="5" t="n">
        <f aca="false">RANK(I15,$I$9:$I$15)</f>
        <v>5</v>
      </c>
      <c r="P15" s="5" t="n">
        <f aca="false">RANK(J15,$J$9:$J$15)</f>
        <v>4</v>
      </c>
      <c r="Q15" s="4" t="n">
        <f aca="false">AVERAGE(K15:P15)</f>
        <v>3.66666666666667</v>
      </c>
      <c r="R15" s="6" t="n">
        <f aca="false">0.3*M15+0.2*P15+0.15*N15+0.15*L15+0.1*O15+0.1*K15</f>
        <v>3.85</v>
      </c>
    </row>
    <row r="16" customFormat="false" ht="12.75" hidden="false" customHeight="true" outlineLevel="0" collapsed="false">
      <c r="A16" s="1" t="s">
        <v>18</v>
      </c>
      <c r="B16" s="1" t="s">
        <v>10</v>
      </c>
      <c r="C16" s="2" t="n">
        <v>0.0547367334365845</v>
      </c>
      <c r="D16" s="2" t="n">
        <v>0.0470242261886597</v>
      </c>
      <c r="E16" s="2" t="n">
        <v>0.752</v>
      </c>
      <c r="F16" s="2" t="n">
        <v>0.622959262959263</v>
      </c>
      <c r="G16" s="2" t="n">
        <v>0.47</v>
      </c>
      <c r="H16" s="2" t="n">
        <v>0.488571428571429</v>
      </c>
      <c r="I16" s="2" t="n">
        <v>0.366900085863512</v>
      </c>
      <c r="J16" s="2" t="n">
        <v>0.774904761904762</v>
      </c>
      <c r="K16" s="5" t="str">
        <f aca="false">RANK(E16,$E$16:$E$22)</f>
        <v>2</v>
      </c>
      <c r="L16" s="5" t="str">
        <f aca="false">RANK(F16,$F$16:$F$22)</f>
        <v>2</v>
      </c>
      <c r="M16" s="5" t="str">
        <f aca="false">RANK(G16,$G$16:$G$22)</f>
        <v>4</v>
      </c>
      <c r="N16" s="5" t="str">
        <f aca="false">RANK(H16,$H$16:$H$22)</f>
        <v>2</v>
      </c>
      <c r="O16" s="5" t="n">
        <f aca="false">RANK(I16,$I$16:$I$22)</f>
        <v>3</v>
      </c>
      <c r="P16" s="5" t="n">
        <f aca="false">RANK(J16,$J$16:$J$22)</f>
        <v>2</v>
      </c>
      <c r="Q16" s="4" t="n">
        <f aca="false">AVERAGE(K16:P16)</f>
        <v>2.5</v>
      </c>
      <c r="R16" s="6" t="n">
        <f aca="false">0.3*M16+0.2*P16+0.15*N16+0.15*L16+0.1*O16+0.1*K16</f>
        <v>2.7</v>
      </c>
    </row>
    <row r="17" customFormat="false" ht="12.75" hidden="false" customHeight="true" outlineLevel="0" collapsed="false">
      <c r="B17" s="1" t="s">
        <v>11</v>
      </c>
      <c r="C17" s="2" t="n">
        <v>0.263336777687073</v>
      </c>
      <c r="D17" s="2" t="n">
        <v>0.0454826354980469</v>
      </c>
      <c r="E17" s="2" t="n">
        <v>0.757</v>
      </c>
      <c r="F17" s="2" t="n">
        <v>0.702496286393345</v>
      </c>
      <c r="G17" s="2" t="n">
        <v>0.343333333333333</v>
      </c>
      <c r="H17" s="2" t="n">
        <v>0.514285714285714</v>
      </c>
      <c r="I17" s="2" t="n">
        <v>0.322013196569142</v>
      </c>
      <c r="J17" s="2" t="n">
        <v>0.79052380952381</v>
      </c>
      <c r="K17" s="5" t="str">
        <f aca="false">RANK(E17,$E$16:$E$22)</f>
        <v>1</v>
      </c>
      <c r="L17" s="5" t="str">
        <f aca="false">RANK(F17,$F$16:$F$22)</f>
        <v>1</v>
      </c>
      <c r="M17" s="5" t="str">
        <f aca="false">RANK(G17,$G$16:$G$22)</f>
        <v>6</v>
      </c>
      <c r="N17" s="5" t="str">
        <f aca="false">RANK(H17,$H$16:$H$22)</f>
        <v>1</v>
      </c>
      <c r="O17" s="5" t="n">
        <f aca="false">RANK(I17,$I$16:$I$22)</f>
        <v>4</v>
      </c>
      <c r="P17" s="5" t="n">
        <f aca="false">RANK(J17,$J$16:$J$22)</f>
        <v>1</v>
      </c>
      <c r="Q17" s="4" t="n">
        <f aca="false">AVERAGE(K17:P17)</f>
        <v>2.5</v>
      </c>
      <c r="R17" s="6" t="n">
        <f aca="false">0.3*M17+0.2*P17+0.15*N17+0.15*L17+0.1*O17+0.1*K17</f>
        <v>2.8</v>
      </c>
    </row>
    <row r="18" customFormat="false" ht="12.75" hidden="false" customHeight="true" outlineLevel="0" collapsed="false">
      <c r="B18" s="1" t="s">
        <v>12</v>
      </c>
      <c r="C18" s="2" t="n">
        <v>0.0415911436080933</v>
      </c>
      <c r="D18" s="2" t="n">
        <v>0.0414644956588745</v>
      </c>
      <c r="E18" s="2" t="n">
        <v>0.749</v>
      </c>
      <c r="F18" s="2" t="n">
        <v>0.608128395928006</v>
      </c>
      <c r="G18" s="2" t="n">
        <v>0.496666666666667</v>
      </c>
      <c r="H18" s="2" t="n">
        <v>0.478095238095238</v>
      </c>
      <c r="I18" s="2" t="n">
        <v>0.370804162379974</v>
      </c>
      <c r="J18" s="2" t="n">
        <v>0.771714285714286</v>
      </c>
      <c r="K18" s="5" t="str">
        <f aca="false">RANK(E18,$E$16:$E$22)</f>
        <v>3</v>
      </c>
      <c r="L18" s="5" t="str">
        <f aca="false">RANK(F18,$F$16:$F$22)</f>
        <v>3</v>
      </c>
      <c r="M18" s="5" t="str">
        <f aca="false">RANK(G18,$G$16:$G$22)</f>
        <v>3</v>
      </c>
      <c r="N18" s="5" t="str">
        <f aca="false">RANK(H18,$H$16:$H$22)</f>
        <v>3</v>
      </c>
      <c r="O18" s="5" t="n">
        <f aca="false">RANK(I18,$I$16:$I$22)</f>
        <v>2</v>
      </c>
      <c r="P18" s="5" t="n">
        <f aca="false">RANK(J18,$J$16:$J$22)</f>
        <v>3</v>
      </c>
      <c r="Q18" s="4" t="n">
        <f aca="false">AVERAGE(K18:P18)</f>
        <v>2.5</v>
      </c>
      <c r="R18" s="6" t="n">
        <f aca="false">0.3*M18+0.2*P18+0.15*N18+0.15*L18+0.1*O18+0.1*K18</f>
        <v>2.9</v>
      </c>
    </row>
    <row r="19" customFormat="false" ht="12.75" hidden="false" customHeight="true" outlineLevel="0" collapsed="false">
      <c r="B19" s="1" t="s">
        <v>13</v>
      </c>
      <c r="C19" s="2" t="n">
        <v>0.0225038290023804</v>
      </c>
      <c r="D19" s="2" t="n">
        <v>0.0503525257110596</v>
      </c>
      <c r="E19" s="2" t="n">
        <v>0.716</v>
      </c>
      <c r="F19" s="2" t="n">
        <v>0.536169550921402</v>
      </c>
      <c r="G19" s="2" t="n">
        <v>0.386666666666667</v>
      </c>
      <c r="H19" s="2" t="n">
        <v>0.373809523809524</v>
      </c>
      <c r="I19" s="2" t="n">
        <v>0.26375000457842</v>
      </c>
      <c r="J19" s="2" t="n">
        <v>0.694595238095238</v>
      </c>
      <c r="K19" s="5" t="str">
        <f aca="false">RANK(E19,$E$16:$E$22)</f>
        <v>5</v>
      </c>
      <c r="L19" s="5" t="str">
        <f aca="false">RANK(F19,$F$16:$F$22)</f>
        <v>5</v>
      </c>
      <c r="M19" s="5" t="str">
        <f aca="false">RANK(G19,$G$16:$G$22)</f>
        <v>5</v>
      </c>
      <c r="N19" s="5" t="str">
        <f aca="false">RANK(H19,$H$16:$H$22)</f>
        <v>6</v>
      </c>
      <c r="O19" s="5" t="n">
        <f aca="false">RANK(I19,$I$16:$I$22)</f>
        <v>6</v>
      </c>
      <c r="P19" s="5" t="n">
        <f aca="false">RANK(J19,$J$16:$J$22)</f>
        <v>6</v>
      </c>
      <c r="Q19" s="4" t="n">
        <f aca="false">AVERAGE(K19:P19)</f>
        <v>6</v>
      </c>
      <c r="R19" s="6" t="n">
        <f aca="false">0.3*M19+0.2*P19+0.15*N19+0.15*L19+0.1*O19+0.1*K19</f>
        <v>5.45</v>
      </c>
    </row>
    <row r="20" customFormat="false" ht="12.75" hidden="false" customHeight="true" outlineLevel="0" collapsed="false">
      <c r="B20" s="1" t="s">
        <v>14</v>
      </c>
      <c r="C20" s="2" t="n">
        <v>1.50659251213074</v>
      </c>
      <c r="D20" s="2" t="n">
        <v>0.0341610193252564</v>
      </c>
      <c r="E20" s="2" t="n">
        <v>0.71</v>
      </c>
      <c r="F20" s="2" t="n">
        <v>0.522632358865952</v>
      </c>
      <c r="G20" s="2" t="n">
        <v>0.503333333333333</v>
      </c>
      <c r="H20" s="2" t="n">
        <v>0.39952380952381</v>
      </c>
      <c r="I20" s="2" t="n">
        <v>0.3049284737112</v>
      </c>
      <c r="J20" s="2" t="n">
        <v>0.721928571428572</v>
      </c>
      <c r="K20" s="5" t="str">
        <f aca="false">RANK(E20,$E$16:$E$22)</f>
        <v>6</v>
      </c>
      <c r="L20" s="5" t="str">
        <f aca="false">RANK(F20,$F$16:$F$22)</f>
        <v>6</v>
      </c>
      <c r="M20" s="5" t="str">
        <f aca="false">RANK(G20,$G$16:$G$22)</f>
        <v>2</v>
      </c>
      <c r="N20" s="5" t="str">
        <f aca="false">RANK(H20,$H$16:$H$22)</f>
        <v>5</v>
      </c>
      <c r="O20" s="5" t="n">
        <f aca="false">RANK(I20,$I$16:$I$22)</f>
        <v>5</v>
      </c>
      <c r="P20" s="5" t="n">
        <f aca="false">RANK(J20,$J$16:$J$22)</f>
        <v>5</v>
      </c>
      <c r="Q20" s="4" t="n">
        <f aca="false">AVERAGE(K20:P20)</f>
        <v>5</v>
      </c>
      <c r="R20" s="6" t="n">
        <f aca="false">0.3*M20+0.2*P20+0.15*N20+0.15*L20+0.1*O20+0.1*K20</f>
        <v>4.35</v>
      </c>
    </row>
    <row r="21" customFormat="false" ht="12.75" hidden="false" customHeight="true" outlineLevel="0" collapsed="false">
      <c r="B21" s="1" t="s">
        <v>15</v>
      </c>
      <c r="C21" s="2" t="n">
        <v>0.0242569446563721</v>
      </c>
      <c r="D21" s="2" t="n">
        <v>0.0307458639144897</v>
      </c>
      <c r="E21" s="2" t="n">
        <v>0.689</v>
      </c>
      <c r="F21" s="2" t="n">
        <v>0.477356442577031</v>
      </c>
      <c r="G21" s="2" t="n">
        <v>0.333333333333333</v>
      </c>
      <c r="H21" s="2" t="n">
        <v>0.327142857142857</v>
      </c>
      <c r="I21" s="2" t="n">
        <v>0.189551893247539</v>
      </c>
      <c r="J21" s="2" t="n">
        <v>0.680666666666667</v>
      </c>
      <c r="K21" s="5" t="str">
        <f aca="false">RANK(E21,$E$16:$E$22)</f>
        <v>7</v>
      </c>
      <c r="L21" s="5" t="str">
        <f aca="false">RANK(F21,$F$16:$F$22)</f>
        <v>7</v>
      </c>
      <c r="M21" s="5" t="str">
        <f aca="false">RANK(G21,$G$16:$G$22)</f>
        <v>7</v>
      </c>
      <c r="N21" s="5" t="str">
        <f aca="false">RANK(H21,$H$16:$H$22)</f>
        <v>7</v>
      </c>
      <c r="O21" s="5" t="n">
        <f aca="false">RANK(I21,$I$16:$I$22)</f>
        <v>7</v>
      </c>
      <c r="P21" s="5" t="n">
        <f aca="false">RANK(J21,$J$16:$J$22)</f>
        <v>7</v>
      </c>
      <c r="Q21" s="4" t="n">
        <f aca="false">AVERAGE(K21:P21)</f>
        <v>7</v>
      </c>
      <c r="R21" s="6" t="n">
        <f aca="false">0.3*M21+0.2*P21+0.15*N21+0.15*L21+0.1*O21+0.1*K21</f>
        <v>7</v>
      </c>
    </row>
    <row r="22" customFormat="false" ht="12.75" hidden="false" customHeight="true" outlineLevel="0" collapsed="false">
      <c r="B22" s="1" t="s">
        <v>16</v>
      </c>
      <c r="C22" s="2" t="n">
        <v>0.695110559463501</v>
      </c>
      <c r="D22" s="2" t="n">
        <v>0.0689627170562744</v>
      </c>
      <c r="E22" s="2" t="n">
        <v>0.743</v>
      </c>
      <c r="F22" s="2" t="n">
        <v>0.579070544151189</v>
      </c>
      <c r="G22" s="2" t="n">
        <v>0.53</v>
      </c>
      <c r="H22" s="2" t="n">
        <v>0.422857142857143</v>
      </c>
      <c r="I22" s="2" t="n">
        <v>0.372578332542585</v>
      </c>
      <c r="J22" s="2" t="n">
        <v>0.745238095238095</v>
      </c>
      <c r="K22" s="5" t="str">
        <f aca="false">RANK(E22,$E$16:$E$22)</f>
        <v>4</v>
      </c>
      <c r="L22" s="5" t="str">
        <f aca="false">RANK(F22,$F$16:$F$22)</f>
        <v>4</v>
      </c>
      <c r="M22" s="5" t="str">
        <f aca="false">RANK(G22,$G$16:$G$22)</f>
        <v>1</v>
      </c>
      <c r="N22" s="5" t="str">
        <f aca="false">RANK(H22,$H$16:$H$22)</f>
        <v>4</v>
      </c>
      <c r="O22" s="5" t="n">
        <f aca="false">RANK(I22,$I$16:$I$22)</f>
        <v>1</v>
      </c>
      <c r="P22" s="5" t="n">
        <f aca="false">RANK(J22,$J$16:$J$22)</f>
        <v>4</v>
      </c>
      <c r="Q22" s="4" t="n">
        <f aca="false">AVERAGE(K22:P22)</f>
        <v>2.5</v>
      </c>
      <c r="R22" s="6" t="n">
        <f aca="false">0.3*M22+0.2*P22+0.15*N22+0.15*L22+0.1*O22+0.1*K22</f>
        <v>2.8</v>
      </c>
    </row>
    <row r="23" customFormat="false" ht="12.75" hidden="false" customHeight="true" outlineLevel="0" collapsed="false">
      <c r="A23" s="1" t="s">
        <v>19</v>
      </c>
      <c r="B23" s="1" t="s">
        <v>10</v>
      </c>
      <c r="C23" s="2" t="n">
        <v>0.796426367759705</v>
      </c>
      <c r="D23" s="2" t="n">
        <v>0.0532318353652954</v>
      </c>
      <c r="E23" s="2" t="n">
        <v>0.8197</v>
      </c>
      <c r="F23" s="2" t="n">
        <v>0.700203201850655</v>
      </c>
      <c r="G23" s="2" t="n">
        <v>0.323386986861473</v>
      </c>
      <c r="H23" s="2" t="n">
        <v>0.393772031681693</v>
      </c>
      <c r="I23" s="2" t="n">
        <v>0.35176440045165</v>
      </c>
      <c r="J23" s="2" t="n">
        <v>0.752557947446585</v>
      </c>
      <c r="K23" s="5" t="str">
        <f aca="false">RANK(E23,$E$23:$E$29)</f>
        <v>2</v>
      </c>
      <c r="L23" s="5" t="str">
        <f aca="false">RANK(F23,$F$23:$F$29)</f>
        <v>1</v>
      </c>
      <c r="M23" s="5" t="str">
        <f aca="false">RANK(G23,$G$23:$G$29)</f>
        <v>5</v>
      </c>
      <c r="N23" s="5" t="str">
        <f aca="false">RANK(H23,$H$23:$H$29)</f>
        <v>3</v>
      </c>
      <c r="O23" s="5" t="str">
        <f aca="false">RANK(I23,$I$23:$I$29)</f>
        <v>3</v>
      </c>
      <c r="P23" s="5" t="str">
        <f aca="false">RANK(J23,$J$23:$J$29)</f>
        <v>3</v>
      </c>
      <c r="Q23" s="4" t="str">
        <f aca="false">AVERAGE(K23:P23)</f>
        <v>2.83</v>
      </c>
      <c r="R23" s="6" t="str">
        <f aca="false">0.3*M23+0.2*P23+0.15*N23+0.15*L23+0.1*O23+0.1*K23</f>
        <v>3.2</v>
      </c>
    </row>
    <row r="24" customFormat="false" ht="12.75" hidden="false" customHeight="true" outlineLevel="0" collapsed="false">
      <c r="B24" s="1" t="s">
        <v>11</v>
      </c>
      <c r="C24" s="2" t="n">
        <v>6.98001139163971</v>
      </c>
      <c r="D24" s="2" t="n">
        <v>0.183167910575867</v>
      </c>
      <c r="E24" s="2" t="n">
        <v>0.819433333333333</v>
      </c>
      <c r="F24" s="2" t="n">
        <v>0.67832168935849</v>
      </c>
      <c r="G24" s="2" t="n">
        <v>0.349305820567337</v>
      </c>
      <c r="H24" s="2" t="n">
        <v>0.410190310117396</v>
      </c>
      <c r="I24" s="2" t="n">
        <v>0.365738025942675</v>
      </c>
      <c r="J24" s="2" t="n">
        <v>0.767521126763614</v>
      </c>
      <c r="K24" s="5" t="str">
        <f aca="false">RANK(E24,$E$23:$E$29)</f>
        <v>4</v>
      </c>
      <c r="L24" s="5" t="str">
        <f aca="false">RANK(F24,$F$23:$F$29)</f>
        <v>5</v>
      </c>
      <c r="M24" s="5" t="str">
        <f aca="false">RANK(G24,$G$23:$G$29)</f>
        <v>1</v>
      </c>
      <c r="N24" s="5" t="str">
        <f aca="false">RANK(H24,$H$23:$H$29)</f>
        <v>2</v>
      </c>
      <c r="O24" s="5" t="str">
        <f aca="false">RANK(I24,$I$23:$I$29)</f>
        <v>1</v>
      </c>
      <c r="P24" s="5" t="str">
        <f aca="false">RANK(J24,$J$23:$J$29)</f>
        <v>1</v>
      </c>
      <c r="Q24" s="4" t="str">
        <f aca="false">AVERAGE(K24:P24)</f>
        <v>2.33</v>
      </c>
      <c r="R24" s="6" t="str">
        <f aca="false">0.3*M24+0.2*P24+0.15*N24+0.15*L24+0.1*O24+0.1*K24</f>
        <v>2.05</v>
      </c>
    </row>
    <row r="25" customFormat="false" ht="12.75" hidden="false" customHeight="true" outlineLevel="0" collapsed="false">
      <c r="B25" s="1" t="s">
        <v>12</v>
      </c>
      <c r="C25" s="2" t="n">
        <v>0.377639722824097</v>
      </c>
      <c r="D25" s="2" t="n">
        <v>0.0515549659729004</v>
      </c>
      <c r="E25" s="2" t="n">
        <v>0.819666666666667</v>
      </c>
      <c r="F25" s="2" t="n">
        <v>0.69604169902526</v>
      </c>
      <c r="G25" s="2" t="n">
        <v>0.327906876374275</v>
      </c>
      <c r="H25" s="2" t="n">
        <v>0.388400151190127</v>
      </c>
      <c r="I25" s="2" t="n">
        <v>0.354273785728601</v>
      </c>
      <c r="J25" s="2" t="n">
        <v>0.748985205016637</v>
      </c>
      <c r="K25" s="5" t="str">
        <f aca="false">RANK(E25,$E$23:$E$29)</f>
        <v>3</v>
      </c>
      <c r="L25" s="5" t="str">
        <f aca="false">RANK(F25,$F$23:$F$29)</f>
        <v>3</v>
      </c>
      <c r="M25" s="5" t="str">
        <f aca="false">RANK(G25,$G$23:$G$29)</f>
        <v>3</v>
      </c>
      <c r="N25" s="5" t="str">
        <f aca="false">RANK(H25,$H$23:$H$29)</f>
        <v>5</v>
      </c>
      <c r="O25" s="5" t="str">
        <f aca="false">RANK(I25,$I$23:$I$29)</f>
        <v>2</v>
      </c>
      <c r="P25" s="5" t="str">
        <f aca="false">RANK(J25,$J$23:$J$29)</f>
        <v>5</v>
      </c>
      <c r="Q25" s="4" t="str">
        <f aca="false">AVERAGE(K25:P25)</f>
        <v>3.50</v>
      </c>
      <c r="R25" s="6" t="str">
        <f aca="false">0.3*M25+0.2*P25+0.15*N25+0.15*L25+0.1*O25+0.1*K25</f>
        <v>3.6</v>
      </c>
    </row>
    <row r="26" customFormat="false" ht="12.75" hidden="false" customHeight="true" outlineLevel="0" collapsed="false">
      <c r="B26" s="1" t="s">
        <v>13</v>
      </c>
      <c r="C26" s="2" t="n">
        <v>0.264754676818848</v>
      </c>
      <c r="D26" s="2" t="n">
        <v>26.2147250413895</v>
      </c>
      <c r="E26" s="2" t="n">
        <v>0.803733333333333</v>
      </c>
      <c r="F26" s="2" t="n">
        <v>0.609127124499229</v>
      </c>
      <c r="G26" s="2" t="n">
        <v>0.315095676824947</v>
      </c>
      <c r="H26" s="2" t="n">
        <v>0.343898035675508</v>
      </c>
      <c r="I26" s="2" t="n">
        <v>0.311389232842052</v>
      </c>
      <c r="J26" s="2" t="n">
        <v>0.715990522136308</v>
      </c>
      <c r="K26" s="5" t="str">
        <f aca="false">RANK(E26,$E$23:$E$29)</f>
        <v>7</v>
      </c>
      <c r="L26" s="5" t="str">
        <f aca="false">RANK(F26,$F$23:$F$29)</f>
        <v>7</v>
      </c>
      <c r="M26" s="5" t="str">
        <f aca="false">RANK(G26,$G$23:$G$29)</f>
        <v>6</v>
      </c>
      <c r="N26" s="5" t="str">
        <f aca="false">RANK(H26,$H$23:$H$29)</f>
        <v>7</v>
      </c>
      <c r="O26" s="5" t="str">
        <f aca="false">RANK(I26,$I$23:$I$29)</f>
        <v>7</v>
      </c>
      <c r="P26" s="5" t="str">
        <f aca="false">RANK(J26,$J$23:$J$29)</f>
        <v>7</v>
      </c>
      <c r="Q26" s="4" t="str">
        <f aca="false">AVERAGE(K26:P26)</f>
        <v>6.83</v>
      </c>
      <c r="R26" s="6" t="str">
        <f aca="false">0.3*M26+0.2*P26+0.15*N26+0.15*L26+0.1*O26+0.1*K26</f>
        <v>6.7</v>
      </c>
    </row>
    <row r="27" customFormat="false" ht="12.75" hidden="false" customHeight="true" outlineLevel="0" collapsed="false">
      <c r="B27" s="1" t="s">
        <v>14</v>
      </c>
      <c r="C27" s="2" t="n">
        <v>10.5181673049927</v>
      </c>
      <c r="D27" s="2" t="n">
        <v>0.0663039445877075</v>
      </c>
      <c r="E27" s="2" t="n">
        <v>0.818766666666667</v>
      </c>
      <c r="F27" s="2" t="n">
        <v>0.692383030340192</v>
      </c>
      <c r="G27" s="2" t="n">
        <v>0.327156817314507</v>
      </c>
      <c r="H27" s="2" t="n">
        <v>0.410849681465288</v>
      </c>
      <c r="I27" s="2" t="n">
        <v>0.351691844334847</v>
      </c>
      <c r="J27" s="2" t="n">
        <v>0.765678482869564</v>
      </c>
      <c r="K27" s="5" t="str">
        <f aca="false">RANK(E27,$E$23:$E$29)</f>
        <v>5</v>
      </c>
      <c r="L27" s="5" t="str">
        <f aca="false">RANK(F27,$F$23:$F$29)</f>
        <v>4</v>
      </c>
      <c r="M27" s="5" t="str">
        <f aca="false">RANK(G27,$G$23:$G$29)</f>
        <v>4</v>
      </c>
      <c r="N27" s="5" t="str">
        <f aca="false">RANK(H27,$H$23:$H$29)</f>
        <v>1</v>
      </c>
      <c r="O27" s="5" t="str">
        <f aca="false">RANK(I27,$I$23:$I$29)</f>
        <v>4</v>
      </c>
      <c r="P27" s="5" t="str">
        <f aca="false">RANK(J27,$J$23:$J$29)</f>
        <v>2</v>
      </c>
      <c r="Q27" s="4" t="str">
        <f aca="false">AVERAGE(K27:P27)</f>
        <v>3.33</v>
      </c>
      <c r="R27" s="6" t="str">
        <f aca="false">0.3*M27+0.2*P27+0.15*N27+0.15*L27+0.1*O27+0.1*K27</f>
        <v>3.25</v>
      </c>
    </row>
    <row r="28" customFormat="false" ht="12.75" hidden="false" customHeight="true" outlineLevel="0" collapsed="false">
      <c r="B28" s="1" t="s">
        <v>15</v>
      </c>
      <c r="C28" s="2" t="n">
        <v>0.113191771507263</v>
      </c>
      <c r="D28" s="2" t="n">
        <v>0.0383575201034546</v>
      </c>
      <c r="E28" s="2" t="n">
        <v>0.8073</v>
      </c>
      <c r="F28" s="2" t="n">
        <v>0.634731823937049</v>
      </c>
      <c r="G28" s="2" t="n">
        <v>0.303797997419542</v>
      </c>
      <c r="H28" s="2" t="n">
        <v>0.354981542568288</v>
      </c>
      <c r="I28" s="2" t="n">
        <v>0.311974329378264</v>
      </c>
      <c r="J28" s="2" t="n">
        <v>0.725086056600613</v>
      </c>
      <c r="K28" s="5" t="str">
        <f aca="false">RANK(E28,$E$23:$E$29)</f>
        <v>6</v>
      </c>
      <c r="L28" s="5" t="str">
        <f aca="false">RANK(F28,$F$23:$F$29)</f>
        <v>6</v>
      </c>
      <c r="M28" s="5" t="str">
        <f aca="false">RANK(G28,$G$23:$G$29)</f>
        <v>7</v>
      </c>
      <c r="N28" s="5" t="str">
        <f aca="false">RANK(H28,$H$23:$H$29)</f>
        <v>6</v>
      </c>
      <c r="O28" s="5" t="str">
        <f aca="false">RANK(I28,$I$23:$I$29)</f>
        <v>6</v>
      </c>
      <c r="P28" s="5" t="str">
        <f aca="false">RANK(J28,$J$23:$J$29)</f>
        <v>6</v>
      </c>
      <c r="Q28" s="4" t="str">
        <f aca="false">AVERAGE(K28:P28)</f>
        <v>6.17</v>
      </c>
      <c r="R28" s="6" t="str">
        <f aca="false">0.3*M28+0.2*P28+0.15*N28+0.15*L28+0.1*O28+0.1*K28</f>
        <v>6.3</v>
      </c>
    </row>
    <row r="29" customFormat="false" ht="12.75" hidden="false" customHeight="true" outlineLevel="0" collapsed="false">
      <c r="B29" s="1" t="s">
        <v>16</v>
      </c>
      <c r="C29" s="4" t="n">
        <v>0.52</v>
      </c>
      <c r="D29" s="4" t="s">
        <v>20</v>
      </c>
      <c r="E29" s="4" t="n">
        <v>0.82</v>
      </c>
      <c r="F29" s="4" t="n">
        <v>0.7</v>
      </c>
      <c r="G29" s="4" t="n">
        <v>0.33</v>
      </c>
      <c r="H29" s="4" t="n">
        <v>0.39</v>
      </c>
      <c r="I29" s="4" t="n">
        <v>0.35</v>
      </c>
      <c r="J29" s="4" t="n">
        <v>0.75</v>
      </c>
      <c r="K29" s="5" t="str">
        <f aca="false">RANK(E29,$E$23:$E$29)</f>
        <v>1</v>
      </c>
      <c r="L29" s="5" t="str">
        <f aca="false">RANK(F29,$F$23:$F$29)</f>
        <v>2</v>
      </c>
      <c r="M29" s="5" t="str">
        <f aca="false">RANK(G29,$G$23:$G$29)</f>
        <v>2</v>
      </c>
      <c r="N29" s="5" t="str">
        <f aca="false">RANK(H29,$H$23:$H$29)</f>
        <v>4</v>
      </c>
      <c r="O29" s="5" t="str">
        <f aca="false">RANK(I29,$I$23:$I$29)</f>
        <v>5</v>
      </c>
      <c r="P29" s="5" t="str">
        <f aca="false">RANK(J29,$J$23:$J$29)</f>
        <v>4</v>
      </c>
      <c r="Q29" s="4" t="str">
        <f aca="false">AVERAGE(K29:P29)</f>
        <v>3.00</v>
      </c>
      <c r="R29" s="6" t="str">
        <f aca="false">0.3*M29+0.2*P29+0.15*N29+0.15*L29+0.1*O29+0.1*K29</f>
        <v>2.9</v>
      </c>
    </row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A1:J29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14.29"/>
    <col collapsed="false" customWidth="true" hidden="false" outlineLevel="0" max="11" min="3" style="1" width="11.57"/>
  </cols>
  <sheetData>
    <row r="1" customFormat="false" ht="12.75" hidden="false" customHeight="true" outlineLevel="0" collapsed="false">
      <c r="B1" s="7" t="s">
        <v>32</v>
      </c>
      <c r="C1" s="7"/>
      <c r="D1" s="7"/>
      <c r="E1" s="7"/>
      <c r="F1" s="7"/>
      <c r="G1" s="7"/>
      <c r="H1" s="7"/>
    </row>
    <row r="2" customFormat="false" ht="12.75" hidden="false" customHeight="true" outlineLevel="0" collapsed="false"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</row>
    <row r="3" customFormat="false" ht="12.75" hidden="false" customHeight="true" outlineLevel="0" collapsed="false">
      <c r="A3" s="2" t="s">
        <v>9</v>
      </c>
      <c r="B3" s="1" t="n">
        <v>3.83</v>
      </c>
      <c r="C3" s="1" t="n">
        <v>1.5</v>
      </c>
      <c r="D3" s="1" t="n">
        <v>5.67</v>
      </c>
      <c r="E3" s="1" t="n">
        <v>5.17</v>
      </c>
      <c r="F3" s="1" t="n">
        <v>2.67</v>
      </c>
      <c r="G3" s="1" t="n">
        <v>6.83</v>
      </c>
      <c r="H3" s="1" t="n">
        <v>2.33</v>
      </c>
      <c r="I3" s="0"/>
      <c r="J3" s="0"/>
      <c r="K3" s="0"/>
    </row>
    <row r="4" customFormat="false" ht="12.75" hidden="false" customHeight="true" outlineLevel="0" collapsed="false">
      <c r="A4" s="2" t="s">
        <v>17</v>
      </c>
      <c r="B4" s="1" t="n">
        <v>5.5</v>
      </c>
      <c r="C4" s="3" t="n">
        <v>2.33333333333333</v>
      </c>
      <c r="D4" s="3" t="n">
        <v>4</v>
      </c>
      <c r="E4" s="3" t="n">
        <v>5.16666666666667</v>
      </c>
      <c r="F4" s="3" t="n">
        <v>3</v>
      </c>
      <c r="G4" s="3" t="n">
        <v>3.33333333333333</v>
      </c>
      <c r="H4" s="3" t="n">
        <v>3.66666666666667</v>
      </c>
      <c r="I4" s="0"/>
      <c r="J4" s="0"/>
      <c r="K4" s="0"/>
    </row>
    <row r="5" customFormat="false" ht="12.75" hidden="false" customHeight="true" outlineLevel="0" collapsed="false">
      <c r="A5" s="2" t="s">
        <v>18</v>
      </c>
      <c r="B5" s="1" t="n">
        <v>2.5</v>
      </c>
      <c r="C5" s="1" t="n">
        <v>2.5</v>
      </c>
      <c r="D5" s="1" t="n">
        <v>2.5</v>
      </c>
      <c r="E5" s="1" t="n">
        <v>6</v>
      </c>
      <c r="F5" s="1" t="n">
        <v>5</v>
      </c>
      <c r="G5" s="1" t="n">
        <v>7</v>
      </c>
      <c r="H5" s="1" t="n">
        <v>2.5</v>
      </c>
      <c r="I5" s="0"/>
      <c r="J5" s="0"/>
      <c r="K5" s="0"/>
    </row>
    <row r="6" customFormat="false" ht="12.75" hidden="false" customHeight="true" outlineLevel="0" collapsed="false">
      <c r="A6" s="2" t="s">
        <v>19</v>
      </c>
      <c r="B6" s="1" t="n">
        <v>2.83</v>
      </c>
      <c r="C6" s="1" t="n">
        <v>2.33</v>
      </c>
      <c r="D6" s="1" t="n">
        <v>3.5</v>
      </c>
      <c r="E6" s="1" t="n">
        <v>6.83</v>
      </c>
      <c r="F6" s="1" t="n">
        <v>3.33</v>
      </c>
      <c r="G6" s="1" t="n">
        <v>6.17</v>
      </c>
      <c r="H6" s="1" t="n">
        <v>3</v>
      </c>
    </row>
    <row r="7" customFormat="false" ht="12.75" hidden="false" customHeight="true" outlineLevel="0" collapsed="false">
      <c r="A7" s="2" t="s">
        <v>34</v>
      </c>
      <c r="B7" s="2" t="n">
        <f aca="false">SUM(B3:B6)</f>
        <v>14.66</v>
      </c>
      <c r="C7" s="2" t="n">
        <f aca="false">SUM(C3:C6)</f>
        <v>8.66333333333333</v>
      </c>
      <c r="D7" s="2" t="n">
        <f aca="false">SUM(D3:D6)</f>
        <v>15.67</v>
      </c>
      <c r="E7" s="2" t="n">
        <f aca="false">SUM(E3:E6)</f>
        <v>23.1666666666667</v>
      </c>
      <c r="F7" s="2" t="n">
        <f aca="false">SUM(F3:F6)</f>
        <v>14</v>
      </c>
      <c r="G7" s="2" t="n">
        <f aca="false">SUM(G3:G6)</f>
        <v>23.3333333333333</v>
      </c>
      <c r="H7" s="2" t="n">
        <f aca="false">SUM(H3:H6)</f>
        <v>11.4966666666667</v>
      </c>
    </row>
    <row r="8" customFormat="false" ht="12.75" hidden="false" customHeight="true" outlineLevel="0" collapsed="false">
      <c r="A8" s="2"/>
    </row>
    <row r="9" customFormat="false" ht="12.75" hidden="false" customHeight="true" outlineLevel="0" collapsed="false">
      <c r="A9" s="2"/>
      <c r="B9" s="8" t="s">
        <v>33</v>
      </c>
      <c r="C9" s="8"/>
      <c r="D9" s="8"/>
      <c r="E9" s="8"/>
      <c r="F9" s="8"/>
      <c r="G9" s="8"/>
      <c r="H9" s="8"/>
    </row>
    <row r="10" customFormat="false" ht="12.75" hidden="false" customHeight="true" outlineLevel="0" collapsed="false">
      <c r="B10" s="1" t="s">
        <v>10</v>
      </c>
      <c r="C10" s="1" t="s">
        <v>11</v>
      </c>
      <c r="D10" s="1" t="s">
        <v>12</v>
      </c>
      <c r="E10" s="1" t="s">
        <v>13</v>
      </c>
      <c r="F10" s="1" t="s">
        <v>14</v>
      </c>
      <c r="G10" s="1" t="s">
        <v>15</v>
      </c>
      <c r="H10" s="1" t="s">
        <v>16</v>
      </c>
    </row>
    <row r="11" customFormat="false" ht="12.75" hidden="false" customHeight="true" outlineLevel="0" collapsed="false">
      <c r="A11" s="2" t="s">
        <v>9</v>
      </c>
      <c r="B11" s="1" t="n">
        <v>3.55</v>
      </c>
      <c r="C11" s="1" t="n">
        <v>1.45</v>
      </c>
      <c r="D11" s="1" t="n">
        <v>5.55</v>
      </c>
      <c r="E11" s="1" t="n">
        <v>5.45</v>
      </c>
      <c r="F11" s="1" t="n">
        <v>2.7</v>
      </c>
      <c r="G11" s="1" t="n">
        <v>6.7</v>
      </c>
      <c r="H11" s="1" t="n">
        <v>2.6</v>
      </c>
      <c r="I11" s="0"/>
      <c r="J11" s="0"/>
      <c r="K11" s="0"/>
    </row>
    <row r="12" customFormat="false" ht="12.75" hidden="false" customHeight="true" outlineLevel="0" collapsed="false">
      <c r="A12" s="2" t="s">
        <v>17</v>
      </c>
      <c r="B12" s="1" t="n">
        <v>5.4</v>
      </c>
      <c r="C12" s="1" t="n">
        <v>2.4</v>
      </c>
      <c r="D12" s="1" t="n">
        <v>4.2</v>
      </c>
      <c r="E12" s="1" t="n">
        <v>4.85</v>
      </c>
      <c r="F12" s="1" t="n">
        <v>3.1</v>
      </c>
      <c r="G12" s="1" t="n">
        <v>2.95</v>
      </c>
      <c r="H12" s="1" t="n">
        <v>3.85</v>
      </c>
      <c r="I12" s="0"/>
      <c r="J12" s="0"/>
      <c r="K12" s="0"/>
    </row>
    <row r="13" customFormat="false" ht="12.75" hidden="false" customHeight="true" outlineLevel="0" collapsed="false">
      <c r="A13" s="2" t="s">
        <v>18</v>
      </c>
      <c r="B13" s="1" t="n">
        <v>2.7</v>
      </c>
      <c r="C13" s="1" t="n">
        <v>2.8</v>
      </c>
      <c r="D13" s="1" t="n">
        <v>2.9</v>
      </c>
      <c r="E13" s="1" t="n">
        <v>5.45</v>
      </c>
      <c r="F13" s="1" t="n">
        <v>4.35</v>
      </c>
      <c r="G13" s="1" t="n">
        <v>7</v>
      </c>
      <c r="H13" s="1" t="n">
        <v>2.8</v>
      </c>
      <c r="I13" s="0"/>
      <c r="J13" s="0"/>
      <c r="K13" s="0"/>
    </row>
    <row r="14" customFormat="false" ht="12.75" hidden="false" customHeight="true" outlineLevel="0" collapsed="false">
      <c r="A14" s="2" t="s">
        <v>19</v>
      </c>
      <c r="B14" s="1" t="n">
        <v>3.2</v>
      </c>
      <c r="C14" s="1" t="n">
        <v>2.05</v>
      </c>
      <c r="D14" s="1" t="n">
        <v>3.6</v>
      </c>
      <c r="E14" s="1" t="n">
        <v>6.7</v>
      </c>
      <c r="F14" s="1" t="n">
        <v>3.25</v>
      </c>
      <c r="G14" s="1" t="n">
        <v>6.3</v>
      </c>
      <c r="H14" s="1" t="n">
        <v>2.9</v>
      </c>
    </row>
    <row r="15" customFormat="false" ht="12.75" hidden="false" customHeight="true" outlineLevel="0" collapsed="false">
      <c r="A15" s="2" t="s">
        <v>34</v>
      </c>
      <c r="B15" s="4" t="n">
        <f aca="false">SUM(B11:B14)</f>
        <v>14.85</v>
      </c>
      <c r="C15" s="4" t="n">
        <f aca="false">SUM(C11:C14)</f>
        <v>8.7</v>
      </c>
      <c r="D15" s="4" t="n">
        <f aca="false">SUM(D11:D14)</f>
        <v>16.25</v>
      </c>
      <c r="E15" s="4" t="n">
        <f aca="false">SUM(E11:E14)</f>
        <v>22.45</v>
      </c>
      <c r="F15" s="4" t="n">
        <f aca="false">SUM(F11:F14)</f>
        <v>13.4</v>
      </c>
      <c r="G15" s="4" t="n">
        <f aca="false">SUM(G11:G14)</f>
        <v>22.95</v>
      </c>
      <c r="H15" s="4" t="n">
        <f aca="false">SUM(H11:H14)</f>
        <v>12.15</v>
      </c>
    </row>
    <row r="16" customFormat="false" ht="12.75" hidden="false" customHeight="true" outlineLevel="0" collapsed="false">
      <c r="A16" s="2"/>
    </row>
    <row r="17" customFormat="false" ht="12.75" hidden="false" customHeight="true" outlineLevel="0" collapsed="false">
      <c r="A17" s="2"/>
    </row>
    <row r="18" customFormat="false" ht="12.75" hidden="false" customHeight="true" outlineLevel="0" collapsed="false">
      <c r="A18" s="2"/>
    </row>
    <row r="19" customFormat="false" ht="12.75" hidden="false" customHeight="true" outlineLevel="0" collapsed="false">
      <c r="A19" s="2"/>
    </row>
    <row r="20" customFormat="false" ht="12.75" hidden="false" customHeight="true" outlineLevel="0" collapsed="false">
      <c r="A20" s="2"/>
    </row>
    <row r="21" customFormat="false" ht="12.75" hidden="false" customHeight="true" outlineLevel="0" collapsed="false">
      <c r="A21" s="2"/>
    </row>
    <row r="22" customFormat="false" ht="12.75" hidden="false" customHeight="true" outlineLevel="0" collapsed="false">
      <c r="A22" s="2"/>
    </row>
    <row r="23" customFormat="false" ht="12.75" hidden="false" customHeight="true" outlineLevel="0" collapsed="false">
      <c r="A23" s="2"/>
    </row>
    <row r="24" customFormat="false" ht="12.75" hidden="false" customHeight="true" outlineLevel="0" collapsed="false">
      <c r="A24" s="2"/>
    </row>
    <row r="25" customFormat="false" ht="12.75" hidden="false" customHeight="true" outlineLevel="0" collapsed="false">
      <c r="A25" s="2"/>
    </row>
    <row r="26" customFormat="false" ht="12.75" hidden="false" customHeight="true" outlineLevel="0" collapsed="false">
      <c r="A26" s="2"/>
    </row>
    <row r="27" customFormat="false" ht="12.75" hidden="false" customHeight="true" outlineLevel="0" collapsed="false">
      <c r="A27" s="2"/>
    </row>
    <row r="28" customFormat="false" ht="12.75" hidden="false" customHeight="true" outlineLevel="0" collapsed="false">
      <c r="A28" s="2"/>
    </row>
    <row r="29" customFormat="false" ht="12.75" hidden="false" customHeight="true" outlineLevel="0" collapsed="false">
      <c r="A29" s="2"/>
    </row>
    <row r="30" customFormat="false" ht="12.75" hidden="false" customHeight="true" outlineLevel="0" collapsed="false">
      <c r="A30" s="2"/>
    </row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</sheetData>
  <mergeCells count="2">
    <mergeCell ref="B1:H1"/>
    <mergeCell ref="B9:H9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2024-09-27T00:57:02Z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