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BEBAABC-2581-4F87-B845-B90787EBDD17}" xr6:coauthVersionLast="47" xr6:coauthVersionMax="47" xr10:uidLastSave="{00000000-0000-0000-0000-000000000000}"/>
  <bookViews>
    <workbookView xWindow="-120" yWindow="-120" windowWidth="29040" windowHeight="15840" xr2:uid="{A7E699DD-EE7B-4111-9CBE-345BB0C98DB0}"/>
  </bookViews>
  <sheets>
    <sheet name="Crypto DCA" sheetId="1" r:id="rId1"/>
    <sheet name="Crypto Catalog" sheetId="4" r:id="rId2"/>
    <sheet name="Sheet2" sheetId="6" r:id="rId3"/>
    <sheet name="Stock DCA" sheetId="3" r:id="rId4"/>
    <sheet name="Progression" sheetId="2" r:id="rId5"/>
    <sheet name="Sheet1" sheetId="5" r:id="rId6"/>
  </sheets>
  <definedNames>
    <definedName name="_xlnm._FilterDatabase" localSheetId="1" hidden="1">'Crypto Catalog'!$F$43:$F$57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6" l="1"/>
  <c r="F17" i="6"/>
  <c r="D5" i="3" l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S30" i="1"/>
  <c r="S29" i="1"/>
  <c r="S28" i="1"/>
  <c r="S27" i="1"/>
  <c r="S26" i="1"/>
  <c r="S25" i="1"/>
  <c r="S24" i="1"/>
  <c r="S23" i="1"/>
  <c r="U22" i="1"/>
  <c r="S22" i="1"/>
  <c r="S21" i="1"/>
  <c r="S20" i="1"/>
  <c r="S19" i="1"/>
  <c r="S18" i="1"/>
  <c r="S17" i="1"/>
  <c r="S16" i="1"/>
  <c r="S15" i="1"/>
  <c r="S14" i="1"/>
  <c r="S13" i="1"/>
  <c r="S12" i="1"/>
  <c r="S11" i="1"/>
  <c r="U10" i="1"/>
  <c r="S10" i="1"/>
  <c r="S9" i="1"/>
  <c r="U8" i="1"/>
  <c r="S8" i="1"/>
  <c r="S7" i="1"/>
  <c r="U6" i="1"/>
  <c r="S6" i="1"/>
  <c r="S5" i="1"/>
  <c r="S4" i="1"/>
  <c r="N10" i="1"/>
  <c r="G10" i="1"/>
  <c r="L30" i="1"/>
  <c r="L29" i="1"/>
  <c r="L28" i="1"/>
  <c r="L27" i="1"/>
  <c r="L26" i="1"/>
  <c r="L25" i="1"/>
  <c r="L24" i="1"/>
  <c r="L23" i="1"/>
  <c r="N22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N8" i="1"/>
  <c r="L8" i="1"/>
  <c r="L7" i="1"/>
  <c r="N6" i="1"/>
  <c r="L6" i="1"/>
  <c r="L5" i="1"/>
  <c r="L4" i="1"/>
  <c r="F7" i="5"/>
  <c r="E7" i="5"/>
  <c r="E8" i="5" s="1"/>
  <c r="E5" i="5"/>
  <c r="E9" i="5"/>
  <c r="D7" i="5"/>
  <c r="E4" i="5"/>
  <c r="E6" i="5" s="1"/>
  <c r="D4" i="5"/>
  <c r="D6" i="5"/>
  <c r="N24" i="1" l="1"/>
  <c r="N4" i="1" s="1"/>
  <c r="U24" i="1"/>
  <c r="U26" i="1" s="1"/>
  <c r="D5" i="5"/>
  <c r="H3" i="5"/>
  <c r="N26" i="1" l="1"/>
  <c r="U4" i="1"/>
  <c r="U16" i="1" s="1"/>
  <c r="U18" i="1" s="1"/>
  <c r="U20" i="1" s="1"/>
  <c r="N16" i="1"/>
  <c r="N18" i="1" s="1"/>
  <c r="N20" i="1" s="1"/>
  <c r="E4" i="1"/>
  <c r="E9" i="1"/>
  <c r="E29" i="1"/>
  <c r="E30" i="1"/>
  <c r="U12" i="1" l="1"/>
  <c r="U28" i="1" s="1"/>
  <c r="U30" i="1"/>
  <c r="N12" i="1"/>
  <c r="N28" i="1" s="1"/>
  <c r="E23" i="1"/>
  <c r="E24" i="1"/>
  <c r="E25" i="1"/>
  <c r="E26" i="1"/>
  <c r="E27" i="1"/>
  <c r="E28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6" i="1"/>
  <c r="E5" i="1"/>
  <c r="N30" i="1" l="1"/>
  <c r="G24" i="1"/>
  <c r="N4" i="3"/>
  <c r="O4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P4" i="3" l="1"/>
  <c r="N5" i="3" s="1"/>
  <c r="O5" i="3" s="1"/>
  <c r="E4" i="3"/>
  <c r="F4" i="3" s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5" i="2"/>
  <c r="C5" i="2" s="1"/>
  <c r="G26" i="1"/>
  <c r="G22" i="1"/>
  <c r="G4" i="1" s="1"/>
  <c r="G16" i="1" s="1"/>
  <c r="G8" i="1"/>
  <c r="G6" i="1"/>
  <c r="H5" i="2" l="1"/>
  <c r="G18" i="1"/>
  <c r="P5" i="3"/>
  <c r="N6" i="3" s="1"/>
  <c r="O6" i="3" s="1"/>
  <c r="G4" i="3"/>
  <c r="E5" i="3" s="1"/>
  <c r="D5" i="2"/>
  <c r="J5" i="2"/>
  <c r="P5" i="2"/>
  <c r="E5" i="2"/>
  <c r="K5" i="2"/>
  <c r="Q5" i="2"/>
  <c r="F5" i="2"/>
  <c r="L5" i="2"/>
  <c r="B6" i="2"/>
  <c r="G5" i="2"/>
  <c r="M5" i="2"/>
  <c r="I5" i="2"/>
  <c r="N5" i="2"/>
  <c r="O5" i="2"/>
  <c r="G20" i="1" l="1"/>
  <c r="G12" i="1"/>
  <c r="G30" i="1" s="1"/>
  <c r="P6" i="3"/>
  <c r="N7" i="3"/>
  <c r="O7" i="3" s="1"/>
  <c r="P7" i="3" s="1"/>
  <c r="F5" i="3"/>
  <c r="F6" i="2"/>
  <c r="L6" i="2"/>
  <c r="B7" i="2"/>
  <c r="G6" i="2"/>
  <c r="M6" i="2"/>
  <c r="H6" i="2"/>
  <c r="N6" i="2"/>
  <c r="C6" i="2"/>
  <c r="I6" i="2"/>
  <c r="O6" i="2"/>
  <c r="K6" i="2"/>
  <c r="P6" i="2"/>
  <c r="Q6" i="2"/>
  <c r="D6" i="2"/>
  <c r="E6" i="2"/>
  <c r="J6" i="2"/>
  <c r="G28" i="1" l="1"/>
  <c r="N8" i="3"/>
  <c r="O8" i="3" s="1"/>
  <c r="P8" i="3" s="1"/>
  <c r="G5" i="3"/>
  <c r="E6" i="3" s="1"/>
  <c r="H7" i="2"/>
  <c r="N7" i="2"/>
  <c r="C7" i="2"/>
  <c r="I7" i="2"/>
  <c r="O7" i="2"/>
  <c r="D7" i="2"/>
  <c r="J7" i="2"/>
  <c r="P7" i="2"/>
  <c r="E7" i="2"/>
  <c r="K7" i="2"/>
  <c r="Q7" i="2"/>
  <c r="M7" i="2"/>
  <c r="B8" i="2"/>
  <c r="F7" i="2"/>
  <c r="G7" i="2"/>
  <c r="L7" i="2"/>
  <c r="N9" i="3" l="1"/>
  <c r="O9" i="3" s="1"/>
  <c r="P9" i="3" s="1"/>
  <c r="F6" i="3"/>
  <c r="D8" i="2"/>
  <c r="J8" i="2"/>
  <c r="P8" i="2"/>
  <c r="E8" i="2"/>
  <c r="K8" i="2"/>
  <c r="Q8" i="2"/>
  <c r="F8" i="2"/>
  <c r="L8" i="2"/>
  <c r="B9" i="2"/>
  <c r="G8" i="2"/>
  <c r="M8" i="2"/>
  <c r="O8" i="2"/>
  <c r="C8" i="2"/>
  <c r="H8" i="2"/>
  <c r="I8" i="2"/>
  <c r="N8" i="2"/>
  <c r="N10" i="3" l="1"/>
  <c r="O10" i="3" s="1"/>
  <c r="P10" i="3" s="1"/>
  <c r="G6" i="3"/>
  <c r="E7" i="3" s="1"/>
  <c r="F9" i="2"/>
  <c r="L9" i="2"/>
  <c r="B10" i="2"/>
  <c r="G9" i="2"/>
  <c r="M9" i="2"/>
  <c r="H9" i="2"/>
  <c r="N9" i="2"/>
  <c r="C9" i="2"/>
  <c r="I9" i="2"/>
  <c r="O9" i="2"/>
  <c r="Q9" i="2"/>
  <c r="D9" i="2"/>
  <c r="E9" i="2"/>
  <c r="J9" i="2"/>
  <c r="K9" i="2"/>
  <c r="P9" i="2"/>
  <c r="N11" i="3" l="1"/>
  <c r="O11" i="3" s="1"/>
  <c r="P11" i="3" s="1"/>
  <c r="F7" i="3"/>
  <c r="H10" i="2"/>
  <c r="N10" i="2"/>
  <c r="C10" i="2"/>
  <c r="I10" i="2"/>
  <c r="O10" i="2"/>
  <c r="D10" i="2"/>
  <c r="J10" i="2"/>
  <c r="P10" i="2"/>
  <c r="E10" i="2"/>
  <c r="K10" i="2"/>
  <c r="Q10" i="2"/>
  <c r="F10" i="2"/>
  <c r="G10" i="2"/>
  <c r="L10" i="2"/>
  <c r="M10" i="2"/>
  <c r="B11" i="2"/>
  <c r="N12" i="3" l="1"/>
  <c r="O12" i="3" s="1"/>
  <c r="P12" i="3" s="1"/>
  <c r="G7" i="3"/>
  <c r="E8" i="3" s="1"/>
  <c r="D11" i="2"/>
  <c r="J11" i="2"/>
  <c r="P11" i="2"/>
  <c r="E11" i="2"/>
  <c r="K11" i="2"/>
  <c r="Q11" i="2"/>
  <c r="F11" i="2"/>
  <c r="L11" i="2"/>
  <c r="B12" i="2"/>
  <c r="G11" i="2"/>
  <c r="M11" i="2"/>
  <c r="C11" i="2"/>
  <c r="H11" i="2"/>
  <c r="I11" i="2"/>
  <c r="N11" i="2"/>
  <c r="O11" i="2"/>
  <c r="N13" i="3" l="1"/>
  <c r="O13" i="3" s="1"/>
  <c r="P13" i="3" s="1"/>
  <c r="F8" i="3"/>
  <c r="F12" i="2"/>
  <c r="L12" i="2"/>
  <c r="B13" i="2"/>
  <c r="G12" i="2"/>
  <c r="M12" i="2"/>
  <c r="H12" i="2"/>
  <c r="N12" i="2"/>
  <c r="C12" i="2"/>
  <c r="I12" i="2"/>
  <c r="O12" i="2"/>
  <c r="E12" i="2"/>
  <c r="J12" i="2"/>
  <c r="K12" i="2"/>
  <c r="P12" i="2"/>
  <c r="Q12" i="2"/>
  <c r="D12" i="2"/>
  <c r="N14" i="3" l="1"/>
  <c r="O14" i="3" s="1"/>
  <c r="P14" i="3" s="1"/>
  <c r="G8" i="3"/>
  <c r="E9" i="3" s="1"/>
  <c r="H13" i="2"/>
  <c r="N13" i="2"/>
  <c r="C13" i="2"/>
  <c r="I13" i="2"/>
  <c r="O13" i="2"/>
  <c r="D13" i="2"/>
  <c r="J13" i="2"/>
  <c r="P13" i="2"/>
  <c r="E13" i="2"/>
  <c r="K13" i="2"/>
  <c r="Q13" i="2"/>
  <c r="G13" i="2"/>
  <c r="L13" i="2"/>
  <c r="M13" i="2"/>
  <c r="F13" i="2"/>
  <c r="B14" i="2"/>
  <c r="N15" i="3" l="1"/>
  <c r="O15" i="3" s="1"/>
  <c r="P15" i="3" s="1"/>
  <c r="F9" i="3"/>
  <c r="G9" i="3" s="1"/>
  <c r="D14" i="2"/>
  <c r="J14" i="2"/>
  <c r="P14" i="2"/>
  <c r="E14" i="2"/>
  <c r="K14" i="2"/>
  <c r="Q14" i="2"/>
  <c r="F14" i="2"/>
  <c r="L14" i="2"/>
  <c r="B15" i="2"/>
  <c r="G14" i="2"/>
  <c r="M14" i="2"/>
  <c r="I14" i="2"/>
  <c r="N14" i="2"/>
  <c r="O14" i="2"/>
  <c r="C14" i="2"/>
  <c r="H14" i="2"/>
  <c r="N16" i="3" l="1"/>
  <c r="O16" i="3" s="1"/>
  <c r="P16" i="3" s="1"/>
  <c r="E10" i="3"/>
  <c r="F15" i="2"/>
  <c r="L15" i="2"/>
  <c r="B16" i="2"/>
  <c r="G15" i="2"/>
  <c r="M15" i="2"/>
  <c r="H15" i="2"/>
  <c r="N15" i="2"/>
  <c r="C15" i="2"/>
  <c r="I15" i="2"/>
  <c r="O15" i="2"/>
  <c r="K15" i="2"/>
  <c r="P15" i="2"/>
  <c r="Q15" i="2"/>
  <c r="D15" i="2"/>
  <c r="E15" i="2"/>
  <c r="J15" i="2"/>
  <c r="N17" i="3" l="1"/>
  <c r="O17" i="3" s="1"/>
  <c r="P17" i="3" s="1"/>
  <c r="F10" i="3"/>
  <c r="G10" i="3" s="1"/>
  <c r="H16" i="2"/>
  <c r="N16" i="2"/>
  <c r="C16" i="2"/>
  <c r="I16" i="2"/>
  <c r="O16" i="2"/>
  <c r="D16" i="2"/>
  <c r="J16" i="2"/>
  <c r="P16" i="2"/>
  <c r="E16" i="2"/>
  <c r="K16" i="2"/>
  <c r="Q16" i="2"/>
  <c r="M16" i="2"/>
  <c r="B17" i="2"/>
  <c r="F16" i="2"/>
  <c r="G16" i="2"/>
  <c r="L16" i="2"/>
  <c r="N18" i="3" l="1"/>
  <c r="O18" i="3"/>
  <c r="P18" i="3" s="1"/>
  <c r="E11" i="3"/>
  <c r="F11" i="3" s="1"/>
  <c r="D17" i="2"/>
  <c r="J17" i="2"/>
  <c r="P17" i="2"/>
  <c r="E17" i="2"/>
  <c r="K17" i="2"/>
  <c r="Q17" i="2"/>
  <c r="F17" i="2"/>
  <c r="L17" i="2"/>
  <c r="B18" i="2"/>
  <c r="G17" i="2"/>
  <c r="M17" i="2"/>
  <c r="O17" i="2"/>
  <c r="C17" i="2"/>
  <c r="H17" i="2"/>
  <c r="I17" i="2"/>
  <c r="N17" i="2"/>
  <c r="N19" i="3" l="1"/>
  <c r="O19" i="3" s="1"/>
  <c r="P19" i="3" s="1"/>
  <c r="G11" i="3"/>
  <c r="F18" i="2"/>
  <c r="L18" i="2"/>
  <c r="B19" i="2"/>
  <c r="G18" i="2"/>
  <c r="M18" i="2"/>
  <c r="H18" i="2"/>
  <c r="N18" i="2"/>
  <c r="C18" i="2"/>
  <c r="I18" i="2"/>
  <c r="O18" i="2"/>
  <c r="Q18" i="2"/>
  <c r="D18" i="2"/>
  <c r="E18" i="2"/>
  <c r="J18" i="2"/>
  <c r="K18" i="2"/>
  <c r="P18" i="2"/>
  <c r="N20" i="3" l="1"/>
  <c r="O20" i="3"/>
  <c r="P20" i="3" s="1"/>
  <c r="E12" i="3"/>
  <c r="F12" i="3" s="1"/>
  <c r="H19" i="2"/>
  <c r="N19" i="2"/>
  <c r="C19" i="2"/>
  <c r="I19" i="2"/>
  <c r="O19" i="2"/>
  <c r="D19" i="2"/>
  <c r="J19" i="2"/>
  <c r="P19" i="2"/>
  <c r="E19" i="2"/>
  <c r="K19" i="2"/>
  <c r="Q19" i="2"/>
  <c r="F19" i="2"/>
  <c r="G19" i="2"/>
  <c r="L19" i="2"/>
  <c r="M19" i="2"/>
  <c r="B20" i="2"/>
  <c r="N21" i="3" l="1"/>
  <c r="O21" i="3" s="1"/>
  <c r="P21" i="3" s="1"/>
  <c r="G12" i="3"/>
  <c r="D20" i="2"/>
  <c r="J20" i="2"/>
  <c r="P20" i="2"/>
  <c r="E20" i="2"/>
  <c r="K20" i="2"/>
  <c r="Q20" i="2"/>
  <c r="F20" i="2"/>
  <c r="L20" i="2"/>
  <c r="B21" i="2"/>
  <c r="G20" i="2"/>
  <c r="M20" i="2"/>
  <c r="C20" i="2"/>
  <c r="H20" i="2"/>
  <c r="I20" i="2"/>
  <c r="N20" i="2"/>
  <c r="O20" i="2"/>
  <c r="N22" i="3" l="1"/>
  <c r="O22" i="3" s="1"/>
  <c r="P22" i="3" s="1"/>
  <c r="E13" i="3"/>
  <c r="F13" i="3" s="1"/>
  <c r="F21" i="2"/>
  <c r="L21" i="2"/>
  <c r="B22" i="2"/>
  <c r="G21" i="2"/>
  <c r="M21" i="2"/>
  <c r="H21" i="2"/>
  <c r="N21" i="2"/>
  <c r="C21" i="2"/>
  <c r="I21" i="2"/>
  <c r="O21" i="2"/>
  <c r="E21" i="2"/>
  <c r="J21" i="2"/>
  <c r="K21" i="2"/>
  <c r="P21" i="2"/>
  <c r="Q21" i="2"/>
  <c r="D21" i="2"/>
  <c r="G13" i="3" l="1"/>
  <c r="H22" i="2"/>
  <c r="N22" i="2"/>
  <c r="C22" i="2"/>
  <c r="I22" i="2"/>
  <c r="O22" i="2"/>
  <c r="D22" i="2"/>
  <c r="J22" i="2"/>
  <c r="P22" i="2"/>
  <c r="E22" i="2"/>
  <c r="K22" i="2"/>
  <c r="Q22" i="2"/>
  <c r="G22" i="2"/>
  <c r="L22" i="2"/>
  <c r="M22" i="2"/>
  <c r="F22" i="2"/>
  <c r="B23" i="2"/>
  <c r="E14" i="3" l="1"/>
  <c r="F14" i="3" s="1"/>
  <c r="D23" i="2"/>
  <c r="J23" i="2"/>
  <c r="P23" i="2"/>
  <c r="E23" i="2"/>
  <c r="K23" i="2"/>
  <c r="Q23" i="2"/>
  <c r="F23" i="2"/>
  <c r="L23" i="2"/>
  <c r="B24" i="2"/>
  <c r="G23" i="2"/>
  <c r="M23" i="2"/>
  <c r="I23" i="2"/>
  <c r="N23" i="2"/>
  <c r="O23" i="2"/>
  <c r="C23" i="2"/>
  <c r="H23" i="2"/>
  <c r="G14" i="3" l="1"/>
  <c r="F24" i="2"/>
  <c r="L24" i="2"/>
  <c r="B25" i="2"/>
  <c r="G24" i="2"/>
  <c r="M24" i="2"/>
  <c r="H24" i="2"/>
  <c r="N24" i="2"/>
  <c r="C24" i="2"/>
  <c r="I24" i="2"/>
  <c r="O24" i="2"/>
  <c r="K24" i="2"/>
  <c r="P24" i="2"/>
  <c r="Q24" i="2"/>
  <c r="D24" i="2"/>
  <c r="E24" i="2"/>
  <c r="J24" i="2"/>
  <c r="E15" i="3" l="1"/>
  <c r="F15" i="3" s="1"/>
  <c r="H25" i="2"/>
  <c r="N25" i="2"/>
  <c r="C25" i="2"/>
  <c r="I25" i="2"/>
  <c r="O25" i="2"/>
  <c r="D25" i="2"/>
  <c r="J25" i="2"/>
  <c r="P25" i="2"/>
  <c r="E25" i="2"/>
  <c r="K25" i="2"/>
  <c r="Q25" i="2"/>
  <c r="M25" i="2"/>
  <c r="B26" i="2"/>
  <c r="F25" i="2"/>
  <c r="G25" i="2"/>
  <c r="L25" i="2"/>
  <c r="G15" i="3" l="1"/>
  <c r="D26" i="2"/>
  <c r="J26" i="2"/>
  <c r="P26" i="2"/>
  <c r="E26" i="2"/>
  <c r="K26" i="2"/>
  <c r="F26" i="2"/>
  <c r="L26" i="2"/>
  <c r="B27" i="2"/>
  <c r="G26" i="2"/>
  <c r="N26" i="2"/>
  <c r="O26" i="2"/>
  <c r="C26" i="2"/>
  <c r="Q26" i="2"/>
  <c r="H26" i="2"/>
  <c r="I26" i="2"/>
  <c r="M26" i="2"/>
  <c r="E16" i="3" l="1"/>
  <c r="F16" i="3" s="1"/>
  <c r="F27" i="2"/>
  <c r="L27" i="2"/>
  <c r="B28" i="2"/>
  <c r="H27" i="2"/>
  <c r="N27" i="2"/>
  <c r="G27" i="2"/>
  <c r="P27" i="2"/>
  <c r="I27" i="2"/>
  <c r="Q27" i="2"/>
  <c r="J27" i="2"/>
  <c r="K27" i="2"/>
  <c r="M27" i="2"/>
  <c r="O27" i="2"/>
  <c r="C27" i="2"/>
  <c r="D27" i="2"/>
  <c r="E27" i="2"/>
  <c r="G16" i="3" l="1"/>
  <c r="H28" i="2"/>
  <c r="N28" i="2"/>
  <c r="D28" i="2"/>
  <c r="J28" i="2"/>
  <c r="P28" i="2"/>
  <c r="I28" i="2"/>
  <c r="B29" i="2"/>
  <c r="K28" i="2"/>
  <c r="C28" i="2"/>
  <c r="L28" i="2"/>
  <c r="M28" i="2"/>
  <c r="O28" i="2"/>
  <c r="Q28" i="2"/>
  <c r="E28" i="2"/>
  <c r="F28" i="2"/>
  <c r="G28" i="2"/>
  <c r="E17" i="3" l="1"/>
  <c r="F17" i="3" s="1"/>
  <c r="G17" i="3" s="1"/>
  <c r="D29" i="2"/>
  <c r="J29" i="2"/>
  <c r="P29" i="2"/>
  <c r="F29" i="2"/>
  <c r="L29" i="2"/>
  <c r="B30" i="2"/>
  <c r="K29" i="2"/>
  <c r="C29" i="2"/>
  <c r="M29" i="2"/>
  <c r="E29" i="2"/>
  <c r="N29" i="2"/>
  <c r="O29" i="2"/>
  <c r="Q29" i="2"/>
  <c r="G29" i="2"/>
  <c r="H29" i="2"/>
  <c r="I29" i="2"/>
  <c r="E18" i="3" l="1"/>
  <c r="F18" i="3" s="1"/>
  <c r="F30" i="2"/>
  <c r="L30" i="2"/>
  <c r="B31" i="2"/>
  <c r="H30" i="2"/>
  <c r="N30" i="2"/>
  <c r="D30" i="2"/>
  <c r="M30" i="2"/>
  <c r="E30" i="2"/>
  <c r="O30" i="2"/>
  <c r="G30" i="2"/>
  <c r="P30" i="2"/>
  <c r="Q30" i="2"/>
  <c r="C30" i="2"/>
  <c r="I30" i="2"/>
  <c r="J30" i="2"/>
  <c r="K30" i="2"/>
  <c r="G18" i="3" l="1"/>
  <c r="H31" i="2"/>
  <c r="N31" i="2"/>
  <c r="D31" i="2"/>
  <c r="J31" i="2"/>
  <c r="P31" i="2"/>
  <c r="F31" i="2"/>
  <c r="O31" i="2"/>
  <c r="G31" i="2"/>
  <c r="Q31" i="2"/>
  <c r="I31" i="2"/>
  <c r="B32" i="2"/>
  <c r="C31" i="2"/>
  <c r="R4" i="2" s="1"/>
  <c r="E31" i="2"/>
  <c r="K31" i="2"/>
  <c r="L31" i="2"/>
  <c r="M31" i="2"/>
  <c r="E19" i="3" l="1"/>
  <c r="F19" i="3" s="1"/>
  <c r="D32" i="2"/>
  <c r="J32" i="2"/>
  <c r="P32" i="2"/>
  <c r="F32" i="2"/>
  <c r="L32" i="2"/>
  <c r="B33" i="2"/>
  <c r="H32" i="2"/>
  <c r="Q32" i="2"/>
  <c r="I32" i="2"/>
  <c r="K32" i="2"/>
  <c r="C32" i="2"/>
  <c r="E32" i="2"/>
  <c r="G32" i="2"/>
  <c r="M32" i="2"/>
  <c r="N32" i="2"/>
  <c r="O32" i="2"/>
  <c r="G19" i="3" l="1"/>
  <c r="F33" i="2"/>
  <c r="L33" i="2"/>
  <c r="B34" i="2"/>
  <c r="H33" i="2"/>
  <c r="N33" i="2"/>
  <c r="J33" i="2"/>
  <c r="C33" i="2"/>
  <c r="K33" i="2"/>
  <c r="D33" i="2"/>
  <c r="M33" i="2"/>
  <c r="E33" i="2"/>
  <c r="G33" i="2"/>
  <c r="I33" i="2"/>
  <c r="O33" i="2"/>
  <c r="P33" i="2"/>
  <c r="Q33" i="2"/>
  <c r="E20" i="3" l="1"/>
  <c r="F20" i="3" s="1"/>
  <c r="H34" i="2"/>
  <c r="N34" i="2"/>
  <c r="D34" i="2"/>
  <c r="J34" i="2"/>
  <c r="P34" i="2"/>
  <c r="C34" i="2"/>
  <c r="L34" i="2"/>
  <c r="E34" i="2"/>
  <c r="M34" i="2"/>
  <c r="F34" i="2"/>
  <c r="O34" i="2"/>
  <c r="G34" i="2"/>
  <c r="I34" i="2"/>
  <c r="K34" i="2"/>
  <c r="Q34" i="2"/>
  <c r="B35" i="2"/>
  <c r="G20" i="3" l="1"/>
  <c r="D35" i="2"/>
  <c r="J35" i="2"/>
  <c r="P35" i="2"/>
  <c r="F35" i="2"/>
  <c r="E35" i="2"/>
  <c r="M35" i="2"/>
  <c r="G35" i="2"/>
  <c r="N35" i="2"/>
  <c r="H35" i="2"/>
  <c r="O35" i="2"/>
  <c r="I35" i="2"/>
  <c r="K35" i="2"/>
  <c r="L35" i="2"/>
  <c r="C35" i="2"/>
  <c r="Q35" i="2"/>
  <c r="B36" i="2"/>
  <c r="E21" i="3" l="1"/>
  <c r="F36" i="2"/>
  <c r="L36" i="2"/>
  <c r="D36" i="2"/>
  <c r="K36" i="2"/>
  <c r="B37" i="2"/>
  <c r="E36" i="2"/>
  <c r="M36" i="2"/>
  <c r="G36" i="2"/>
  <c r="N36" i="2"/>
  <c r="H36" i="2"/>
  <c r="I36" i="2"/>
  <c r="J36" i="2"/>
  <c r="O36" i="2"/>
  <c r="P36" i="2"/>
  <c r="Q36" i="2"/>
  <c r="C36" i="2"/>
  <c r="F21" i="3" l="1"/>
  <c r="H37" i="2"/>
  <c r="N37" i="2"/>
  <c r="C37" i="2"/>
  <c r="I37" i="2"/>
  <c r="O37" i="2"/>
  <c r="D37" i="2"/>
  <c r="J37" i="2"/>
  <c r="P37" i="2"/>
  <c r="E37" i="2"/>
  <c r="Q37" i="2"/>
  <c r="F37" i="2"/>
  <c r="B38" i="2"/>
  <c r="G37" i="2"/>
  <c r="K37" i="2"/>
  <c r="L37" i="2"/>
  <c r="M37" i="2"/>
  <c r="G21" i="3" l="1"/>
  <c r="D38" i="2"/>
  <c r="J38" i="2"/>
  <c r="P38" i="2"/>
  <c r="E38" i="2"/>
  <c r="K38" i="2"/>
  <c r="Q38" i="2"/>
  <c r="F38" i="2"/>
  <c r="L38" i="2"/>
  <c r="B39" i="2"/>
  <c r="M38" i="2"/>
  <c r="N38" i="2"/>
  <c r="C38" i="2"/>
  <c r="O38" i="2"/>
  <c r="G38" i="2"/>
  <c r="H38" i="2"/>
  <c r="I38" i="2"/>
  <c r="E22" i="3" l="1"/>
  <c r="F39" i="2"/>
  <c r="L39" i="2"/>
  <c r="B40" i="2"/>
  <c r="G39" i="2"/>
  <c r="M39" i="2"/>
  <c r="H39" i="2"/>
  <c r="N39" i="2"/>
  <c r="I39" i="2"/>
  <c r="J39" i="2"/>
  <c r="K39" i="2"/>
  <c r="O39" i="2"/>
  <c r="P39" i="2"/>
  <c r="Q39" i="2"/>
  <c r="C39" i="2"/>
  <c r="D39" i="2"/>
  <c r="E39" i="2"/>
  <c r="F22" i="3" l="1"/>
  <c r="H40" i="2"/>
  <c r="N40" i="2"/>
  <c r="C40" i="2"/>
  <c r="I40" i="2"/>
  <c r="O40" i="2"/>
  <c r="D40" i="2"/>
  <c r="J40" i="2"/>
  <c r="P40" i="2"/>
  <c r="E40" i="2"/>
  <c r="Q40" i="2"/>
  <c r="F40" i="2"/>
  <c r="B41" i="2"/>
  <c r="G40" i="2"/>
  <c r="K40" i="2"/>
  <c r="L40" i="2"/>
  <c r="M40" i="2"/>
  <c r="G22" i="3" l="1"/>
  <c r="D41" i="2"/>
  <c r="J41" i="2"/>
  <c r="P41" i="2"/>
  <c r="E41" i="2"/>
  <c r="K41" i="2"/>
  <c r="Q41" i="2"/>
  <c r="F41" i="2"/>
  <c r="L41" i="2"/>
  <c r="B42" i="2"/>
  <c r="M41" i="2"/>
  <c r="N41" i="2"/>
  <c r="C41" i="2"/>
  <c r="O41" i="2"/>
  <c r="G41" i="2"/>
  <c r="H41" i="2"/>
  <c r="I41" i="2"/>
  <c r="E23" i="3" l="1"/>
  <c r="F42" i="2"/>
  <c r="L42" i="2"/>
  <c r="B43" i="2"/>
  <c r="G42" i="2"/>
  <c r="M42" i="2"/>
  <c r="H42" i="2"/>
  <c r="N42" i="2"/>
  <c r="I42" i="2"/>
  <c r="J42" i="2"/>
  <c r="K42" i="2"/>
  <c r="O42" i="2"/>
  <c r="P42" i="2"/>
  <c r="Q42" i="2"/>
  <c r="C42" i="2"/>
  <c r="D42" i="2"/>
  <c r="E42" i="2"/>
  <c r="F23" i="3" l="1"/>
  <c r="H43" i="2"/>
  <c r="N43" i="2"/>
  <c r="C43" i="2"/>
  <c r="I43" i="2"/>
  <c r="O43" i="2"/>
  <c r="D43" i="2"/>
  <c r="J43" i="2"/>
  <c r="P43" i="2"/>
  <c r="E43" i="2"/>
  <c r="Q43" i="2"/>
  <c r="F43" i="2"/>
  <c r="B44" i="2"/>
  <c r="G43" i="2"/>
  <c r="K43" i="2"/>
  <c r="L43" i="2"/>
  <c r="M43" i="2"/>
  <c r="G23" i="3" l="1"/>
  <c r="D44" i="2"/>
  <c r="J44" i="2"/>
  <c r="P44" i="2"/>
  <c r="E44" i="2"/>
  <c r="K44" i="2"/>
  <c r="Q44" i="2"/>
  <c r="F44" i="2"/>
  <c r="L44" i="2"/>
  <c r="B45" i="2"/>
  <c r="M44" i="2"/>
  <c r="N44" i="2"/>
  <c r="C44" i="2"/>
  <c r="O44" i="2"/>
  <c r="G44" i="2"/>
  <c r="H44" i="2"/>
  <c r="I44" i="2"/>
  <c r="E24" i="3" l="1"/>
  <c r="F45" i="2"/>
  <c r="L45" i="2"/>
  <c r="B46" i="2"/>
  <c r="G45" i="2"/>
  <c r="M45" i="2"/>
  <c r="H45" i="2"/>
  <c r="N45" i="2"/>
  <c r="I45" i="2"/>
  <c r="J45" i="2"/>
  <c r="K45" i="2"/>
  <c r="O45" i="2"/>
  <c r="P45" i="2"/>
  <c r="Q45" i="2"/>
  <c r="C45" i="2"/>
  <c r="D45" i="2"/>
  <c r="E45" i="2"/>
  <c r="F24" i="3" l="1"/>
  <c r="G24" i="3" s="1"/>
  <c r="H46" i="2"/>
  <c r="N46" i="2"/>
  <c r="C46" i="2"/>
  <c r="I46" i="2"/>
  <c r="O46" i="2"/>
  <c r="D46" i="2"/>
  <c r="J46" i="2"/>
  <c r="E46" i="2"/>
  <c r="P46" i="2"/>
  <c r="F46" i="2"/>
  <c r="Q46" i="2"/>
  <c r="G46" i="2"/>
  <c r="B47" i="2"/>
  <c r="K46" i="2"/>
  <c r="L46" i="2"/>
  <c r="M46" i="2"/>
  <c r="E25" i="3" l="1"/>
  <c r="D47" i="2"/>
  <c r="J47" i="2"/>
  <c r="P47" i="2"/>
  <c r="E47" i="2"/>
  <c r="K47" i="2"/>
  <c r="Q47" i="2"/>
  <c r="H47" i="2"/>
  <c r="B48" i="2"/>
  <c r="I47" i="2"/>
  <c r="L47" i="2"/>
  <c r="C47" i="2"/>
  <c r="F47" i="2"/>
  <c r="G47" i="2"/>
  <c r="M47" i="2"/>
  <c r="N47" i="2"/>
  <c r="O47" i="2"/>
  <c r="F25" i="3" l="1"/>
  <c r="F48" i="2"/>
  <c r="L48" i="2"/>
  <c r="B49" i="2"/>
  <c r="G48" i="2"/>
  <c r="M48" i="2"/>
  <c r="J48" i="2"/>
  <c r="C48" i="2"/>
  <c r="K48" i="2"/>
  <c r="D48" i="2"/>
  <c r="N48" i="2"/>
  <c r="E48" i="2"/>
  <c r="H48" i="2"/>
  <c r="I48" i="2"/>
  <c r="O48" i="2"/>
  <c r="P48" i="2"/>
  <c r="Q48" i="2"/>
  <c r="G25" i="3" l="1"/>
  <c r="H49" i="2"/>
  <c r="N49" i="2"/>
  <c r="C49" i="2"/>
  <c r="I49" i="2"/>
  <c r="O49" i="2"/>
  <c r="D49" i="2"/>
  <c r="L49" i="2"/>
  <c r="E49" i="2"/>
  <c r="M49" i="2"/>
  <c r="F49" i="2"/>
  <c r="P49" i="2"/>
  <c r="G49" i="2"/>
  <c r="J49" i="2"/>
  <c r="K49" i="2"/>
  <c r="Q49" i="2"/>
  <c r="B50" i="2"/>
  <c r="E26" i="3" l="1"/>
  <c r="F26" i="3" s="1"/>
  <c r="D50" i="2"/>
  <c r="J50" i="2"/>
  <c r="E50" i="2"/>
  <c r="K50" i="2"/>
  <c r="Q50" i="2"/>
  <c r="F50" i="2"/>
  <c r="N50" i="2"/>
  <c r="G50" i="2"/>
  <c r="O50" i="2"/>
  <c r="H50" i="2"/>
  <c r="P50" i="2"/>
  <c r="I50" i="2"/>
  <c r="L50" i="2"/>
  <c r="M50" i="2"/>
  <c r="B51" i="2"/>
  <c r="C50" i="2"/>
  <c r="G26" i="3" l="1"/>
  <c r="G51" i="2"/>
  <c r="M51" i="2"/>
  <c r="E51" i="2"/>
  <c r="L51" i="2"/>
  <c r="F51" i="2"/>
  <c r="N51" i="2"/>
  <c r="H51" i="2"/>
  <c r="O51" i="2"/>
  <c r="I51" i="2"/>
  <c r="J51" i="2"/>
  <c r="K51" i="2"/>
  <c r="P51" i="2"/>
  <c r="C51" i="2"/>
  <c r="D51" i="2"/>
  <c r="Q51" i="2"/>
  <c r="B52" i="2"/>
  <c r="E27" i="3" l="1"/>
  <c r="F27" i="3" s="1"/>
  <c r="C52" i="2"/>
  <c r="I52" i="2"/>
  <c r="O52" i="2"/>
  <c r="D52" i="2"/>
  <c r="K52" i="2"/>
  <c r="B53" i="2"/>
  <c r="E52" i="2"/>
  <c r="L52" i="2"/>
  <c r="F52" i="2"/>
  <c r="M52" i="2"/>
  <c r="G52" i="2"/>
  <c r="H52" i="2"/>
  <c r="J52" i="2"/>
  <c r="N52" i="2"/>
  <c r="P52" i="2"/>
  <c r="Q52" i="2"/>
  <c r="G27" i="3" l="1"/>
  <c r="E53" i="2"/>
  <c r="K53" i="2"/>
  <c r="Q53" i="2"/>
  <c r="I53" i="2"/>
  <c r="P53" i="2"/>
  <c r="C53" i="2"/>
  <c r="J53" i="2"/>
  <c r="B54" i="2"/>
  <c r="D53" i="2"/>
  <c r="L53" i="2"/>
  <c r="F53" i="2"/>
  <c r="G53" i="2"/>
  <c r="H53" i="2"/>
  <c r="M53" i="2"/>
  <c r="N53" i="2"/>
  <c r="O53" i="2"/>
  <c r="E28" i="3" l="1"/>
  <c r="F28" i="3" s="1"/>
  <c r="G28" i="3" s="1"/>
  <c r="G54" i="2"/>
  <c r="H54" i="2"/>
  <c r="N54" i="2"/>
  <c r="I54" i="2"/>
  <c r="O54" i="2"/>
  <c r="C54" i="2"/>
  <c r="J54" i="2"/>
  <c r="P54" i="2"/>
  <c r="D54" i="2"/>
  <c r="Q54" i="2"/>
  <c r="E54" i="2"/>
  <c r="B55" i="2"/>
  <c r="F54" i="2"/>
  <c r="K54" i="2"/>
  <c r="L54" i="2"/>
  <c r="M54" i="2"/>
  <c r="E29" i="3" l="1"/>
  <c r="F29" i="3" s="1"/>
  <c r="D55" i="2"/>
  <c r="J55" i="2"/>
  <c r="P55" i="2"/>
  <c r="E55" i="2"/>
  <c r="K55" i="2"/>
  <c r="Q55" i="2"/>
  <c r="F55" i="2"/>
  <c r="L55" i="2"/>
  <c r="B56" i="2"/>
  <c r="M55" i="2"/>
  <c r="N55" i="2"/>
  <c r="C55" i="2"/>
  <c r="O55" i="2"/>
  <c r="G55" i="2"/>
  <c r="H55" i="2"/>
  <c r="I55" i="2"/>
  <c r="G29" i="3" l="1"/>
  <c r="F56" i="2"/>
  <c r="L56" i="2"/>
  <c r="B57" i="2"/>
  <c r="G56" i="2"/>
  <c r="M56" i="2"/>
  <c r="H56" i="2"/>
  <c r="N56" i="2"/>
  <c r="I56" i="2"/>
  <c r="J56" i="2"/>
  <c r="K56" i="2"/>
  <c r="C56" i="2"/>
  <c r="O56" i="2"/>
  <c r="D56" i="2"/>
  <c r="E56" i="2"/>
  <c r="P56" i="2"/>
  <c r="Q56" i="2"/>
  <c r="E30" i="3" l="1"/>
  <c r="F30" i="3" s="1"/>
  <c r="H57" i="2"/>
  <c r="N57" i="2"/>
  <c r="C57" i="2"/>
  <c r="I57" i="2"/>
  <c r="O57" i="2"/>
  <c r="D57" i="2"/>
  <c r="J57" i="2"/>
  <c r="P57" i="2"/>
  <c r="E57" i="2"/>
  <c r="Q57" i="2"/>
  <c r="F57" i="2"/>
  <c r="B58" i="2"/>
  <c r="G57" i="2"/>
  <c r="K57" i="2"/>
  <c r="L57" i="2"/>
  <c r="M57" i="2"/>
  <c r="G30" i="3" l="1"/>
  <c r="D58" i="2"/>
  <c r="J58" i="2"/>
  <c r="P58" i="2"/>
  <c r="E58" i="2"/>
  <c r="K58" i="2"/>
  <c r="Q58" i="2"/>
  <c r="F58" i="2"/>
  <c r="L58" i="2"/>
  <c r="B59" i="2"/>
  <c r="M58" i="2"/>
  <c r="N58" i="2"/>
  <c r="C58" i="2"/>
  <c r="O58" i="2"/>
  <c r="G58" i="2"/>
  <c r="H58" i="2"/>
  <c r="I58" i="2"/>
  <c r="E31" i="3" l="1"/>
  <c r="F31" i="3" s="1"/>
  <c r="G31" i="3" s="1"/>
  <c r="F59" i="2"/>
  <c r="L59" i="2"/>
  <c r="B60" i="2"/>
  <c r="G59" i="2"/>
  <c r="M59" i="2"/>
  <c r="H59" i="2"/>
  <c r="N59" i="2"/>
  <c r="I59" i="2"/>
  <c r="J59" i="2"/>
  <c r="K59" i="2"/>
  <c r="C59" i="2"/>
  <c r="O59" i="2"/>
  <c r="P59" i="2"/>
  <c r="Q59" i="2"/>
  <c r="D59" i="2"/>
  <c r="E59" i="2"/>
  <c r="E32" i="3" l="1"/>
  <c r="F32" i="3" s="1"/>
  <c r="H60" i="2"/>
  <c r="N60" i="2"/>
  <c r="C60" i="2"/>
  <c r="I60" i="2"/>
  <c r="O60" i="2"/>
  <c r="D60" i="2"/>
  <c r="J60" i="2"/>
  <c r="P60" i="2"/>
  <c r="E60" i="2"/>
  <c r="Q60" i="2"/>
  <c r="F60" i="2"/>
  <c r="B61" i="2"/>
  <c r="G60" i="2"/>
  <c r="K60" i="2"/>
  <c r="L60" i="2"/>
  <c r="M60" i="2"/>
  <c r="G32" i="3" l="1"/>
  <c r="D61" i="2"/>
  <c r="J61" i="2"/>
  <c r="P61" i="2"/>
  <c r="E61" i="2"/>
  <c r="K61" i="2"/>
  <c r="Q61" i="2"/>
  <c r="F61" i="2"/>
  <c r="L61" i="2"/>
  <c r="B62" i="2"/>
  <c r="M61" i="2"/>
  <c r="N61" i="2"/>
  <c r="C61" i="2"/>
  <c r="O61" i="2"/>
  <c r="G61" i="2"/>
  <c r="H61" i="2"/>
  <c r="I61" i="2"/>
  <c r="E33" i="3" l="1"/>
  <c r="F33" i="3" s="1"/>
  <c r="F62" i="2"/>
  <c r="L62" i="2"/>
  <c r="B63" i="2"/>
  <c r="G62" i="2"/>
  <c r="M62" i="2"/>
  <c r="H62" i="2"/>
  <c r="N62" i="2"/>
  <c r="I62" i="2"/>
  <c r="J62" i="2"/>
  <c r="K62" i="2"/>
  <c r="C62" i="2"/>
  <c r="O62" i="2"/>
  <c r="D62" i="2"/>
  <c r="E62" i="2"/>
  <c r="P62" i="2"/>
  <c r="Q62" i="2"/>
  <c r="G33" i="3" l="1"/>
  <c r="H63" i="2"/>
  <c r="N63" i="2"/>
  <c r="C63" i="2"/>
  <c r="I63" i="2"/>
  <c r="O63" i="2"/>
  <c r="D63" i="2"/>
  <c r="J63" i="2"/>
  <c r="P63" i="2"/>
  <c r="E63" i="2"/>
  <c r="Q63" i="2"/>
  <c r="F63" i="2"/>
  <c r="B64" i="2"/>
  <c r="G63" i="2"/>
  <c r="K63" i="2"/>
  <c r="L63" i="2"/>
  <c r="M63" i="2"/>
  <c r="E34" i="3" l="1"/>
  <c r="F34" i="3" s="1"/>
  <c r="G34" i="3" s="1"/>
  <c r="D64" i="2"/>
  <c r="J64" i="2"/>
  <c r="P64" i="2"/>
  <c r="E64" i="2"/>
  <c r="K64" i="2"/>
  <c r="Q64" i="2"/>
  <c r="F64" i="2"/>
  <c r="L64" i="2"/>
  <c r="B65" i="2"/>
  <c r="M64" i="2"/>
  <c r="N64" i="2"/>
  <c r="C64" i="2"/>
  <c r="O64" i="2"/>
  <c r="G64" i="2"/>
  <c r="H64" i="2"/>
  <c r="I64" i="2"/>
  <c r="F65" i="2" l="1"/>
  <c r="L65" i="2"/>
  <c r="B66" i="2"/>
  <c r="G65" i="2"/>
  <c r="M65" i="2"/>
  <c r="H65" i="2"/>
  <c r="N65" i="2"/>
  <c r="I65" i="2"/>
  <c r="J65" i="2"/>
  <c r="K65" i="2"/>
  <c r="C65" i="2"/>
  <c r="O65" i="2"/>
  <c r="D65" i="2"/>
  <c r="E65" i="2"/>
  <c r="P65" i="2"/>
  <c r="Q65" i="2"/>
  <c r="E35" i="3" l="1"/>
  <c r="F35" i="3" s="1"/>
  <c r="G35" i="3" s="1"/>
  <c r="H66" i="2"/>
  <c r="N66" i="2"/>
  <c r="C66" i="2"/>
  <c r="I66" i="2"/>
  <c r="O66" i="2"/>
  <c r="D66" i="2"/>
  <c r="J66" i="2"/>
  <c r="P66" i="2"/>
  <c r="E66" i="2"/>
  <c r="Q66" i="2"/>
  <c r="F66" i="2"/>
  <c r="B67" i="2"/>
  <c r="G66" i="2"/>
  <c r="K66" i="2"/>
  <c r="L66" i="2"/>
  <c r="M66" i="2"/>
  <c r="E36" i="3" l="1"/>
  <c r="F36" i="3" s="1"/>
  <c r="G36" i="3" s="1"/>
  <c r="D67" i="2"/>
  <c r="J67" i="2"/>
  <c r="P67" i="2"/>
  <c r="E67" i="2"/>
  <c r="K67" i="2"/>
  <c r="Q67" i="2"/>
  <c r="F67" i="2"/>
  <c r="L67" i="2"/>
  <c r="B68" i="2"/>
  <c r="M67" i="2"/>
  <c r="N67" i="2"/>
  <c r="C67" i="2"/>
  <c r="O67" i="2"/>
  <c r="G67" i="2"/>
  <c r="H67" i="2"/>
  <c r="I67" i="2"/>
  <c r="F68" i="2" l="1"/>
  <c r="L68" i="2"/>
  <c r="B69" i="2"/>
  <c r="G68" i="2"/>
  <c r="M68" i="2"/>
  <c r="H68" i="2"/>
  <c r="I68" i="2"/>
  <c r="Q68" i="2"/>
  <c r="J68" i="2"/>
  <c r="K68" i="2"/>
  <c r="C68" i="2"/>
  <c r="N68" i="2"/>
  <c r="O68" i="2"/>
  <c r="P68" i="2"/>
  <c r="D68" i="2"/>
  <c r="E68" i="2"/>
  <c r="E37" i="3" l="1"/>
  <c r="F37" i="3" s="1"/>
  <c r="G37" i="3" s="1"/>
  <c r="H69" i="2"/>
  <c r="N69" i="2"/>
  <c r="C69" i="2"/>
  <c r="I69" i="2"/>
  <c r="O69" i="2"/>
  <c r="K69" i="2"/>
  <c r="D69" i="2"/>
  <c r="L69" i="2"/>
  <c r="E69" i="2"/>
  <c r="M69" i="2"/>
  <c r="F69" i="2"/>
  <c r="P69" i="2"/>
  <c r="G69" i="2"/>
  <c r="J69" i="2"/>
  <c r="Q69" i="2"/>
  <c r="B70" i="2"/>
  <c r="D70" i="2" l="1"/>
  <c r="J70" i="2"/>
  <c r="P70" i="2"/>
  <c r="E70" i="2"/>
  <c r="K70" i="2"/>
  <c r="Q70" i="2"/>
  <c r="C70" i="2"/>
  <c r="M70" i="2"/>
  <c r="F70" i="2"/>
  <c r="N70" i="2"/>
  <c r="G70" i="2"/>
  <c r="O70" i="2"/>
  <c r="H70" i="2"/>
  <c r="B71" i="2"/>
  <c r="I70" i="2"/>
  <c r="L70" i="2"/>
  <c r="E38" i="3" l="1"/>
  <c r="F38" i="3" s="1"/>
  <c r="G38" i="3" s="1"/>
  <c r="F71" i="2"/>
  <c r="L71" i="2"/>
  <c r="B72" i="2"/>
  <c r="G71" i="2"/>
  <c r="M71" i="2"/>
  <c r="E71" i="2"/>
  <c r="O71" i="2"/>
  <c r="H71" i="2"/>
  <c r="P71" i="2"/>
  <c r="I71" i="2"/>
  <c r="Q71" i="2"/>
  <c r="J71" i="2"/>
  <c r="C71" i="2"/>
  <c r="D71" i="2"/>
  <c r="K71" i="2"/>
  <c r="N71" i="2"/>
  <c r="E39" i="3" l="1"/>
  <c r="F39" i="3" s="1"/>
  <c r="G39" i="3" s="1"/>
  <c r="H72" i="2"/>
  <c r="N72" i="2"/>
  <c r="C72" i="2"/>
  <c r="I72" i="2"/>
  <c r="O72" i="2"/>
  <c r="G72" i="2"/>
  <c r="Q72" i="2"/>
  <c r="J72" i="2"/>
  <c r="B73" i="2"/>
  <c r="K72" i="2"/>
  <c r="D72" i="2"/>
  <c r="L72" i="2"/>
  <c r="E72" i="2"/>
  <c r="F72" i="2"/>
  <c r="M72" i="2"/>
  <c r="P72" i="2"/>
  <c r="E73" i="2" l="1"/>
  <c r="K73" i="2"/>
  <c r="Q73" i="2"/>
  <c r="H73" i="2"/>
  <c r="O73" i="2"/>
  <c r="I73" i="2"/>
  <c r="P73" i="2"/>
  <c r="C73" i="2"/>
  <c r="J73" i="2"/>
  <c r="B74" i="2"/>
  <c r="D73" i="2"/>
  <c r="L73" i="2"/>
  <c r="M73" i="2"/>
  <c r="N73" i="2"/>
  <c r="F73" i="2"/>
  <c r="G73" i="2"/>
  <c r="E40" i="3" l="1"/>
  <c r="F40" i="3" s="1"/>
  <c r="G40" i="3" s="1"/>
  <c r="G74" i="2"/>
  <c r="M74" i="2"/>
  <c r="F74" i="2"/>
  <c r="N74" i="2"/>
  <c r="H74" i="2"/>
  <c r="O74" i="2"/>
  <c r="I74" i="2"/>
  <c r="P74" i="2"/>
  <c r="J74" i="2"/>
  <c r="K74" i="2"/>
  <c r="L74" i="2"/>
  <c r="Q74" i="2"/>
  <c r="B75" i="2"/>
  <c r="C74" i="2"/>
  <c r="D74" i="2"/>
  <c r="E74" i="2"/>
  <c r="C75" i="2" l="1"/>
  <c r="I75" i="2"/>
  <c r="O75" i="2"/>
  <c r="E75" i="2"/>
  <c r="L75" i="2"/>
  <c r="F75" i="2"/>
  <c r="M75" i="2"/>
  <c r="G75" i="2"/>
  <c r="N75" i="2"/>
  <c r="H75" i="2"/>
  <c r="J75" i="2"/>
  <c r="K75" i="2"/>
  <c r="D75" i="2"/>
  <c r="P75" i="2"/>
  <c r="Q75" i="2"/>
  <c r="B76" i="2"/>
  <c r="E41" i="3" l="1"/>
  <c r="F41" i="3" s="1"/>
  <c r="G41" i="3" s="1"/>
  <c r="E76" i="2"/>
  <c r="K76" i="2"/>
  <c r="Q76" i="2"/>
  <c r="C76" i="2"/>
  <c r="J76" i="2"/>
  <c r="B77" i="2"/>
  <c r="D76" i="2"/>
  <c r="L76" i="2"/>
  <c r="F76" i="2"/>
  <c r="M76" i="2"/>
  <c r="G76" i="2"/>
  <c r="H76" i="2"/>
  <c r="I76" i="2"/>
  <c r="N76" i="2"/>
  <c r="O76" i="2"/>
  <c r="P76" i="2"/>
  <c r="E42" i="3" l="1"/>
  <c r="F42" i="3" s="1"/>
  <c r="G42" i="3" s="1"/>
  <c r="G77" i="2"/>
  <c r="M77" i="2"/>
  <c r="I77" i="2"/>
  <c r="P77" i="2"/>
  <c r="C77" i="2"/>
  <c r="J77" i="2"/>
  <c r="Q77" i="2"/>
  <c r="D77" i="2"/>
  <c r="E77" i="2"/>
  <c r="O77" i="2"/>
  <c r="F77" i="2"/>
  <c r="B78" i="2"/>
  <c r="H77" i="2"/>
  <c r="K77" i="2"/>
  <c r="L77" i="2"/>
  <c r="N77" i="2"/>
  <c r="C78" i="2" l="1"/>
  <c r="I78" i="2"/>
  <c r="O78" i="2"/>
  <c r="G78" i="2"/>
  <c r="N78" i="2"/>
  <c r="H78" i="2"/>
  <c r="P78" i="2"/>
  <c r="K78" i="2"/>
  <c r="L78" i="2"/>
  <c r="D78" i="2"/>
  <c r="M78" i="2"/>
  <c r="E78" i="2"/>
  <c r="F78" i="2"/>
  <c r="J78" i="2"/>
  <c r="Q78" i="2"/>
  <c r="B79" i="2"/>
  <c r="E43" i="3" l="1"/>
  <c r="F43" i="3" s="1"/>
  <c r="G43" i="3" s="1"/>
  <c r="E79" i="2"/>
  <c r="K79" i="2"/>
  <c r="Q79" i="2"/>
  <c r="F79" i="2"/>
  <c r="M79" i="2"/>
  <c r="G79" i="2"/>
  <c r="N79" i="2"/>
  <c r="D79" i="2"/>
  <c r="P79" i="2"/>
  <c r="H79" i="2"/>
  <c r="B80" i="2"/>
  <c r="I79" i="2"/>
  <c r="J79" i="2"/>
  <c r="L79" i="2"/>
  <c r="O79" i="2"/>
  <c r="C79" i="2"/>
  <c r="G80" i="2" l="1"/>
  <c r="M80" i="2"/>
  <c r="D80" i="2"/>
  <c r="K80" i="2"/>
  <c r="B81" i="2"/>
  <c r="E80" i="2"/>
  <c r="L80" i="2"/>
  <c r="J80" i="2"/>
  <c r="N80" i="2"/>
  <c r="C80" i="2"/>
  <c r="O80" i="2"/>
  <c r="P80" i="2"/>
  <c r="Q80" i="2"/>
  <c r="F80" i="2"/>
  <c r="H80" i="2"/>
  <c r="I80" i="2"/>
  <c r="E44" i="3" l="1"/>
  <c r="F44" i="3" s="1"/>
  <c r="G44" i="3" s="1"/>
  <c r="C81" i="2"/>
  <c r="I81" i="2"/>
  <c r="O81" i="2"/>
  <c r="J81" i="2"/>
  <c r="Q81" i="2"/>
  <c r="D81" i="2"/>
  <c r="K81" i="2"/>
  <c r="B82" i="2"/>
  <c r="F81" i="2"/>
  <c r="P81" i="2"/>
  <c r="G81" i="2"/>
  <c r="H81" i="2"/>
  <c r="E81" i="2"/>
  <c r="L81" i="2"/>
  <c r="M81" i="2"/>
  <c r="N81" i="2"/>
  <c r="E82" i="2" l="1"/>
  <c r="K82" i="2"/>
  <c r="Q82" i="2"/>
  <c r="H82" i="2"/>
  <c r="O82" i="2"/>
  <c r="I82" i="2"/>
  <c r="P82" i="2"/>
  <c r="L82" i="2"/>
  <c r="C82" i="2"/>
  <c r="M82" i="2"/>
  <c r="D82" i="2"/>
  <c r="N82" i="2"/>
  <c r="F82" i="2"/>
  <c r="G82" i="2"/>
  <c r="J82" i="2"/>
  <c r="B83" i="2"/>
  <c r="E45" i="3" l="1"/>
  <c r="F45" i="3" s="1"/>
  <c r="G45" i="3" s="1"/>
  <c r="G83" i="2"/>
  <c r="M83" i="2"/>
  <c r="F83" i="2"/>
  <c r="N83" i="2"/>
  <c r="H83" i="2"/>
  <c r="O83" i="2"/>
  <c r="E83" i="2"/>
  <c r="Q83" i="2"/>
  <c r="I83" i="2"/>
  <c r="B84" i="2"/>
  <c r="J83" i="2"/>
  <c r="K83" i="2"/>
  <c r="L83" i="2"/>
  <c r="P83" i="2"/>
  <c r="C83" i="2"/>
  <c r="D83" i="2"/>
  <c r="C84" i="2" l="1"/>
  <c r="I84" i="2"/>
  <c r="O84" i="2"/>
  <c r="E84" i="2"/>
  <c r="L84" i="2"/>
  <c r="F84" i="2"/>
  <c r="M84" i="2"/>
  <c r="K84" i="2"/>
  <c r="N84" i="2"/>
  <c r="D84" i="2"/>
  <c r="P84" i="2"/>
  <c r="Q84" i="2"/>
  <c r="B85" i="2"/>
  <c r="G84" i="2"/>
  <c r="H84" i="2"/>
  <c r="J84" i="2"/>
  <c r="E46" i="3" l="1"/>
  <c r="F46" i="3" s="1"/>
  <c r="G46" i="3" s="1"/>
  <c r="E85" i="2"/>
  <c r="K85" i="2"/>
  <c r="Q85" i="2"/>
  <c r="C85" i="2"/>
  <c r="J85" i="2"/>
  <c r="B86" i="2"/>
  <c r="D85" i="2"/>
  <c r="L85" i="2"/>
  <c r="G85" i="2"/>
  <c r="P85" i="2"/>
  <c r="H85" i="2"/>
  <c r="I85" i="2"/>
  <c r="F85" i="2"/>
  <c r="M85" i="2"/>
  <c r="N85" i="2"/>
  <c r="O85" i="2"/>
  <c r="E47" i="3" l="1"/>
  <c r="F47" i="3" s="1"/>
  <c r="G47" i="3" s="1"/>
  <c r="G86" i="2"/>
  <c r="M86" i="2"/>
  <c r="I86" i="2"/>
  <c r="P86" i="2"/>
  <c r="C86" i="2"/>
  <c r="J86" i="2"/>
  <c r="Q86" i="2"/>
  <c r="L86" i="2"/>
  <c r="D86" i="2"/>
  <c r="N86" i="2"/>
  <c r="E86" i="2"/>
  <c r="O86" i="2"/>
  <c r="F86" i="2"/>
  <c r="H86" i="2"/>
  <c r="K86" i="2"/>
  <c r="B87" i="2"/>
  <c r="C87" i="2" l="1"/>
  <c r="I87" i="2"/>
  <c r="O87" i="2"/>
  <c r="G87" i="2"/>
  <c r="N87" i="2"/>
  <c r="H87" i="2"/>
  <c r="P87" i="2"/>
  <c r="F87" i="2"/>
  <c r="B88" i="2"/>
  <c r="J87" i="2"/>
  <c r="K87" i="2"/>
  <c r="L87" i="2"/>
  <c r="M87" i="2"/>
  <c r="Q87" i="2"/>
  <c r="D87" i="2"/>
  <c r="E87" i="2"/>
  <c r="E48" i="3" l="1"/>
  <c r="F48" i="3" s="1"/>
  <c r="G48" i="3" s="1"/>
  <c r="E88" i="2"/>
  <c r="K88" i="2"/>
  <c r="Q88" i="2"/>
  <c r="F88" i="2"/>
  <c r="M88" i="2"/>
  <c r="G88" i="2"/>
  <c r="N88" i="2"/>
  <c r="L88" i="2"/>
  <c r="C88" i="2"/>
  <c r="O88" i="2"/>
  <c r="D88" i="2"/>
  <c r="P88" i="2"/>
  <c r="B89" i="2"/>
  <c r="H88" i="2"/>
  <c r="I88" i="2"/>
  <c r="J88" i="2"/>
  <c r="G89" i="2" l="1"/>
  <c r="M89" i="2"/>
  <c r="D89" i="2"/>
  <c r="K89" i="2"/>
  <c r="B90" i="2"/>
  <c r="E89" i="2"/>
  <c r="L89" i="2"/>
  <c r="H89" i="2"/>
  <c r="Q89" i="2"/>
  <c r="I89" i="2"/>
  <c r="J89" i="2"/>
  <c r="C89" i="2"/>
  <c r="F89" i="2"/>
  <c r="N89" i="2"/>
  <c r="O89" i="2"/>
  <c r="P89" i="2"/>
  <c r="E49" i="3" l="1"/>
  <c r="F49" i="3" s="1"/>
  <c r="G49" i="3" s="1"/>
  <c r="H90" i="2"/>
  <c r="N90" i="2"/>
  <c r="C90" i="2"/>
  <c r="I90" i="2"/>
  <c r="O90" i="2"/>
  <c r="K90" i="2"/>
  <c r="D90" i="2"/>
  <c r="L90" i="2"/>
  <c r="E90" i="2"/>
  <c r="M90" i="2"/>
  <c r="F90" i="2"/>
  <c r="G90" i="2"/>
  <c r="J90" i="2"/>
  <c r="P90" i="2"/>
  <c r="Q90" i="2"/>
  <c r="B91" i="2"/>
  <c r="D91" i="2" l="1"/>
  <c r="J91" i="2"/>
  <c r="P91" i="2"/>
  <c r="E91" i="2"/>
  <c r="K91" i="2"/>
  <c r="Q91" i="2"/>
  <c r="C91" i="2"/>
  <c r="M91" i="2"/>
  <c r="F91" i="2"/>
  <c r="N91" i="2"/>
  <c r="G91" i="2"/>
  <c r="O91" i="2"/>
  <c r="H91" i="2"/>
  <c r="I91" i="2"/>
  <c r="L91" i="2"/>
  <c r="B92" i="2"/>
  <c r="E50" i="3" l="1"/>
  <c r="F50" i="3" s="1"/>
  <c r="G50" i="3" s="1"/>
  <c r="F92" i="2"/>
  <c r="L92" i="2"/>
  <c r="B93" i="2"/>
  <c r="G92" i="2"/>
  <c r="M92" i="2"/>
  <c r="E92" i="2"/>
  <c r="O92" i="2"/>
  <c r="H92" i="2"/>
  <c r="P92" i="2"/>
  <c r="I92" i="2"/>
  <c r="Q92" i="2"/>
  <c r="J92" i="2"/>
  <c r="K92" i="2"/>
  <c r="N92" i="2"/>
  <c r="C92" i="2"/>
  <c r="D92" i="2"/>
  <c r="H93" i="2" l="1"/>
  <c r="N93" i="2"/>
  <c r="C93" i="2"/>
  <c r="I93" i="2"/>
  <c r="O93" i="2"/>
  <c r="G93" i="2"/>
  <c r="Q93" i="2"/>
  <c r="J93" i="2"/>
  <c r="B94" i="2"/>
  <c r="K93" i="2"/>
  <c r="L93" i="2"/>
  <c r="M93" i="2"/>
  <c r="P93" i="2"/>
  <c r="D93" i="2"/>
  <c r="E93" i="2"/>
  <c r="F93" i="2"/>
  <c r="E51" i="3" l="1"/>
  <c r="F51" i="3" s="1"/>
  <c r="G51" i="3" s="1"/>
  <c r="D94" i="2"/>
  <c r="J94" i="2"/>
  <c r="P94" i="2"/>
  <c r="E94" i="2"/>
  <c r="K94" i="2"/>
  <c r="Q94" i="2"/>
  <c r="I94" i="2"/>
  <c r="L94" i="2"/>
  <c r="C94" i="2"/>
  <c r="M94" i="2"/>
  <c r="N94" i="2"/>
  <c r="O94" i="2"/>
  <c r="B95" i="2"/>
  <c r="F94" i="2"/>
  <c r="G94" i="2"/>
  <c r="H94" i="2"/>
  <c r="F95" i="2" l="1"/>
  <c r="L95" i="2"/>
  <c r="B96" i="2"/>
  <c r="G95" i="2"/>
  <c r="M95" i="2"/>
  <c r="C95" i="2"/>
  <c r="K95" i="2"/>
  <c r="D95" i="2"/>
  <c r="N95" i="2"/>
  <c r="E95" i="2"/>
  <c r="O95" i="2"/>
  <c r="P95" i="2"/>
  <c r="Q95" i="2"/>
  <c r="H95" i="2"/>
  <c r="I95" i="2"/>
  <c r="J95" i="2"/>
  <c r="E52" i="3" l="1"/>
  <c r="F52" i="3" s="1"/>
  <c r="G52" i="3" s="1"/>
  <c r="H96" i="2"/>
  <c r="N96" i="2"/>
  <c r="C96" i="2"/>
  <c r="I96" i="2"/>
  <c r="O96" i="2"/>
  <c r="E96" i="2"/>
  <c r="M96" i="2"/>
  <c r="F96" i="2"/>
  <c r="P96" i="2"/>
  <c r="G96" i="2"/>
  <c r="Q96" i="2"/>
  <c r="B97" i="2"/>
  <c r="D96" i="2"/>
  <c r="J96" i="2"/>
  <c r="K96" i="2"/>
  <c r="L96" i="2"/>
  <c r="D97" i="2" l="1"/>
  <c r="J97" i="2"/>
  <c r="P97" i="2"/>
  <c r="E97" i="2"/>
  <c r="K97" i="2"/>
  <c r="Q97" i="2"/>
  <c r="G97" i="2"/>
  <c r="O97" i="2"/>
  <c r="H97" i="2"/>
  <c r="B98" i="2"/>
  <c r="I97" i="2"/>
  <c r="C97" i="2"/>
  <c r="F97" i="2"/>
  <c r="L97" i="2"/>
  <c r="M97" i="2"/>
  <c r="N97" i="2"/>
  <c r="E53" i="3" l="1"/>
  <c r="F53" i="3" s="1"/>
  <c r="G53" i="3" s="1"/>
  <c r="F98" i="2"/>
  <c r="L98" i="2"/>
  <c r="B99" i="2"/>
  <c r="G98" i="2"/>
  <c r="M98" i="2"/>
  <c r="I98" i="2"/>
  <c r="Q98" i="2"/>
  <c r="J98" i="2"/>
  <c r="C98" i="2"/>
  <c r="K98" i="2"/>
  <c r="D98" i="2"/>
  <c r="E98" i="2"/>
  <c r="H98" i="2"/>
  <c r="N98" i="2"/>
  <c r="O98" i="2"/>
  <c r="P98" i="2"/>
  <c r="H99" i="2" l="1"/>
  <c r="N99" i="2"/>
  <c r="C99" i="2"/>
  <c r="I99" i="2"/>
  <c r="O99" i="2"/>
  <c r="K99" i="2"/>
  <c r="D99" i="2"/>
  <c r="L99" i="2"/>
  <c r="E99" i="2"/>
  <c r="M99" i="2"/>
  <c r="F99" i="2"/>
  <c r="G99" i="2"/>
  <c r="J99" i="2"/>
  <c r="P99" i="2"/>
  <c r="Q99" i="2"/>
  <c r="B100" i="2"/>
  <c r="E54" i="3" l="1"/>
  <c r="F54" i="3" s="1"/>
  <c r="G54" i="3" s="1"/>
  <c r="D100" i="2"/>
  <c r="J100" i="2"/>
  <c r="P100" i="2"/>
  <c r="E100" i="2"/>
  <c r="K100" i="2"/>
  <c r="Q100" i="2"/>
  <c r="C100" i="2"/>
  <c r="M100" i="2"/>
  <c r="F100" i="2"/>
  <c r="N100" i="2"/>
  <c r="G100" i="2"/>
  <c r="O100" i="2"/>
  <c r="H100" i="2"/>
  <c r="I100" i="2"/>
  <c r="L100" i="2"/>
  <c r="B101" i="2"/>
  <c r="F101" i="2" l="1"/>
  <c r="L101" i="2"/>
  <c r="B102" i="2"/>
  <c r="G101" i="2"/>
  <c r="M101" i="2"/>
  <c r="E101" i="2"/>
  <c r="O101" i="2"/>
  <c r="H101" i="2"/>
  <c r="P101" i="2"/>
  <c r="I101" i="2"/>
  <c r="Q101" i="2"/>
  <c r="J101" i="2"/>
  <c r="K101" i="2"/>
  <c r="N101" i="2"/>
  <c r="C101" i="2"/>
  <c r="D101" i="2"/>
  <c r="E55" i="3" l="1"/>
  <c r="F55" i="3" s="1"/>
  <c r="G55" i="3" s="1"/>
  <c r="H102" i="2"/>
  <c r="N102" i="2"/>
  <c r="C102" i="2"/>
  <c r="I102" i="2"/>
  <c r="O102" i="2"/>
  <c r="G102" i="2"/>
  <c r="Q102" i="2"/>
  <c r="J102" i="2"/>
  <c r="B103" i="2"/>
  <c r="K102" i="2"/>
  <c r="L102" i="2"/>
  <c r="M102" i="2"/>
  <c r="P102" i="2"/>
  <c r="D102" i="2"/>
  <c r="E102" i="2"/>
  <c r="F102" i="2"/>
  <c r="D103" i="2" l="1"/>
  <c r="J103" i="2"/>
  <c r="P103" i="2"/>
  <c r="E103" i="2"/>
  <c r="K103" i="2"/>
  <c r="Q103" i="2"/>
  <c r="I103" i="2"/>
  <c r="L103" i="2"/>
  <c r="C103" i="2"/>
  <c r="M103" i="2"/>
  <c r="N103" i="2"/>
  <c r="O103" i="2"/>
  <c r="B104" i="2"/>
  <c r="F103" i="2"/>
  <c r="G103" i="2"/>
  <c r="H103" i="2"/>
  <c r="E56" i="3" l="1"/>
  <c r="F56" i="3" s="1"/>
  <c r="G56" i="3" s="1"/>
  <c r="F104" i="2"/>
  <c r="L104" i="2"/>
  <c r="B105" i="2"/>
  <c r="G104" i="2"/>
  <c r="M104" i="2"/>
  <c r="C104" i="2"/>
  <c r="K104" i="2"/>
  <c r="D104" i="2"/>
  <c r="N104" i="2"/>
  <c r="E104" i="2"/>
  <c r="O104" i="2"/>
  <c r="P104" i="2"/>
  <c r="Q104" i="2"/>
  <c r="H104" i="2"/>
  <c r="I104" i="2"/>
  <c r="J104" i="2"/>
  <c r="H105" i="2" l="1"/>
  <c r="C105" i="2"/>
  <c r="I105" i="2"/>
  <c r="O105" i="2"/>
  <c r="E105" i="2"/>
  <c r="M105" i="2"/>
  <c r="F105" i="2"/>
  <c r="N105" i="2"/>
  <c r="G105" i="2"/>
  <c r="P105" i="2"/>
  <c r="Q105" i="2"/>
  <c r="B106" i="2"/>
  <c r="D105" i="2"/>
  <c r="J105" i="2"/>
  <c r="K105" i="2"/>
  <c r="L105" i="2"/>
  <c r="E57" i="3" l="1"/>
  <c r="F57" i="3" s="1"/>
  <c r="G57" i="3" s="1"/>
  <c r="E106" i="2"/>
  <c r="K106" i="2"/>
  <c r="Q106" i="2"/>
  <c r="D106" i="2"/>
  <c r="L106" i="2"/>
  <c r="F106" i="2"/>
  <c r="M106" i="2"/>
  <c r="G106" i="2"/>
  <c r="N106" i="2"/>
  <c r="O106" i="2"/>
  <c r="P106" i="2"/>
  <c r="C106" i="2"/>
  <c r="B107" i="2"/>
  <c r="H106" i="2"/>
  <c r="I106" i="2"/>
  <c r="J106" i="2"/>
  <c r="G107" i="2" l="1"/>
  <c r="M107" i="2"/>
  <c r="C107" i="2"/>
  <c r="J107" i="2"/>
  <c r="Q107" i="2"/>
  <c r="D107" i="2"/>
  <c r="K107" i="2"/>
  <c r="B108" i="2"/>
  <c r="E107" i="2"/>
  <c r="L107" i="2"/>
  <c r="N107" i="2"/>
  <c r="O107" i="2"/>
  <c r="P107" i="2"/>
  <c r="F107" i="2"/>
  <c r="H107" i="2"/>
  <c r="I107" i="2"/>
  <c r="E58" i="3" l="1"/>
  <c r="F58" i="3" s="1"/>
  <c r="G58" i="3" s="1"/>
  <c r="C108" i="2"/>
  <c r="I108" i="2"/>
  <c r="O108" i="2"/>
  <c r="H108" i="2"/>
  <c r="P108" i="2"/>
  <c r="J108" i="2"/>
  <c r="Q108" i="2"/>
  <c r="D108" i="2"/>
  <c r="K108" i="2"/>
  <c r="B109" i="2"/>
  <c r="L108" i="2"/>
  <c r="M108" i="2"/>
  <c r="N108" i="2"/>
  <c r="E108" i="2"/>
  <c r="F108" i="2"/>
  <c r="G108" i="2"/>
  <c r="E109" i="2" l="1"/>
  <c r="K109" i="2"/>
  <c r="Q109" i="2"/>
  <c r="G109" i="2"/>
  <c r="N109" i="2"/>
  <c r="H109" i="2"/>
  <c r="O109" i="2"/>
  <c r="I109" i="2"/>
  <c r="J109" i="2"/>
  <c r="L109" i="2"/>
  <c r="M109" i="2"/>
  <c r="P109" i="2"/>
  <c r="B110" i="2"/>
  <c r="C109" i="2"/>
  <c r="D109" i="2"/>
  <c r="F109" i="2"/>
  <c r="E59" i="3" l="1"/>
  <c r="F59" i="3" s="1"/>
  <c r="G59" i="3" s="1"/>
  <c r="G110" i="2"/>
  <c r="M110" i="2"/>
  <c r="E110" i="2"/>
  <c r="L110" i="2"/>
  <c r="F110" i="2"/>
  <c r="N110" i="2"/>
  <c r="C110" i="2"/>
  <c r="O110" i="2"/>
  <c r="D110" i="2"/>
  <c r="P110" i="2"/>
  <c r="H110" i="2"/>
  <c r="Q110" i="2"/>
  <c r="B111" i="2"/>
  <c r="I110" i="2"/>
  <c r="J110" i="2"/>
  <c r="K110" i="2"/>
  <c r="C111" i="2" l="1"/>
  <c r="I111" i="2"/>
  <c r="O111" i="2"/>
  <c r="D111" i="2"/>
  <c r="K111" i="2"/>
  <c r="B112" i="2"/>
  <c r="E111" i="2"/>
  <c r="L111" i="2"/>
  <c r="H111" i="2"/>
  <c r="J111" i="2"/>
  <c r="M111" i="2"/>
  <c r="F111" i="2"/>
  <c r="G111" i="2"/>
  <c r="N111" i="2"/>
  <c r="P111" i="2"/>
  <c r="Q111" i="2"/>
  <c r="E60" i="3" l="1"/>
  <c r="F60" i="3" s="1"/>
  <c r="G60" i="3" s="1"/>
  <c r="E112" i="2"/>
  <c r="K112" i="2"/>
  <c r="Q112" i="2"/>
  <c r="I112" i="2"/>
  <c r="P112" i="2"/>
  <c r="C112" i="2"/>
  <c r="J112" i="2"/>
  <c r="B113" i="2"/>
  <c r="D112" i="2"/>
  <c r="N112" i="2"/>
  <c r="F112" i="2"/>
  <c r="O112" i="2"/>
  <c r="G112" i="2"/>
  <c r="H112" i="2"/>
  <c r="L112" i="2"/>
  <c r="M112" i="2"/>
  <c r="G113" i="2" l="1"/>
  <c r="M113" i="2"/>
  <c r="H113" i="2"/>
  <c r="O113" i="2"/>
  <c r="I113" i="2"/>
  <c r="P113" i="2"/>
  <c r="J113" i="2"/>
  <c r="K113" i="2"/>
  <c r="C113" i="2"/>
  <c r="L113" i="2"/>
  <c r="N113" i="2"/>
  <c r="Q113" i="2"/>
  <c r="B114" i="2"/>
  <c r="D113" i="2"/>
  <c r="E113" i="2"/>
  <c r="F113" i="2"/>
  <c r="E61" i="3" l="1"/>
  <c r="F61" i="3" s="1"/>
  <c r="G61" i="3" s="1"/>
  <c r="C114" i="2"/>
  <c r="I114" i="2"/>
  <c r="O114" i="2"/>
  <c r="F114" i="2"/>
  <c r="M114" i="2"/>
  <c r="G114" i="2"/>
  <c r="N114" i="2"/>
  <c r="D114" i="2"/>
  <c r="P114" i="2"/>
  <c r="E114" i="2"/>
  <c r="Q114" i="2"/>
  <c r="H114" i="2"/>
  <c r="B115" i="2"/>
  <c r="J114" i="2"/>
  <c r="K114" i="2"/>
  <c r="L114" i="2"/>
  <c r="E115" i="2" l="1"/>
  <c r="K115" i="2"/>
  <c r="Q115" i="2"/>
  <c r="D115" i="2"/>
  <c r="L115" i="2"/>
  <c r="F115" i="2"/>
  <c r="M115" i="2"/>
  <c r="I115" i="2"/>
  <c r="J115" i="2"/>
  <c r="N115" i="2"/>
  <c r="C115" i="2"/>
  <c r="G115" i="2"/>
  <c r="H115" i="2"/>
  <c r="O115" i="2"/>
  <c r="P115" i="2"/>
  <c r="B116" i="2"/>
  <c r="E62" i="3" l="1"/>
  <c r="F62" i="3" s="1"/>
  <c r="G62" i="3" s="1"/>
  <c r="G116" i="2"/>
  <c r="M116" i="2"/>
  <c r="C116" i="2"/>
  <c r="J116" i="2"/>
  <c r="Q116" i="2"/>
  <c r="D116" i="2"/>
  <c r="K116" i="2"/>
  <c r="B117" i="2"/>
  <c r="E116" i="2"/>
  <c r="O116" i="2"/>
  <c r="F116" i="2"/>
  <c r="P116" i="2"/>
  <c r="H116" i="2"/>
  <c r="I116" i="2"/>
  <c r="L116" i="2"/>
  <c r="N116" i="2"/>
  <c r="C117" i="2" l="1"/>
  <c r="I117" i="2"/>
  <c r="O117" i="2"/>
  <c r="H117" i="2"/>
  <c r="P117" i="2"/>
  <c r="J117" i="2"/>
  <c r="Q117" i="2"/>
  <c r="K117" i="2"/>
  <c r="L117" i="2"/>
  <c r="D117" i="2"/>
  <c r="M117" i="2"/>
  <c r="N117" i="2"/>
  <c r="B118" i="2"/>
  <c r="E117" i="2"/>
  <c r="F117" i="2"/>
  <c r="G117" i="2"/>
  <c r="E63" i="3" l="1"/>
  <c r="F63" i="3" s="1"/>
  <c r="G63" i="3" s="1"/>
  <c r="E118" i="2"/>
  <c r="K118" i="2"/>
  <c r="Q118" i="2"/>
  <c r="G118" i="2"/>
  <c r="N118" i="2"/>
  <c r="H118" i="2"/>
  <c r="O118" i="2"/>
  <c r="D118" i="2"/>
  <c r="P118" i="2"/>
  <c r="F118" i="2"/>
  <c r="B119" i="2"/>
  <c r="I118" i="2"/>
  <c r="C118" i="2"/>
  <c r="J118" i="2"/>
  <c r="L118" i="2"/>
  <c r="M118" i="2"/>
  <c r="G119" i="2" l="1"/>
  <c r="M119" i="2"/>
  <c r="E119" i="2"/>
  <c r="L119" i="2"/>
  <c r="F119" i="2"/>
  <c r="N119" i="2"/>
  <c r="J119" i="2"/>
  <c r="K119" i="2"/>
  <c r="C119" i="2"/>
  <c r="O119" i="2"/>
  <c r="D119" i="2"/>
  <c r="H119" i="2"/>
  <c r="I119" i="2"/>
  <c r="P119" i="2"/>
  <c r="Q119" i="2"/>
  <c r="B120" i="2"/>
  <c r="E64" i="3" l="1"/>
  <c r="F64" i="3" s="1"/>
  <c r="G64" i="3" s="1"/>
  <c r="C120" i="2"/>
  <c r="I120" i="2"/>
  <c r="D120" i="2"/>
  <c r="K120" i="2"/>
  <c r="Q120" i="2"/>
  <c r="E120" i="2"/>
  <c r="L120" i="2"/>
  <c r="B121" i="2"/>
  <c r="F120" i="2"/>
  <c r="O120" i="2"/>
  <c r="G120" i="2"/>
  <c r="P120" i="2"/>
  <c r="H120" i="2"/>
  <c r="J120" i="2"/>
  <c r="M120" i="2"/>
  <c r="N120" i="2"/>
  <c r="G121" i="2" l="1"/>
  <c r="M121" i="2"/>
  <c r="H121" i="2"/>
  <c r="N121" i="2"/>
  <c r="I121" i="2"/>
  <c r="Q121" i="2"/>
  <c r="J121" i="2"/>
  <c r="B122" i="2"/>
  <c r="C121" i="2"/>
  <c r="K121" i="2"/>
  <c r="L121" i="2"/>
  <c r="O121" i="2"/>
  <c r="P121" i="2"/>
  <c r="D121" i="2"/>
  <c r="E121" i="2"/>
  <c r="F121" i="2"/>
  <c r="E65" i="3" l="1"/>
  <c r="F65" i="3" s="1"/>
  <c r="G65" i="3" s="1"/>
  <c r="C122" i="2"/>
  <c r="I122" i="2"/>
  <c r="O122" i="2"/>
  <c r="D122" i="2"/>
  <c r="J122" i="2"/>
  <c r="P122" i="2"/>
  <c r="K122" i="2"/>
  <c r="L122" i="2"/>
  <c r="E122" i="2"/>
  <c r="M122" i="2"/>
  <c r="N122" i="2"/>
  <c r="Q122" i="2"/>
  <c r="B123" i="2"/>
  <c r="F122" i="2"/>
  <c r="G122" i="2"/>
  <c r="H122" i="2"/>
  <c r="E123" i="2" l="1"/>
  <c r="K123" i="2"/>
  <c r="Q123" i="2"/>
  <c r="F123" i="2"/>
  <c r="L123" i="2"/>
  <c r="B124" i="2"/>
  <c r="C123" i="2"/>
  <c r="M123" i="2"/>
  <c r="D123" i="2"/>
  <c r="N123" i="2"/>
  <c r="G123" i="2"/>
  <c r="O123" i="2"/>
  <c r="P123" i="2"/>
  <c r="H123" i="2"/>
  <c r="I123" i="2"/>
  <c r="J123" i="2"/>
  <c r="E66" i="3" l="1"/>
  <c r="F66" i="3" s="1"/>
  <c r="G66" i="3" s="1"/>
  <c r="G124" i="2"/>
  <c r="M124" i="2"/>
  <c r="H124" i="2"/>
  <c r="N124" i="2"/>
  <c r="E124" i="2"/>
  <c r="O124" i="2"/>
  <c r="F124" i="2"/>
  <c r="P124" i="2"/>
  <c r="I124" i="2"/>
  <c r="Q124" i="2"/>
  <c r="B125" i="2"/>
  <c r="C124" i="2"/>
  <c r="D124" i="2"/>
  <c r="J124" i="2"/>
  <c r="K124" i="2"/>
  <c r="L124" i="2"/>
  <c r="C125" i="2" l="1"/>
  <c r="I125" i="2"/>
  <c r="O125" i="2"/>
  <c r="D125" i="2"/>
  <c r="J125" i="2"/>
  <c r="P125" i="2"/>
  <c r="G125" i="2"/>
  <c r="Q125" i="2"/>
  <c r="H125" i="2"/>
  <c r="B126" i="2"/>
  <c r="K125" i="2"/>
  <c r="E125" i="2"/>
  <c r="F125" i="2"/>
  <c r="L125" i="2"/>
  <c r="M125" i="2"/>
  <c r="N125" i="2"/>
  <c r="E67" i="3" l="1"/>
  <c r="F67" i="3" s="1"/>
  <c r="G67" i="3" s="1"/>
  <c r="E126" i="2"/>
  <c r="K126" i="2"/>
  <c r="Q126" i="2"/>
  <c r="F126" i="2"/>
  <c r="L126" i="2"/>
  <c r="B127" i="2"/>
  <c r="I126" i="2"/>
  <c r="J126" i="2"/>
  <c r="C126" i="2"/>
  <c r="M126" i="2"/>
  <c r="D126" i="2"/>
  <c r="G126" i="2"/>
  <c r="H126" i="2"/>
  <c r="N126" i="2"/>
  <c r="O126" i="2"/>
  <c r="P126" i="2"/>
  <c r="E68" i="3" l="1"/>
  <c r="F68" i="3" s="1"/>
  <c r="G68" i="3" s="1"/>
  <c r="G127" i="2"/>
  <c r="M127" i="2"/>
  <c r="H127" i="2"/>
  <c r="N127" i="2"/>
  <c r="C127" i="2"/>
  <c r="K127" i="2"/>
  <c r="D127" i="2"/>
  <c r="L127" i="2"/>
  <c r="E127" i="2"/>
  <c r="Q127" i="2"/>
  <c r="F127" i="2"/>
  <c r="B128" i="2"/>
  <c r="I127" i="2"/>
  <c r="J127" i="2"/>
  <c r="O127" i="2"/>
  <c r="P127" i="2"/>
  <c r="E69" i="3" l="1"/>
  <c r="F69" i="3" s="1"/>
  <c r="G69" i="3" s="1"/>
  <c r="C128" i="2"/>
  <c r="I128" i="2"/>
  <c r="O128" i="2"/>
  <c r="D128" i="2"/>
  <c r="J128" i="2"/>
  <c r="P128" i="2"/>
  <c r="E128" i="2"/>
  <c r="M128" i="2"/>
  <c r="F128" i="2"/>
  <c r="N128" i="2"/>
  <c r="Q128" i="2"/>
  <c r="B129" i="2"/>
  <c r="G128" i="2"/>
  <c r="H128" i="2"/>
  <c r="K128" i="2"/>
  <c r="L128" i="2"/>
  <c r="E129" i="2" l="1"/>
  <c r="K129" i="2"/>
  <c r="Q129" i="2"/>
  <c r="F129" i="2"/>
  <c r="L129" i="2"/>
  <c r="B130" i="2"/>
  <c r="G129" i="2"/>
  <c r="O129" i="2"/>
  <c r="H129" i="2"/>
  <c r="P129" i="2"/>
  <c r="M129" i="2"/>
  <c r="N129" i="2"/>
  <c r="C129" i="2"/>
  <c r="D129" i="2"/>
  <c r="I129" i="2"/>
  <c r="J129" i="2"/>
  <c r="E70" i="3" l="1"/>
  <c r="F70" i="3" s="1"/>
  <c r="G70" i="3" s="1"/>
  <c r="G130" i="2"/>
  <c r="M130" i="2"/>
  <c r="H130" i="2"/>
  <c r="N130" i="2"/>
  <c r="I130" i="2"/>
  <c r="Q130" i="2"/>
  <c r="J130" i="2"/>
  <c r="B131" i="2"/>
  <c r="K130" i="2"/>
  <c r="L130" i="2"/>
  <c r="C130" i="2"/>
  <c r="O130" i="2"/>
  <c r="D130" i="2"/>
  <c r="E130" i="2"/>
  <c r="F130" i="2"/>
  <c r="P130" i="2"/>
  <c r="C131" i="2" l="1"/>
  <c r="I131" i="2"/>
  <c r="O131" i="2"/>
  <c r="D131" i="2"/>
  <c r="J131" i="2"/>
  <c r="P131" i="2"/>
  <c r="K131" i="2"/>
  <c r="L131" i="2"/>
  <c r="G131" i="2"/>
  <c r="H131" i="2"/>
  <c r="M131" i="2"/>
  <c r="N131" i="2"/>
  <c r="Q131" i="2"/>
  <c r="B132" i="2"/>
  <c r="E131" i="2"/>
  <c r="F131" i="2"/>
  <c r="E71" i="3" l="1"/>
  <c r="F71" i="3" s="1"/>
  <c r="G71" i="3" s="1"/>
  <c r="E132" i="2"/>
  <c r="K132" i="2"/>
  <c r="Q132" i="2"/>
  <c r="F132" i="2"/>
  <c r="L132" i="2"/>
  <c r="B133" i="2"/>
  <c r="C132" i="2"/>
  <c r="M132" i="2"/>
  <c r="D132" i="2"/>
  <c r="N132" i="2"/>
  <c r="G132" i="2"/>
  <c r="H132" i="2"/>
  <c r="I132" i="2"/>
  <c r="J132" i="2"/>
  <c r="O132" i="2"/>
  <c r="P132" i="2"/>
  <c r="E72" i="3" l="1"/>
  <c r="F72" i="3" s="1"/>
  <c r="G72" i="3" s="1"/>
  <c r="G133" i="2"/>
  <c r="M133" i="2"/>
  <c r="H133" i="2"/>
  <c r="N133" i="2"/>
  <c r="E133" i="2"/>
  <c r="O133" i="2"/>
  <c r="F133" i="2"/>
  <c r="P133" i="2"/>
  <c r="C133" i="2"/>
  <c r="Q133" i="2"/>
  <c r="D133" i="2"/>
  <c r="B134" i="2"/>
  <c r="I133" i="2"/>
  <c r="J133" i="2"/>
  <c r="K133" i="2"/>
  <c r="L133" i="2"/>
  <c r="E73" i="3" l="1"/>
  <c r="F73" i="3" s="1"/>
  <c r="G73" i="3" s="1"/>
  <c r="C134" i="2"/>
  <c r="I134" i="2"/>
  <c r="O134" i="2"/>
  <c r="D134" i="2"/>
  <c r="J134" i="2"/>
  <c r="P134" i="2"/>
  <c r="G134" i="2"/>
  <c r="Q134" i="2"/>
  <c r="H134" i="2"/>
  <c r="B135" i="2"/>
  <c r="M134" i="2"/>
  <c r="N134" i="2"/>
  <c r="E134" i="2"/>
  <c r="F134" i="2"/>
  <c r="K134" i="2"/>
  <c r="L134" i="2"/>
  <c r="E135" i="2" l="1"/>
  <c r="K135" i="2"/>
  <c r="Q135" i="2"/>
  <c r="F135" i="2"/>
  <c r="L135" i="2"/>
  <c r="B136" i="2"/>
  <c r="I135" i="2"/>
  <c r="J135" i="2"/>
  <c r="M135" i="2"/>
  <c r="N135" i="2"/>
  <c r="C135" i="2"/>
  <c r="O135" i="2"/>
  <c r="D135" i="2"/>
  <c r="G135" i="2"/>
  <c r="H135" i="2"/>
  <c r="P135" i="2"/>
  <c r="E74" i="3" l="1"/>
  <c r="F74" i="3" s="1"/>
  <c r="G74" i="3" s="1"/>
  <c r="G136" i="2"/>
  <c r="M136" i="2"/>
  <c r="H136" i="2"/>
  <c r="N136" i="2"/>
  <c r="C136" i="2"/>
  <c r="K136" i="2"/>
  <c r="D136" i="2"/>
  <c r="L136" i="2"/>
  <c r="I136" i="2"/>
  <c r="J136" i="2"/>
  <c r="O136" i="2"/>
  <c r="P136" i="2"/>
  <c r="Q136" i="2"/>
  <c r="B137" i="2"/>
  <c r="E136" i="2"/>
  <c r="F136" i="2"/>
  <c r="C137" i="2" l="1"/>
  <c r="I137" i="2"/>
  <c r="O137" i="2"/>
  <c r="D137" i="2"/>
  <c r="K137" i="2"/>
  <c r="B138" i="2"/>
  <c r="E137" i="2"/>
  <c r="L137" i="2"/>
  <c r="F137" i="2"/>
  <c r="P137" i="2"/>
  <c r="G137" i="2"/>
  <c r="Q137" i="2"/>
  <c r="H137" i="2"/>
  <c r="J137" i="2"/>
  <c r="M137" i="2"/>
  <c r="N137" i="2"/>
  <c r="E75" i="3" l="1"/>
  <c r="F75" i="3" s="1"/>
  <c r="G75" i="3" s="1"/>
  <c r="E138" i="2"/>
  <c r="K138" i="2"/>
  <c r="Q138" i="2"/>
  <c r="I138" i="2"/>
  <c r="P138" i="2"/>
  <c r="C138" i="2"/>
  <c r="J138" i="2"/>
  <c r="B139" i="2"/>
  <c r="L138" i="2"/>
  <c r="M138" i="2"/>
  <c r="D138" i="2"/>
  <c r="N138" i="2"/>
  <c r="F138" i="2"/>
  <c r="G138" i="2"/>
  <c r="H138" i="2"/>
  <c r="O138" i="2"/>
  <c r="G139" i="2" l="1"/>
  <c r="M139" i="2"/>
  <c r="H139" i="2"/>
  <c r="O139" i="2"/>
  <c r="I139" i="2"/>
  <c r="P139" i="2"/>
  <c r="E139" i="2"/>
  <c r="Q139" i="2"/>
  <c r="F139" i="2"/>
  <c r="B140" i="2"/>
  <c r="J139" i="2"/>
  <c r="K139" i="2"/>
  <c r="L139" i="2"/>
  <c r="N139" i="2"/>
  <c r="C139" i="2"/>
  <c r="D139" i="2"/>
  <c r="E76" i="3" l="1"/>
  <c r="F76" i="3" s="1"/>
  <c r="G76" i="3" s="1"/>
  <c r="C140" i="2"/>
  <c r="I140" i="2"/>
  <c r="O140" i="2"/>
  <c r="F140" i="2"/>
  <c r="M140" i="2"/>
  <c r="G140" i="2"/>
  <c r="N140" i="2"/>
  <c r="K140" i="2"/>
  <c r="L140" i="2"/>
  <c r="D140" i="2"/>
  <c r="P140" i="2"/>
  <c r="Q140" i="2"/>
  <c r="B141" i="2"/>
  <c r="E140" i="2"/>
  <c r="H140" i="2"/>
  <c r="J140" i="2"/>
  <c r="E141" i="2" l="1"/>
  <c r="K141" i="2"/>
  <c r="Q141" i="2"/>
  <c r="D141" i="2"/>
  <c r="L141" i="2"/>
  <c r="F141" i="2"/>
  <c r="M141" i="2"/>
  <c r="G141" i="2"/>
  <c r="P141" i="2"/>
  <c r="H141" i="2"/>
  <c r="B142" i="2"/>
  <c r="I141" i="2"/>
  <c r="C141" i="2"/>
  <c r="J141" i="2"/>
  <c r="N141" i="2"/>
  <c r="O141" i="2"/>
  <c r="E77" i="3" l="1"/>
  <c r="F77" i="3" s="1"/>
  <c r="G77" i="3" s="1"/>
  <c r="G142" i="2"/>
  <c r="M142" i="2"/>
  <c r="C142" i="2"/>
  <c r="J142" i="2"/>
  <c r="Q142" i="2"/>
  <c r="D142" i="2"/>
  <c r="K142" i="2"/>
  <c r="B143" i="2"/>
  <c r="L142" i="2"/>
  <c r="N142" i="2"/>
  <c r="E142" i="2"/>
  <c r="O142" i="2"/>
  <c r="F142" i="2"/>
  <c r="H142" i="2"/>
  <c r="I142" i="2"/>
  <c r="P142" i="2"/>
  <c r="C143" i="2" l="1"/>
  <c r="I143" i="2"/>
  <c r="O143" i="2"/>
  <c r="H143" i="2"/>
  <c r="P143" i="2"/>
  <c r="J143" i="2"/>
  <c r="Q143" i="2"/>
  <c r="F143" i="2"/>
  <c r="B144" i="2"/>
  <c r="G143" i="2"/>
  <c r="K143" i="2"/>
  <c r="L143" i="2"/>
  <c r="M143" i="2"/>
  <c r="N143" i="2"/>
  <c r="D143" i="2"/>
  <c r="E143" i="2"/>
  <c r="E78" i="3" l="1"/>
  <c r="F78" i="3" s="1"/>
  <c r="G78" i="3" s="1"/>
  <c r="E144" i="2"/>
  <c r="K144" i="2"/>
  <c r="Q144" i="2"/>
  <c r="G144" i="2"/>
  <c r="N144" i="2"/>
  <c r="H144" i="2"/>
  <c r="O144" i="2"/>
  <c r="L144" i="2"/>
  <c r="C144" i="2"/>
  <c r="M144" i="2"/>
  <c r="D144" i="2"/>
  <c r="P144" i="2"/>
  <c r="B145" i="2"/>
  <c r="F144" i="2"/>
  <c r="I144" i="2"/>
  <c r="J144" i="2"/>
  <c r="G145" i="2" l="1"/>
  <c r="M145" i="2"/>
  <c r="E145" i="2"/>
  <c r="L145" i="2"/>
  <c r="F145" i="2"/>
  <c r="N145" i="2"/>
  <c r="H145" i="2"/>
  <c r="Q145" i="2"/>
  <c r="I145" i="2"/>
  <c r="B146" i="2"/>
  <c r="J145" i="2"/>
  <c r="C145" i="2"/>
  <c r="D145" i="2"/>
  <c r="K145" i="2"/>
  <c r="O145" i="2"/>
  <c r="P145" i="2"/>
  <c r="E79" i="3" l="1"/>
  <c r="F79" i="3" s="1"/>
  <c r="G79" i="3" s="1"/>
  <c r="C146" i="2"/>
  <c r="D146" i="2"/>
  <c r="J146" i="2"/>
  <c r="P146" i="2"/>
  <c r="E146" i="2"/>
  <c r="K146" i="2"/>
  <c r="Q146" i="2"/>
  <c r="L146" i="2"/>
  <c r="M146" i="2"/>
  <c r="F146" i="2"/>
  <c r="N146" i="2"/>
  <c r="G146" i="2"/>
  <c r="H146" i="2"/>
  <c r="I146" i="2"/>
  <c r="O146" i="2"/>
  <c r="B147" i="2"/>
  <c r="F147" i="2" l="1"/>
  <c r="L147" i="2"/>
  <c r="B148" i="2"/>
  <c r="G147" i="2"/>
  <c r="M147" i="2"/>
  <c r="D147" i="2"/>
  <c r="N147" i="2"/>
  <c r="E147" i="2"/>
  <c r="O147" i="2"/>
  <c r="H147" i="2"/>
  <c r="P147" i="2"/>
  <c r="I147" i="2"/>
  <c r="J147" i="2"/>
  <c r="K147" i="2"/>
  <c r="Q147" i="2"/>
  <c r="C147" i="2"/>
  <c r="E80" i="3" l="1"/>
  <c r="F80" i="3" s="1"/>
  <c r="G80" i="3" s="1"/>
  <c r="H148" i="2"/>
  <c r="N148" i="2"/>
  <c r="C148" i="2"/>
  <c r="I148" i="2"/>
  <c r="O148" i="2"/>
  <c r="F148" i="2"/>
  <c r="P148" i="2"/>
  <c r="G148" i="2"/>
  <c r="Q148" i="2"/>
  <c r="J148" i="2"/>
  <c r="B149" i="2"/>
  <c r="K148" i="2"/>
  <c r="L148" i="2"/>
  <c r="M148" i="2"/>
  <c r="D148" i="2"/>
  <c r="E148" i="2"/>
  <c r="E81" i="3" l="1"/>
  <c r="F81" i="3" s="1"/>
  <c r="G81" i="3" s="1"/>
  <c r="D149" i="2"/>
  <c r="J149" i="2"/>
  <c r="P149" i="2"/>
  <c r="E149" i="2"/>
  <c r="K149" i="2"/>
  <c r="Q149" i="2"/>
  <c r="H149" i="2"/>
  <c r="B150" i="2"/>
  <c r="I149" i="2"/>
  <c r="L149" i="2"/>
  <c r="M149" i="2"/>
  <c r="N149" i="2"/>
  <c r="O149" i="2"/>
  <c r="C149" i="2"/>
  <c r="F149" i="2"/>
  <c r="G149" i="2"/>
  <c r="E82" i="3" l="1"/>
  <c r="F82" i="3" s="1"/>
  <c r="G82" i="3" s="1"/>
  <c r="F150" i="2"/>
  <c r="L150" i="2"/>
  <c r="B151" i="2"/>
  <c r="G150" i="2"/>
  <c r="M150" i="2"/>
  <c r="J150" i="2"/>
  <c r="C150" i="2"/>
  <c r="K150" i="2"/>
  <c r="D150" i="2"/>
  <c r="N150" i="2"/>
  <c r="O150" i="2"/>
  <c r="P150" i="2"/>
  <c r="Q150" i="2"/>
  <c r="E150" i="2"/>
  <c r="H150" i="2"/>
  <c r="I150" i="2"/>
  <c r="H151" i="2" l="1"/>
  <c r="N151" i="2"/>
  <c r="C151" i="2"/>
  <c r="I151" i="2"/>
  <c r="O151" i="2"/>
  <c r="D151" i="2"/>
  <c r="L151" i="2"/>
  <c r="E151" i="2"/>
  <c r="M151" i="2"/>
  <c r="F151" i="2"/>
  <c r="P151" i="2"/>
  <c r="Q151" i="2"/>
  <c r="B152" i="2"/>
  <c r="G151" i="2"/>
  <c r="J151" i="2"/>
  <c r="K151" i="2"/>
  <c r="E83" i="3" l="1"/>
  <c r="F83" i="3" s="1"/>
  <c r="G83" i="3" s="1"/>
  <c r="D152" i="2"/>
  <c r="J152" i="2"/>
  <c r="P152" i="2"/>
  <c r="E152" i="2"/>
  <c r="K152" i="2"/>
  <c r="Q152" i="2"/>
  <c r="F152" i="2"/>
  <c r="N152" i="2"/>
  <c r="G152" i="2"/>
  <c r="O152" i="2"/>
  <c r="H152" i="2"/>
  <c r="B153" i="2"/>
  <c r="C152" i="2"/>
  <c r="I152" i="2"/>
  <c r="L152" i="2"/>
  <c r="M152" i="2"/>
  <c r="F153" i="2" l="1"/>
  <c r="L153" i="2"/>
  <c r="B154" i="2"/>
  <c r="G153" i="2"/>
  <c r="M153" i="2"/>
  <c r="H153" i="2"/>
  <c r="P153" i="2"/>
  <c r="I153" i="2"/>
  <c r="Q153" i="2"/>
  <c r="J153" i="2"/>
  <c r="C153" i="2"/>
  <c r="D153" i="2"/>
  <c r="E153" i="2"/>
  <c r="K153" i="2"/>
  <c r="N153" i="2"/>
  <c r="O153" i="2"/>
  <c r="E84" i="3" l="1"/>
  <c r="F84" i="3" s="1"/>
  <c r="G84" i="3" s="1"/>
  <c r="H154" i="2"/>
  <c r="N154" i="2"/>
  <c r="C154" i="2"/>
  <c r="I154" i="2"/>
  <c r="O154" i="2"/>
  <c r="J154" i="2"/>
  <c r="B155" i="2"/>
  <c r="K154" i="2"/>
  <c r="D154" i="2"/>
  <c r="L154" i="2"/>
  <c r="E154" i="2"/>
  <c r="F154" i="2"/>
  <c r="G154" i="2"/>
  <c r="M154" i="2"/>
  <c r="P154" i="2"/>
  <c r="Q154" i="2"/>
  <c r="E85" i="3" l="1"/>
  <c r="F85" i="3" s="1"/>
  <c r="G85" i="3" s="1"/>
  <c r="D155" i="2"/>
  <c r="J155" i="2"/>
  <c r="P155" i="2"/>
  <c r="E155" i="2"/>
  <c r="K155" i="2"/>
  <c r="Q155" i="2"/>
  <c r="L155" i="2"/>
  <c r="C155" i="2"/>
  <c r="M155" i="2"/>
  <c r="F155" i="2"/>
  <c r="N155" i="2"/>
  <c r="G155" i="2"/>
  <c r="H155" i="2"/>
  <c r="I155" i="2"/>
  <c r="O155" i="2"/>
  <c r="B156" i="2"/>
  <c r="E86" i="3" l="1"/>
  <c r="F86" i="3" s="1"/>
  <c r="G86" i="3" s="1"/>
  <c r="F156" i="2"/>
  <c r="L156" i="2"/>
  <c r="B157" i="2"/>
  <c r="G156" i="2"/>
  <c r="M156" i="2"/>
  <c r="D156" i="2"/>
  <c r="N156" i="2"/>
  <c r="E156" i="2"/>
  <c r="O156" i="2"/>
  <c r="H156" i="2"/>
  <c r="P156" i="2"/>
  <c r="I156" i="2"/>
  <c r="J156" i="2"/>
  <c r="K156" i="2"/>
  <c r="Q156" i="2"/>
  <c r="C156" i="2"/>
  <c r="H157" i="2" l="1"/>
  <c r="N157" i="2"/>
  <c r="C157" i="2"/>
  <c r="I157" i="2"/>
  <c r="O157" i="2"/>
  <c r="F157" i="2"/>
  <c r="P157" i="2"/>
  <c r="G157" i="2"/>
  <c r="Q157" i="2"/>
  <c r="J157" i="2"/>
  <c r="B158" i="2"/>
  <c r="K157" i="2"/>
  <c r="L157" i="2"/>
  <c r="M157" i="2"/>
  <c r="D157" i="2"/>
  <c r="E157" i="2"/>
  <c r="E87" i="3" l="1"/>
  <c r="F87" i="3" s="1"/>
  <c r="G87" i="3" s="1"/>
  <c r="D158" i="2"/>
  <c r="J158" i="2"/>
  <c r="P158" i="2"/>
  <c r="E158" i="2"/>
  <c r="K158" i="2"/>
  <c r="Q158" i="2"/>
  <c r="H158" i="2"/>
  <c r="B159" i="2"/>
  <c r="I158" i="2"/>
  <c r="L158" i="2"/>
  <c r="M158" i="2"/>
  <c r="N158" i="2"/>
  <c r="O158" i="2"/>
  <c r="C158" i="2"/>
  <c r="F158" i="2"/>
  <c r="G158" i="2"/>
  <c r="F159" i="2" l="1"/>
  <c r="L159" i="2"/>
  <c r="B160" i="2"/>
  <c r="G159" i="2"/>
  <c r="M159" i="2"/>
  <c r="J159" i="2"/>
  <c r="C159" i="2"/>
  <c r="K159" i="2"/>
  <c r="D159" i="2"/>
  <c r="N159" i="2"/>
  <c r="O159" i="2"/>
  <c r="P159" i="2"/>
  <c r="Q159" i="2"/>
  <c r="E159" i="2"/>
  <c r="H159" i="2"/>
  <c r="I159" i="2"/>
  <c r="E88" i="3" l="1"/>
  <c r="F88" i="3" s="1"/>
  <c r="G88" i="3" s="1"/>
  <c r="H160" i="2"/>
  <c r="N160" i="2"/>
  <c r="C160" i="2"/>
  <c r="I160" i="2"/>
  <c r="O160" i="2"/>
  <c r="D160" i="2"/>
  <c r="L160" i="2"/>
  <c r="E160" i="2"/>
  <c r="M160" i="2"/>
  <c r="F160" i="2"/>
  <c r="P160" i="2"/>
  <c r="Q160" i="2"/>
  <c r="B161" i="2"/>
  <c r="G160" i="2"/>
  <c r="J160" i="2"/>
  <c r="K160" i="2"/>
  <c r="E89" i="3" l="1"/>
  <c r="F89" i="3" s="1"/>
  <c r="G89" i="3" s="1"/>
  <c r="D161" i="2"/>
  <c r="J161" i="2"/>
  <c r="P161" i="2"/>
  <c r="E161" i="2"/>
  <c r="K161" i="2"/>
  <c r="Q161" i="2"/>
  <c r="F161" i="2"/>
  <c r="N161" i="2"/>
  <c r="G161" i="2"/>
  <c r="O161" i="2"/>
  <c r="H161" i="2"/>
  <c r="B162" i="2"/>
  <c r="C161" i="2"/>
  <c r="I161" i="2"/>
  <c r="L161" i="2"/>
  <c r="M161" i="2"/>
  <c r="E90" i="3" l="1"/>
  <c r="F90" i="3" s="1"/>
  <c r="G90" i="3" s="1"/>
  <c r="F162" i="2"/>
  <c r="L162" i="2"/>
  <c r="B163" i="2"/>
  <c r="G162" i="2"/>
  <c r="M162" i="2"/>
  <c r="H162" i="2"/>
  <c r="P162" i="2"/>
  <c r="I162" i="2"/>
  <c r="Q162" i="2"/>
  <c r="J162" i="2"/>
  <c r="C162" i="2"/>
  <c r="D162" i="2"/>
  <c r="E162" i="2"/>
  <c r="K162" i="2"/>
  <c r="N162" i="2"/>
  <c r="O162" i="2"/>
  <c r="H163" i="2" l="1"/>
  <c r="N163" i="2"/>
  <c r="C163" i="2"/>
  <c r="I163" i="2"/>
  <c r="O163" i="2"/>
  <c r="J163" i="2"/>
  <c r="B164" i="2"/>
  <c r="K163" i="2"/>
  <c r="D163" i="2"/>
  <c r="L163" i="2"/>
  <c r="E163" i="2"/>
  <c r="F163" i="2"/>
  <c r="G163" i="2"/>
  <c r="M163" i="2"/>
  <c r="P163" i="2"/>
  <c r="Q163" i="2"/>
  <c r="E91" i="3" l="1"/>
  <c r="F91" i="3" s="1"/>
  <c r="G91" i="3" s="1"/>
  <c r="D164" i="2"/>
  <c r="J164" i="2"/>
  <c r="P164" i="2"/>
  <c r="E164" i="2"/>
  <c r="K164" i="2"/>
  <c r="Q164" i="2"/>
  <c r="L164" i="2"/>
  <c r="C164" i="2"/>
  <c r="M164" i="2"/>
  <c r="F164" i="2"/>
  <c r="N164" i="2"/>
  <c r="G164" i="2"/>
  <c r="H164" i="2"/>
  <c r="I164" i="2"/>
  <c r="O164" i="2"/>
  <c r="B165" i="2"/>
  <c r="F165" i="2" l="1"/>
  <c r="L165" i="2"/>
  <c r="B166" i="2"/>
  <c r="G165" i="2"/>
  <c r="M165" i="2"/>
  <c r="D165" i="2"/>
  <c r="N165" i="2"/>
  <c r="E165" i="2"/>
  <c r="O165" i="2"/>
  <c r="H165" i="2"/>
  <c r="P165" i="2"/>
  <c r="I165" i="2"/>
  <c r="J165" i="2"/>
  <c r="K165" i="2"/>
  <c r="Q165" i="2"/>
  <c r="C165" i="2"/>
  <c r="E92" i="3" l="1"/>
  <c r="F92" i="3" s="1"/>
  <c r="G92" i="3" s="1"/>
  <c r="H166" i="2"/>
  <c r="N166" i="2"/>
  <c r="C166" i="2"/>
  <c r="I166" i="2"/>
  <c r="O166" i="2"/>
  <c r="F166" i="2"/>
  <c r="P166" i="2"/>
  <c r="G166" i="2"/>
  <c r="Q166" i="2"/>
  <c r="J166" i="2"/>
  <c r="B167" i="2"/>
  <c r="K166" i="2"/>
  <c r="L166" i="2"/>
  <c r="M166" i="2"/>
  <c r="D166" i="2"/>
  <c r="E166" i="2"/>
  <c r="D167" i="2" l="1"/>
  <c r="J167" i="2"/>
  <c r="P167" i="2"/>
  <c r="E167" i="2"/>
  <c r="K167" i="2"/>
  <c r="Q167" i="2"/>
  <c r="H167" i="2"/>
  <c r="B168" i="2"/>
  <c r="I167" i="2"/>
  <c r="L167" i="2"/>
  <c r="M167" i="2"/>
  <c r="N167" i="2"/>
  <c r="O167" i="2"/>
  <c r="C167" i="2"/>
  <c r="F167" i="2"/>
  <c r="G167" i="2"/>
  <c r="E93" i="3" l="1"/>
  <c r="F93" i="3" s="1"/>
  <c r="G93" i="3" s="1"/>
  <c r="F168" i="2"/>
  <c r="L168" i="2"/>
  <c r="B169" i="2"/>
  <c r="G168" i="2"/>
  <c r="M168" i="2"/>
  <c r="J168" i="2"/>
  <c r="C168" i="2"/>
  <c r="K168" i="2"/>
  <c r="D168" i="2"/>
  <c r="N168" i="2"/>
  <c r="O168" i="2"/>
  <c r="P168" i="2"/>
  <c r="Q168" i="2"/>
  <c r="E168" i="2"/>
  <c r="H168" i="2"/>
  <c r="I168" i="2"/>
  <c r="E94" i="3" l="1"/>
  <c r="F94" i="3" s="1"/>
  <c r="G94" i="3" s="1"/>
  <c r="H169" i="2"/>
  <c r="N169" i="2"/>
  <c r="C169" i="2"/>
  <c r="I169" i="2"/>
  <c r="O169" i="2"/>
  <c r="D169" i="2"/>
  <c r="L169" i="2"/>
  <c r="E169" i="2"/>
  <c r="M169" i="2"/>
  <c r="F169" i="2"/>
  <c r="P169" i="2"/>
  <c r="Q169" i="2"/>
  <c r="B170" i="2"/>
  <c r="G169" i="2"/>
  <c r="J169" i="2"/>
  <c r="K169" i="2"/>
  <c r="E95" i="3" l="1"/>
  <c r="F95" i="3" s="1"/>
  <c r="G95" i="3" s="1"/>
  <c r="D170" i="2"/>
  <c r="J170" i="2"/>
  <c r="P170" i="2"/>
  <c r="E170" i="2"/>
  <c r="K170" i="2"/>
  <c r="Q170" i="2"/>
  <c r="F170" i="2"/>
  <c r="N170" i="2"/>
  <c r="G170" i="2"/>
  <c r="O170" i="2"/>
  <c r="H170" i="2"/>
  <c r="B171" i="2"/>
  <c r="C170" i="2"/>
  <c r="I170" i="2"/>
  <c r="L170" i="2"/>
  <c r="M170" i="2"/>
  <c r="F171" i="2" l="1"/>
  <c r="L171" i="2"/>
  <c r="B172" i="2"/>
  <c r="G171" i="2"/>
  <c r="M171" i="2"/>
  <c r="H171" i="2"/>
  <c r="P171" i="2"/>
  <c r="I171" i="2"/>
  <c r="Q171" i="2"/>
  <c r="J171" i="2"/>
  <c r="C171" i="2"/>
  <c r="D171" i="2"/>
  <c r="E171" i="2"/>
  <c r="K171" i="2"/>
  <c r="N171" i="2"/>
  <c r="O171" i="2"/>
  <c r="E96" i="3" l="1"/>
  <c r="F96" i="3" s="1"/>
  <c r="G96" i="3" s="1"/>
  <c r="H172" i="2"/>
  <c r="N172" i="2"/>
  <c r="C172" i="2"/>
  <c r="I172" i="2"/>
  <c r="O172" i="2"/>
  <c r="J172" i="2"/>
  <c r="B173" i="2"/>
  <c r="K172" i="2"/>
  <c r="D172" i="2"/>
  <c r="L172" i="2"/>
  <c r="E172" i="2"/>
  <c r="F172" i="2"/>
  <c r="G172" i="2"/>
  <c r="M172" i="2"/>
  <c r="P172" i="2"/>
  <c r="Q172" i="2"/>
  <c r="E97" i="3" l="1"/>
  <c r="F97" i="3" s="1"/>
  <c r="G97" i="3" s="1"/>
  <c r="D173" i="2"/>
  <c r="J173" i="2"/>
  <c r="P173" i="2"/>
  <c r="E173" i="2"/>
  <c r="K173" i="2"/>
  <c r="Q173" i="2"/>
  <c r="L173" i="2"/>
  <c r="C173" i="2"/>
  <c r="M173" i="2"/>
  <c r="F173" i="2"/>
  <c r="N173" i="2"/>
  <c r="G173" i="2"/>
  <c r="H173" i="2"/>
  <c r="I173" i="2"/>
  <c r="O173" i="2"/>
  <c r="B174" i="2"/>
  <c r="F174" i="2" l="1"/>
  <c r="L174" i="2"/>
  <c r="B175" i="2"/>
  <c r="G174" i="2"/>
  <c r="M174" i="2"/>
  <c r="D174" i="2"/>
  <c r="N174" i="2"/>
  <c r="E174" i="2"/>
  <c r="O174" i="2"/>
  <c r="H174" i="2"/>
  <c r="P174" i="2"/>
  <c r="I174" i="2"/>
  <c r="J174" i="2"/>
  <c r="K174" i="2"/>
  <c r="Q174" i="2"/>
  <c r="C174" i="2"/>
  <c r="E98" i="3" l="1"/>
  <c r="F98" i="3" s="1"/>
  <c r="G98" i="3" s="1"/>
  <c r="H175" i="2"/>
  <c r="N175" i="2"/>
  <c r="C175" i="2"/>
  <c r="I175" i="2"/>
  <c r="O175" i="2"/>
  <c r="F175" i="2"/>
  <c r="P175" i="2"/>
  <c r="G175" i="2"/>
  <c r="Q175" i="2"/>
  <c r="J175" i="2"/>
  <c r="B176" i="2"/>
  <c r="K175" i="2"/>
  <c r="L175" i="2"/>
  <c r="M175" i="2"/>
  <c r="D175" i="2"/>
  <c r="E175" i="2"/>
  <c r="E99" i="3" l="1"/>
  <c r="F99" i="3" s="1"/>
  <c r="G99" i="3" s="1"/>
  <c r="D176" i="2"/>
  <c r="J176" i="2"/>
  <c r="P176" i="2"/>
  <c r="E176" i="2"/>
  <c r="K176" i="2"/>
  <c r="Q176" i="2"/>
  <c r="H176" i="2"/>
  <c r="B177" i="2"/>
  <c r="I176" i="2"/>
  <c r="L176" i="2"/>
  <c r="M176" i="2"/>
  <c r="N176" i="2"/>
  <c r="O176" i="2"/>
  <c r="C176" i="2"/>
  <c r="F176" i="2"/>
  <c r="G176" i="2"/>
  <c r="F177" i="2" l="1"/>
  <c r="L177" i="2"/>
  <c r="B178" i="2"/>
  <c r="G177" i="2"/>
  <c r="M177" i="2"/>
  <c r="J177" i="2"/>
  <c r="C177" i="2"/>
  <c r="K177" i="2"/>
  <c r="D177" i="2"/>
  <c r="N177" i="2"/>
  <c r="O177" i="2"/>
  <c r="P177" i="2"/>
  <c r="Q177" i="2"/>
  <c r="E177" i="2"/>
  <c r="H177" i="2"/>
  <c r="I177" i="2"/>
  <c r="E100" i="3" l="1"/>
  <c r="F100" i="3" s="1"/>
  <c r="G100" i="3" s="1"/>
  <c r="H178" i="2"/>
  <c r="N178" i="2"/>
  <c r="C178" i="2"/>
  <c r="I178" i="2"/>
  <c r="O178" i="2"/>
  <c r="D178" i="2"/>
  <c r="L178" i="2"/>
  <c r="E178" i="2"/>
  <c r="M178" i="2"/>
  <c r="F178" i="2"/>
  <c r="P178" i="2"/>
  <c r="Q178" i="2"/>
  <c r="B179" i="2"/>
  <c r="G178" i="2"/>
  <c r="J178" i="2"/>
  <c r="K178" i="2"/>
  <c r="E101" i="3" l="1"/>
  <c r="F101" i="3" s="1"/>
  <c r="G101" i="3" s="1"/>
  <c r="D179" i="2"/>
  <c r="J179" i="2"/>
  <c r="P179" i="2"/>
  <c r="E179" i="2"/>
  <c r="K179" i="2"/>
  <c r="Q179" i="2"/>
  <c r="F179" i="2"/>
  <c r="N179" i="2"/>
  <c r="G179" i="2"/>
  <c r="O179" i="2"/>
  <c r="H179" i="2"/>
  <c r="B180" i="2"/>
  <c r="C179" i="2"/>
  <c r="I179" i="2"/>
  <c r="L179" i="2"/>
  <c r="M179" i="2"/>
  <c r="F180" i="2" l="1"/>
  <c r="L180" i="2"/>
  <c r="B181" i="2"/>
  <c r="G180" i="2"/>
  <c r="M180" i="2"/>
  <c r="H180" i="2"/>
  <c r="P180" i="2"/>
  <c r="I180" i="2"/>
  <c r="Q180" i="2"/>
  <c r="J180" i="2"/>
  <c r="C180" i="2"/>
  <c r="D180" i="2"/>
  <c r="E180" i="2"/>
  <c r="K180" i="2"/>
  <c r="N180" i="2"/>
  <c r="O180" i="2"/>
  <c r="E102" i="3" l="1"/>
  <c r="F102" i="3" s="1"/>
  <c r="G102" i="3" s="1"/>
  <c r="H181" i="2"/>
  <c r="N181" i="2"/>
  <c r="C181" i="2"/>
  <c r="I181" i="2"/>
  <c r="O181" i="2"/>
  <c r="J181" i="2"/>
  <c r="B182" i="2"/>
  <c r="K181" i="2"/>
  <c r="D181" i="2"/>
  <c r="L181" i="2"/>
  <c r="E181" i="2"/>
  <c r="F181" i="2"/>
  <c r="G181" i="2"/>
  <c r="M181" i="2"/>
  <c r="P181" i="2"/>
  <c r="Q181" i="2"/>
  <c r="D182" i="2" l="1"/>
  <c r="J182" i="2"/>
  <c r="P182" i="2"/>
  <c r="E182" i="2"/>
  <c r="K182" i="2"/>
  <c r="Q182" i="2"/>
  <c r="L182" i="2"/>
  <c r="C182" i="2"/>
  <c r="M182" i="2"/>
  <c r="F182" i="2"/>
  <c r="N182" i="2"/>
  <c r="G182" i="2"/>
  <c r="H182" i="2"/>
  <c r="I182" i="2"/>
  <c r="O182" i="2"/>
  <c r="B183" i="2"/>
  <c r="E103" i="3" l="1"/>
  <c r="F103" i="3" s="1"/>
  <c r="G103" i="3" s="1"/>
  <c r="F183" i="2"/>
  <c r="L183" i="2"/>
  <c r="B184" i="2"/>
  <c r="G183" i="2"/>
  <c r="M183" i="2"/>
  <c r="D183" i="2"/>
  <c r="N183" i="2"/>
  <c r="E183" i="2"/>
  <c r="O183" i="2"/>
  <c r="H183" i="2"/>
  <c r="P183" i="2"/>
  <c r="I183" i="2"/>
  <c r="J183" i="2"/>
  <c r="K183" i="2"/>
  <c r="Q183" i="2"/>
  <c r="C183" i="2"/>
  <c r="H184" i="2" l="1"/>
  <c r="N184" i="2"/>
  <c r="C184" i="2"/>
  <c r="I184" i="2"/>
  <c r="O184" i="2"/>
  <c r="F184" i="2"/>
  <c r="P184" i="2"/>
  <c r="G184" i="2"/>
  <c r="Q184" i="2"/>
  <c r="J184" i="2"/>
  <c r="B185" i="2"/>
  <c r="K184" i="2"/>
  <c r="L184" i="2"/>
  <c r="M184" i="2"/>
  <c r="D184" i="2"/>
  <c r="E184" i="2"/>
  <c r="E104" i="3" l="1"/>
  <c r="F104" i="3" s="1"/>
  <c r="G104" i="3" s="1"/>
  <c r="D185" i="2"/>
  <c r="J185" i="2"/>
  <c r="P185" i="2"/>
  <c r="E185" i="2"/>
  <c r="K185" i="2"/>
  <c r="Q185" i="2"/>
  <c r="H185" i="2"/>
  <c r="B186" i="2"/>
  <c r="I185" i="2"/>
  <c r="L185" i="2"/>
  <c r="M185" i="2"/>
  <c r="N185" i="2"/>
  <c r="O185" i="2"/>
  <c r="C185" i="2"/>
  <c r="F185" i="2"/>
  <c r="G185" i="2"/>
  <c r="E105" i="3" l="1"/>
  <c r="F105" i="3" s="1"/>
  <c r="G105" i="3" s="1"/>
  <c r="F186" i="2"/>
  <c r="L186" i="2"/>
  <c r="B187" i="2"/>
  <c r="G186" i="2"/>
  <c r="M186" i="2"/>
  <c r="J186" i="2"/>
  <c r="C186" i="2"/>
  <c r="K186" i="2"/>
  <c r="D186" i="2"/>
  <c r="N186" i="2"/>
  <c r="O186" i="2"/>
  <c r="P186" i="2"/>
  <c r="Q186" i="2"/>
  <c r="E186" i="2"/>
  <c r="H186" i="2"/>
  <c r="I186" i="2"/>
  <c r="H187" i="2" l="1"/>
  <c r="N187" i="2"/>
  <c r="C187" i="2"/>
  <c r="I187" i="2"/>
  <c r="O187" i="2"/>
  <c r="D187" i="2"/>
  <c r="L187" i="2"/>
  <c r="E187" i="2"/>
  <c r="M187" i="2"/>
  <c r="F187" i="2"/>
  <c r="P187" i="2"/>
  <c r="Q187" i="2"/>
  <c r="B188" i="2"/>
  <c r="G187" i="2"/>
  <c r="J187" i="2"/>
  <c r="K187" i="2"/>
  <c r="E106" i="3" l="1"/>
  <c r="F106" i="3" s="1"/>
  <c r="G106" i="3" s="1"/>
  <c r="D188" i="2"/>
  <c r="J188" i="2"/>
  <c r="P188" i="2"/>
  <c r="E188" i="2"/>
  <c r="K188" i="2"/>
  <c r="Q188" i="2"/>
  <c r="F188" i="2"/>
  <c r="N188" i="2"/>
  <c r="G188" i="2"/>
  <c r="O188" i="2"/>
  <c r="H188" i="2"/>
  <c r="B189" i="2"/>
  <c r="C188" i="2"/>
  <c r="I188" i="2"/>
  <c r="L188" i="2"/>
  <c r="M188" i="2"/>
  <c r="E107" i="3" l="1"/>
  <c r="F107" i="3" s="1"/>
  <c r="G107" i="3" s="1"/>
  <c r="F189" i="2"/>
  <c r="L189" i="2"/>
  <c r="B190" i="2"/>
  <c r="G189" i="2"/>
  <c r="M189" i="2"/>
  <c r="H189" i="2"/>
  <c r="P189" i="2"/>
  <c r="I189" i="2"/>
  <c r="Q189" i="2"/>
  <c r="J189" i="2"/>
  <c r="C189" i="2"/>
  <c r="D189" i="2"/>
  <c r="E189" i="2"/>
  <c r="K189" i="2"/>
  <c r="N189" i="2"/>
  <c r="O189" i="2"/>
  <c r="H190" i="2" l="1"/>
  <c r="N190" i="2"/>
  <c r="C190" i="2"/>
  <c r="I190" i="2"/>
  <c r="O190" i="2"/>
  <c r="J190" i="2"/>
  <c r="B191" i="2"/>
  <c r="K190" i="2"/>
  <c r="D190" i="2"/>
  <c r="L190" i="2"/>
  <c r="E190" i="2"/>
  <c r="F190" i="2"/>
  <c r="G190" i="2"/>
  <c r="M190" i="2"/>
  <c r="P190" i="2"/>
  <c r="Q190" i="2"/>
  <c r="E108" i="3" l="1"/>
  <c r="F108" i="3" s="1"/>
  <c r="G108" i="3" s="1"/>
  <c r="D191" i="2"/>
  <c r="J191" i="2"/>
  <c r="P191" i="2"/>
  <c r="E191" i="2"/>
  <c r="K191" i="2"/>
  <c r="Q191" i="2"/>
  <c r="L191" i="2"/>
  <c r="C191" i="2"/>
  <c r="M191" i="2"/>
  <c r="F191" i="2"/>
  <c r="N191" i="2"/>
  <c r="G191" i="2"/>
  <c r="H191" i="2"/>
  <c r="I191" i="2"/>
  <c r="O191" i="2"/>
  <c r="B192" i="2"/>
  <c r="F192" i="2" l="1"/>
  <c r="L192" i="2"/>
  <c r="B193" i="2"/>
  <c r="G192" i="2"/>
  <c r="M192" i="2"/>
  <c r="D192" i="2"/>
  <c r="N192" i="2"/>
  <c r="E192" i="2"/>
  <c r="O192" i="2"/>
  <c r="H192" i="2"/>
  <c r="P192" i="2"/>
  <c r="I192" i="2"/>
  <c r="J192" i="2"/>
  <c r="K192" i="2"/>
  <c r="Q192" i="2"/>
  <c r="C192" i="2"/>
  <c r="E109" i="3" l="1"/>
  <c r="F109" i="3" s="1"/>
  <c r="G109" i="3" s="1"/>
  <c r="H193" i="2"/>
  <c r="N193" i="2"/>
  <c r="C193" i="2"/>
  <c r="F193" i="2"/>
  <c r="M193" i="2"/>
  <c r="G193" i="2"/>
  <c r="O193" i="2"/>
  <c r="I193" i="2"/>
  <c r="P193" i="2"/>
  <c r="J193" i="2"/>
  <c r="K193" i="2"/>
  <c r="L193" i="2"/>
  <c r="D193" i="2"/>
  <c r="E193" i="2"/>
  <c r="Q193" i="2"/>
  <c r="B194" i="2"/>
  <c r="D194" i="2" l="1"/>
  <c r="J194" i="2"/>
  <c r="P194" i="2"/>
  <c r="E194" i="2"/>
  <c r="L194" i="2"/>
  <c r="F194" i="2"/>
  <c r="M194" i="2"/>
  <c r="G194" i="2"/>
  <c r="N194" i="2"/>
  <c r="H194" i="2"/>
  <c r="I194" i="2"/>
  <c r="K194" i="2"/>
  <c r="O194" i="2"/>
  <c r="Q194" i="2"/>
  <c r="B195" i="2"/>
  <c r="C194" i="2"/>
  <c r="E110" i="3" l="1"/>
  <c r="F110" i="3" s="1"/>
  <c r="G110" i="3" s="1"/>
  <c r="F195" i="2"/>
  <c r="L195" i="2"/>
  <c r="B196" i="2"/>
  <c r="C195" i="2"/>
  <c r="J195" i="2"/>
  <c r="Q195" i="2"/>
  <c r="D195" i="2"/>
  <c r="K195" i="2"/>
  <c r="E195" i="2"/>
  <c r="M195" i="2"/>
  <c r="G195" i="2"/>
  <c r="H195" i="2"/>
  <c r="I195" i="2"/>
  <c r="N195" i="2"/>
  <c r="O195" i="2"/>
  <c r="P195" i="2"/>
  <c r="E111" i="3" l="1"/>
  <c r="F111" i="3" s="1"/>
  <c r="G111" i="3" s="1"/>
  <c r="H196" i="2"/>
  <c r="N196" i="2"/>
  <c r="I196" i="2"/>
  <c r="P196" i="2"/>
  <c r="C196" i="2"/>
  <c r="J196" i="2"/>
  <c r="Q196" i="2"/>
  <c r="D196" i="2"/>
  <c r="K196" i="2"/>
  <c r="B197" i="2"/>
  <c r="E196" i="2"/>
  <c r="F196" i="2"/>
  <c r="G196" i="2"/>
  <c r="L196" i="2"/>
  <c r="M196" i="2"/>
  <c r="O196" i="2"/>
  <c r="D197" i="2" l="1"/>
  <c r="J197" i="2"/>
  <c r="P197" i="2"/>
  <c r="G197" i="2"/>
  <c r="N197" i="2"/>
  <c r="H197" i="2"/>
  <c r="O197" i="2"/>
  <c r="I197" i="2"/>
  <c r="Q197" i="2"/>
  <c r="C197" i="2"/>
  <c r="B198" i="2"/>
  <c r="E197" i="2"/>
  <c r="F197" i="2"/>
  <c r="K197" i="2"/>
  <c r="L197" i="2"/>
  <c r="M197" i="2"/>
  <c r="E112" i="3" l="1"/>
  <c r="F112" i="3" s="1"/>
  <c r="G112" i="3" s="1"/>
  <c r="F198" i="2"/>
  <c r="L198" i="2"/>
  <c r="B199" i="2"/>
  <c r="E198" i="2"/>
  <c r="M198" i="2"/>
  <c r="G198" i="2"/>
  <c r="N198" i="2"/>
  <c r="H198" i="2"/>
  <c r="O198" i="2"/>
  <c r="P198" i="2"/>
  <c r="C198" i="2"/>
  <c r="Q198" i="2"/>
  <c r="D198" i="2"/>
  <c r="I198" i="2"/>
  <c r="J198" i="2"/>
  <c r="K198" i="2"/>
  <c r="H199" i="2" l="1"/>
  <c r="N199" i="2"/>
  <c r="D199" i="2"/>
  <c r="K199" i="2"/>
  <c r="B200" i="2"/>
  <c r="E199" i="2"/>
  <c r="L199" i="2"/>
  <c r="F199" i="2"/>
  <c r="M199" i="2"/>
  <c r="O199" i="2"/>
  <c r="P199" i="2"/>
  <c r="C199" i="2"/>
  <c r="Q199" i="2"/>
  <c r="G199" i="2"/>
  <c r="I199" i="2"/>
  <c r="J199" i="2"/>
  <c r="E113" i="3" l="1"/>
  <c r="F113" i="3" s="1"/>
  <c r="G113" i="3" s="1"/>
  <c r="D200" i="2"/>
  <c r="J200" i="2"/>
  <c r="P200" i="2"/>
  <c r="I200" i="2"/>
  <c r="Q200" i="2"/>
  <c r="C200" i="2"/>
  <c r="K200" i="2"/>
  <c r="B201" i="2"/>
  <c r="E200" i="2"/>
  <c r="L200" i="2"/>
  <c r="M200" i="2"/>
  <c r="N200" i="2"/>
  <c r="O200" i="2"/>
  <c r="F200" i="2"/>
  <c r="G200" i="2"/>
  <c r="H200" i="2"/>
  <c r="E114" i="3" l="1"/>
  <c r="F114" i="3" s="1"/>
  <c r="G114" i="3" s="1"/>
  <c r="F201" i="2"/>
  <c r="L201" i="2"/>
  <c r="B202" i="2"/>
  <c r="H201" i="2"/>
  <c r="O201" i="2"/>
  <c r="I201" i="2"/>
  <c r="P201" i="2"/>
  <c r="C201" i="2"/>
  <c r="J201" i="2"/>
  <c r="Q201" i="2"/>
  <c r="K201" i="2"/>
  <c r="M201" i="2"/>
  <c r="N201" i="2"/>
  <c r="D201" i="2"/>
  <c r="E201" i="2"/>
  <c r="G201" i="2"/>
  <c r="H202" i="2" l="1"/>
  <c r="N202" i="2"/>
  <c r="F202" i="2"/>
  <c r="M202" i="2"/>
  <c r="G202" i="2"/>
  <c r="O202" i="2"/>
  <c r="I202" i="2"/>
  <c r="P202" i="2"/>
  <c r="J202" i="2"/>
  <c r="K202" i="2"/>
  <c r="L202" i="2"/>
  <c r="C202" i="2"/>
  <c r="D202" i="2"/>
  <c r="E202" i="2"/>
  <c r="Q202" i="2"/>
  <c r="B203" i="2"/>
  <c r="E115" i="3" l="1"/>
  <c r="F115" i="3" s="1"/>
  <c r="G115" i="3" s="1"/>
  <c r="D203" i="2"/>
  <c r="J203" i="2"/>
  <c r="P203" i="2"/>
  <c r="E203" i="2"/>
  <c r="L203" i="2"/>
  <c r="F203" i="2"/>
  <c r="M203" i="2"/>
  <c r="G203" i="2"/>
  <c r="N203" i="2"/>
  <c r="H203" i="2"/>
  <c r="I203" i="2"/>
  <c r="K203" i="2"/>
  <c r="O203" i="2"/>
  <c r="Q203" i="2"/>
  <c r="B204" i="2"/>
  <c r="C203" i="2"/>
  <c r="E116" i="3" l="1"/>
  <c r="F116" i="3" s="1"/>
  <c r="G116" i="3" s="1"/>
  <c r="F204" i="2"/>
  <c r="L204" i="2"/>
  <c r="B205" i="2"/>
  <c r="C204" i="2"/>
  <c r="J204" i="2"/>
  <c r="Q204" i="2"/>
  <c r="D204" i="2"/>
  <c r="K204" i="2"/>
  <c r="E204" i="2"/>
  <c r="M204" i="2"/>
  <c r="G204" i="2"/>
  <c r="H204" i="2"/>
  <c r="I204" i="2"/>
  <c r="N204" i="2"/>
  <c r="O204" i="2"/>
  <c r="P204" i="2"/>
  <c r="H205" i="2" l="1"/>
  <c r="N205" i="2"/>
  <c r="I205" i="2"/>
  <c r="P205" i="2"/>
  <c r="C205" i="2"/>
  <c r="J205" i="2"/>
  <c r="Q205" i="2"/>
  <c r="D205" i="2"/>
  <c r="K205" i="2"/>
  <c r="E205" i="2"/>
  <c r="B206" i="2"/>
  <c r="F205" i="2"/>
  <c r="G205" i="2"/>
  <c r="L205" i="2"/>
  <c r="M205" i="2"/>
  <c r="O205" i="2"/>
  <c r="E117" i="3" l="1"/>
  <c r="F117" i="3" s="1"/>
  <c r="G117" i="3" s="1"/>
  <c r="D206" i="2"/>
  <c r="J206" i="2"/>
  <c r="P206" i="2"/>
  <c r="G206" i="2"/>
  <c r="N206" i="2"/>
  <c r="H206" i="2"/>
  <c r="O206" i="2"/>
  <c r="L206" i="2"/>
  <c r="C206" i="2"/>
  <c r="M206" i="2"/>
  <c r="E206" i="2"/>
  <c r="Q206" i="2"/>
  <c r="B207" i="2"/>
  <c r="F206" i="2"/>
  <c r="I206" i="2"/>
  <c r="K206" i="2"/>
  <c r="F207" i="2" l="1"/>
  <c r="L207" i="2"/>
  <c r="B208" i="2"/>
  <c r="E207" i="2"/>
  <c r="M207" i="2"/>
  <c r="G207" i="2"/>
  <c r="N207" i="2"/>
  <c r="H207" i="2"/>
  <c r="Q207" i="2"/>
  <c r="I207" i="2"/>
  <c r="J207" i="2"/>
  <c r="C207" i="2"/>
  <c r="D207" i="2"/>
  <c r="K207" i="2"/>
  <c r="O207" i="2"/>
  <c r="P207" i="2"/>
  <c r="E118" i="3" l="1"/>
  <c r="F118" i="3" s="1"/>
  <c r="G118" i="3" s="1"/>
  <c r="H208" i="2"/>
  <c r="N208" i="2"/>
  <c r="D208" i="2"/>
  <c r="K208" i="2"/>
  <c r="B209" i="2"/>
  <c r="E208" i="2"/>
  <c r="L208" i="2"/>
  <c r="M208" i="2"/>
  <c r="C208" i="2"/>
  <c r="O208" i="2"/>
  <c r="F208" i="2"/>
  <c r="P208" i="2"/>
  <c r="G208" i="2"/>
  <c r="I208" i="2"/>
  <c r="J208" i="2"/>
  <c r="Q208" i="2"/>
  <c r="E119" i="3" l="1"/>
  <c r="F119" i="3" s="1"/>
  <c r="G119" i="3" s="1"/>
  <c r="D209" i="2"/>
  <c r="J209" i="2"/>
  <c r="P209" i="2"/>
  <c r="I209" i="2"/>
  <c r="Q209" i="2"/>
  <c r="C209" i="2"/>
  <c r="K209" i="2"/>
  <c r="B210" i="2"/>
  <c r="G209" i="2"/>
  <c r="H209" i="2"/>
  <c r="L209" i="2"/>
  <c r="M209" i="2"/>
  <c r="N209" i="2"/>
  <c r="O209" i="2"/>
  <c r="E209" i="2"/>
  <c r="F209" i="2"/>
  <c r="F210" i="2" l="1"/>
  <c r="L210" i="2"/>
  <c r="B211" i="2"/>
  <c r="H210" i="2"/>
  <c r="O210" i="2"/>
  <c r="I210" i="2"/>
  <c r="P210" i="2"/>
  <c r="C210" i="2"/>
  <c r="M210" i="2"/>
  <c r="D210" i="2"/>
  <c r="N210" i="2"/>
  <c r="E210" i="2"/>
  <c r="Q210" i="2"/>
  <c r="G210" i="2"/>
  <c r="J210" i="2"/>
  <c r="K210" i="2"/>
  <c r="E120" i="3" l="1"/>
  <c r="F120" i="3" s="1"/>
  <c r="G120" i="3" s="1"/>
  <c r="H211" i="2"/>
  <c r="N211" i="2"/>
  <c r="F211" i="2"/>
  <c r="M211" i="2"/>
  <c r="G211" i="2"/>
  <c r="O211" i="2"/>
  <c r="I211" i="2"/>
  <c r="B212" i="2"/>
  <c r="J211" i="2"/>
  <c r="K211" i="2"/>
  <c r="C211" i="2"/>
  <c r="D211" i="2"/>
  <c r="E211" i="2"/>
  <c r="L211" i="2"/>
  <c r="P211" i="2"/>
  <c r="Q211" i="2"/>
  <c r="D212" i="2" l="1"/>
  <c r="J212" i="2"/>
  <c r="P212" i="2"/>
  <c r="E212" i="2"/>
  <c r="L212" i="2"/>
  <c r="F212" i="2"/>
  <c r="M212" i="2"/>
  <c r="N212" i="2"/>
  <c r="C212" i="2"/>
  <c r="O212" i="2"/>
  <c r="G212" i="2"/>
  <c r="Q212" i="2"/>
  <c r="H212" i="2"/>
  <c r="I212" i="2"/>
  <c r="K212" i="2"/>
  <c r="B213" i="2"/>
  <c r="E121" i="3" l="1"/>
  <c r="F121" i="3" s="1"/>
  <c r="G121" i="3" s="1"/>
  <c r="F213" i="2"/>
  <c r="L213" i="2"/>
  <c r="B214" i="2"/>
  <c r="C213" i="2"/>
  <c r="J213" i="2"/>
  <c r="Q213" i="2"/>
  <c r="D213" i="2"/>
  <c r="K213" i="2"/>
  <c r="H213" i="2"/>
  <c r="I213" i="2"/>
  <c r="M213" i="2"/>
  <c r="N213" i="2"/>
  <c r="O213" i="2"/>
  <c r="P213" i="2"/>
  <c r="E213" i="2"/>
  <c r="G213" i="2"/>
  <c r="H214" i="2" l="1"/>
  <c r="N214" i="2"/>
  <c r="I214" i="2"/>
  <c r="P214" i="2"/>
  <c r="C214" i="2"/>
  <c r="J214" i="2"/>
  <c r="Q214" i="2"/>
  <c r="D214" i="2"/>
  <c r="M214" i="2"/>
  <c r="E214" i="2"/>
  <c r="O214" i="2"/>
  <c r="F214" i="2"/>
  <c r="B215" i="2"/>
  <c r="G214" i="2"/>
  <c r="K214" i="2"/>
  <c r="L214" i="2"/>
  <c r="E122" i="3" l="1"/>
  <c r="F122" i="3" s="1"/>
  <c r="G122" i="3" s="1"/>
  <c r="D215" i="2"/>
  <c r="J215" i="2"/>
  <c r="P215" i="2"/>
  <c r="G215" i="2"/>
  <c r="N215" i="2"/>
  <c r="H215" i="2"/>
  <c r="O215" i="2"/>
  <c r="I215" i="2"/>
  <c r="K215" i="2"/>
  <c r="L215" i="2"/>
  <c r="C215" i="2"/>
  <c r="E215" i="2"/>
  <c r="F215" i="2"/>
  <c r="M215" i="2"/>
  <c r="Q215" i="2"/>
  <c r="B216" i="2"/>
  <c r="E123" i="3" l="1"/>
  <c r="F123" i="3" s="1"/>
  <c r="G123" i="3" s="1"/>
  <c r="F216" i="2"/>
  <c r="L216" i="2"/>
  <c r="B217" i="2"/>
  <c r="E216" i="2"/>
  <c r="M216" i="2"/>
  <c r="G216" i="2"/>
  <c r="N216" i="2"/>
  <c r="C216" i="2"/>
  <c r="O216" i="2"/>
  <c r="D216" i="2"/>
  <c r="P216" i="2"/>
  <c r="H216" i="2"/>
  <c r="Q216" i="2"/>
  <c r="I216" i="2"/>
  <c r="J216" i="2"/>
  <c r="K216" i="2"/>
  <c r="E124" i="3" l="1"/>
  <c r="F124" i="3" s="1"/>
  <c r="G124" i="3" s="1"/>
  <c r="H217" i="2"/>
  <c r="N217" i="2"/>
  <c r="D217" i="2"/>
  <c r="K217" i="2"/>
  <c r="B218" i="2"/>
  <c r="E217" i="2"/>
  <c r="L217" i="2"/>
  <c r="I217" i="2"/>
  <c r="J217" i="2"/>
  <c r="M217" i="2"/>
  <c r="O217" i="2"/>
  <c r="P217" i="2"/>
  <c r="Q217" i="2"/>
  <c r="C217" i="2"/>
  <c r="F217" i="2"/>
  <c r="G217" i="2"/>
  <c r="D218" i="2" l="1"/>
  <c r="J218" i="2"/>
  <c r="P218" i="2"/>
  <c r="I218" i="2"/>
  <c r="C218" i="2"/>
  <c r="K218" i="2"/>
  <c r="B219" i="2"/>
  <c r="E218" i="2"/>
  <c r="N218" i="2"/>
  <c r="F218" i="2"/>
  <c r="O218" i="2"/>
  <c r="G218" i="2"/>
  <c r="Q218" i="2"/>
  <c r="H218" i="2"/>
  <c r="L218" i="2"/>
  <c r="M218" i="2"/>
  <c r="E125" i="3" l="1"/>
  <c r="F125" i="3" s="1"/>
  <c r="G125" i="3" s="1"/>
  <c r="F219" i="2"/>
  <c r="L219" i="2"/>
  <c r="B220" i="2"/>
  <c r="I219" i="2"/>
  <c r="P219" i="2"/>
  <c r="G219" i="2"/>
  <c r="O219" i="2"/>
  <c r="H219" i="2"/>
  <c r="Q219" i="2"/>
  <c r="J219" i="2"/>
  <c r="C219" i="2"/>
  <c r="D219" i="2"/>
  <c r="E219" i="2"/>
  <c r="K219" i="2"/>
  <c r="M219" i="2"/>
  <c r="N219" i="2"/>
  <c r="H220" i="2" l="1"/>
  <c r="N220" i="2"/>
  <c r="G220" i="2"/>
  <c r="O220" i="2"/>
  <c r="I220" i="2"/>
  <c r="Q220" i="2"/>
  <c r="J220" i="2"/>
  <c r="B221" i="2"/>
  <c r="C220" i="2"/>
  <c r="K220" i="2"/>
  <c r="D220" i="2"/>
  <c r="E220" i="2"/>
  <c r="F220" i="2"/>
  <c r="L220" i="2"/>
  <c r="M220" i="2"/>
  <c r="P220" i="2"/>
  <c r="E126" i="3" l="1"/>
  <c r="F126" i="3" s="1"/>
  <c r="G126" i="3" s="1"/>
  <c r="D221" i="2"/>
  <c r="J221" i="2"/>
  <c r="P221" i="2"/>
  <c r="F221" i="2"/>
  <c r="M221" i="2"/>
  <c r="I221" i="2"/>
  <c r="B222" i="2"/>
  <c r="K221" i="2"/>
  <c r="C221" i="2"/>
  <c r="L221" i="2"/>
  <c r="E221" i="2"/>
  <c r="G221" i="2"/>
  <c r="H221" i="2"/>
  <c r="N221" i="2"/>
  <c r="O221" i="2"/>
  <c r="Q221" i="2"/>
  <c r="E127" i="3" l="1"/>
  <c r="F127" i="3" s="1"/>
  <c r="G127" i="3" s="1"/>
  <c r="F222" i="2"/>
  <c r="L222" i="2"/>
  <c r="B223" i="2"/>
  <c r="D222" i="2"/>
  <c r="K222" i="2"/>
  <c r="J222" i="2"/>
  <c r="C222" i="2"/>
  <c r="M222" i="2"/>
  <c r="E222" i="2"/>
  <c r="N222" i="2"/>
  <c r="G222" i="2"/>
  <c r="H222" i="2"/>
  <c r="I222" i="2"/>
  <c r="O222" i="2"/>
  <c r="P222" i="2"/>
  <c r="Q222" i="2"/>
  <c r="H223" i="2" l="1"/>
  <c r="N223" i="2"/>
  <c r="C223" i="2"/>
  <c r="J223" i="2"/>
  <c r="Q223" i="2"/>
  <c r="D223" i="2"/>
  <c r="L223" i="2"/>
  <c r="E223" i="2"/>
  <c r="M223" i="2"/>
  <c r="F223" i="2"/>
  <c r="O223" i="2"/>
  <c r="G223" i="2"/>
  <c r="I223" i="2"/>
  <c r="K223" i="2"/>
  <c r="P223" i="2"/>
  <c r="B224" i="2"/>
  <c r="E128" i="3" l="1"/>
  <c r="F128" i="3" s="1"/>
  <c r="G128" i="3" s="1"/>
  <c r="D224" i="2"/>
  <c r="J224" i="2"/>
  <c r="P224" i="2"/>
  <c r="H224" i="2"/>
  <c r="O224" i="2"/>
  <c r="E224" i="2"/>
  <c r="M224" i="2"/>
  <c r="F224" i="2"/>
  <c r="N224" i="2"/>
  <c r="G224" i="2"/>
  <c r="Q224" i="2"/>
  <c r="I224" i="2"/>
  <c r="K224" i="2"/>
  <c r="L224" i="2"/>
  <c r="B225" i="2"/>
  <c r="C224" i="2"/>
  <c r="E129" i="3" l="1"/>
  <c r="F129" i="3" s="1"/>
  <c r="G129" i="3" s="1"/>
  <c r="F225" i="2"/>
  <c r="L225" i="2"/>
  <c r="B226" i="2"/>
  <c r="G225" i="2"/>
  <c r="N225" i="2"/>
  <c r="E225" i="2"/>
  <c r="O225" i="2"/>
  <c r="H225" i="2"/>
  <c r="P225" i="2"/>
  <c r="I225" i="2"/>
  <c r="Q225" i="2"/>
  <c r="J225" i="2"/>
  <c r="K225" i="2"/>
  <c r="M225" i="2"/>
  <c r="C225" i="2"/>
  <c r="D225" i="2"/>
  <c r="H226" i="2" l="1"/>
  <c r="N226" i="2"/>
  <c r="E226" i="2"/>
  <c r="L226" i="2"/>
  <c r="G226" i="2"/>
  <c r="P226" i="2"/>
  <c r="I226" i="2"/>
  <c r="Q226" i="2"/>
  <c r="J226" i="2"/>
  <c r="B227" i="2"/>
  <c r="K226" i="2"/>
  <c r="M226" i="2"/>
  <c r="O226" i="2"/>
  <c r="C226" i="2"/>
  <c r="D226" i="2"/>
  <c r="F226" i="2"/>
  <c r="E130" i="3" l="1"/>
  <c r="F130" i="3" s="1"/>
  <c r="G130" i="3" s="1"/>
  <c r="D227" i="2"/>
  <c r="J227" i="2"/>
  <c r="P227" i="2"/>
  <c r="C227" i="2"/>
  <c r="K227" i="2"/>
  <c r="B228" i="2"/>
  <c r="H227" i="2"/>
  <c r="Q227" i="2"/>
  <c r="I227" i="2"/>
  <c r="L227" i="2"/>
  <c r="M227" i="2"/>
  <c r="N227" i="2"/>
  <c r="O227" i="2"/>
  <c r="E227" i="2"/>
  <c r="F227" i="2"/>
  <c r="G227" i="2"/>
  <c r="E131" i="3" l="1"/>
  <c r="F131" i="3" s="1"/>
  <c r="G131" i="3" s="1"/>
  <c r="F228" i="2"/>
  <c r="L228" i="2"/>
  <c r="B229" i="2"/>
  <c r="I228" i="2"/>
  <c r="P228" i="2"/>
  <c r="J228" i="2"/>
  <c r="C228" i="2"/>
  <c r="K228" i="2"/>
  <c r="D228" i="2"/>
  <c r="M228" i="2"/>
  <c r="N228" i="2"/>
  <c r="O228" i="2"/>
  <c r="Q228" i="2"/>
  <c r="E228" i="2"/>
  <c r="G228" i="2"/>
  <c r="H228" i="2"/>
  <c r="E132" i="3" l="1"/>
  <c r="F132" i="3" s="1"/>
  <c r="G132" i="3" s="1"/>
  <c r="H229" i="2"/>
  <c r="N229" i="2"/>
  <c r="G229" i="2"/>
  <c r="O229" i="2"/>
  <c r="C229" i="2"/>
  <c r="K229" i="2"/>
  <c r="D229" i="2"/>
  <c r="L229" i="2"/>
  <c r="E229" i="2"/>
  <c r="M229" i="2"/>
  <c r="P229" i="2"/>
  <c r="Q229" i="2"/>
  <c r="B230" i="2"/>
  <c r="F229" i="2"/>
  <c r="I229" i="2"/>
  <c r="J229" i="2"/>
  <c r="D230" i="2" l="1"/>
  <c r="J230" i="2"/>
  <c r="P230" i="2"/>
  <c r="F230" i="2"/>
  <c r="M230" i="2"/>
  <c r="C230" i="2"/>
  <c r="L230" i="2"/>
  <c r="E230" i="2"/>
  <c r="N230" i="2"/>
  <c r="G230" i="2"/>
  <c r="O230" i="2"/>
  <c r="Q230" i="2"/>
  <c r="B231" i="2"/>
  <c r="H230" i="2"/>
  <c r="I230" i="2"/>
  <c r="K230" i="2"/>
  <c r="E133" i="3" l="1"/>
  <c r="F133" i="3" s="1"/>
  <c r="G133" i="3" s="1"/>
  <c r="F231" i="2"/>
  <c r="L231" i="2"/>
  <c r="B232" i="2"/>
  <c r="D231" i="2"/>
  <c r="K231" i="2"/>
  <c r="E231" i="2"/>
  <c r="N231" i="2"/>
  <c r="G231" i="2"/>
  <c r="O231" i="2"/>
  <c r="H231" i="2"/>
  <c r="P231" i="2"/>
  <c r="Q231" i="2"/>
  <c r="C231" i="2"/>
  <c r="I231" i="2"/>
  <c r="J231" i="2"/>
  <c r="M231" i="2"/>
  <c r="H232" i="2" l="1"/>
  <c r="N232" i="2"/>
  <c r="C232" i="2"/>
  <c r="J232" i="2"/>
  <c r="Q232" i="2"/>
  <c r="F232" i="2"/>
  <c r="O232" i="2"/>
  <c r="G232" i="2"/>
  <c r="P232" i="2"/>
  <c r="I232" i="2"/>
  <c r="B233" i="2"/>
  <c r="D232" i="2"/>
  <c r="E232" i="2"/>
  <c r="K232" i="2"/>
  <c r="L232" i="2"/>
  <c r="M232" i="2"/>
  <c r="E134" i="3" l="1"/>
  <c r="F134" i="3" s="1"/>
  <c r="G134" i="3" s="1"/>
  <c r="D233" i="2"/>
  <c r="J233" i="2"/>
  <c r="P233" i="2"/>
  <c r="H233" i="2"/>
  <c r="O233" i="2"/>
  <c r="G233" i="2"/>
  <c r="Q233" i="2"/>
  <c r="I233" i="2"/>
  <c r="B234" i="2"/>
  <c r="K233" i="2"/>
  <c r="C233" i="2"/>
  <c r="E233" i="2"/>
  <c r="F233" i="2"/>
  <c r="L233" i="2"/>
  <c r="M233" i="2"/>
  <c r="N233" i="2"/>
  <c r="E135" i="3" l="1"/>
  <c r="F135" i="3" s="1"/>
  <c r="G135" i="3" s="1"/>
  <c r="F234" i="2"/>
  <c r="L234" i="2"/>
  <c r="G234" i="2"/>
  <c r="N234" i="2"/>
  <c r="I234" i="2"/>
  <c r="Q234" i="2"/>
  <c r="J234" i="2"/>
  <c r="B235" i="2"/>
  <c r="C234" i="2"/>
  <c r="K234" i="2"/>
  <c r="D234" i="2"/>
  <c r="E234" i="2"/>
  <c r="H234" i="2"/>
  <c r="M234" i="2"/>
  <c r="O234" i="2"/>
  <c r="P234" i="2"/>
  <c r="D235" i="2" l="1"/>
  <c r="J235" i="2"/>
  <c r="P235" i="2"/>
  <c r="H235" i="2"/>
  <c r="O235" i="2"/>
  <c r="I235" i="2"/>
  <c r="Q235" i="2"/>
  <c r="C235" i="2"/>
  <c r="K235" i="2"/>
  <c r="B236" i="2"/>
  <c r="E235" i="2"/>
  <c r="F235" i="2"/>
  <c r="G235" i="2"/>
  <c r="L235" i="2"/>
  <c r="M235" i="2"/>
  <c r="N235" i="2"/>
  <c r="E136" i="3" l="1"/>
  <c r="F136" i="3" s="1"/>
  <c r="G136" i="3" s="1"/>
  <c r="F236" i="2"/>
  <c r="G236" i="2"/>
  <c r="M236" i="2"/>
  <c r="H236" i="2"/>
  <c r="N236" i="2"/>
  <c r="I236" i="2"/>
  <c r="O236" i="2"/>
  <c r="C236" i="2"/>
  <c r="P236" i="2"/>
  <c r="D236" i="2"/>
  <c r="Q236" i="2"/>
  <c r="E236" i="2"/>
  <c r="B237" i="2"/>
  <c r="J236" i="2"/>
  <c r="K236" i="2"/>
  <c r="L236" i="2"/>
  <c r="C237" i="2" l="1"/>
  <c r="I237" i="2"/>
  <c r="O237" i="2"/>
  <c r="D237" i="2"/>
  <c r="J237" i="2"/>
  <c r="P237" i="2"/>
  <c r="E237" i="2"/>
  <c r="K237" i="2"/>
  <c r="Q237" i="2"/>
  <c r="L237" i="2"/>
  <c r="M237" i="2"/>
  <c r="N237" i="2"/>
  <c r="F237" i="2"/>
  <c r="B238" i="2"/>
  <c r="G237" i="2"/>
  <c r="H237" i="2"/>
  <c r="E137" i="3" l="1"/>
  <c r="F137" i="3" s="1"/>
  <c r="G137" i="3" s="1"/>
  <c r="E238" i="2"/>
  <c r="K238" i="2"/>
  <c r="Q238" i="2"/>
  <c r="F238" i="2"/>
  <c r="L238" i="2"/>
  <c r="B239" i="2"/>
  <c r="G238" i="2"/>
  <c r="M238" i="2"/>
  <c r="H238" i="2"/>
  <c r="I238" i="2"/>
  <c r="J238" i="2"/>
  <c r="N238" i="2"/>
  <c r="C238" i="2"/>
  <c r="D238" i="2"/>
  <c r="O238" i="2"/>
  <c r="P238" i="2"/>
  <c r="G239" i="2" l="1"/>
  <c r="M239" i="2"/>
  <c r="H239" i="2"/>
  <c r="N239" i="2"/>
  <c r="C239" i="2"/>
  <c r="I239" i="2"/>
  <c r="O239" i="2"/>
  <c r="D239" i="2"/>
  <c r="P239" i="2"/>
  <c r="E239" i="2"/>
  <c r="Q239" i="2"/>
  <c r="F239" i="2"/>
  <c r="B240" i="2"/>
  <c r="J239" i="2"/>
  <c r="K239" i="2"/>
  <c r="L239" i="2"/>
  <c r="E138" i="3" l="1"/>
  <c r="F138" i="3" s="1"/>
  <c r="G138" i="3" s="1"/>
  <c r="C240" i="2"/>
  <c r="I240" i="2"/>
  <c r="O240" i="2"/>
  <c r="D240" i="2"/>
  <c r="J240" i="2"/>
  <c r="P240" i="2"/>
  <c r="E240" i="2"/>
  <c r="K240" i="2"/>
  <c r="Q240" i="2"/>
  <c r="L240" i="2"/>
  <c r="M240" i="2"/>
  <c r="N240" i="2"/>
  <c r="F240" i="2"/>
  <c r="B241" i="2"/>
  <c r="G240" i="2"/>
  <c r="H240" i="2"/>
  <c r="E139" i="3" l="1"/>
  <c r="F139" i="3" s="1"/>
  <c r="G139" i="3" s="1"/>
  <c r="E241" i="2"/>
  <c r="K241" i="2"/>
  <c r="Q241" i="2"/>
  <c r="F241" i="2"/>
  <c r="L241" i="2"/>
  <c r="B242" i="2"/>
  <c r="G241" i="2"/>
  <c r="M241" i="2"/>
  <c r="H241" i="2"/>
  <c r="I241" i="2"/>
  <c r="J241" i="2"/>
  <c r="N241" i="2"/>
  <c r="O241" i="2"/>
  <c r="P241" i="2"/>
  <c r="C241" i="2"/>
  <c r="D241" i="2"/>
  <c r="G242" i="2" l="1"/>
  <c r="M242" i="2"/>
  <c r="H242" i="2"/>
  <c r="N242" i="2"/>
  <c r="C242" i="2"/>
  <c r="I242" i="2"/>
  <c r="O242" i="2"/>
  <c r="D242" i="2"/>
  <c r="P242" i="2"/>
  <c r="E242" i="2"/>
  <c r="Q242" i="2"/>
  <c r="F242" i="2"/>
  <c r="B243" i="2"/>
  <c r="J242" i="2"/>
  <c r="K242" i="2"/>
  <c r="L242" i="2"/>
  <c r="E140" i="3" l="1"/>
  <c r="F140" i="3" s="1"/>
  <c r="G140" i="3" s="1"/>
  <c r="C243" i="2"/>
  <c r="I243" i="2"/>
  <c r="O243" i="2"/>
  <c r="D243" i="2"/>
  <c r="J243" i="2"/>
  <c r="P243" i="2"/>
  <c r="E243" i="2"/>
  <c r="K243" i="2"/>
  <c r="Q243" i="2"/>
  <c r="L243" i="2"/>
  <c r="M243" i="2"/>
  <c r="N243" i="2"/>
  <c r="F243" i="2"/>
  <c r="B244" i="2"/>
  <c r="G243" i="2"/>
  <c r="H243" i="2"/>
  <c r="E244" i="2" l="1"/>
  <c r="K244" i="2"/>
  <c r="Q244" i="2"/>
  <c r="F244" i="2"/>
  <c r="L244" i="2"/>
  <c r="B245" i="2"/>
  <c r="G244" i="2"/>
  <c r="M244" i="2"/>
  <c r="H244" i="2"/>
  <c r="I244" i="2"/>
  <c r="J244" i="2"/>
  <c r="N244" i="2"/>
  <c r="C244" i="2"/>
  <c r="D244" i="2"/>
  <c r="O244" i="2"/>
  <c r="P244" i="2"/>
  <c r="E141" i="3" l="1"/>
  <c r="F141" i="3" s="1"/>
  <c r="G141" i="3" s="1"/>
  <c r="G245" i="2"/>
  <c r="M245" i="2"/>
  <c r="H245" i="2"/>
  <c r="N245" i="2"/>
  <c r="C245" i="2"/>
  <c r="I245" i="2"/>
  <c r="O245" i="2"/>
  <c r="D245" i="2"/>
  <c r="P245" i="2"/>
  <c r="E245" i="2"/>
  <c r="Q245" i="2"/>
  <c r="F245" i="2"/>
  <c r="B246" i="2"/>
  <c r="J245" i="2"/>
  <c r="K245" i="2"/>
  <c r="L245" i="2"/>
  <c r="E142" i="3" l="1"/>
  <c r="F142" i="3" s="1"/>
  <c r="G142" i="3" s="1"/>
  <c r="C246" i="2"/>
  <c r="I246" i="2"/>
  <c r="O246" i="2"/>
  <c r="D246" i="2"/>
  <c r="J246" i="2"/>
  <c r="P246" i="2"/>
  <c r="E246" i="2"/>
  <c r="K246" i="2"/>
  <c r="Q246" i="2"/>
  <c r="L246" i="2"/>
  <c r="M246" i="2"/>
  <c r="N246" i="2"/>
  <c r="F246" i="2"/>
  <c r="B247" i="2"/>
  <c r="G246" i="2"/>
  <c r="H246" i="2"/>
  <c r="E247" i="2" l="1"/>
  <c r="K247" i="2"/>
  <c r="Q247" i="2"/>
  <c r="F247" i="2"/>
  <c r="L247" i="2"/>
  <c r="B248" i="2"/>
  <c r="G247" i="2"/>
  <c r="M247" i="2"/>
  <c r="H247" i="2"/>
  <c r="I247" i="2"/>
  <c r="J247" i="2"/>
  <c r="N247" i="2"/>
  <c r="C247" i="2"/>
  <c r="D247" i="2"/>
  <c r="O247" i="2"/>
  <c r="P247" i="2"/>
  <c r="E143" i="3" l="1"/>
  <c r="F143" i="3" s="1"/>
  <c r="G143" i="3" s="1"/>
  <c r="G248" i="2"/>
  <c r="M248" i="2"/>
  <c r="H248" i="2"/>
  <c r="N248" i="2"/>
  <c r="C248" i="2"/>
  <c r="I248" i="2"/>
  <c r="O248" i="2"/>
  <c r="D248" i="2"/>
  <c r="P248" i="2"/>
  <c r="E248" i="2"/>
  <c r="Q248" i="2"/>
  <c r="F248" i="2"/>
  <c r="B249" i="2"/>
  <c r="J248" i="2"/>
  <c r="K248" i="2"/>
  <c r="L248" i="2"/>
  <c r="E144" i="3" l="1"/>
  <c r="F144" i="3" s="1"/>
  <c r="G144" i="3" s="1"/>
  <c r="D249" i="2"/>
  <c r="J249" i="2"/>
  <c r="P249" i="2"/>
  <c r="E249" i="2"/>
  <c r="K249" i="2"/>
  <c r="Q249" i="2"/>
  <c r="H249" i="2"/>
  <c r="B250" i="2"/>
  <c r="I249" i="2"/>
  <c r="M249" i="2"/>
  <c r="N249" i="2"/>
  <c r="C249" i="2"/>
  <c r="O249" i="2"/>
  <c r="F249" i="2"/>
  <c r="G249" i="2"/>
  <c r="L249" i="2"/>
  <c r="F250" i="2" l="1"/>
  <c r="L250" i="2"/>
  <c r="B251" i="2"/>
  <c r="G250" i="2"/>
  <c r="M250" i="2"/>
  <c r="J250" i="2"/>
  <c r="C250" i="2"/>
  <c r="K250" i="2"/>
  <c r="I250" i="2"/>
  <c r="N250" i="2"/>
  <c r="O250" i="2"/>
  <c r="D250" i="2"/>
  <c r="P250" i="2"/>
  <c r="Q250" i="2"/>
  <c r="E250" i="2"/>
  <c r="H250" i="2"/>
  <c r="E145" i="3" l="1"/>
  <c r="F145" i="3" s="1"/>
  <c r="G145" i="3" s="1"/>
  <c r="H251" i="2"/>
  <c r="N251" i="2"/>
  <c r="C251" i="2"/>
  <c r="I251" i="2"/>
  <c r="O251" i="2"/>
  <c r="D251" i="2"/>
  <c r="L251" i="2"/>
  <c r="E251" i="2"/>
  <c r="M251" i="2"/>
  <c r="G251" i="2"/>
  <c r="J251" i="2"/>
  <c r="K251" i="2"/>
  <c r="P251" i="2"/>
  <c r="F251" i="2"/>
  <c r="Q251" i="2"/>
  <c r="B252" i="2"/>
  <c r="E146" i="3" l="1"/>
  <c r="F146" i="3" s="1"/>
  <c r="G146" i="3" s="1"/>
  <c r="D252" i="2"/>
  <c r="J252" i="2"/>
  <c r="P252" i="2"/>
  <c r="E252" i="2"/>
  <c r="K252" i="2"/>
  <c r="Q252" i="2"/>
  <c r="F252" i="2"/>
  <c r="N252" i="2"/>
  <c r="G252" i="2"/>
  <c r="O252" i="2"/>
  <c r="C252" i="2"/>
  <c r="H252" i="2"/>
  <c r="I252" i="2"/>
  <c r="L252" i="2"/>
  <c r="M252" i="2"/>
  <c r="B253" i="2"/>
  <c r="F253" i="2" l="1"/>
  <c r="L253" i="2"/>
  <c r="B254" i="2"/>
  <c r="G253" i="2"/>
  <c r="M253" i="2"/>
  <c r="H253" i="2"/>
  <c r="P253" i="2"/>
  <c r="I253" i="2"/>
  <c r="Q253" i="2"/>
  <c r="C253" i="2"/>
  <c r="O253" i="2"/>
  <c r="D253" i="2"/>
  <c r="E253" i="2"/>
  <c r="J253" i="2"/>
  <c r="K253" i="2"/>
  <c r="N253" i="2"/>
  <c r="E147" i="3" l="1"/>
  <c r="F147" i="3" s="1"/>
  <c r="G147" i="3" s="1"/>
  <c r="H254" i="2"/>
  <c r="N254" i="2"/>
  <c r="C254" i="2"/>
  <c r="I254" i="2"/>
  <c r="O254" i="2"/>
  <c r="J254" i="2"/>
  <c r="B255" i="2"/>
  <c r="K254" i="2"/>
  <c r="M254" i="2"/>
  <c r="D254" i="2"/>
  <c r="P254" i="2"/>
  <c r="E254" i="2"/>
  <c r="Q254" i="2"/>
  <c r="F254" i="2"/>
  <c r="G254" i="2"/>
  <c r="L254" i="2"/>
  <c r="D255" i="2" l="1"/>
  <c r="J255" i="2"/>
  <c r="P255" i="2"/>
  <c r="E255" i="2"/>
  <c r="K255" i="2"/>
  <c r="Q255" i="2"/>
  <c r="L255" i="2"/>
  <c r="C255" i="2"/>
  <c r="M255" i="2"/>
  <c r="I255" i="2"/>
  <c r="N255" i="2"/>
  <c r="O255" i="2"/>
  <c r="F255" i="2"/>
  <c r="B256" i="2"/>
  <c r="G255" i="2"/>
  <c r="H255" i="2"/>
  <c r="E148" i="3" l="1"/>
  <c r="F148" i="3" s="1"/>
  <c r="G148" i="3" s="1"/>
  <c r="F256" i="2"/>
  <c r="L256" i="2"/>
  <c r="B257" i="2"/>
  <c r="G256" i="2"/>
  <c r="M256" i="2"/>
  <c r="D256" i="2"/>
  <c r="N256" i="2"/>
  <c r="E256" i="2"/>
  <c r="O256" i="2"/>
  <c r="I256" i="2"/>
  <c r="J256" i="2"/>
  <c r="K256" i="2"/>
  <c r="P256" i="2"/>
  <c r="C256" i="2"/>
  <c r="H256" i="2"/>
  <c r="Q256" i="2"/>
  <c r="E149" i="3" l="1"/>
  <c r="F149" i="3" s="1"/>
  <c r="G149" i="3" s="1"/>
  <c r="H257" i="2"/>
  <c r="N257" i="2"/>
  <c r="C257" i="2"/>
  <c r="I257" i="2"/>
  <c r="O257" i="2"/>
  <c r="F257" i="2"/>
  <c r="P257" i="2"/>
  <c r="G257" i="2"/>
  <c r="Q257" i="2"/>
  <c r="E257" i="2"/>
  <c r="J257" i="2"/>
  <c r="K257" i="2"/>
  <c r="L257" i="2"/>
  <c r="D257" i="2"/>
  <c r="M257" i="2"/>
  <c r="B258" i="2"/>
  <c r="D258" i="2" l="1"/>
  <c r="J258" i="2"/>
  <c r="P258" i="2"/>
  <c r="E258" i="2"/>
  <c r="K258" i="2"/>
  <c r="Q258" i="2"/>
  <c r="H258" i="2"/>
  <c r="B259" i="2"/>
  <c r="I258" i="2"/>
  <c r="C258" i="2"/>
  <c r="O258" i="2"/>
  <c r="F258" i="2"/>
  <c r="G258" i="2"/>
  <c r="L258" i="2"/>
  <c r="M258" i="2"/>
  <c r="N258" i="2"/>
  <c r="E150" i="3" l="1"/>
  <c r="F150" i="3" s="1"/>
  <c r="G150" i="3" s="1"/>
  <c r="F259" i="2"/>
  <c r="L259" i="2"/>
  <c r="B260" i="2"/>
  <c r="G259" i="2"/>
  <c r="M259" i="2"/>
  <c r="J259" i="2"/>
  <c r="C259" i="2"/>
  <c r="K259" i="2"/>
  <c r="O259" i="2"/>
  <c r="D259" i="2"/>
  <c r="P259" i="2"/>
  <c r="E259" i="2"/>
  <c r="Q259" i="2"/>
  <c r="H259" i="2"/>
  <c r="I259" i="2"/>
  <c r="N259" i="2"/>
  <c r="H260" i="2" l="1"/>
  <c r="N260" i="2"/>
  <c r="C260" i="2"/>
  <c r="I260" i="2"/>
  <c r="O260" i="2"/>
  <c r="D260" i="2"/>
  <c r="L260" i="2"/>
  <c r="E260" i="2"/>
  <c r="M260" i="2"/>
  <c r="K260" i="2"/>
  <c r="P260" i="2"/>
  <c r="Q260" i="2"/>
  <c r="F260" i="2"/>
  <c r="B261" i="2"/>
  <c r="G260" i="2"/>
  <c r="J260" i="2"/>
  <c r="E151" i="3" l="1"/>
  <c r="F151" i="3" s="1"/>
  <c r="G151" i="3" s="1"/>
  <c r="D261" i="2"/>
  <c r="J261" i="2"/>
  <c r="P261" i="2"/>
  <c r="E261" i="2"/>
  <c r="K261" i="2"/>
  <c r="Q261" i="2"/>
  <c r="F261" i="2"/>
  <c r="N261" i="2"/>
  <c r="G261" i="2"/>
  <c r="O261" i="2"/>
  <c r="I261" i="2"/>
  <c r="L261" i="2"/>
  <c r="M261" i="2"/>
  <c r="B262" i="2"/>
  <c r="C261" i="2"/>
  <c r="H261" i="2"/>
  <c r="E152" i="3" l="1"/>
  <c r="F152" i="3" s="1"/>
  <c r="G152" i="3" s="1"/>
  <c r="F262" i="2"/>
  <c r="L262" i="2"/>
  <c r="B263" i="2"/>
  <c r="G262" i="2"/>
  <c r="M262" i="2"/>
  <c r="H262" i="2"/>
  <c r="P262" i="2"/>
  <c r="I262" i="2"/>
  <c r="Q262" i="2"/>
  <c r="E262" i="2"/>
  <c r="J262" i="2"/>
  <c r="K262" i="2"/>
  <c r="N262" i="2"/>
  <c r="C262" i="2"/>
  <c r="D262" i="2"/>
  <c r="O262" i="2"/>
  <c r="H263" i="2" l="1"/>
  <c r="N263" i="2"/>
  <c r="C263" i="2"/>
  <c r="I263" i="2"/>
  <c r="O263" i="2"/>
  <c r="J263" i="2"/>
  <c r="B264" i="2"/>
  <c r="K263" i="2"/>
  <c r="E263" i="2"/>
  <c r="Q263" i="2"/>
  <c r="F263" i="2"/>
  <c r="G263" i="2"/>
  <c r="L263" i="2"/>
  <c r="M263" i="2"/>
  <c r="P263" i="2"/>
  <c r="D263" i="2"/>
  <c r="E153" i="3" l="1"/>
  <c r="F153" i="3" s="1"/>
  <c r="G153" i="3" s="1"/>
  <c r="D264" i="2"/>
  <c r="J264" i="2"/>
  <c r="P264" i="2"/>
  <c r="E264" i="2"/>
  <c r="K264" i="2"/>
  <c r="Q264" i="2"/>
  <c r="L264" i="2"/>
  <c r="C264" i="2"/>
  <c r="M264" i="2"/>
  <c r="O264" i="2"/>
  <c r="F264" i="2"/>
  <c r="B265" i="2"/>
  <c r="G264" i="2"/>
  <c r="H264" i="2"/>
  <c r="I264" i="2"/>
  <c r="N264" i="2"/>
  <c r="E154" i="3" l="1"/>
  <c r="F154" i="3" s="1"/>
  <c r="G154" i="3" s="1"/>
  <c r="F265" i="2"/>
  <c r="L265" i="2"/>
  <c r="B266" i="2"/>
  <c r="G265" i="2"/>
  <c r="M265" i="2"/>
  <c r="D265" i="2"/>
  <c r="N265" i="2"/>
  <c r="E265" i="2"/>
  <c r="O265" i="2"/>
  <c r="K265" i="2"/>
  <c r="P265" i="2"/>
  <c r="C265" i="2"/>
  <c r="Q265" i="2"/>
  <c r="H265" i="2"/>
  <c r="I265" i="2"/>
  <c r="J265" i="2"/>
  <c r="H266" i="2" l="1"/>
  <c r="N266" i="2"/>
  <c r="C266" i="2"/>
  <c r="I266" i="2"/>
  <c r="O266" i="2"/>
  <c r="F266" i="2"/>
  <c r="P266" i="2"/>
  <c r="G266" i="2"/>
  <c r="Q266" i="2"/>
  <c r="K266" i="2"/>
  <c r="L266" i="2"/>
  <c r="M266" i="2"/>
  <c r="D266" i="2"/>
  <c r="B267" i="2"/>
  <c r="E266" i="2"/>
  <c r="J266" i="2"/>
  <c r="E155" i="3" l="1"/>
  <c r="F155" i="3" s="1"/>
  <c r="G155" i="3" s="1"/>
  <c r="D267" i="2"/>
  <c r="J267" i="2"/>
  <c r="P267" i="2"/>
  <c r="E267" i="2"/>
  <c r="K267" i="2"/>
  <c r="Q267" i="2"/>
  <c r="I267" i="2"/>
  <c r="G267" i="2"/>
  <c r="B268" i="2"/>
  <c r="H267" i="2"/>
  <c r="L267" i="2"/>
  <c r="M267" i="2"/>
  <c r="C267" i="2"/>
  <c r="F267" i="2"/>
  <c r="N267" i="2"/>
  <c r="O267" i="2"/>
  <c r="F268" i="2" l="1"/>
  <c r="L268" i="2"/>
  <c r="B269" i="2"/>
  <c r="G268" i="2"/>
  <c r="M268" i="2"/>
  <c r="C268" i="2"/>
  <c r="K268" i="2"/>
  <c r="N268" i="2"/>
  <c r="D268" i="2"/>
  <c r="O268" i="2"/>
  <c r="E268" i="2"/>
  <c r="P268" i="2"/>
  <c r="H268" i="2"/>
  <c r="Q268" i="2"/>
  <c r="I268" i="2"/>
  <c r="J268" i="2"/>
  <c r="E156" i="3" l="1"/>
  <c r="F156" i="3" s="1"/>
  <c r="G156" i="3" s="1"/>
  <c r="H269" i="2"/>
  <c r="N269" i="2"/>
  <c r="C269" i="2"/>
  <c r="I269" i="2"/>
  <c r="O269" i="2"/>
  <c r="E269" i="2"/>
  <c r="M269" i="2"/>
  <c r="G269" i="2"/>
  <c r="B270" i="2"/>
  <c r="J269" i="2"/>
  <c r="K269" i="2"/>
  <c r="L269" i="2"/>
  <c r="D269" i="2"/>
  <c r="F269" i="2"/>
  <c r="P269" i="2"/>
  <c r="Q269" i="2"/>
  <c r="E157" i="3" l="1"/>
  <c r="F157" i="3" s="1"/>
  <c r="G157" i="3" s="1"/>
  <c r="D270" i="2"/>
  <c r="J270" i="2"/>
  <c r="P270" i="2"/>
  <c r="E270" i="2"/>
  <c r="K270" i="2"/>
  <c r="Q270" i="2"/>
  <c r="G270" i="2"/>
  <c r="M270" i="2"/>
  <c r="C270" i="2"/>
  <c r="N270" i="2"/>
  <c r="F270" i="2"/>
  <c r="O270" i="2"/>
  <c r="H270" i="2"/>
  <c r="B271" i="2"/>
  <c r="I270" i="2"/>
  <c r="L270" i="2"/>
  <c r="F271" i="2" l="1"/>
  <c r="L271" i="2"/>
  <c r="B272" i="2"/>
  <c r="G271" i="2"/>
  <c r="M271" i="2"/>
  <c r="E271" i="2"/>
  <c r="O271" i="2"/>
  <c r="H271" i="2"/>
  <c r="P271" i="2"/>
  <c r="I271" i="2"/>
  <c r="Q271" i="2"/>
  <c r="J271" i="2"/>
  <c r="C271" i="2"/>
  <c r="D271" i="2"/>
  <c r="K271" i="2"/>
  <c r="N271" i="2"/>
  <c r="E158" i="3" l="1"/>
  <c r="F158" i="3" s="1"/>
  <c r="G158" i="3" s="1"/>
  <c r="H272" i="2"/>
  <c r="N272" i="2"/>
  <c r="C272" i="2"/>
  <c r="I272" i="2"/>
  <c r="O272" i="2"/>
  <c r="G272" i="2"/>
  <c r="Q272" i="2"/>
  <c r="J272" i="2"/>
  <c r="B273" i="2"/>
  <c r="K272" i="2"/>
  <c r="D272" i="2"/>
  <c r="L272" i="2"/>
  <c r="E272" i="2"/>
  <c r="F272" i="2"/>
  <c r="M272" i="2"/>
  <c r="P272" i="2"/>
  <c r="D273" i="2" l="1"/>
  <c r="J273" i="2"/>
  <c r="P273" i="2"/>
  <c r="E273" i="2"/>
  <c r="K273" i="2"/>
  <c r="Q273" i="2"/>
  <c r="I273" i="2"/>
  <c r="L273" i="2"/>
  <c r="C273" i="2"/>
  <c r="M273" i="2"/>
  <c r="F273" i="2"/>
  <c r="N273" i="2"/>
  <c r="O273" i="2"/>
  <c r="B274" i="2"/>
  <c r="G273" i="2"/>
  <c r="H273" i="2"/>
  <c r="E159" i="3" l="1"/>
  <c r="F159" i="3" s="1"/>
  <c r="G159" i="3" s="1"/>
  <c r="F274" i="2"/>
  <c r="L274" i="2"/>
  <c r="B275" i="2"/>
  <c r="G274" i="2"/>
  <c r="M274" i="2"/>
  <c r="C274" i="2"/>
  <c r="K274" i="2"/>
  <c r="D274" i="2"/>
  <c r="N274" i="2"/>
  <c r="E274" i="2"/>
  <c r="O274" i="2"/>
  <c r="H274" i="2"/>
  <c r="P274" i="2"/>
  <c r="I274" i="2"/>
  <c r="J274" i="2"/>
  <c r="Q274" i="2"/>
  <c r="H275" i="2" l="1"/>
  <c r="N275" i="2"/>
  <c r="C275" i="2"/>
  <c r="I275" i="2"/>
  <c r="O275" i="2"/>
  <c r="E275" i="2"/>
  <c r="M275" i="2"/>
  <c r="F275" i="2"/>
  <c r="P275" i="2"/>
  <c r="G275" i="2"/>
  <c r="Q275" i="2"/>
  <c r="J275" i="2"/>
  <c r="B276" i="2"/>
  <c r="K275" i="2"/>
  <c r="L275" i="2"/>
  <c r="D275" i="2"/>
  <c r="E160" i="3" l="1"/>
  <c r="F160" i="3" s="1"/>
  <c r="G160" i="3" s="1"/>
  <c r="D276" i="2"/>
  <c r="J276" i="2"/>
  <c r="P276" i="2"/>
  <c r="E276" i="2"/>
  <c r="K276" i="2"/>
  <c r="Q276" i="2"/>
  <c r="G276" i="2"/>
  <c r="O276" i="2"/>
  <c r="H276" i="2"/>
  <c r="B277" i="2"/>
  <c r="I276" i="2"/>
  <c r="L276" i="2"/>
  <c r="C276" i="2"/>
  <c r="F276" i="2"/>
  <c r="M276" i="2"/>
  <c r="N276" i="2"/>
  <c r="E161" i="3" l="1"/>
  <c r="F161" i="3" s="1"/>
  <c r="G161" i="3" s="1"/>
  <c r="F277" i="2"/>
  <c r="L277" i="2"/>
  <c r="B278" i="2"/>
  <c r="G277" i="2"/>
  <c r="M277" i="2"/>
  <c r="I277" i="2"/>
  <c r="Q277" i="2"/>
  <c r="J277" i="2"/>
  <c r="C277" i="2"/>
  <c r="K277" i="2"/>
  <c r="D277" i="2"/>
  <c r="N277" i="2"/>
  <c r="E277" i="2"/>
  <c r="H277" i="2"/>
  <c r="O277" i="2"/>
  <c r="P277" i="2"/>
  <c r="H278" i="2" l="1"/>
  <c r="N278" i="2"/>
  <c r="C278" i="2"/>
  <c r="I278" i="2"/>
  <c r="O278" i="2"/>
  <c r="K278" i="2"/>
  <c r="D278" i="2"/>
  <c r="L278" i="2"/>
  <c r="E278" i="2"/>
  <c r="M278" i="2"/>
  <c r="F278" i="2"/>
  <c r="P278" i="2"/>
  <c r="Q278" i="2"/>
  <c r="B279" i="2"/>
  <c r="G278" i="2"/>
  <c r="J278" i="2"/>
  <c r="E162" i="3" l="1"/>
  <c r="F162" i="3" s="1"/>
  <c r="G162" i="3" s="1"/>
  <c r="D279" i="2"/>
  <c r="J279" i="2"/>
  <c r="P279" i="2"/>
  <c r="E279" i="2"/>
  <c r="K279" i="2"/>
  <c r="Q279" i="2"/>
  <c r="C279" i="2"/>
  <c r="M279" i="2"/>
  <c r="F279" i="2"/>
  <c r="N279" i="2"/>
  <c r="G279" i="2"/>
  <c r="O279" i="2"/>
  <c r="H279" i="2"/>
  <c r="B280" i="2"/>
  <c r="I279" i="2"/>
  <c r="L279" i="2"/>
  <c r="F280" i="2" l="1"/>
  <c r="L280" i="2"/>
  <c r="B281" i="2"/>
  <c r="G280" i="2"/>
  <c r="M280" i="2"/>
  <c r="E280" i="2"/>
  <c r="O280" i="2"/>
  <c r="H280" i="2"/>
  <c r="P280" i="2"/>
  <c r="I280" i="2"/>
  <c r="Q280" i="2"/>
  <c r="J280" i="2"/>
  <c r="K280" i="2"/>
  <c r="N280" i="2"/>
  <c r="C280" i="2"/>
  <c r="D280" i="2"/>
  <c r="E163" i="3" l="1"/>
  <c r="F163" i="3" s="1"/>
  <c r="G163" i="3" s="1"/>
  <c r="H281" i="2"/>
  <c r="N281" i="2"/>
  <c r="C281" i="2"/>
  <c r="I281" i="2"/>
  <c r="O281" i="2"/>
  <c r="G281" i="2"/>
  <c r="Q281" i="2"/>
  <c r="J281" i="2"/>
  <c r="B282" i="2"/>
  <c r="K281" i="2"/>
  <c r="D281" i="2"/>
  <c r="L281" i="2"/>
  <c r="E281" i="2"/>
  <c r="F281" i="2"/>
  <c r="M281" i="2"/>
  <c r="P281" i="2"/>
  <c r="E164" i="3" l="1"/>
  <c r="F164" i="3" s="1"/>
  <c r="G164" i="3" s="1"/>
  <c r="D282" i="2"/>
  <c r="J282" i="2"/>
  <c r="P282" i="2"/>
  <c r="E282" i="2"/>
  <c r="I282" i="2"/>
  <c r="Q282" i="2"/>
  <c r="K282" i="2"/>
  <c r="B283" i="2"/>
  <c r="C282" i="2"/>
  <c r="L282" i="2"/>
  <c r="F282" i="2"/>
  <c r="M282" i="2"/>
  <c r="G282" i="2"/>
  <c r="H282" i="2"/>
  <c r="N282" i="2"/>
  <c r="O282" i="2"/>
  <c r="F283" i="2" l="1"/>
  <c r="L283" i="2"/>
  <c r="B284" i="2"/>
  <c r="H283" i="2"/>
  <c r="O283" i="2"/>
  <c r="I283" i="2"/>
  <c r="P283" i="2"/>
  <c r="C283" i="2"/>
  <c r="J283" i="2"/>
  <c r="Q283" i="2"/>
  <c r="D283" i="2"/>
  <c r="K283" i="2"/>
  <c r="M283" i="2"/>
  <c r="N283" i="2"/>
  <c r="E283" i="2"/>
  <c r="G283" i="2"/>
  <c r="E165" i="3" l="1"/>
  <c r="F165" i="3" s="1"/>
  <c r="G165" i="3" s="1"/>
  <c r="H284" i="2"/>
  <c r="N284" i="2"/>
  <c r="F284" i="2"/>
  <c r="M284" i="2"/>
  <c r="G284" i="2"/>
  <c r="O284" i="2"/>
  <c r="I284" i="2"/>
  <c r="P284" i="2"/>
  <c r="C284" i="2"/>
  <c r="J284" i="2"/>
  <c r="Q284" i="2"/>
  <c r="B285" i="2"/>
  <c r="D284" i="2"/>
  <c r="E284" i="2"/>
  <c r="K284" i="2"/>
  <c r="L284" i="2"/>
  <c r="E166" i="3" l="1"/>
  <c r="F166" i="3" s="1"/>
  <c r="G166" i="3" s="1"/>
  <c r="D285" i="2"/>
  <c r="J285" i="2"/>
  <c r="P285" i="2"/>
  <c r="E285" i="2"/>
  <c r="L285" i="2"/>
  <c r="F285" i="2"/>
  <c r="M285" i="2"/>
  <c r="G285" i="2"/>
  <c r="N285" i="2"/>
  <c r="H285" i="2"/>
  <c r="O285" i="2"/>
  <c r="C285" i="2"/>
  <c r="I285" i="2"/>
  <c r="K285" i="2"/>
  <c r="Q285" i="2"/>
  <c r="B286" i="2"/>
  <c r="F286" i="2" l="1"/>
  <c r="L286" i="2"/>
  <c r="B287" i="2"/>
  <c r="C286" i="2"/>
  <c r="J286" i="2"/>
  <c r="Q286" i="2"/>
  <c r="D286" i="2"/>
  <c r="K286" i="2"/>
  <c r="E286" i="2"/>
  <c r="M286" i="2"/>
  <c r="G286" i="2"/>
  <c r="N286" i="2"/>
  <c r="H286" i="2"/>
  <c r="I286" i="2"/>
  <c r="O286" i="2"/>
  <c r="P286" i="2"/>
  <c r="E167" i="3" l="1"/>
  <c r="F167" i="3" s="1"/>
  <c r="G167" i="3" s="1"/>
  <c r="H287" i="2"/>
  <c r="N287" i="2"/>
  <c r="I287" i="2"/>
  <c r="P287" i="2"/>
  <c r="C287" i="2"/>
  <c r="J287" i="2"/>
  <c r="Q287" i="2"/>
  <c r="D287" i="2"/>
  <c r="K287" i="2"/>
  <c r="B288" i="2"/>
  <c r="E287" i="2"/>
  <c r="L287" i="2"/>
  <c r="M287" i="2"/>
  <c r="O287" i="2"/>
  <c r="F287" i="2"/>
  <c r="G287" i="2"/>
  <c r="D288" i="2" l="1"/>
  <c r="J288" i="2"/>
  <c r="P288" i="2"/>
  <c r="G288" i="2"/>
  <c r="N288" i="2"/>
  <c r="H288" i="2"/>
  <c r="O288" i="2"/>
  <c r="I288" i="2"/>
  <c r="Q288" i="2"/>
  <c r="C288" i="2"/>
  <c r="K288" i="2"/>
  <c r="B289" i="2"/>
  <c r="E288" i="2"/>
  <c r="F288" i="2"/>
  <c r="L288" i="2"/>
  <c r="M288" i="2"/>
  <c r="E168" i="3" l="1"/>
  <c r="F168" i="3" s="1"/>
  <c r="G168" i="3" s="1"/>
  <c r="F289" i="2"/>
  <c r="L289" i="2"/>
  <c r="B290" i="2"/>
  <c r="E289" i="2"/>
  <c r="M289" i="2"/>
  <c r="G289" i="2"/>
  <c r="N289" i="2"/>
  <c r="H289" i="2"/>
  <c r="O289" i="2"/>
  <c r="I289" i="2"/>
  <c r="P289" i="2"/>
  <c r="C289" i="2"/>
  <c r="D289" i="2"/>
  <c r="J289" i="2"/>
  <c r="K289" i="2"/>
  <c r="Q289" i="2"/>
  <c r="H290" i="2" l="1"/>
  <c r="N290" i="2"/>
  <c r="D290" i="2"/>
  <c r="K290" i="2"/>
  <c r="B291" i="2"/>
  <c r="E290" i="2"/>
  <c r="L290" i="2"/>
  <c r="F290" i="2"/>
  <c r="M290" i="2"/>
  <c r="G290" i="2"/>
  <c r="O290" i="2"/>
  <c r="I290" i="2"/>
  <c r="J290" i="2"/>
  <c r="P290" i="2"/>
  <c r="Q290" i="2"/>
  <c r="C290" i="2"/>
  <c r="E169" i="3" l="1"/>
  <c r="F169" i="3" s="1"/>
  <c r="G169" i="3" s="1"/>
  <c r="D291" i="2"/>
  <c r="J291" i="2"/>
  <c r="P291" i="2"/>
  <c r="I291" i="2"/>
  <c r="Q291" i="2"/>
  <c r="C291" i="2"/>
  <c r="K291" i="2"/>
  <c r="B292" i="2"/>
  <c r="E291" i="2"/>
  <c r="L291" i="2"/>
  <c r="F291" i="2"/>
  <c r="M291" i="2"/>
  <c r="N291" i="2"/>
  <c r="O291" i="2"/>
  <c r="G291" i="2"/>
  <c r="H291" i="2"/>
  <c r="E170" i="3" l="1"/>
  <c r="F170" i="3" s="1"/>
  <c r="G170" i="3" s="1"/>
  <c r="F292" i="2"/>
  <c r="L292" i="2"/>
  <c r="B293" i="2"/>
  <c r="H292" i="2"/>
  <c r="O292" i="2"/>
  <c r="I292" i="2"/>
  <c r="P292" i="2"/>
  <c r="C292" i="2"/>
  <c r="J292" i="2"/>
  <c r="Q292" i="2"/>
  <c r="D292" i="2"/>
  <c r="K292" i="2"/>
  <c r="E292" i="2"/>
  <c r="G292" i="2"/>
  <c r="M292" i="2"/>
  <c r="N292" i="2"/>
  <c r="H293" i="2" l="1"/>
  <c r="N293" i="2"/>
  <c r="F293" i="2"/>
  <c r="M293" i="2"/>
  <c r="G293" i="2"/>
  <c r="O293" i="2"/>
  <c r="I293" i="2"/>
  <c r="P293" i="2"/>
  <c r="C293" i="2"/>
  <c r="J293" i="2"/>
  <c r="Q293" i="2"/>
  <c r="D293" i="2"/>
  <c r="E293" i="2"/>
  <c r="K293" i="2"/>
  <c r="L293" i="2"/>
  <c r="B294" i="2"/>
  <c r="E171" i="3" l="1"/>
  <c r="F171" i="3" s="1"/>
  <c r="G171" i="3" s="1"/>
  <c r="D294" i="2"/>
  <c r="J294" i="2"/>
  <c r="P294" i="2"/>
  <c r="E294" i="2"/>
  <c r="L294" i="2"/>
  <c r="F294" i="2"/>
  <c r="M294" i="2"/>
  <c r="G294" i="2"/>
  <c r="N294" i="2"/>
  <c r="H294" i="2"/>
  <c r="O294" i="2"/>
  <c r="I294" i="2"/>
  <c r="K294" i="2"/>
  <c r="Q294" i="2"/>
  <c r="B295" i="2"/>
  <c r="C294" i="2"/>
  <c r="F295" i="2" l="1"/>
  <c r="L295" i="2"/>
  <c r="B296" i="2"/>
  <c r="D295" i="2"/>
  <c r="K295" i="2"/>
  <c r="E295" i="2"/>
  <c r="M295" i="2"/>
  <c r="G295" i="2"/>
  <c r="N295" i="2"/>
  <c r="I295" i="2"/>
  <c r="J295" i="2"/>
  <c r="O295" i="2"/>
  <c r="P295" i="2"/>
  <c r="C295" i="2"/>
  <c r="H295" i="2"/>
  <c r="Q295" i="2"/>
  <c r="E172" i="3" l="1"/>
  <c r="F172" i="3" s="1"/>
  <c r="G172" i="3" s="1"/>
  <c r="H296" i="2"/>
  <c r="N296" i="2"/>
  <c r="C296" i="2"/>
  <c r="J296" i="2"/>
  <c r="Q296" i="2"/>
  <c r="D296" i="2"/>
  <c r="K296" i="2"/>
  <c r="B297" i="2"/>
  <c r="E296" i="2"/>
  <c r="L296" i="2"/>
  <c r="G296" i="2"/>
  <c r="I296" i="2"/>
  <c r="M296" i="2"/>
  <c r="O296" i="2"/>
  <c r="P296" i="2"/>
  <c r="F296" i="2"/>
  <c r="E173" i="3" l="1"/>
  <c r="F173" i="3" s="1"/>
  <c r="G173" i="3" s="1"/>
  <c r="D297" i="2"/>
  <c r="J297" i="2"/>
  <c r="P297" i="2"/>
  <c r="H297" i="2"/>
  <c r="O297" i="2"/>
  <c r="I297" i="2"/>
  <c r="Q297" i="2"/>
  <c r="C297" i="2"/>
  <c r="K297" i="2"/>
  <c r="B298" i="2"/>
  <c r="F297" i="2"/>
  <c r="G297" i="2"/>
  <c r="L297" i="2"/>
  <c r="M297" i="2"/>
  <c r="E297" i="2"/>
  <c r="N297" i="2"/>
  <c r="E174" i="3" l="1"/>
  <c r="F174" i="3" s="1"/>
  <c r="G174" i="3" s="1"/>
  <c r="F298" i="2"/>
  <c r="L298" i="2"/>
  <c r="B299" i="2"/>
  <c r="G298" i="2"/>
  <c r="N298" i="2"/>
  <c r="H298" i="2"/>
  <c r="O298" i="2"/>
  <c r="I298" i="2"/>
  <c r="P298" i="2"/>
  <c r="D298" i="2"/>
  <c r="E298" i="2"/>
  <c r="J298" i="2"/>
  <c r="K298" i="2"/>
  <c r="C298" i="2"/>
  <c r="M298" i="2"/>
  <c r="Q298" i="2"/>
  <c r="E175" i="3" l="1"/>
  <c r="F175" i="3" s="1"/>
  <c r="G175" i="3" s="1"/>
  <c r="H299" i="2"/>
  <c r="N299" i="2"/>
  <c r="E299" i="2"/>
  <c r="L299" i="2"/>
  <c r="F299" i="2"/>
  <c r="M299" i="2"/>
  <c r="G299" i="2"/>
  <c r="O299" i="2"/>
  <c r="C299" i="2"/>
  <c r="Q299" i="2"/>
  <c r="D299" i="2"/>
  <c r="B300" i="2"/>
  <c r="I299" i="2"/>
  <c r="J299" i="2"/>
  <c r="K299" i="2"/>
  <c r="P299" i="2"/>
  <c r="E176" i="3" l="1"/>
  <c r="F176" i="3" s="1"/>
  <c r="G176" i="3" s="1"/>
  <c r="D300" i="2"/>
  <c r="J300" i="2"/>
  <c r="P300" i="2"/>
  <c r="C300" i="2"/>
  <c r="K300" i="2"/>
  <c r="B301" i="2"/>
  <c r="E300" i="2"/>
  <c r="L300" i="2"/>
  <c r="F300" i="2"/>
  <c r="M300" i="2"/>
  <c r="O300" i="2"/>
  <c r="Q300" i="2"/>
  <c r="G300" i="2"/>
  <c r="H300" i="2"/>
  <c r="I300" i="2"/>
  <c r="N300" i="2"/>
  <c r="E177" i="3" l="1"/>
  <c r="F177" i="3" s="1"/>
  <c r="G177" i="3" s="1"/>
  <c r="F301" i="2"/>
  <c r="L301" i="2"/>
  <c r="B302" i="2"/>
  <c r="I301" i="2"/>
  <c r="P301" i="2"/>
  <c r="C301" i="2"/>
  <c r="J301" i="2"/>
  <c r="Q301" i="2"/>
  <c r="D301" i="2"/>
  <c r="K301" i="2"/>
  <c r="N301" i="2"/>
  <c r="O301" i="2"/>
  <c r="E301" i="2"/>
  <c r="G301" i="2"/>
  <c r="H301" i="2"/>
  <c r="M301" i="2"/>
  <c r="E178" i="3" l="1"/>
  <c r="F178" i="3" s="1"/>
  <c r="G178" i="3" s="1"/>
  <c r="H302" i="2"/>
  <c r="N302" i="2"/>
  <c r="G302" i="2"/>
  <c r="O302" i="2"/>
  <c r="I302" i="2"/>
  <c r="P302" i="2"/>
  <c r="C302" i="2"/>
  <c r="J302" i="2"/>
  <c r="Q302" i="2"/>
  <c r="L302" i="2"/>
  <c r="M302" i="2"/>
  <c r="D302" i="2"/>
  <c r="B303" i="2"/>
  <c r="E302" i="2"/>
  <c r="F302" i="2"/>
  <c r="K302" i="2"/>
  <c r="E179" i="3" l="1"/>
  <c r="F179" i="3" s="1"/>
  <c r="G179" i="3" s="1"/>
  <c r="D303" i="2"/>
  <c r="J303" i="2"/>
  <c r="P303" i="2"/>
  <c r="F303" i="2"/>
  <c r="M303" i="2"/>
  <c r="G303" i="2"/>
  <c r="N303" i="2"/>
  <c r="H303" i="2"/>
  <c r="O303" i="2"/>
  <c r="K303" i="2"/>
  <c r="L303" i="2"/>
  <c r="Q303" i="2"/>
  <c r="C303" i="2"/>
  <c r="B304" i="2"/>
  <c r="E303" i="2"/>
  <c r="I303" i="2"/>
  <c r="E180" i="3" l="1"/>
  <c r="F180" i="3" s="1"/>
  <c r="G180" i="3" s="1"/>
  <c r="F304" i="2"/>
  <c r="L304" i="2"/>
  <c r="B305" i="2"/>
  <c r="D304" i="2"/>
  <c r="K304" i="2"/>
  <c r="E304" i="2"/>
  <c r="M304" i="2"/>
  <c r="G304" i="2"/>
  <c r="N304" i="2"/>
  <c r="I304" i="2"/>
  <c r="J304" i="2"/>
  <c r="O304" i="2"/>
  <c r="P304" i="2"/>
  <c r="Q304" i="2"/>
  <c r="C304" i="2"/>
  <c r="H304" i="2"/>
  <c r="E181" i="3" l="1"/>
  <c r="F181" i="3" s="1"/>
  <c r="G181" i="3" s="1"/>
  <c r="H305" i="2"/>
  <c r="N305" i="2"/>
  <c r="C305" i="2"/>
  <c r="J305" i="2"/>
  <c r="Q305" i="2"/>
  <c r="D305" i="2"/>
  <c r="K305" i="2"/>
  <c r="B306" i="2"/>
  <c r="E305" i="2"/>
  <c r="L305" i="2"/>
  <c r="G305" i="2"/>
  <c r="I305" i="2"/>
  <c r="M305" i="2"/>
  <c r="O305" i="2"/>
  <c r="F305" i="2"/>
  <c r="P305" i="2"/>
  <c r="E182" i="3" l="1"/>
  <c r="F182" i="3" s="1"/>
  <c r="G182" i="3" s="1"/>
  <c r="D306" i="2"/>
  <c r="J306" i="2"/>
  <c r="P306" i="2"/>
  <c r="H306" i="2"/>
  <c r="O306" i="2"/>
  <c r="I306" i="2"/>
  <c r="Q306" i="2"/>
  <c r="C306" i="2"/>
  <c r="K306" i="2"/>
  <c r="B307" i="2"/>
  <c r="F306" i="2"/>
  <c r="G306" i="2"/>
  <c r="L306" i="2"/>
  <c r="M306" i="2"/>
  <c r="E306" i="2"/>
  <c r="N306" i="2"/>
  <c r="E183" i="3" l="1"/>
  <c r="F183" i="3" s="1"/>
  <c r="G183" i="3" s="1"/>
  <c r="F307" i="2"/>
  <c r="L307" i="2"/>
  <c r="B308" i="2"/>
  <c r="G307" i="2"/>
  <c r="N307" i="2"/>
  <c r="H307" i="2"/>
  <c r="O307" i="2"/>
  <c r="I307" i="2"/>
  <c r="P307" i="2"/>
  <c r="D307" i="2"/>
  <c r="E307" i="2"/>
  <c r="J307" i="2"/>
  <c r="K307" i="2"/>
  <c r="M307" i="2"/>
  <c r="Q307" i="2"/>
  <c r="C307" i="2"/>
  <c r="E184" i="3" l="1"/>
  <c r="F184" i="3" s="1"/>
  <c r="G184" i="3" s="1"/>
  <c r="H308" i="2"/>
  <c r="N308" i="2"/>
  <c r="E308" i="2"/>
  <c r="L308" i="2"/>
  <c r="F308" i="2"/>
  <c r="M308" i="2"/>
  <c r="G308" i="2"/>
  <c r="O308" i="2"/>
  <c r="C308" i="2"/>
  <c r="Q308" i="2"/>
  <c r="D308" i="2"/>
  <c r="B309" i="2"/>
  <c r="I308" i="2"/>
  <c r="J308" i="2"/>
  <c r="K308" i="2"/>
  <c r="P308" i="2"/>
  <c r="E185" i="3" l="1"/>
  <c r="F185" i="3" s="1"/>
  <c r="G185" i="3" s="1"/>
  <c r="D309" i="2"/>
  <c r="J309" i="2"/>
  <c r="P309" i="2"/>
  <c r="C309" i="2"/>
  <c r="K309" i="2"/>
  <c r="B310" i="2"/>
  <c r="E309" i="2"/>
  <c r="L309" i="2"/>
  <c r="F309" i="2"/>
  <c r="M309" i="2"/>
  <c r="O309" i="2"/>
  <c r="Q309" i="2"/>
  <c r="G309" i="2"/>
  <c r="H309" i="2"/>
  <c r="I309" i="2"/>
  <c r="N309" i="2"/>
  <c r="E186" i="3" l="1"/>
  <c r="F186" i="3" s="1"/>
  <c r="G186" i="3" s="1"/>
  <c r="F310" i="2"/>
  <c r="L310" i="2"/>
  <c r="B311" i="2"/>
  <c r="I310" i="2"/>
  <c r="P310" i="2"/>
  <c r="C310" i="2"/>
  <c r="J310" i="2"/>
  <c r="Q310" i="2"/>
  <c r="D310" i="2"/>
  <c r="K310" i="2"/>
  <c r="N310" i="2"/>
  <c r="O310" i="2"/>
  <c r="E310" i="2"/>
  <c r="G310" i="2"/>
  <c r="H310" i="2"/>
  <c r="M310" i="2"/>
  <c r="E187" i="3" l="1"/>
  <c r="F187" i="3" s="1"/>
  <c r="G187" i="3" s="1"/>
  <c r="H311" i="2"/>
  <c r="N311" i="2"/>
  <c r="G311" i="2"/>
  <c r="O311" i="2"/>
  <c r="I311" i="2"/>
  <c r="P311" i="2"/>
  <c r="C311" i="2"/>
  <c r="J311" i="2"/>
  <c r="Q311" i="2"/>
  <c r="L311" i="2"/>
  <c r="M311" i="2"/>
  <c r="D311" i="2"/>
  <c r="B312" i="2"/>
  <c r="E311" i="2"/>
  <c r="F311" i="2"/>
  <c r="K311" i="2"/>
  <c r="E188" i="3" l="1"/>
  <c r="F188" i="3" s="1"/>
  <c r="G188" i="3" s="1"/>
  <c r="D312" i="2"/>
  <c r="J312" i="2"/>
  <c r="F312" i="2"/>
  <c r="M312" i="2"/>
  <c r="G312" i="2"/>
  <c r="N312" i="2"/>
  <c r="H312" i="2"/>
  <c r="O312" i="2"/>
  <c r="K312" i="2"/>
  <c r="L312" i="2"/>
  <c r="P312" i="2"/>
  <c r="C312" i="2"/>
  <c r="Q312" i="2"/>
  <c r="B313" i="2"/>
  <c r="E312" i="2"/>
  <c r="I312" i="2"/>
  <c r="E189" i="3" l="1"/>
  <c r="F189" i="3" s="1"/>
  <c r="G189" i="3" s="1"/>
  <c r="C313" i="2"/>
  <c r="I313" i="2"/>
  <c r="O313" i="2"/>
  <c r="D313" i="2"/>
  <c r="J313" i="2"/>
  <c r="P313" i="2"/>
  <c r="E313" i="2"/>
  <c r="K313" i="2"/>
  <c r="Q313" i="2"/>
  <c r="G313" i="2"/>
  <c r="H313" i="2"/>
  <c r="L313" i="2"/>
  <c r="M313" i="2"/>
  <c r="F313" i="2"/>
  <c r="N313" i="2"/>
  <c r="B314" i="2"/>
  <c r="E190" i="3" l="1"/>
  <c r="F190" i="3" s="1"/>
  <c r="G190" i="3" s="1"/>
  <c r="E314" i="2"/>
  <c r="K314" i="2"/>
  <c r="Q314" i="2"/>
  <c r="F314" i="2"/>
  <c r="L314" i="2"/>
  <c r="B315" i="2"/>
  <c r="G314" i="2"/>
  <c r="M314" i="2"/>
  <c r="C314" i="2"/>
  <c r="O314" i="2"/>
  <c r="D314" i="2"/>
  <c r="P314" i="2"/>
  <c r="H314" i="2"/>
  <c r="I314" i="2"/>
  <c r="J314" i="2"/>
  <c r="N314" i="2"/>
  <c r="E191" i="3" l="1"/>
  <c r="F191" i="3" s="1"/>
  <c r="G191" i="3" s="1"/>
  <c r="G315" i="2"/>
  <c r="M315" i="2"/>
  <c r="H315" i="2"/>
  <c r="N315" i="2"/>
  <c r="C315" i="2"/>
  <c r="I315" i="2"/>
  <c r="O315" i="2"/>
  <c r="K315" i="2"/>
  <c r="L315" i="2"/>
  <c r="D315" i="2"/>
  <c r="P315" i="2"/>
  <c r="E315" i="2"/>
  <c r="Q315" i="2"/>
  <c r="F315" i="2"/>
  <c r="J315" i="2"/>
  <c r="B316" i="2"/>
  <c r="E192" i="3" l="1"/>
  <c r="F192" i="3" s="1"/>
  <c r="G192" i="3" s="1"/>
  <c r="C316" i="2"/>
  <c r="I316" i="2"/>
  <c r="O316" i="2"/>
  <c r="D316" i="2"/>
  <c r="J316" i="2"/>
  <c r="P316" i="2"/>
  <c r="E316" i="2"/>
  <c r="K316" i="2"/>
  <c r="Q316" i="2"/>
  <c r="G316" i="2"/>
  <c r="H316" i="2"/>
  <c r="L316" i="2"/>
  <c r="M316" i="2"/>
  <c r="F316" i="2"/>
  <c r="N316" i="2"/>
  <c r="B317" i="2"/>
  <c r="E193" i="3" l="1"/>
  <c r="F193" i="3" s="1"/>
  <c r="G193" i="3" s="1"/>
  <c r="E317" i="2"/>
  <c r="K317" i="2"/>
  <c r="Q317" i="2"/>
  <c r="F317" i="2"/>
  <c r="L317" i="2"/>
  <c r="B318" i="2"/>
  <c r="G317" i="2"/>
  <c r="M317" i="2"/>
  <c r="C317" i="2"/>
  <c r="O317" i="2"/>
  <c r="D317" i="2"/>
  <c r="P317" i="2"/>
  <c r="H317" i="2"/>
  <c r="I317" i="2"/>
  <c r="J317" i="2"/>
  <c r="N317" i="2"/>
  <c r="E194" i="3" l="1"/>
  <c r="F194" i="3" s="1"/>
  <c r="G194" i="3" s="1"/>
  <c r="G318" i="2"/>
  <c r="M318" i="2"/>
  <c r="H318" i="2"/>
  <c r="N318" i="2"/>
  <c r="C318" i="2"/>
  <c r="I318" i="2"/>
  <c r="O318" i="2"/>
  <c r="K318" i="2"/>
  <c r="L318" i="2"/>
  <c r="D318" i="2"/>
  <c r="P318" i="2"/>
  <c r="E318" i="2"/>
  <c r="Q318" i="2"/>
  <c r="F318" i="2"/>
  <c r="J318" i="2"/>
  <c r="B319" i="2"/>
  <c r="E195" i="3" l="1"/>
  <c r="F195" i="3" s="1"/>
  <c r="G195" i="3" s="1"/>
  <c r="C319" i="2"/>
  <c r="I319" i="2"/>
  <c r="O319" i="2"/>
  <c r="D319" i="2"/>
  <c r="E319" i="2"/>
  <c r="K319" i="2"/>
  <c r="Q319" i="2"/>
  <c r="G319" i="2"/>
  <c r="P319" i="2"/>
  <c r="H319" i="2"/>
  <c r="B320" i="2"/>
  <c r="J319" i="2"/>
  <c r="L319" i="2"/>
  <c r="M319" i="2"/>
  <c r="N319" i="2"/>
  <c r="F319" i="2"/>
  <c r="E196" i="3" l="1"/>
  <c r="F196" i="3" s="1"/>
  <c r="G196" i="3" s="1"/>
  <c r="E320" i="2"/>
  <c r="K320" i="2"/>
  <c r="Q320" i="2"/>
  <c r="G320" i="2"/>
  <c r="M320" i="2"/>
  <c r="I320" i="2"/>
  <c r="B321" i="2"/>
  <c r="J320" i="2"/>
  <c r="C320" i="2"/>
  <c r="L320" i="2"/>
  <c r="D320" i="2"/>
  <c r="N320" i="2"/>
  <c r="F320" i="2"/>
  <c r="H320" i="2"/>
  <c r="O320" i="2"/>
  <c r="P320" i="2"/>
  <c r="E197" i="3" l="1"/>
  <c r="F197" i="3" s="1"/>
  <c r="G197" i="3" s="1"/>
  <c r="G321" i="2"/>
  <c r="M321" i="2"/>
  <c r="C321" i="2"/>
  <c r="I321" i="2"/>
  <c r="O321" i="2"/>
  <c r="K321" i="2"/>
  <c r="D321" i="2"/>
  <c r="L321" i="2"/>
  <c r="E321" i="2"/>
  <c r="N321" i="2"/>
  <c r="F321" i="2"/>
  <c r="P321" i="2"/>
  <c r="H321" i="2"/>
  <c r="J321" i="2"/>
  <c r="Q321" i="2"/>
  <c r="B322" i="2"/>
  <c r="E198" i="3" l="1"/>
  <c r="F198" i="3" s="1"/>
  <c r="G198" i="3" s="1"/>
  <c r="C322" i="2"/>
  <c r="I322" i="2"/>
  <c r="O322" i="2"/>
  <c r="E322" i="2"/>
  <c r="K322" i="2"/>
  <c r="D322" i="2"/>
  <c r="M322" i="2"/>
  <c r="F322" i="2"/>
  <c r="N322" i="2"/>
  <c r="G322" i="2"/>
  <c r="P322" i="2"/>
  <c r="H322" i="2"/>
  <c r="Q322" i="2"/>
  <c r="B323" i="2"/>
  <c r="J322" i="2"/>
  <c r="L322" i="2"/>
  <c r="E199" i="3" l="1"/>
  <c r="F199" i="3" s="1"/>
  <c r="G199" i="3" s="1"/>
  <c r="E323" i="2"/>
  <c r="K323" i="2"/>
  <c r="D323" i="2"/>
  <c r="L323" i="2"/>
  <c r="B324" i="2"/>
  <c r="F323" i="2"/>
  <c r="M323" i="2"/>
  <c r="G323" i="2"/>
  <c r="N323" i="2"/>
  <c r="H323" i="2"/>
  <c r="O323" i="2"/>
  <c r="C323" i="2"/>
  <c r="I323" i="2"/>
  <c r="J323" i="2"/>
  <c r="P323" i="2"/>
  <c r="Q323" i="2"/>
  <c r="E200" i="3" l="1"/>
  <c r="F200" i="3" s="1"/>
  <c r="G200" i="3" s="1"/>
  <c r="H324" i="2"/>
  <c r="N324" i="2"/>
  <c r="C324" i="2"/>
  <c r="I324" i="2"/>
  <c r="O324" i="2"/>
  <c r="D324" i="2"/>
  <c r="J324" i="2"/>
  <c r="P324" i="2"/>
  <c r="E324" i="2"/>
  <c r="K324" i="2"/>
  <c r="Q324" i="2"/>
  <c r="F324" i="2"/>
  <c r="G324" i="2"/>
  <c r="L324" i="2"/>
  <c r="M324" i="2"/>
  <c r="B325" i="2"/>
  <c r="E201" i="3" l="1"/>
  <c r="F201" i="3" s="1"/>
  <c r="G201" i="3" s="1"/>
  <c r="D325" i="2"/>
  <c r="J325" i="2"/>
  <c r="P325" i="2"/>
  <c r="E325" i="2"/>
  <c r="K325" i="2"/>
  <c r="Q325" i="2"/>
  <c r="F325" i="2"/>
  <c r="L325" i="2"/>
  <c r="B326" i="2"/>
  <c r="G325" i="2"/>
  <c r="M325" i="2"/>
  <c r="H325" i="2"/>
  <c r="I325" i="2"/>
  <c r="N325" i="2"/>
  <c r="O325" i="2"/>
  <c r="C325" i="2"/>
  <c r="E202" i="3" l="1"/>
  <c r="F202" i="3" s="1"/>
  <c r="G202" i="3" s="1"/>
  <c r="F326" i="2"/>
  <c r="L326" i="2"/>
  <c r="B327" i="2"/>
  <c r="G326" i="2"/>
  <c r="M326" i="2"/>
  <c r="H326" i="2"/>
  <c r="N326" i="2"/>
  <c r="C326" i="2"/>
  <c r="I326" i="2"/>
  <c r="O326" i="2"/>
  <c r="J326" i="2"/>
  <c r="K326" i="2"/>
  <c r="P326" i="2"/>
  <c r="Q326" i="2"/>
  <c r="D326" i="2"/>
  <c r="E326" i="2"/>
  <c r="E203" i="3" l="1"/>
  <c r="F203" i="3" s="1"/>
  <c r="G203" i="3" s="1"/>
  <c r="H327" i="2"/>
  <c r="N327" i="2"/>
  <c r="C327" i="2"/>
  <c r="I327" i="2"/>
  <c r="O327" i="2"/>
  <c r="D327" i="2"/>
  <c r="J327" i="2"/>
  <c r="P327" i="2"/>
  <c r="E327" i="2"/>
  <c r="K327" i="2"/>
  <c r="Q327" i="2"/>
  <c r="L327" i="2"/>
  <c r="M327" i="2"/>
  <c r="B328" i="2"/>
  <c r="F327" i="2"/>
  <c r="G327" i="2"/>
  <c r="E204" i="3" l="1"/>
  <c r="F204" i="3" s="1"/>
  <c r="G204" i="3" s="1"/>
  <c r="D328" i="2"/>
  <c r="J328" i="2"/>
  <c r="P328" i="2"/>
  <c r="E328" i="2"/>
  <c r="K328" i="2"/>
  <c r="Q328" i="2"/>
  <c r="F328" i="2"/>
  <c r="L328" i="2"/>
  <c r="B329" i="2"/>
  <c r="G328" i="2"/>
  <c r="M328" i="2"/>
  <c r="N328" i="2"/>
  <c r="O328" i="2"/>
  <c r="C328" i="2"/>
  <c r="H328" i="2"/>
  <c r="I328" i="2"/>
  <c r="E205" i="3" l="1"/>
  <c r="F205" i="3" s="1"/>
  <c r="G205" i="3" s="1"/>
  <c r="F329" i="2"/>
  <c r="L329" i="2"/>
  <c r="B330" i="2"/>
  <c r="G329" i="2"/>
  <c r="M329" i="2"/>
  <c r="H329" i="2"/>
  <c r="N329" i="2"/>
  <c r="C329" i="2"/>
  <c r="I329" i="2"/>
  <c r="O329" i="2"/>
  <c r="P329" i="2"/>
  <c r="Q329" i="2"/>
  <c r="D329" i="2"/>
  <c r="E329" i="2"/>
  <c r="J329" i="2"/>
  <c r="K329" i="2"/>
  <c r="E206" i="3" l="1"/>
  <c r="F206" i="3" s="1"/>
  <c r="G206" i="3" s="1"/>
  <c r="H330" i="2"/>
  <c r="N330" i="2"/>
  <c r="C330" i="2"/>
  <c r="I330" i="2"/>
  <c r="O330" i="2"/>
  <c r="D330" i="2"/>
  <c r="J330" i="2"/>
  <c r="P330" i="2"/>
  <c r="E330" i="2"/>
  <c r="K330" i="2"/>
  <c r="Q330" i="2"/>
  <c r="B331" i="2"/>
  <c r="F330" i="2"/>
  <c r="G330" i="2"/>
  <c r="L330" i="2"/>
  <c r="M330" i="2"/>
  <c r="E207" i="3" l="1"/>
  <c r="F207" i="3" s="1"/>
  <c r="G207" i="3" s="1"/>
  <c r="D331" i="2"/>
  <c r="J331" i="2"/>
  <c r="P331" i="2"/>
  <c r="E331" i="2"/>
  <c r="K331" i="2"/>
  <c r="Q331" i="2"/>
  <c r="F331" i="2"/>
  <c r="L331" i="2"/>
  <c r="B332" i="2"/>
  <c r="G331" i="2"/>
  <c r="M331" i="2"/>
  <c r="C331" i="2"/>
  <c r="H331" i="2"/>
  <c r="I331" i="2"/>
  <c r="N331" i="2"/>
  <c r="O331" i="2"/>
  <c r="E208" i="3" l="1"/>
  <c r="F208" i="3" s="1"/>
  <c r="G208" i="3" s="1"/>
  <c r="F332" i="2"/>
  <c r="L332" i="2"/>
  <c r="B333" i="2"/>
  <c r="G332" i="2"/>
  <c r="M332" i="2"/>
  <c r="H332" i="2"/>
  <c r="N332" i="2"/>
  <c r="C332" i="2"/>
  <c r="I332" i="2"/>
  <c r="O332" i="2"/>
  <c r="D332" i="2"/>
  <c r="E332" i="2"/>
  <c r="J332" i="2"/>
  <c r="K332" i="2"/>
  <c r="P332" i="2"/>
  <c r="Q332" i="2"/>
  <c r="E209" i="3" l="1"/>
  <c r="F209" i="3" s="1"/>
  <c r="G209" i="3" s="1"/>
  <c r="H333" i="2"/>
  <c r="N333" i="2"/>
  <c r="C333" i="2"/>
  <c r="I333" i="2"/>
  <c r="O333" i="2"/>
  <c r="D333" i="2"/>
  <c r="J333" i="2"/>
  <c r="P333" i="2"/>
  <c r="E333" i="2"/>
  <c r="K333" i="2"/>
  <c r="Q333" i="2"/>
  <c r="F333" i="2"/>
  <c r="G333" i="2"/>
  <c r="L333" i="2"/>
  <c r="M333" i="2"/>
  <c r="B334" i="2"/>
  <c r="E210" i="3" l="1"/>
  <c r="F210" i="3" s="1"/>
  <c r="G210" i="3" s="1"/>
  <c r="D334" i="2"/>
  <c r="J334" i="2"/>
  <c r="P334" i="2"/>
  <c r="E334" i="2"/>
  <c r="K334" i="2"/>
  <c r="Q334" i="2"/>
  <c r="F334" i="2"/>
  <c r="L334" i="2"/>
  <c r="B335" i="2"/>
  <c r="G334" i="2"/>
  <c r="M334" i="2"/>
  <c r="H334" i="2"/>
  <c r="I334" i="2"/>
  <c r="N334" i="2"/>
  <c r="O334" i="2"/>
  <c r="C334" i="2"/>
  <c r="E211" i="3" l="1"/>
  <c r="F211" i="3" s="1"/>
  <c r="G211" i="3" s="1"/>
  <c r="F335" i="2"/>
  <c r="L335" i="2"/>
  <c r="B336" i="2"/>
  <c r="G335" i="2"/>
  <c r="M335" i="2"/>
  <c r="H335" i="2"/>
  <c r="N335" i="2"/>
  <c r="C335" i="2"/>
  <c r="I335" i="2"/>
  <c r="O335" i="2"/>
  <c r="J335" i="2"/>
  <c r="K335" i="2"/>
  <c r="P335" i="2"/>
  <c r="Q335" i="2"/>
  <c r="D335" i="2"/>
  <c r="E335" i="2"/>
  <c r="E212" i="3" l="1"/>
  <c r="F212" i="3" s="1"/>
  <c r="G212" i="3" s="1"/>
  <c r="H336" i="2"/>
  <c r="N336" i="2"/>
  <c r="C336" i="2"/>
  <c r="I336" i="2"/>
  <c r="O336" i="2"/>
  <c r="D336" i="2"/>
  <c r="J336" i="2"/>
  <c r="P336" i="2"/>
  <c r="E336" i="2"/>
  <c r="K336" i="2"/>
  <c r="Q336" i="2"/>
  <c r="L336" i="2"/>
  <c r="M336" i="2"/>
  <c r="B337" i="2"/>
  <c r="F336" i="2"/>
  <c r="G336" i="2"/>
  <c r="E213" i="3" l="1"/>
  <c r="F213" i="3" s="1"/>
  <c r="G213" i="3" s="1"/>
  <c r="D337" i="2"/>
  <c r="J337" i="2"/>
  <c r="P337" i="2"/>
  <c r="E337" i="2"/>
  <c r="K337" i="2"/>
  <c r="Q337" i="2"/>
  <c r="F337" i="2"/>
  <c r="L337" i="2"/>
  <c r="B338" i="2"/>
  <c r="G337" i="2"/>
  <c r="M337" i="2"/>
  <c r="N337" i="2"/>
  <c r="O337" i="2"/>
  <c r="C337" i="2"/>
  <c r="H337" i="2"/>
  <c r="I337" i="2"/>
  <c r="E214" i="3" l="1"/>
  <c r="F214" i="3" s="1"/>
  <c r="G214" i="3" s="1"/>
  <c r="F338" i="2"/>
  <c r="L338" i="2"/>
  <c r="B339" i="2"/>
  <c r="G338" i="2"/>
  <c r="M338" i="2"/>
  <c r="H338" i="2"/>
  <c r="N338" i="2"/>
  <c r="C338" i="2"/>
  <c r="I338" i="2"/>
  <c r="O338" i="2"/>
  <c r="P338" i="2"/>
  <c r="Q338" i="2"/>
  <c r="D338" i="2"/>
  <c r="E338" i="2"/>
  <c r="J338" i="2"/>
  <c r="K338" i="2"/>
  <c r="E215" i="3" l="1"/>
  <c r="F215" i="3" s="1"/>
  <c r="G215" i="3" s="1"/>
  <c r="H339" i="2"/>
  <c r="N339" i="2"/>
  <c r="C339" i="2"/>
  <c r="I339" i="2"/>
  <c r="O339" i="2"/>
  <c r="D339" i="2"/>
  <c r="J339" i="2"/>
  <c r="P339" i="2"/>
  <c r="E339" i="2"/>
  <c r="K339" i="2"/>
  <c r="Q339" i="2"/>
  <c r="B340" i="2"/>
  <c r="F339" i="2"/>
  <c r="G339" i="2"/>
  <c r="L339" i="2"/>
  <c r="M339" i="2"/>
  <c r="E216" i="3" l="1"/>
  <c r="F216" i="3" s="1"/>
  <c r="G216" i="3" s="1"/>
  <c r="D340" i="2"/>
  <c r="J340" i="2"/>
  <c r="P340" i="2"/>
  <c r="E340" i="2"/>
  <c r="K340" i="2"/>
  <c r="Q340" i="2"/>
  <c r="F340" i="2"/>
  <c r="L340" i="2"/>
  <c r="B341" i="2"/>
  <c r="G340" i="2"/>
  <c r="M340" i="2"/>
  <c r="C340" i="2"/>
  <c r="H340" i="2"/>
  <c r="I340" i="2"/>
  <c r="N340" i="2"/>
  <c r="O340" i="2"/>
  <c r="E217" i="3" l="1"/>
  <c r="F217" i="3" s="1"/>
  <c r="G217" i="3" s="1"/>
  <c r="F341" i="2"/>
  <c r="L341" i="2"/>
  <c r="B342" i="2"/>
  <c r="G341" i="2"/>
  <c r="M341" i="2"/>
  <c r="H341" i="2"/>
  <c r="N341" i="2"/>
  <c r="C341" i="2"/>
  <c r="I341" i="2"/>
  <c r="O341" i="2"/>
  <c r="D341" i="2"/>
  <c r="E341" i="2"/>
  <c r="J341" i="2"/>
  <c r="K341" i="2"/>
  <c r="P341" i="2"/>
  <c r="Q341" i="2"/>
  <c r="E218" i="3" l="1"/>
  <c r="F218" i="3" s="1"/>
  <c r="G218" i="3" s="1"/>
  <c r="H342" i="2"/>
  <c r="N342" i="2"/>
  <c r="C342" i="2"/>
  <c r="I342" i="2"/>
  <c r="O342" i="2"/>
  <c r="D342" i="2"/>
  <c r="J342" i="2"/>
  <c r="P342" i="2"/>
  <c r="E342" i="2"/>
  <c r="K342" i="2"/>
  <c r="Q342" i="2"/>
  <c r="F342" i="2"/>
  <c r="G342" i="2"/>
  <c r="L342" i="2"/>
  <c r="M342" i="2"/>
  <c r="B343" i="2"/>
  <c r="E219" i="3" l="1"/>
  <c r="F219" i="3" s="1"/>
  <c r="G219" i="3" s="1"/>
  <c r="D343" i="2"/>
  <c r="J343" i="2"/>
  <c r="P343" i="2"/>
  <c r="E343" i="2"/>
  <c r="K343" i="2"/>
  <c r="Q343" i="2"/>
  <c r="F343" i="2"/>
  <c r="L343" i="2"/>
  <c r="B344" i="2"/>
  <c r="G343" i="2"/>
  <c r="M343" i="2"/>
  <c r="H343" i="2"/>
  <c r="I343" i="2"/>
  <c r="N343" i="2"/>
  <c r="O343" i="2"/>
  <c r="C343" i="2"/>
  <c r="E220" i="3" l="1"/>
  <c r="F220" i="3" s="1"/>
  <c r="G220" i="3" s="1"/>
  <c r="F344" i="2"/>
  <c r="L344" i="2"/>
  <c r="B345" i="2"/>
  <c r="G344" i="2"/>
  <c r="M344" i="2"/>
  <c r="H344" i="2"/>
  <c r="N344" i="2"/>
  <c r="C344" i="2"/>
  <c r="I344" i="2"/>
  <c r="O344" i="2"/>
  <c r="J344" i="2"/>
  <c r="K344" i="2"/>
  <c r="P344" i="2"/>
  <c r="Q344" i="2"/>
  <c r="D344" i="2"/>
  <c r="E344" i="2"/>
  <c r="E221" i="3" l="1"/>
  <c r="F221" i="3" s="1"/>
  <c r="G221" i="3" s="1"/>
  <c r="H345" i="2"/>
  <c r="N345" i="2"/>
  <c r="C345" i="2"/>
  <c r="I345" i="2"/>
  <c r="O345" i="2"/>
  <c r="D345" i="2"/>
  <c r="J345" i="2"/>
  <c r="P345" i="2"/>
  <c r="E345" i="2"/>
  <c r="K345" i="2"/>
  <c r="Q345" i="2"/>
  <c r="L345" i="2"/>
  <c r="M345" i="2"/>
  <c r="B346" i="2"/>
  <c r="F345" i="2"/>
  <c r="G345" i="2"/>
  <c r="E222" i="3" l="1"/>
  <c r="F222" i="3" s="1"/>
  <c r="G222" i="3" s="1"/>
  <c r="D346" i="2"/>
  <c r="J346" i="2"/>
  <c r="P346" i="2"/>
  <c r="E346" i="2"/>
  <c r="K346" i="2"/>
  <c r="Q346" i="2"/>
  <c r="F346" i="2"/>
  <c r="L346" i="2"/>
  <c r="B347" i="2"/>
  <c r="G346" i="2"/>
  <c r="M346" i="2"/>
  <c r="N346" i="2"/>
  <c r="O346" i="2"/>
  <c r="C346" i="2"/>
  <c r="H346" i="2"/>
  <c r="I346" i="2"/>
  <c r="E223" i="3" l="1"/>
  <c r="F223" i="3" s="1"/>
  <c r="G223" i="3" s="1"/>
  <c r="F347" i="2"/>
  <c r="L347" i="2"/>
  <c r="B348" i="2"/>
  <c r="G347" i="2"/>
  <c r="M347" i="2"/>
  <c r="H347" i="2"/>
  <c r="N347" i="2"/>
  <c r="C347" i="2"/>
  <c r="I347" i="2"/>
  <c r="O347" i="2"/>
  <c r="P347" i="2"/>
  <c r="Q347" i="2"/>
  <c r="D347" i="2"/>
  <c r="E347" i="2"/>
  <c r="J347" i="2"/>
  <c r="K347" i="2"/>
  <c r="E224" i="3" l="1"/>
  <c r="F224" i="3" s="1"/>
  <c r="G224" i="3" s="1"/>
  <c r="H348" i="2"/>
  <c r="N348" i="2"/>
  <c r="C348" i="2"/>
  <c r="I348" i="2"/>
  <c r="O348" i="2"/>
  <c r="D348" i="2"/>
  <c r="J348" i="2"/>
  <c r="P348" i="2"/>
  <c r="E348" i="2"/>
  <c r="K348" i="2"/>
  <c r="Q348" i="2"/>
  <c r="B349" i="2"/>
  <c r="F348" i="2"/>
  <c r="G348" i="2"/>
  <c r="L348" i="2"/>
  <c r="M348" i="2"/>
  <c r="E225" i="3" l="1"/>
  <c r="F225" i="3" s="1"/>
  <c r="G225" i="3" s="1"/>
  <c r="D349" i="2"/>
  <c r="J349" i="2"/>
  <c r="P349" i="2"/>
  <c r="E349" i="2"/>
  <c r="K349" i="2"/>
  <c r="Q349" i="2"/>
  <c r="F349" i="2"/>
  <c r="L349" i="2"/>
  <c r="B350" i="2"/>
  <c r="G349" i="2"/>
  <c r="M349" i="2"/>
  <c r="C349" i="2"/>
  <c r="H349" i="2"/>
  <c r="I349" i="2"/>
  <c r="N349" i="2"/>
  <c r="O349" i="2"/>
  <c r="E226" i="3" l="1"/>
  <c r="F226" i="3" s="1"/>
  <c r="G226" i="3" s="1"/>
  <c r="F350" i="2"/>
  <c r="L350" i="2"/>
  <c r="B351" i="2"/>
  <c r="G350" i="2"/>
  <c r="M350" i="2"/>
  <c r="H350" i="2"/>
  <c r="N350" i="2"/>
  <c r="C350" i="2"/>
  <c r="I350" i="2"/>
  <c r="O350" i="2"/>
  <c r="D350" i="2"/>
  <c r="E350" i="2"/>
  <c r="J350" i="2"/>
  <c r="K350" i="2"/>
  <c r="P350" i="2"/>
  <c r="Q350" i="2"/>
  <c r="E227" i="3" l="1"/>
  <c r="F227" i="3" s="1"/>
  <c r="G227" i="3" s="1"/>
  <c r="H351" i="2"/>
  <c r="N351" i="2"/>
  <c r="C351" i="2"/>
  <c r="I351" i="2"/>
  <c r="O351" i="2"/>
  <c r="D351" i="2"/>
  <c r="J351" i="2"/>
  <c r="P351" i="2"/>
  <c r="E351" i="2"/>
  <c r="K351" i="2"/>
  <c r="Q351" i="2"/>
  <c r="F351" i="2"/>
  <c r="G351" i="2"/>
  <c r="L351" i="2"/>
  <c r="M351" i="2"/>
  <c r="B352" i="2"/>
  <c r="E228" i="3" l="1"/>
  <c r="F228" i="3" s="1"/>
  <c r="G228" i="3" s="1"/>
  <c r="D352" i="2"/>
  <c r="J352" i="2"/>
  <c r="P352" i="2"/>
  <c r="E352" i="2"/>
  <c r="K352" i="2"/>
  <c r="Q352" i="2"/>
  <c r="F352" i="2"/>
  <c r="L352" i="2"/>
  <c r="B353" i="2"/>
  <c r="G352" i="2"/>
  <c r="M352" i="2"/>
  <c r="H352" i="2"/>
  <c r="I352" i="2"/>
  <c r="N352" i="2"/>
  <c r="O352" i="2"/>
  <c r="C352" i="2"/>
  <c r="E229" i="3" l="1"/>
  <c r="F229" i="3" s="1"/>
  <c r="G229" i="3" s="1"/>
  <c r="F353" i="2"/>
  <c r="L353" i="2"/>
  <c r="B354" i="2"/>
  <c r="G353" i="2"/>
  <c r="M353" i="2"/>
  <c r="H353" i="2"/>
  <c r="N353" i="2"/>
  <c r="C353" i="2"/>
  <c r="I353" i="2"/>
  <c r="O353" i="2"/>
  <c r="J353" i="2"/>
  <c r="K353" i="2"/>
  <c r="P353" i="2"/>
  <c r="Q353" i="2"/>
  <c r="D353" i="2"/>
  <c r="E353" i="2"/>
  <c r="E230" i="3" l="1"/>
  <c r="F230" i="3" s="1"/>
  <c r="G230" i="3" s="1"/>
  <c r="H354" i="2"/>
  <c r="N354" i="2"/>
  <c r="C354" i="2"/>
  <c r="I354" i="2"/>
  <c r="O354" i="2"/>
  <c r="D354" i="2"/>
  <c r="J354" i="2"/>
  <c r="P354" i="2"/>
  <c r="E354" i="2"/>
  <c r="K354" i="2"/>
  <c r="Q354" i="2"/>
  <c r="L354" i="2"/>
  <c r="M354" i="2"/>
  <c r="B355" i="2"/>
  <c r="F354" i="2"/>
  <c r="G354" i="2"/>
  <c r="E231" i="3" l="1"/>
  <c r="F231" i="3" s="1"/>
  <c r="G231" i="3" s="1"/>
  <c r="D355" i="2"/>
  <c r="J355" i="2"/>
  <c r="P355" i="2"/>
  <c r="E355" i="2"/>
  <c r="K355" i="2"/>
  <c r="Q355" i="2"/>
  <c r="F355" i="2"/>
  <c r="L355" i="2"/>
  <c r="B356" i="2"/>
  <c r="G355" i="2"/>
  <c r="M355" i="2"/>
  <c r="N355" i="2"/>
  <c r="O355" i="2"/>
  <c r="C355" i="2"/>
  <c r="H355" i="2"/>
  <c r="I355" i="2"/>
  <c r="E232" i="3" l="1"/>
  <c r="F232" i="3" s="1"/>
  <c r="G232" i="3" s="1"/>
  <c r="F356" i="2"/>
  <c r="L356" i="2"/>
  <c r="B357" i="2"/>
  <c r="G356" i="2"/>
  <c r="M356" i="2"/>
  <c r="H356" i="2"/>
  <c r="N356" i="2"/>
  <c r="C356" i="2"/>
  <c r="I356" i="2"/>
  <c r="O356" i="2"/>
  <c r="P356" i="2"/>
  <c r="Q356" i="2"/>
  <c r="D356" i="2"/>
  <c r="E356" i="2"/>
  <c r="J356" i="2"/>
  <c r="K356" i="2"/>
  <c r="E233" i="3" l="1"/>
  <c r="F233" i="3" s="1"/>
  <c r="G233" i="3" s="1"/>
  <c r="H357" i="2"/>
  <c r="N357" i="2"/>
  <c r="C357" i="2"/>
  <c r="I357" i="2"/>
  <c r="O357" i="2"/>
  <c r="D357" i="2"/>
  <c r="J357" i="2"/>
  <c r="P357" i="2"/>
  <c r="E357" i="2"/>
  <c r="K357" i="2"/>
  <c r="Q357" i="2"/>
  <c r="B358" i="2"/>
  <c r="F357" i="2"/>
  <c r="G357" i="2"/>
  <c r="L357" i="2"/>
  <c r="M357" i="2"/>
  <c r="E234" i="3" l="1"/>
  <c r="F234" i="3" s="1"/>
  <c r="G234" i="3" s="1"/>
  <c r="D358" i="2"/>
  <c r="J358" i="2"/>
  <c r="P358" i="2"/>
  <c r="E358" i="2"/>
  <c r="K358" i="2"/>
  <c r="Q358" i="2"/>
  <c r="F358" i="2"/>
  <c r="L358" i="2"/>
  <c r="B359" i="2"/>
  <c r="G358" i="2"/>
  <c r="M358" i="2"/>
  <c r="C358" i="2"/>
  <c r="H358" i="2"/>
  <c r="I358" i="2"/>
  <c r="N358" i="2"/>
  <c r="O358" i="2"/>
  <c r="E235" i="3" l="1"/>
  <c r="F235" i="3" s="1"/>
  <c r="G235" i="3" s="1"/>
  <c r="F359" i="2"/>
  <c r="L359" i="2"/>
  <c r="B360" i="2"/>
  <c r="G359" i="2"/>
  <c r="M359" i="2"/>
  <c r="H359" i="2"/>
  <c r="N359" i="2"/>
  <c r="C359" i="2"/>
  <c r="I359" i="2"/>
  <c r="O359" i="2"/>
  <c r="D359" i="2"/>
  <c r="E359" i="2"/>
  <c r="J359" i="2"/>
  <c r="K359" i="2"/>
  <c r="P359" i="2"/>
  <c r="Q359" i="2"/>
  <c r="E236" i="3" l="1"/>
  <c r="F236" i="3" s="1"/>
  <c r="G236" i="3" s="1"/>
  <c r="H360" i="2"/>
  <c r="N360" i="2"/>
  <c r="C360" i="2"/>
  <c r="I360" i="2"/>
  <c r="O360" i="2"/>
  <c r="D360" i="2"/>
  <c r="J360" i="2"/>
  <c r="P360" i="2"/>
  <c r="E360" i="2"/>
  <c r="K360" i="2"/>
  <c r="Q360" i="2"/>
  <c r="F360" i="2"/>
  <c r="G360" i="2"/>
  <c r="L360" i="2"/>
  <c r="M360" i="2"/>
  <c r="B361" i="2"/>
  <c r="E237" i="3" l="1"/>
  <c r="F237" i="3" s="1"/>
  <c r="G237" i="3" s="1"/>
  <c r="D361" i="2"/>
  <c r="J361" i="2"/>
  <c r="P361" i="2"/>
  <c r="E361" i="2"/>
  <c r="K361" i="2"/>
  <c r="Q361" i="2"/>
  <c r="F361" i="2"/>
  <c r="L361" i="2"/>
  <c r="B362" i="2"/>
  <c r="G361" i="2"/>
  <c r="M361" i="2"/>
  <c r="H361" i="2"/>
  <c r="I361" i="2"/>
  <c r="N361" i="2"/>
  <c r="O361" i="2"/>
  <c r="C361" i="2"/>
  <c r="E238" i="3" l="1"/>
  <c r="F238" i="3" s="1"/>
  <c r="G238" i="3" s="1"/>
  <c r="F362" i="2"/>
  <c r="L362" i="2"/>
  <c r="B363" i="2"/>
  <c r="G362" i="2"/>
  <c r="M362" i="2"/>
  <c r="H362" i="2"/>
  <c r="N362" i="2"/>
  <c r="C362" i="2"/>
  <c r="I362" i="2"/>
  <c r="O362" i="2"/>
  <c r="J362" i="2"/>
  <c r="K362" i="2"/>
  <c r="P362" i="2"/>
  <c r="Q362" i="2"/>
  <c r="D362" i="2"/>
  <c r="E362" i="2"/>
  <c r="E239" i="3" l="1"/>
  <c r="F239" i="3" s="1"/>
  <c r="G239" i="3" s="1"/>
  <c r="H363" i="2"/>
  <c r="N363" i="2"/>
  <c r="C363" i="2"/>
  <c r="I363" i="2"/>
  <c r="O363" i="2"/>
  <c r="D363" i="2"/>
  <c r="J363" i="2"/>
  <c r="P363" i="2"/>
  <c r="E363" i="2"/>
  <c r="K363" i="2"/>
  <c r="Q363" i="2"/>
  <c r="L363" i="2"/>
  <c r="M363" i="2"/>
  <c r="B364" i="2"/>
  <c r="F363" i="2"/>
  <c r="G363" i="2"/>
  <c r="E240" i="3" l="1"/>
  <c r="F240" i="3" s="1"/>
  <c r="G240" i="3" s="1"/>
  <c r="D364" i="2"/>
  <c r="J364" i="2"/>
  <c r="P364" i="2"/>
  <c r="E364" i="2"/>
  <c r="K364" i="2"/>
  <c r="Q364" i="2"/>
  <c r="F364" i="2"/>
  <c r="L364" i="2"/>
  <c r="B365" i="2"/>
  <c r="G364" i="2"/>
  <c r="M364" i="2"/>
  <c r="N364" i="2"/>
  <c r="O364" i="2"/>
  <c r="C364" i="2"/>
  <c r="H364" i="2"/>
  <c r="I364" i="2"/>
  <c r="E241" i="3" l="1"/>
  <c r="F241" i="3" s="1"/>
  <c r="G241" i="3" s="1"/>
  <c r="F365" i="2"/>
  <c r="L365" i="2"/>
  <c r="B366" i="2"/>
  <c r="G365" i="2"/>
  <c r="M365" i="2"/>
  <c r="H365" i="2"/>
  <c r="N365" i="2"/>
  <c r="C365" i="2"/>
  <c r="I365" i="2"/>
  <c r="O365" i="2"/>
  <c r="P365" i="2"/>
  <c r="Q365" i="2"/>
  <c r="D365" i="2"/>
  <c r="E365" i="2"/>
  <c r="J365" i="2"/>
  <c r="K365" i="2"/>
  <c r="E242" i="3" l="1"/>
  <c r="F242" i="3" s="1"/>
  <c r="G242" i="3" s="1"/>
  <c r="H366" i="2"/>
  <c r="N366" i="2"/>
  <c r="C366" i="2"/>
  <c r="I366" i="2"/>
  <c r="O366" i="2"/>
  <c r="D366" i="2"/>
  <c r="J366" i="2"/>
  <c r="P366" i="2"/>
  <c r="E366" i="2"/>
  <c r="K366" i="2"/>
  <c r="Q366" i="2"/>
  <c r="B367" i="2"/>
  <c r="F366" i="2"/>
  <c r="G366" i="2"/>
  <c r="L366" i="2"/>
  <c r="M366" i="2"/>
  <c r="E243" i="3" l="1"/>
  <c r="F243" i="3" s="1"/>
  <c r="G243" i="3" s="1"/>
  <c r="D367" i="2"/>
  <c r="J367" i="2"/>
  <c r="P367" i="2"/>
  <c r="E367" i="2"/>
  <c r="K367" i="2"/>
  <c r="Q367" i="2"/>
  <c r="F367" i="2"/>
  <c r="L367" i="2"/>
  <c r="B368" i="2"/>
  <c r="G367" i="2"/>
  <c r="M367" i="2"/>
  <c r="C367" i="2"/>
  <c r="H367" i="2"/>
  <c r="I367" i="2"/>
  <c r="N367" i="2"/>
  <c r="O367" i="2"/>
  <c r="E244" i="3" l="1"/>
  <c r="F244" i="3" s="1"/>
  <c r="G244" i="3" s="1"/>
  <c r="F368" i="2"/>
  <c r="L368" i="2"/>
  <c r="B369" i="2"/>
  <c r="G368" i="2"/>
  <c r="M368" i="2"/>
  <c r="H368" i="2"/>
  <c r="N368" i="2"/>
  <c r="C368" i="2"/>
  <c r="I368" i="2"/>
  <c r="O368" i="2"/>
  <c r="D368" i="2"/>
  <c r="E368" i="2"/>
  <c r="J368" i="2"/>
  <c r="K368" i="2"/>
  <c r="P368" i="2"/>
  <c r="Q368" i="2"/>
  <c r="E245" i="3" l="1"/>
  <c r="F245" i="3" s="1"/>
  <c r="G245" i="3" s="1"/>
  <c r="H369" i="2"/>
  <c r="N369" i="2"/>
  <c r="C369" i="2"/>
  <c r="I369" i="2"/>
  <c r="O369" i="2"/>
  <c r="D369" i="2"/>
  <c r="J369" i="2"/>
  <c r="P369" i="2"/>
  <c r="E369" i="2"/>
  <c r="K369" i="2"/>
  <c r="Q369" i="2"/>
  <c r="F369" i="2"/>
  <c r="G369" i="2"/>
  <c r="L369" i="2"/>
  <c r="M369" i="2"/>
  <c r="B370" i="2"/>
  <c r="E246" i="3" l="1"/>
  <c r="F246" i="3" s="1"/>
  <c r="G246" i="3" s="1"/>
  <c r="D370" i="2"/>
  <c r="J370" i="2"/>
  <c r="P370" i="2"/>
  <c r="E370" i="2"/>
  <c r="K370" i="2"/>
  <c r="Q370" i="2"/>
  <c r="F370" i="2"/>
  <c r="L370" i="2"/>
  <c r="B371" i="2"/>
  <c r="G370" i="2"/>
  <c r="M370" i="2"/>
  <c r="H370" i="2"/>
  <c r="I370" i="2"/>
  <c r="N370" i="2"/>
  <c r="O370" i="2"/>
  <c r="C370" i="2"/>
  <c r="E247" i="3" l="1"/>
  <c r="F247" i="3" s="1"/>
  <c r="G247" i="3" s="1"/>
  <c r="F371" i="2"/>
  <c r="L371" i="2"/>
  <c r="B372" i="2"/>
  <c r="G371" i="2"/>
  <c r="M371" i="2"/>
  <c r="H371" i="2"/>
  <c r="N371" i="2"/>
  <c r="C371" i="2"/>
  <c r="I371" i="2"/>
  <c r="O371" i="2"/>
  <c r="J371" i="2"/>
  <c r="K371" i="2"/>
  <c r="P371" i="2"/>
  <c r="Q371" i="2"/>
  <c r="D371" i="2"/>
  <c r="E371" i="2"/>
  <c r="E248" i="3" l="1"/>
  <c r="F248" i="3" s="1"/>
  <c r="G248" i="3" s="1"/>
  <c r="H372" i="2"/>
  <c r="N372" i="2"/>
  <c r="C372" i="2"/>
  <c r="I372" i="2"/>
  <c r="O372" i="2"/>
  <c r="D372" i="2"/>
  <c r="J372" i="2"/>
  <c r="P372" i="2"/>
  <c r="E372" i="2"/>
  <c r="K372" i="2"/>
  <c r="Q372" i="2"/>
  <c r="L372" i="2"/>
  <c r="M372" i="2"/>
  <c r="B373" i="2"/>
  <c r="F372" i="2"/>
  <c r="G372" i="2"/>
  <c r="E249" i="3" l="1"/>
  <c r="F249" i="3" s="1"/>
  <c r="G249" i="3" s="1"/>
  <c r="D373" i="2"/>
  <c r="J373" i="2"/>
  <c r="P373" i="2"/>
  <c r="E373" i="2"/>
  <c r="K373" i="2"/>
  <c r="Q373" i="2"/>
  <c r="F373" i="2"/>
  <c r="L373" i="2"/>
  <c r="B374" i="2"/>
  <c r="G373" i="2"/>
  <c r="M373" i="2"/>
  <c r="N373" i="2"/>
  <c r="O373" i="2"/>
  <c r="C373" i="2"/>
  <c r="H373" i="2"/>
  <c r="I373" i="2"/>
  <c r="E250" i="3" l="1"/>
  <c r="F250" i="3" s="1"/>
  <c r="G250" i="3" s="1"/>
  <c r="F374" i="2"/>
  <c r="L374" i="2"/>
  <c r="B375" i="2"/>
  <c r="G374" i="2"/>
  <c r="M374" i="2"/>
  <c r="H374" i="2"/>
  <c r="N374" i="2"/>
  <c r="C374" i="2"/>
  <c r="I374" i="2"/>
  <c r="O374" i="2"/>
  <c r="P374" i="2"/>
  <c r="Q374" i="2"/>
  <c r="D374" i="2"/>
  <c r="E374" i="2"/>
  <c r="J374" i="2"/>
  <c r="K374" i="2"/>
  <c r="E251" i="3" l="1"/>
  <c r="F251" i="3" s="1"/>
  <c r="G251" i="3" s="1"/>
  <c r="H375" i="2"/>
  <c r="N375" i="2"/>
  <c r="C375" i="2"/>
  <c r="I375" i="2"/>
  <c r="O375" i="2"/>
  <c r="D375" i="2"/>
  <c r="J375" i="2"/>
  <c r="P375" i="2"/>
  <c r="E375" i="2"/>
  <c r="K375" i="2"/>
  <c r="Q375" i="2"/>
  <c r="B376" i="2"/>
  <c r="F375" i="2"/>
  <c r="G375" i="2"/>
  <c r="L375" i="2"/>
  <c r="M375" i="2"/>
  <c r="E252" i="3" l="1"/>
  <c r="F252" i="3" s="1"/>
  <c r="G252" i="3" s="1"/>
  <c r="D376" i="2"/>
  <c r="J376" i="2"/>
  <c r="P376" i="2"/>
  <c r="E376" i="2"/>
  <c r="K376" i="2"/>
  <c r="Q376" i="2"/>
  <c r="F376" i="2"/>
  <c r="L376" i="2"/>
  <c r="B377" i="2"/>
  <c r="G376" i="2"/>
  <c r="M376" i="2"/>
  <c r="C376" i="2"/>
  <c r="H376" i="2"/>
  <c r="I376" i="2"/>
  <c r="N376" i="2"/>
  <c r="O376" i="2"/>
  <c r="E253" i="3" l="1"/>
  <c r="F253" i="3" s="1"/>
  <c r="G253" i="3" s="1"/>
  <c r="F377" i="2"/>
  <c r="L377" i="2"/>
  <c r="B378" i="2"/>
  <c r="G377" i="2"/>
  <c r="M377" i="2"/>
  <c r="H377" i="2"/>
  <c r="N377" i="2"/>
  <c r="C377" i="2"/>
  <c r="I377" i="2"/>
  <c r="O377" i="2"/>
  <c r="D377" i="2"/>
  <c r="E377" i="2"/>
  <c r="J377" i="2"/>
  <c r="K377" i="2"/>
  <c r="P377" i="2"/>
  <c r="Q377" i="2"/>
  <c r="E254" i="3" l="1"/>
  <c r="F254" i="3" s="1"/>
  <c r="G254" i="3" s="1"/>
  <c r="H378" i="2"/>
  <c r="N378" i="2"/>
  <c r="C378" i="2"/>
  <c r="I378" i="2"/>
  <c r="O378" i="2"/>
  <c r="D378" i="2"/>
  <c r="J378" i="2"/>
  <c r="P378" i="2"/>
  <c r="E378" i="2"/>
  <c r="K378" i="2"/>
  <c r="Q378" i="2"/>
  <c r="F378" i="2"/>
  <c r="G378" i="2"/>
  <c r="L378" i="2"/>
  <c r="M378" i="2"/>
  <c r="B379" i="2"/>
  <c r="E255" i="3" l="1"/>
  <c r="F255" i="3" s="1"/>
  <c r="G255" i="3" s="1"/>
  <c r="D379" i="2"/>
  <c r="J379" i="2"/>
  <c r="P379" i="2"/>
  <c r="E379" i="2"/>
  <c r="K379" i="2"/>
  <c r="Q379" i="2"/>
  <c r="F379" i="2"/>
  <c r="L379" i="2"/>
  <c r="B380" i="2"/>
  <c r="G379" i="2"/>
  <c r="M379" i="2"/>
  <c r="H379" i="2"/>
  <c r="I379" i="2"/>
  <c r="N379" i="2"/>
  <c r="O379" i="2"/>
  <c r="C379" i="2"/>
  <c r="E256" i="3" l="1"/>
  <c r="F256" i="3" s="1"/>
  <c r="G256" i="3" s="1"/>
  <c r="F380" i="2"/>
  <c r="L380" i="2"/>
  <c r="B381" i="2"/>
  <c r="G380" i="2"/>
  <c r="M380" i="2"/>
  <c r="H380" i="2"/>
  <c r="N380" i="2"/>
  <c r="C380" i="2"/>
  <c r="I380" i="2"/>
  <c r="O380" i="2"/>
  <c r="J380" i="2"/>
  <c r="K380" i="2"/>
  <c r="P380" i="2"/>
  <c r="Q380" i="2"/>
  <c r="D380" i="2"/>
  <c r="E380" i="2"/>
  <c r="E257" i="3" l="1"/>
  <c r="F257" i="3" s="1"/>
  <c r="G257" i="3" s="1"/>
  <c r="H381" i="2"/>
  <c r="N381" i="2"/>
  <c r="C381" i="2"/>
  <c r="I381" i="2"/>
  <c r="O381" i="2"/>
  <c r="D381" i="2"/>
  <c r="J381" i="2"/>
  <c r="P381" i="2"/>
  <c r="E381" i="2"/>
  <c r="K381" i="2"/>
  <c r="Q381" i="2"/>
  <c r="L381" i="2"/>
  <c r="M381" i="2"/>
  <c r="B382" i="2"/>
  <c r="F381" i="2"/>
  <c r="G381" i="2"/>
  <c r="E258" i="3" l="1"/>
  <c r="F258" i="3" s="1"/>
  <c r="G258" i="3" s="1"/>
  <c r="D382" i="2"/>
  <c r="J382" i="2"/>
  <c r="P382" i="2"/>
  <c r="E382" i="2"/>
  <c r="K382" i="2"/>
  <c r="Q382" i="2"/>
  <c r="F382" i="2"/>
  <c r="L382" i="2"/>
  <c r="B383" i="2"/>
  <c r="G382" i="2"/>
  <c r="M382" i="2"/>
  <c r="N382" i="2"/>
  <c r="O382" i="2"/>
  <c r="C382" i="2"/>
  <c r="H382" i="2"/>
  <c r="I382" i="2"/>
  <c r="E259" i="3" l="1"/>
  <c r="F259" i="3" s="1"/>
  <c r="G259" i="3" s="1"/>
  <c r="F383" i="2"/>
  <c r="L383" i="2"/>
  <c r="B384" i="2"/>
  <c r="G383" i="2"/>
  <c r="M383" i="2"/>
  <c r="H383" i="2"/>
  <c r="C383" i="2"/>
  <c r="I383" i="2"/>
  <c r="O383" i="2"/>
  <c r="N383" i="2"/>
  <c r="P383" i="2"/>
  <c r="D383" i="2"/>
  <c r="Q383" i="2"/>
  <c r="E383" i="2"/>
  <c r="J383" i="2"/>
  <c r="K383" i="2"/>
  <c r="E260" i="3" l="1"/>
  <c r="F260" i="3" s="1"/>
  <c r="G260" i="3" s="1"/>
  <c r="H384" i="2"/>
  <c r="N384" i="2"/>
  <c r="E384" i="2"/>
  <c r="K384" i="2"/>
  <c r="Q384" i="2"/>
  <c r="G384" i="2"/>
  <c r="P384" i="2"/>
  <c r="I384" i="2"/>
  <c r="B385" i="2"/>
  <c r="J384" i="2"/>
  <c r="C384" i="2"/>
  <c r="L384" i="2"/>
  <c r="D384" i="2"/>
  <c r="M384" i="2"/>
  <c r="F384" i="2"/>
  <c r="O384" i="2"/>
  <c r="E261" i="3" l="1"/>
  <c r="F261" i="3" s="1"/>
  <c r="G261" i="3" s="1"/>
  <c r="D385" i="2"/>
  <c r="J385" i="2"/>
  <c r="P385" i="2"/>
  <c r="G385" i="2"/>
  <c r="M385" i="2"/>
  <c r="I385" i="2"/>
  <c r="B386" i="2"/>
  <c r="K385" i="2"/>
  <c r="C385" i="2"/>
  <c r="L385" i="2"/>
  <c r="E385" i="2"/>
  <c r="N385" i="2"/>
  <c r="F385" i="2"/>
  <c r="O385" i="2"/>
  <c r="H385" i="2"/>
  <c r="Q385" i="2"/>
  <c r="E262" i="3" l="1"/>
  <c r="F262" i="3" s="1"/>
  <c r="G262" i="3" s="1"/>
  <c r="F386" i="2"/>
  <c r="L386" i="2"/>
  <c r="B387" i="2"/>
  <c r="C386" i="2"/>
  <c r="I386" i="2"/>
  <c r="O386" i="2"/>
  <c r="K386" i="2"/>
  <c r="D386" i="2"/>
  <c r="M386" i="2"/>
  <c r="E386" i="2"/>
  <c r="N386" i="2"/>
  <c r="G386" i="2"/>
  <c r="P386" i="2"/>
  <c r="H386" i="2"/>
  <c r="Q386" i="2"/>
  <c r="J386" i="2"/>
  <c r="E263" i="3" l="1"/>
  <c r="F263" i="3" s="1"/>
  <c r="G263" i="3" s="1"/>
  <c r="H387" i="2"/>
  <c r="N387" i="2"/>
  <c r="E387" i="2"/>
  <c r="K387" i="2"/>
  <c r="Q387" i="2"/>
  <c r="D387" i="2"/>
  <c r="M387" i="2"/>
  <c r="F387" i="2"/>
  <c r="O387" i="2"/>
  <c r="G387" i="2"/>
  <c r="P387" i="2"/>
  <c r="I387" i="2"/>
  <c r="B388" i="2"/>
  <c r="J387" i="2"/>
  <c r="C387" i="2"/>
  <c r="L387" i="2"/>
  <c r="E264" i="3" l="1"/>
  <c r="F264" i="3" s="1"/>
  <c r="G264" i="3" s="1"/>
  <c r="D388" i="2"/>
  <c r="J388" i="2"/>
  <c r="P388" i="2"/>
  <c r="G388" i="2"/>
  <c r="M388" i="2"/>
  <c r="F388" i="2"/>
  <c r="O388" i="2"/>
  <c r="H388" i="2"/>
  <c r="Q388" i="2"/>
  <c r="I388" i="2"/>
  <c r="B389" i="2"/>
  <c r="K388" i="2"/>
  <c r="N388" i="2"/>
  <c r="C388" i="2"/>
  <c r="E388" i="2"/>
  <c r="L388" i="2"/>
  <c r="E265" i="3" l="1"/>
  <c r="F265" i="3" s="1"/>
  <c r="G265" i="3" s="1"/>
  <c r="F389" i="2"/>
  <c r="L389" i="2"/>
  <c r="B390" i="2"/>
  <c r="C389" i="2"/>
  <c r="I389" i="2"/>
  <c r="O389" i="2"/>
  <c r="H389" i="2"/>
  <c r="Q389" i="2"/>
  <c r="J389" i="2"/>
  <c r="K389" i="2"/>
  <c r="D389" i="2"/>
  <c r="M389" i="2"/>
  <c r="E389" i="2"/>
  <c r="G389" i="2"/>
  <c r="N389" i="2"/>
  <c r="P389" i="2"/>
  <c r="E266" i="3" l="1"/>
  <c r="F266" i="3" s="1"/>
  <c r="G266" i="3" s="1"/>
  <c r="H390" i="2"/>
  <c r="N390" i="2"/>
  <c r="E390" i="2"/>
  <c r="K390" i="2"/>
  <c r="Q390" i="2"/>
  <c r="J390" i="2"/>
  <c r="C390" i="2"/>
  <c r="L390" i="2"/>
  <c r="D390" i="2"/>
  <c r="M390" i="2"/>
  <c r="F390" i="2"/>
  <c r="O390" i="2"/>
  <c r="I390" i="2"/>
  <c r="P390" i="2"/>
  <c r="B391" i="2"/>
  <c r="G390" i="2"/>
  <c r="E267" i="3" l="1"/>
  <c r="F267" i="3" s="1"/>
  <c r="G267" i="3" s="1"/>
  <c r="D391" i="2"/>
  <c r="J391" i="2"/>
  <c r="P391" i="2"/>
  <c r="G391" i="2"/>
  <c r="M391" i="2"/>
  <c r="C391" i="2"/>
  <c r="L391" i="2"/>
  <c r="F391" i="2"/>
  <c r="O391" i="2"/>
  <c r="K391" i="2"/>
  <c r="N391" i="2"/>
  <c r="Q391" i="2"/>
  <c r="E391" i="2"/>
  <c r="B392" i="2"/>
  <c r="H391" i="2"/>
  <c r="I391" i="2"/>
  <c r="E268" i="3" l="1"/>
  <c r="F268" i="3" s="1"/>
  <c r="G268" i="3" s="1"/>
  <c r="F392" i="2"/>
  <c r="L392" i="2"/>
  <c r="B393" i="2"/>
  <c r="C392" i="2"/>
  <c r="I392" i="2"/>
  <c r="O392" i="2"/>
  <c r="E392" i="2"/>
  <c r="N392" i="2"/>
  <c r="H392" i="2"/>
  <c r="Q392" i="2"/>
  <c r="J392" i="2"/>
  <c r="K392" i="2"/>
  <c r="M392" i="2"/>
  <c r="P392" i="2"/>
  <c r="D392" i="2"/>
  <c r="G392" i="2"/>
  <c r="E269" i="3" l="1"/>
  <c r="F269" i="3" s="1"/>
  <c r="G269" i="3" s="1"/>
  <c r="H393" i="2"/>
  <c r="N393" i="2"/>
  <c r="E393" i="2"/>
  <c r="K393" i="2"/>
  <c r="Q393" i="2"/>
  <c r="G393" i="2"/>
  <c r="P393" i="2"/>
  <c r="J393" i="2"/>
  <c r="F393" i="2"/>
  <c r="I393" i="2"/>
  <c r="L393" i="2"/>
  <c r="M393" i="2"/>
  <c r="C393" i="2"/>
  <c r="O393" i="2"/>
  <c r="B394" i="2"/>
  <c r="D393" i="2"/>
  <c r="E270" i="3" l="1"/>
  <c r="F270" i="3" s="1"/>
  <c r="G270" i="3" s="1"/>
  <c r="D394" i="2"/>
  <c r="J394" i="2"/>
  <c r="P394" i="2"/>
  <c r="G394" i="2"/>
  <c r="M394" i="2"/>
  <c r="I394" i="2"/>
  <c r="B395" i="2"/>
  <c r="C394" i="2"/>
  <c r="L394" i="2"/>
  <c r="E394" i="2"/>
  <c r="Q394" i="2"/>
  <c r="F394" i="2"/>
  <c r="H394" i="2"/>
  <c r="K394" i="2"/>
  <c r="N394" i="2"/>
  <c r="O394" i="2"/>
  <c r="E271" i="3" l="1"/>
  <c r="F271" i="3" s="1"/>
  <c r="G271" i="3" s="1"/>
  <c r="F395" i="2"/>
  <c r="L395" i="2"/>
  <c r="B396" i="2"/>
  <c r="C395" i="2"/>
  <c r="I395" i="2"/>
  <c r="O395" i="2"/>
  <c r="K395" i="2"/>
  <c r="E395" i="2"/>
  <c r="N395" i="2"/>
  <c r="P395" i="2"/>
  <c r="D395" i="2"/>
  <c r="Q395" i="2"/>
  <c r="G395" i="2"/>
  <c r="H395" i="2"/>
  <c r="J395" i="2"/>
  <c r="M395" i="2"/>
  <c r="E272" i="3" l="1"/>
  <c r="F272" i="3" s="1"/>
  <c r="G272" i="3" s="1"/>
  <c r="H396" i="2"/>
  <c r="N396" i="2"/>
  <c r="E396" i="2"/>
  <c r="K396" i="2"/>
  <c r="Q396" i="2"/>
  <c r="D396" i="2"/>
  <c r="M396" i="2"/>
  <c r="G396" i="2"/>
  <c r="P396" i="2"/>
  <c r="L396" i="2"/>
  <c r="O396" i="2"/>
  <c r="C396" i="2"/>
  <c r="B397" i="2"/>
  <c r="F396" i="2"/>
  <c r="I396" i="2"/>
  <c r="J396" i="2"/>
  <c r="E273" i="3" l="1"/>
  <c r="F273" i="3" s="1"/>
  <c r="G273" i="3" s="1"/>
  <c r="D397" i="2"/>
  <c r="J397" i="2"/>
  <c r="P397" i="2"/>
  <c r="G397" i="2"/>
  <c r="M397" i="2"/>
  <c r="F397" i="2"/>
  <c r="O397" i="2"/>
  <c r="I397" i="2"/>
  <c r="B398" i="2"/>
  <c r="K397" i="2"/>
  <c r="L397" i="2"/>
  <c r="N397" i="2"/>
  <c r="C397" i="2"/>
  <c r="Q397" i="2"/>
  <c r="E397" i="2"/>
  <c r="H397" i="2"/>
  <c r="E274" i="3" l="1"/>
  <c r="F274" i="3" s="1"/>
  <c r="G274" i="3" s="1"/>
  <c r="F398" i="2"/>
  <c r="L398" i="2"/>
  <c r="B399" i="2"/>
  <c r="C398" i="2"/>
  <c r="I398" i="2"/>
  <c r="O398" i="2"/>
  <c r="H398" i="2"/>
  <c r="Q398" i="2"/>
  <c r="K398" i="2"/>
  <c r="G398" i="2"/>
  <c r="J398" i="2"/>
  <c r="M398" i="2"/>
  <c r="N398" i="2"/>
  <c r="D398" i="2"/>
  <c r="P398" i="2"/>
  <c r="E398" i="2"/>
  <c r="E275" i="3" l="1"/>
  <c r="F275" i="3" s="1"/>
  <c r="G275" i="3" s="1"/>
  <c r="H399" i="2"/>
  <c r="N399" i="2"/>
  <c r="E399" i="2"/>
  <c r="K399" i="2"/>
  <c r="Q399" i="2"/>
  <c r="J399" i="2"/>
  <c r="D399" i="2"/>
  <c r="M399" i="2"/>
  <c r="F399" i="2"/>
  <c r="B400" i="2"/>
  <c r="G399" i="2"/>
  <c r="I399" i="2"/>
  <c r="L399" i="2"/>
  <c r="O399" i="2"/>
  <c r="C399" i="2"/>
  <c r="P399" i="2"/>
  <c r="E276" i="3" l="1"/>
  <c r="F276" i="3" s="1"/>
  <c r="G276" i="3" s="1"/>
  <c r="D400" i="2"/>
  <c r="J400" i="2"/>
  <c r="P400" i="2"/>
  <c r="G400" i="2"/>
  <c r="M400" i="2"/>
  <c r="C400" i="2"/>
  <c r="L400" i="2"/>
  <c r="F400" i="2"/>
  <c r="O400" i="2"/>
  <c r="Q400" i="2"/>
  <c r="E400" i="2"/>
  <c r="B401" i="2"/>
  <c r="H400" i="2"/>
  <c r="I400" i="2"/>
  <c r="K400" i="2"/>
  <c r="N400" i="2"/>
  <c r="E277" i="3" l="1"/>
  <c r="F277" i="3" s="1"/>
  <c r="G277" i="3" s="1"/>
  <c r="F401" i="2"/>
  <c r="L401" i="2"/>
  <c r="B402" i="2"/>
  <c r="C401" i="2"/>
  <c r="I401" i="2"/>
  <c r="O401" i="2"/>
  <c r="E401" i="2"/>
  <c r="N401" i="2"/>
  <c r="H401" i="2"/>
  <c r="Q401" i="2"/>
  <c r="M401" i="2"/>
  <c r="P401" i="2"/>
  <c r="D401" i="2"/>
  <c r="G401" i="2"/>
  <c r="J401" i="2"/>
  <c r="K401" i="2"/>
  <c r="E278" i="3" l="1"/>
  <c r="F278" i="3" s="1"/>
  <c r="G278" i="3" s="1"/>
  <c r="H402" i="2"/>
  <c r="N402" i="2"/>
  <c r="E402" i="2"/>
  <c r="K402" i="2"/>
  <c r="Q402" i="2"/>
  <c r="G402" i="2"/>
  <c r="P402" i="2"/>
  <c r="J402" i="2"/>
  <c r="L402" i="2"/>
  <c r="M402" i="2"/>
  <c r="C402" i="2"/>
  <c r="O402" i="2"/>
  <c r="D402" i="2"/>
  <c r="B403" i="2"/>
  <c r="F402" i="2"/>
  <c r="I402" i="2"/>
  <c r="E279" i="3" l="1"/>
  <c r="F279" i="3" s="1"/>
  <c r="G279" i="3" s="1"/>
  <c r="D403" i="2"/>
  <c r="J403" i="2"/>
  <c r="P403" i="2"/>
  <c r="G403" i="2"/>
  <c r="M403" i="2"/>
  <c r="I403" i="2"/>
  <c r="B404" i="2"/>
  <c r="C403" i="2"/>
  <c r="L403" i="2"/>
  <c r="H403" i="2"/>
  <c r="K403" i="2"/>
  <c r="N403" i="2"/>
  <c r="O403" i="2"/>
  <c r="E403" i="2"/>
  <c r="Q403" i="2"/>
  <c r="F403" i="2"/>
  <c r="E280" i="3" l="1"/>
  <c r="F280" i="3" s="1"/>
  <c r="G280" i="3" s="1"/>
  <c r="F404" i="2"/>
  <c r="L404" i="2"/>
  <c r="B405" i="2"/>
  <c r="C404" i="2"/>
  <c r="I404" i="2"/>
  <c r="O404" i="2"/>
  <c r="K404" i="2"/>
  <c r="E404" i="2"/>
  <c r="N404" i="2"/>
  <c r="G404" i="2"/>
  <c r="H404" i="2"/>
  <c r="J404" i="2"/>
  <c r="M404" i="2"/>
  <c r="P404" i="2"/>
  <c r="D404" i="2"/>
  <c r="Q404" i="2"/>
  <c r="E281" i="3" l="1"/>
  <c r="F281" i="3" s="1"/>
  <c r="G281" i="3" s="1"/>
  <c r="H405" i="2"/>
  <c r="N405" i="2"/>
  <c r="E405" i="2"/>
  <c r="K405" i="2"/>
  <c r="Q405" i="2"/>
  <c r="D405" i="2"/>
  <c r="M405" i="2"/>
  <c r="G405" i="2"/>
  <c r="P405" i="2"/>
  <c r="C405" i="2"/>
  <c r="B406" i="2"/>
  <c r="F405" i="2"/>
  <c r="I405" i="2"/>
  <c r="J405" i="2"/>
  <c r="L405" i="2"/>
  <c r="O405" i="2"/>
  <c r="E282" i="3" l="1"/>
  <c r="F282" i="3" s="1"/>
  <c r="G282" i="3" s="1"/>
  <c r="D406" i="2"/>
  <c r="J406" i="2"/>
  <c r="P406" i="2"/>
  <c r="G406" i="2"/>
  <c r="M406" i="2"/>
  <c r="F406" i="2"/>
  <c r="O406" i="2"/>
  <c r="I406" i="2"/>
  <c r="B407" i="2"/>
  <c r="N406" i="2"/>
  <c r="C406" i="2"/>
  <c r="Q406" i="2"/>
  <c r="E406" i="2"/>
  <c r="H406" i="2"/>
  <c r="K406" i="2"/>
  <c r="L406" i="2"/>
  <c r="E283" i="3" l="1"/>
  <c r="F283" i="3" s="1"/>
  <c r="G283" i="3" s="1"/>
  <c r="F407" i="2"/>
  <c r="L407" i="2"/>
  <c r="B408" i="2"/>
  <c r="C407" i="2"/>
  <c r="I407" i="2"/>
  <c r="O407" i="2"/>
  <c r="H407" i="2"/>
  <c r="Q407" i="2"/>
  <c r="K407" i="2"/>
  <c r="M407" i="2"/>
  <c r="N407" i="2"/>
  <c r="D407" i="2"/>
  <c r="P407" i="2"/>
  <c r="E407" i="2"/>
  <c r="G407" i="2"/>
  <c r="J407" i="2"/>
  <c r="E284" i="3" l="1"/>
  <c r="F284" i="3" s="1"/>
  <c r="G284" i="3" s="1"/>
  <c r="H408" i="2"/>
  <c r="N408" i="2"/>
  <c r="E408" i="2"/>
  <c r="K408" i="2"/>
  <c r="Q408" i="2"/>
  <c r="J408" i="2"/>
  <c r="D408" i="2"/>
  <c r="M408" i="2"/>
  <c r="I408" i="2"/>
  <c r="L408" i="2"/>
  <c r="O408" i="2"/>
  <c r="C408" i="2"/>
  <c r="P408" i="2"/>
  <c r="F408" i="2"/>
  <c r="B409" i="2"/>
  <c r="G408" i="2"/>
  <c r="E285" i="3" l="1"/>
  <c r="F285" i="3" s="1"/>
  <c r="G285" i="3" s="1"/>
  <c r="D409" i="2"/>
  <c r="J409" i="2"/>
  <c r="P409" i="2"/>
  <c r="G409" i="2"/>
  <c r="M409" i="2"/>
  <c r="C409" i="2"/>
  <c r="L409" i="2"/>
  <c r="F409" i="2"/>
  <c r="O409" i="2"/>
  <c r="H409" i="2"/>
  <c r="I409" i="2"/>
  <c r="K409" i="2"/>
  <c r="N409" i="2"/>
  <c r="Q409" i="2"/>
  <c r="E409" i="2"/>
  <c r="B410" i="2"/>
  <c r="E286" i="3" l="1"/>
  <c r="F286" i="3" s="1"/>
  <c r="G286" i="3" s="1"/>
  <c r="F410" i="2"/>
  <c r="L410" i="2"/>
  <c r="B411" i="2"/>
  <c r="C410" i="2"/>
  <c r="I410" i="2"/>
  <c r="O410" i="2"/>
  <c r="E410" i="2"/>
  <c r="N410" i="2"/>
  <c r="H410" i="2"/>
  <c r="Q410" i="2"/>
  <c r="D410" i="2"/>
  <c r="G410" i="2"/>
  <c r="J410" i="2"/>
  <c r="K410" i="2"/>
  <c r="M410" i="2"/>
  <c r="P410" i="2"/>
  <c r="E287" i="3" l="1"/>
  <c r="F287" i="3" s="1"/>
  <c r="G287" i="3" s="1"/>
  <c r="H411" i="2"/>
  <c r="N411" i="2"/>
  <c r="E411" i="2"/>
  <c r="K411" i="2"/>
  <c r="Q411" i="2"/>
  <c r="G411" i="2"/>
  <c r="P411" i="2"/>
  <c r="J411" i="2"/>
  <c r="C411" i="2"/>
  <c r="O411" i="2"/>
  <c r="D411" i="2"/>
  <c r="B412" i="2"/>
  <c r="F411" i="2"/>
  <c r="I411" i="2"/>
  <c r="L411" i="2"/>
  <c r="M411" i="2"/>
  <c r="E288" i="3" l="1"/>
  <c r="F288" i="3" s="1"/>
  <c r="G288" i="3" s="1"/>
  <c r="D412" i="2"/>
  <c r="J412" i="2"/>
  <c r="P412" i="2"/>
  <c r="G412" i="2"/>
  <c r="M412" i="2"/>
  <c r="I412" i="2"/>
  <c r="B413" i="2"/>
  <c r="C412" i="2"/>
  <c r="L412" i="2"/>
  <c r="N412" i="2"/>
  <c r="O412" i="2"/>
  <c r="E412" i="2"/>
  <c r="Q412" i="2"/>
  <c r="F412" i="2"/>
  <c r="H412" i="2"/>
  <c r="K412" i="2"/>
  <c r="E289" i="3" l="1"/>
  <c r="F289" i="3" s="1"/>
  <c r="G289" i="3" s="1"/>
  <c r="F413" i="2"/>
  <c r="L413" i="2"/>
  <c r="B414" i="2"/>
  <c r="C413" i="2"/>
  <c r="I413" i="2"/>
  <c r="O413" i="2"/>
  <c r="K413" i="2"/>
  <c r="E413" i="2"/>
  <c r="N413" i="2"/>
  <c r="J413" i="2"/>
  <c r="M413" i="2"/>
  <c r="P413" i="2"/>
  <c r="D413" i="2"/>
  <c r="Q413" i="2"/>
  <c r="G413" i="2"/>
  <c r="H413" i="2"/>
  <c r="E290" i="3" l="1"/>
  <c r="F290" i="3" s="1"/>
  <c r="G290" i="3" s="1"/>
  <c r="H414" i="2"/>
  <c r="N414" i="2"/>
  <c r="E414" i="2"/>
  <c r="K414" i="2"/>
  <c r="Q414" i="2"/>
  <c r="D414" i="2"/>
  <c r="M414" i="2"/>
  <c r="G414" i="2"/>
  <c r="P414" i="2"/>
  <c r="I414" i="2"/>
  <c r="J414" i="2"/>
  <c r="L414" i="2"/>
  <c r="O414" i="2"/>
  <c r="C414" i="2"/>
  <c r="B415" i="2"/>
  <c r="F414" i="2"/>
  <c r="E291" i="3" l="1"/>
  <c r="F291" i="3" s="1"/>
  <c r="G291" i="3" s="1"/>
  <c r="D415" i="2"/>
  <c r="J415" i="2"/>
  <c r="P415" i="2"/>
  <c r="G415" i="2"/>
  <c r="M415" i="2"/>
  <c r="F415" i="2"/>
  <c r="O415" i="2"/>
  <c r="I415" i="2"/>
  <c r="B416" i="2"/>
  <c r="E415" i="2"/>
  <c r="H415" i="2"/>
  <c r="K415" i="2"/>
  <c r="L415" i="2"/>
  <c r="N415" i="2"/>
  <c r="C415" i="2"/>
  <c r="Q415" i="2"/>
  <c r="E292" i="3" l="1"/>
  <c r="F292" i="3" s="1"/>
  <c r="G292" i="3" s="1"/>
  <c r="F416" i="2"/>
  <c r="L416" i="2"/>
  <c r="B417" i="2"/>
  <c r="C416" i="2"/>
  <c r="I416" i="2"/>
  <c r="O416" i="2"/>
  <c r="H416" i="2"/>
  <c r="Q416" i="2"/>
  <c r="K416" i="2"/>
  <c r="D416" i="2"/>
  <c r="P416" i="2"/>
  <c r="E416" i="2"/>
  <c r="G416" i="2"/>
  <c r="J416" i="2"/>
  <c r="M416" i="2"/>
  <c r="N416" i="2"/>
  <c r="E293" i="3" l="1"/>
  <c r="F293" i="3" s="1"/>
  <c r="G293" i="3" s="1"/>
  <c r="H417" i="2"/>
  <c r="N417" i="2"/>
  <c r="E417" i="2"/>
  <c r="K417" i="2"/>
  <c r="Q417" i="2"/>
  <c r="J417" i="2"/>
  <c r="D417" i="2"/>
  <c r="M417" i="2"/>
  <c r="O417" i="2"/>
  <c r="C417" i="2"/>
  <c r="P417" i="2"/>
  <c r="F417" i="2"/>
  <c r="B418" i="2"/>
  <c r="G417" i="2"/>
  <c r="I417" i="2"/>
  <c r="L417" i="2"/>
  <c r="E294" i="3" l="1"/>
  <c r="F294" i="3" s="1"/>
  <c r="G294" i="3" s="1"/>
  <c r="D418" i="2"/>
  <c r="J418" i="2"/>
  <c r="P418" i="2"/>
  <c r="G418" i="2"/>
  <c r="M418" i="2"/>
  <c r="C418" i="2"/>
  <c r="L418" i="2"/>
  <c r="F418" i="2"/>
  <c r="O418" i="2"/>
  <c r="K418" i="2"/>
  <c r="N418" i="2"/>
  <c r="Q418" i="2"/>
  <c r="E418" i="2"/>
  <c r="B419" i="2"/>
  <c r="H418" i="2"/>
  <c r="I418" i="2"/>
  <c r="E295" i="3" l="1"/>
  <c r="F295" i="3" s="1"/>
  <c r="G295" i="3" s="1"/>
  <c r="F419" i="2"/>
  <c r="C419" i="2"/>
  <c r="I419" i="2"/>
  <c r="O419" i="2"/>
  <c r="E419" i="2"/>
  <c r="M419" i="2"/>
  <c r="H419" i="2"/>
  <c r="P419" i="2"/>
  <c r="J419" i="2"/>
  <c r="K419" i="2"/>
  <c r="L419" i="2"/>
  <c r="N419" i="2"/>
  <c r="D419" i="2"/>
  <c r="Q419" i="2"/>
  <c r="G419" i="2"/>
  <c r="B420" i="2"/>
  <c r="E296" i="3" l="1"/>
  <c r="F296" i="3" s="1"/>
  <c r="G296" i="3" s="1"/>
  <c r="E420" i="2"/>
  <c r="K420" i="2"/>
  <c r="Q420" i="2"/>
  <c r="D420" i="2"/>
  <c r="L420" i="2"/>
  <c r="G420" i="2"/>
  <c r="N420" i="2"/>
  <c r="C420" i="2"/>
  <c r="O420" i="2"/>
  <c r="F420" i="2"/>
  <c r="P420" i="2"/>
  <c r="H420" i="2"/>
  <c r="B421" i="2"/>
  <c r="I420" i="2"/>
  <c r="J420" i="2"/>
  <c r="M420" i="2"/>
  <c r="E297" i="3" l="1"/>
  <c r="F297" i="3" s="1"/>
  <c r="G297" i="3" s="1"/>
  <c r="G421" i="2"/>
  <c r="M421" i="2"/>
  <c r="C421" i="2"/>
  <c r="J421" i="2"/>
  <c r="Q421" i="2"/>
  <c r="E421" i="2"/>
  <c r="L421" i="2"/>
  <c r="I421" i="2"/>
  <c r="K421" i="2"/>
  <c r="N421" i="2"/>
  <c r="D421" i="2"/>
  <c r="O421" i="2"/>
  <c r="F421" i="2"/>
  <c r="P421" i="2"/>
  <c r="H421" i="2"/>
  <c r="B422" i="2"/>
  <c r="E298" i="3" l="1"/>
  <c r="F298" i="3" s="1"/>
  <c r="G298" i="3" s="1"/>
  <c r="C422" i="2"/>
  <c r="I422" i="2"/>
  <c r="O422" i="2"/>
  <c r="H422" i="2"/>
  <c r="P422" i="2"/>
  <c r="D422" i="2"/>
  <c r="K422" i="2"/>
  <c r="B423" i="2"/>
  <c r="E422" i="2"/>
  <c r="N422" i="2"/>
  <c r="F422" i="2"/>
  <c r="Q422" i="2"/>
  <c r="G422" i="2"/>
  <c r="J422" i="2"/>
  <c r="L422" i="2"/>
  <c r="M422" i="2"/>
  <c r="E299" i="3" l="1"/>
  <c r="F299" i="3" s="1"/>
  <c r="G299" i="3" s="1"/>
  <c r="E423" i="2"/>
  <c r="K423" i="2"/>
  <c r="Q423" i="2"/>
  <c r="G423" i="2"/>
  <c r="N423" i="2"/>
  <c r="I423" i="2"/>
  <c r="P423" i="2"/>
  <c r="J423" i="2"/>
  <c r="L423" i="2"/>
  <c r="C423" i="2"/>
  <c r="M423" i="2"/>
  <c r="D423" i="2"/>
  <c r="O423" i="2"/>
  <c r="F423" i="2"/>
  <c r="B424" i="2"/>
  <c r="H423" i="2"/>
  <c r="E300" i="3" l="1"/>
  <c r="F300" i="3" s="1"/>
  <c r="G300" i="3" s="1"/>
  <c r="G424" i="2"/>
  <c r="M424" i="2"/>
  <c r="E424" i="2"/>
  <c r="L424" i="2"/>
  <c r="H424" i="2"/>
  <c r="O424" i="2"/>
  <c r="D424" i="2"/>
  <c r="P424" i="2"/>
  <c r="F424" i="2"/>
  <c r="Q424" i="2"/>
  <c r="I424" i="2"/>
  <c r="B425" i="2"/>
  <c r="J424" i="2"/>
  <c r="K424" i="2"/>
  <c r="C424" i="2"/>
  <c r="N424" i="2"/>
  <c r="E301" i="3" l="1"/>
  <c r="F301" i="3" s="1"/>
  <c r="G301" i="3" s="1"/>
  <c r="C425" i="2"/>
  <c r="I425" i="2"/>
  <c r="O425" i="2"/>
  <c r="E425" i="2"/>
  <c r="K425" i="2"/>
  <c r="Q425" i="2"/>
  <c r="H425" i="2"/>
  <c r="B426" i="2"/>
  <c r="J425" i="2"/>
  <c r="L425" i="2"/>
  <c r="D425" i="2"/>
  <c r="M425" i="2"/>
  <c r="F425" i="2"/>
  <c r="N425" i="2"/>
  <c r="G425" i="2"/>
  <c r="P425" i="2"/>
  <c r="E302" i="3" l="1"/>
  <c r="F302" i="3" s="1"/>
  <c r="G302" i="3" s="1"/>
  <c r="E426" i="2"/>
  <c r="K426" i="2"/>
  <c r="Q426" i="2"/>
  <c r="G426" i="2"/>
  <c r="M426" i="2"/>
  <c r="J426" i="2"/>
  <c r="C426" i="2"/>
  <c r="L426" i="2"/>
  <c r="D426" i="2"/>
  <c r="N426" i="2"/>
  <c r="F426" i="2"/>
  <c r="O426" i="2"/>
  <c r="H426" i="2"/>
  <c r="P426" i="2"/>
  <c r="B427" i="2"/>
  <c r="I426" i="2"/>
  <c r="E303" i="3" l="1"/>
  <c r="F303" i="3" s="1"/>
  <c r="G303" i="3" s="1"/>
  <c r="G427" i="2"/>
  <c r="M427" i="2"/>
  <c r="C427" i="2"/>
  <c r="I427" i="2"/>
  <c r="O427" i="2"/>
  <c r="D427" i="2"/>
  <c r="L427" i="2"/>
  <c r="E427" i="2"/>
  <c r="N427" i="2"/>
  <c r="F427" i="2"/>
  <c r="P427" i="2"/>
  <c r="H427" i="2"/>
  <c r="Q427" i="2"/>
  <c r="J427" i="2"/>
  <c r="B428" i="2"/>
  <c r="K427" i="2"/>
  <c r="E304" i="3" l="1"/>
  <c r="F304" i="3" s="1"/>
  <c r="G304" i="3" s="1"/>
  <c r="C428" i="2"/>
  <c r="I428" i="2"/>
  <c r="E428" i="2"/>
  <c r="F428" i="2"/>
  <c r="M428" i="2"/>
  <c r="G428" i="2"/>
  <c r="N428" i="2"/>
  <c r="H428" i="2"/>
  <c r="O428" i="2"/>
  <c r="J428" i="2"/>
  <c r="P428" i="2"/>
  <c r="K428" i="2"/>
  <c r="Q428" i="2"/>
  <c r="D428" i="2"/>
  <c r="L428" i="2"/>
  <c r="B429" i="2"/>
  <c r="E305" i="3" l="1"/>
  <c r="F305" i="3" s="1"/>
  <c r="G305" i="3" s="1"/>
  <c r="C429" i="2"/>
  <c r="I429" i="2"/>
  <c r="O429" i="2"/>
  <c r="D429" i="2"/>
  <c r="J429" i="2"/>
  <c r="P429" i="2"/>
  <c r="E429" i="2"/>
  <c r="K429" i="2"/>
  <c r="Q429" i="2"/>
  <c r="F429" i="2"/>
  <c r="L429" i="2"/>
  <c r="B430" i="2"/>
  <c r="G429" i="2"/>
  <c r="M429" i="2"/>
  <c r="N429" i="2"/>
  <c r="H429" i="2"/>
  <c r="E306" i="3" l="1"/>
  <c r="F306" i="3" s="1"/>
  <c r="G306" i="3" s="1"/>
  <c r="E430" i="2"/>
  <c r="K430" i="2"/>
  <c r="Q430" i="2"/>
  <c r="F430" i="2"/>
  <c r="L430" i="2"/>
  <c r="B431" i="2"/>
  <c r="G430" i="2"/>
  <c r="M430" i="2"/>
  <c r="H430" i="2"/>
  <c r="N430" i="2"/>
  <c r="C430" i="2"/>
  <c r="I430" i="2"/>
  <c r="O430" i="2"/>
  <c r="D430" i="2"/>
  <c r="J430" i="2"/>
  <c r="P430" i="2"/>
  <c r="E307" i="3" l="1"/>
  <c r="F307" i="3" s="1"/>
  <c r="G307" i="3" s="1"/>
  <c r="G431" i="2"/>
  <c r="M431" i="2"/>
  <c r="H431" i="2"/>
  <c r="N431" i="2"/>
  <c r="C431" i="2"/>
  <c r="I431" i="2"/>
  <c r="O431" i="2"/>
  <c r="D431" i="2"/>
  <c r="J431" i="2"/>
  <c r="P431" i="2"/>
  <c r="E431" i="2"/>
  <c r="K431" i="2"/>
  <c r="Q431" i="2"/>
  <c r="B432" i="2"/>
  <c r="F431" i="2"/>
  <c r="L431" i="2"/>
  <c r="E308" i="3" l="1"/>
  <c r="F308" i="3" s="1"/>
  <c r="G308" i="3" s="1"/>
  <c r="C432" i="2"/>
  <c r="I432" i="2"/>
  <c r="O432" i="2"/>
  <c r="D432" i="2"/>
  <c r="J432" i="2"/>
  <c r="P432" i="2"/>
  <c r="E432" i="2"/>
  <c r="K432" i="2"/>
  <c r="Q432" i="2"/>
  <c r="F432" i="2"/>
  <c r="L432" i="2"/>
  <c r="B433" i="2"/>
  <c r="G432" i="2"/>
  <c r="M432" i="2"/>
  <c r="H432" i="2"/>
  <c r="N432" i="2"/>
  <c r="E309" i="3" l="1"/>
  <c r="F309" i="3" s="1"/>
  <c r="G309" i="3" s="1"/>
  <c r="E433" i="2"/>
  <c r="K433" i="2"/>
  <c r="Q433" i="2"/>
  <c r="F433" i="2"/>
  <c r="L433" i="2"/>
  <c r="B434" i="2"/>
  <c r="G433" i="2"/>
  <c r="M433" i="2"/>
  <c r="H433" i="2"/>
  <c r="N433" i="2"/>
  <c r="C433" i="2"/>
  <c r="I433" i="2"/>
  <c r="O433" i="2"/>
  <c r="D433" i="2"/>
  <c r="J433" i="2"/>
  <c r="P433" i="2"/>
  <c r="R8" i="3" l="1"/>
  <c r="R10" i="3"/>
  <c r="R6" i="3"/>
  <c r="E310" i="3"/>
  <c r="F310" i="3" s="1"/>
  <c r="G310" i="3" s="1"/>
  <c r="G434" i="2"/>
  <c r="M434" i="2"/>
  <c r="H434" i="2"/>
  <c r="N434" i="2"/>
  <c r="C434" i="2"/>
  <c r="I434" i="2"/>
  <c r="O434" i="2"/>
  <c r="D434" i="2"/>
  <c r="J434" i="2"/>
  <c r="P434" i="2"/>
  <c r="E434" i="2"/>
  <c r="K434" i="2"/>
  <c r="Q434" i="2"/>
  <c r="F434" i="2"/>
  <c r="L434" i="2"/>
  <c r="B435" i="2"/>
  <c r="R14" i="3" l="1"/>
  <c r="R12" i="3" s="1"/>
  <c r="R20" i="3" s="1"/>
  <c r="R22" i="3" s="1"/>
  <c r="R16" i="3"/>
  <c r="E311" i="3"/>
  <c r="F311" i="3" s="1"/>
  <c r="G311" i="3" s="1"/>
  <c r="C435" i="2"/>
  <c r="I435" i="2"/>
  <c r="O435" i="2"/>
  <c r="D435" i="2"/>
  <c r="J435" i="2"/>
  <c r="P435" i="2"/>
  <c r="E435" i="2"/>
  <c r="K435" i="2"/>
  <c r="Q435" i="2"/>
  <c r="F435" i="2"/>
  <c r="L435" i="2"/>
  <c r="B436" i="2"/>
  <c r="G435" i="2"/>
  <c r="M435" i="2"/>
  <c r="H435" i="2"/>
  <c r="N435" i="2"/>
  <c r="R4" i="3" l="1"/>
  <c r="R18" i="3"/>
  <c r="E312" i="3"/>
  <c r="F312" i="3" s="1"/>
  <c r="G312" i="3" s="1"/>
  <c r="E436" i="2"/>
  <c r="K436" i="2"/>
  <c r="Q436" i="2"/>
  <c r="F436" i="2"/>
  <c r="L436" i="2"/>
  <c r="B437" i="2"/>
  <c r="G436" i="2"/>
  <c r="M436" i="2"/>
  <c r="H436" i="2"/>
  <c r="N436" i="2"/>
  <c r="C436" i="2"/>
  <c r="I436" i="2"/>
  <c r="O436" i="2"/>
  <c r="J436" i="2"/>
  <c r="P436" i="2"/>
  <c r="D436" i="2"/>
  <c r="E313" i="3" l="1"/>
  <c r="F313" i="3" s="1"/>
  <c r="G313" i="3" s="1"/>
  <c r="G437" i="2"/>
  <c r="M437" i="2"/>
  <c r="H437" i="2"/>
  <c r="N437" i="2"/>
  <c r="C437" i="2"/>
  <c r="I437" i="2"/>
  <c r="O437" i="2"/>
  <c r="D437" i="2"/>
  <c r="J437" i="2"/>
  <c r="P437" i="2"/>
  <c r="E437" i="2"/>
  <c r="K437" i="2"/>
  <c r="Q437" i="2"/>
  <c r="F437" i="2"/>
  <c r="L437" i="2"/>
  <c r="B438" i="2"/>
  <c r="E314" i="3" l="1"/>
  <c r="F314" i="3" s="1"/>
  <c r="G314" i="3" s="1"/>
  <c r="C438" i="2"/>
  <c r="I438" i="2"/>
  <c r="O438" i="2"/>
  <c r="D438" i="2"/>
  <c r="J438" i="2"/>
  <c r="P438" i="2"/>
  <c r="E438" i="2"/>
  <c r="K438" i="2"/>
  <c r="Q438" i="2"/>
  <c r="F438" i="2"/>
  <c r="L438" i="2"/>
  <c r="B439" i="2"/>
  <c r="G438" i="2"/>
  <c r="M438" i="2"/>
  <c r="N438" i="2"/>
  <c r="H438" i="2"/>
  <c r="E315" i="3" l="1"/>
  <c r="F315" i="3" s="1"/>
  <c r="G315" i="3" s="1"/>
  <c r="E439" i="2"/>
  <c r="K439" i="2"/>
  <c r="Q439" i="2"/>
  <c r="F439" i="2"/>
  <c r="L439" i="2"/>
  <c r="B440" i="2"/>
  <c r="G439" i="2"/>
  <c r="M439" i="2"/>
  <c r="H439" i="2"/>
  <c r="N439" i="2"/>
  <c r="C439" i="2"/>
  <c r="I439" i="2"/>
  <c r="O439" i="2"/>
  <c r="D439" i="2"/>
  <c r="J439" i="2"/>
  <c r="P439" i="2"/>
  <c r="E316" i="3" l="1"/>
  <c r="F316" i="3" s="1"/>
  <c r="G316" i="3" s="1"/>
  <c r="G440" i="2"/>
  <c r="M440" i="2"/>
  <c r="H440" i="2"/>
  <c r="N440" i="2"/>
  <c r="C440" i="2"/>
  <c r="I440" i="2"/>
  <c r="O440" i="2"/>
  <c r="D440" i="2"/>
  <c r="J440" i="2"/>
  <c r="P440" i="2"/>
  <c r="E440" i="2"/>
  <c r="K440" i="2"/>
  <c r="Q440" i="2"/>
  <c r="B441" i="2"/>
  <c r="F440" i="2"/>
  <c r="L440" i="2"/>
  <c r="E317" i="3" l="1"/>
  <c r="F317" i="3" s="1"/>
  <c r="G317" i="3" s="1"/>
  <c r="C441" i="2"/>
  <c r="I441" i="2"/>
  <c r="O441" i="2"/>
  <c r="D441" i="2"/>
  <c r="J441" i="2"/>
  <c r="P441" i="2"/>
  <c r="E441" i="2"/>
  <c r="K441" i="2"/>
  <c r="Q441" i="2"/>
  <c r="F441" i="2"/>
  <c r="L441" i="2"/>
  <c r="B442" i="2"/>
  <c r="G441" i="2"/>
  <c r="M441" i="2"/>
  <c r="H441" i="2"/>
  <c r="N441" i="2"/>
  <c r="E318" i="3" l="1"/>
  <c r="F318" i="3" s="1"/>
  <c r="G318" i="3" s="1"/>
  <c r="E442" i="2"/>
  <c r="K442" i="2"/>
  <c r="Q442" i="2"/>
  <c r="F442" i="2"/>
  <c r="L442" i="2"/>
  <c r="B443" i="2"/>
  <c r="G442" i="2"/>
  <c r="M442" i="2"/>
  <c r="H442" i="2"/>
  <c r="N442" i="2"/>
  <c r="C442" i="2"/>
  <c r="I442" i="2"/>
  <c r="O442" i="2"/>
  <c r="D442" i="2"/>
  <c r="J442" i="2"/>
  <c r="P442" i="2"/>
  <c r="E319" i="3" l="1"/>
  <c r="F319" i="3" s="1"/>
  <c r="G319" i="3" s="1"/>
  <c r="G443" i="2"/>
  <c r="M443" i="2"/>
  <c r="H443" i="2"/>
  <c r="N443" i="2"/>
  <c r="C443" i="2"/>
  <c r="I443" i="2"/>
  <c r="O443" i="2"/>
  <c r="D443" i="2"/>
  <c r="J443" i="2"/>
  <c r="P443" i="2"/>
  <c r="E443" i="2"/>
  <c r="K443" i="2"/>
  <c r="Q443" i="2"/>
  <c r="F443" i="2"/>
  <c r="L443" i="2"/>
  <c r="B444" i="2"/>
  <c r="E320" i="3" l="1"/>
  <c r="F320" i="3" s="1"/>
  <c r="G320" i="3" s="1"/>
  <c r="C444" i="2"/>
  <c r="I444" i="2"/>
  <c r="O444" i="2"/>
  <c r="D444" i="2"/>
  <c r="J444" i="2"/>
  <c r="P444" i="2"/>
  <c r="E444" i="2"/>
  <c r="K444" i="2"/>
  <c r="Q444" i="2"/>
  <c r="F444" i="2"/>
  <c r="L444" i="2"/>
  <c r="B445" i="2"/>
  <c r="G444" i="2"/>
  <c r="M444" i="2"/>
  <c r="H444" i="2"/>
  <c r="N444" i="2"/>
  <c r="E321" i="3" l="1"/>
  <c r="F321" i="3" s="1"/>
  <c r="G321" i="3" s="1"/>
  <c r="E445" i="2"/>
  <c r="K445" i="2"/>
  <c r="Q445" i="2"/>
  <c r="F445" i="2"/>
  <c r="L445" i="2"/>
  <c r="B446" i="2"/>
  <c r="G445" i="2"/>
  <c r="M445" i="2"/>
  <c r="H445" i="2"/>
  <c r="N445" i="2"/>
  <c r="C445" i="2"/>
  <c r="I445" i="2"/>
  <c r="O445" i="2"/>
  <c r="J445" i="2"/>
  <c r="P445" i="2"/>
  <c r="D445" i="2"/>
  <c r="E322" i="3" l="1"/>
  <c r="F322" i="3" s="1"/>
  <c r="G322" i="3" s="1"/>
  <c r="G446" i="2"/>
  <c r="M446" i="2"/>
  <c r="H446" i="2"/>
  <c r="N446" i="2"/>
  <c r="C446" i="2"/>
  <c r="I446" i="2"/>
  <c r="O446" i="2"/>
  <c r="D446" i="2"/>
  <c r="J446" i="2"/>
  <c r="P446" i="2"/>
  <c r="E446" i="2"/>
  <c r="K446" i="2"/>
  <c r="Q446" i="2"/>
  <c r="F446" i="2"/>
  <c r="L446" i="2"/>
  <c r="B447" i="2"/>
  <c r="E323" i="3" l="1"/>
  <c r="F323" i="3" s="1"/>
  <c r="G323" i="3" s="1"/>
  <c r="C447" i="2"/>
  <c r="I447" i="2"/>
  <c r="O447" i="2"/>
  <c r="D447" i="2"/>
  <c r="J447" i="2"/>
  <c r="P447" i="2"/>
  <c r="E447" i="2"/>
  <c r="K447" i="2"/>
  <c r="Q447" i="2"/>
  <c r="F447" i="2"/>
  <c r="L447" i="2"/>
  <c r="B448" i="2"/>
  <c r="G447" i="2"/>
  <c r="M447" i="2"/>
  <c r="N447" i="2"/>
  <c r="H447" i="2"/>
  <c r="E324" i="3" l="1"/>
  <c r="F324" i="3" s="1"/>
  <c r="G324" i="3" s="1"/>
  <c r="E448" i="2"/>
  <c r="K448" i="2"/>
  <c r="Q448" i="2"/>
  <c r="F448" i="2"/>
  <c r="L448" i="2"/>
  <c r="B449" i="2"/>
  <c r="G448" i="2"/>
  <c r="M448" i="2"/>
  <c r="H448" i="2"/>
  <c r="N448" i="2"/>
  <c r="C448" i="2"/>
  <c r="I448" i="2"/>
  <c r="O448" i="2"/>
  <c r="D448" i="2"/>
  <c r="J448" i="2"/>
  <c r="P448" i="2"/>
  <c r="E325" i="3" l="1"/>
  <c r="F325" i="3" s="1"/>
  <c r="G325" i="3" s="1"/>
  <c r="G449" i="2"/>
  <c r="M449" i="2"/>
  <c r="H449" i="2"/>
  <c r="N449" i="2"/>
  <c r="C449" i="2"/>
  <c r="I449" i="2"/>
  <c r="O449" i="2"/>
  <c r="D449" i="2"/>
  <c r="J449" i="2"/>
  <c r="P449" i="2"/>
  <c r="E449" i="2"/>
  <c r="K449" i="2"/>
  <c r="Q449" i="2"/>
  <c r="B450" i="2"/>
  <c r="F449" i="2"/>
  <c r="L449" i="2"/>
  <c r="E326" i="3" l="1"/>
  <c r="F326" i="3" s="1"/>
  <c r="G326" i="3" s="1"/>
  <c r="C450" i="2"/>
  <c r="I450" i="2"/>
  <c r="O450" i="2"/>
  <c r="D450" i="2"/>
  <c r="J450" i="2"/>
  <c r="P450" i="2"/>
  <c r="E450" i="2"/>
  <c r="K450" i="2"/>
  <c r="Q450" i="2"/>
  <c r="F450" i="2"/>
  <c r="L450" i="2"/>
  <c r="B451" i="2"/>
  <c r="G450" i="2"/>
  <c r="M450" i="2"/>
  <c r="H450" i="2"/>
  <c r="N450" i="2"/>
  <c r="E327" i="3" l="1"/>
  <c r="F327" i="3" s="1"/>
  <c r="G327" i="3" s="1"/>
  <c r="E451" i="2"/>
  <c r="K451" i="2"/>
  <c r="Q451" i="2"/>
  <c r="F451" i="2"/>
  <c r="L451" i="2"/>
  <c r="B452" i="2"/>
  <c r="G451" i="2"/>
  <c r="M451" i="2"/>
  <c r="H451" i="2"/>
  <c r="N451" i="2"/>
  <c r="C451" i="2"/>
  <c r="I451" i="2"/>
  <c r="O451" i="2"/>
  <c r="D451" i="2"/>
  <c r="J451" i="2"/>
  <c r="P451" i="2"/>
  <c r="E328" i="3" l="1"/>
  <c r="F328" i="3" s="1"/>
  <c r="G328" i="3" s="1"/>
  <c r="G452" i="2"/>
  <c r="M452" i="2"/>
  <c r="H452" i="2"/>
  <c r="N452" i="2"/>
  <c r="C452" i="2"/>
  <c r="I452" i="2"/>
  <c r="O452" i="2"/>
  <c r="D452" i="2"/>
  <c r="J452" i="2"/>
  <c r="P452" i="2"/>
  <c r="E452" i="2"/>
  <c r="K452" i="2"/>
  <c r="Q452" i="2"/>
  <c r="F452" i="2"/>
  <c r="L452" i="2"/>
  <c r="B453" i="2"/>
  <c r="E329" i="3" l="1"/>
  <c r="F329" i="3" s="1"/>
  <c r="G329" i="3" s="1"/>
  <c r="C453" i="2"/>
  <c r="I453" i="2"/>
  <c r="O453" i="2"/>
  <c r="D453" i="2"/>
  <c r="J453" i="2"/>
  <c r="P453" i="2"/>
  <c r="E453" i="2"/>
  <c r="K453" i="2"/>
  <c r="Q453" i="2"/>
  <c r="F453" i="2"/>
  <c r="L453" i="2"/>
  <c r="B454" i="2"/>
  <c r="G453" i="2"/>
  <c r="M453" i="2"/>
  <c r="H453" i="2"/>
  <c r="N453" i="2"/>
  <c r="E330" i="3" l="1"/>
  <c r="F330" i="3" s="1"/>
  <c r="G330" i="3" s="1"/>
  <c r="E454" i="2"/>
  <c r="K454" i="2"/>
  <c r="Q454" i="2"/>
  <c r="F454" i="2"/>
  <c r="L454" i="2"/>
  <c r="B455" i="2"/>
  <c r="G454" i="2"/>
  <c r="M454" i="2"/>
  <c r="H454" i="2"/>
  <c r="N454" i="2"/>
  <c r="C454" i="2"/>
  <c r="I454" i="2"/>
  <c r="O454" i="2"/>
  <c r="J454" i="2"/>
  <c r="P454" i="2"/>
  <c r="D454" i="2"/>
  <c r="E331" i="3" l="1"/>
  <c r="F331" i="3" s="1"/>
  <c r="G331" i="3" s="1"/>
  <c r="G455" i="2"/>
  <c r="M455" i="2"/>
  <c r="H455" i="2"/>
  <c r="N455" i="2"/>
  <c r="C455" i="2"/>
  <c r="I455" i="2"/>
  <c r="O455" i="2"/>
  <c r="D455" i="2"/>
  <c r="J455" i="2"/>
  <c r="P455" i="2"/>
  <c r="E455" i="2"/>
  <c r="K455" i="2"/>
  <c r="Q455" i="2"/>
  <c r="F455" i="2"/>
  <c r="L455" i="2"/>
  <c r="B456" i="2"/>
  <c r="E332" i="3" l="1"/>
  <c r="F332" i="3" s="1"/>
  <c r="G332" i="3" s="1"/>
  <c r="C456" i="2"/>
  <c r="I456" i="2"/>
  <c r="O456" i="2"/>
  <c r="D456" i="2"/>
  <c r="J456" i="2"/>
  <c r="P456" i="2"/>
  <c r="E456" i="2"/>
  <c r="K456" i="2"/>
  <c r="Q456" i="2"/>
  <c r="F456" i="2"/>
  <c r="L456" i="2"/>
  <c r="B457" i="2"/>
  <c r="G456" i="2"/>
  <c r="M456" i="2"/>
  <c r="N456" i="2"/>
  <c r="H456" i="2"/>
  <c r="E333" i="3" l="1"/>
  <c r="F333" i="3" s="1"/>
  <c r="G333" i="3" s="1"/>
  <c r="E457" i="2"/>
  <c r="K457" i="2"/>
  <c r="Q457" i="2"/>
  <c r="F457" i="2"/>
  <c r="L457" i="2"/>
  <c r="B458" i="2"/>
  <c r="G457" i="2"/>
  <c r="M457" i="2"/>
  <c r="H457" i="2"/>
  <c r="N457" i="2"/>
  <c r="C457" i="2"/>
  <c r="I457" i="2"/>
  <c r="O457" i="2"/>
  <c r="D457" i="2"/>
  <c r="J457" i="2"/>
  <c r="P457" i="2"/>
  <c r="E334" i="3" l="1"/>
  <c r="F334" i="3" s="1"/>
  <c r="G334" i="3" s="1"/>
  <c r="G458" i="2"/>
  <c r="M458" i="2"/>
  <c r="H458" i="2"/>
  <c r="N458" i="2"/>
  <c r="C458" i="2"/>
  <c r="I458" i="2"/>
  <c r="O458" i="2"/>
  <c r="D458" i="2"/>
  <c r="J458" i="2"/>
  <c r="P458" i="2"/>
  <c r="E458" i="2"/>
  <c r="K458" i="2"/>
  <c r="Q458" i="2"/>
  <c r="B459" i="2"/>
  <c r="F458" i="2"/>
  <c r="L458" i="2"/>
  <c r="E335" i="3" l="1"/>
  <c r="F335" i="3" s="1"/>
  <c r="G335" i="3" s="1"/>
  <c r="C459" i="2"/>
  <c r="I459" i="2"/>
  <c r="O459" i="2"/>
  <c r="D459" i="2"/>
  <c r="J459" i="2"/>
  <c r="P459" i="2"/>
  <c r="E459" i="2"/>
  <c r="K459" i="2"/>
  <c r="Q459" i="2"/>
  <c r="F459" i="2"/>
  <c r="L459" i="2"/>
  <c r="B460" i="2"/>
  <c r="G459" i="2"/>
  <c r="M459" i="2"/>
  <c r="H459" i="2"/>
  <c r="N459" i="2"/>
  <c r="E336" i="3" l="1"/>
  <c r="F336" i="3" s="1"/>
  <c r="G336" i="3" s="1"/>
  <c r="E460" i="2"/>
  <c r="K460" i="2"/>
  <c r="Q460" i="2"/>
  <c r="F460" i="2"/>
  <c r="L460" i="2"/>
  <c r="B461" i="2"/>
  <c r="G460" i="2"/>
  <c r="M460" i="2"/>
  <c r="H460" i="2"/>
  <c r="N460" i="2"/>
  <c r="C460" i="2"/>
  <c r="I460" i="2"/>
  <c r="O460" i="2"/>
  <c r="D460" i="2"/>
  <c r="J460" i="2"/>
  <c r="P460" i="2"/>
  <c r="E337" i="3" l="1"/>
  <c r="F337" i="3" s="1"/>
  <c r="G337" i="3" s="1"/>
  <c r="G461" i="2"/>
  <c r="M461" i="2"/>
  <c r="H461" i="2"/>
  <c r="N461" i="2"/>
  <c r="C461" i="2"/>
  <c r="I461" i="2"/>
  <c r="O461" i="2"/>
  <c r="D461" i="2"/>
  <c r="J461" i="2"/>
  <c r="P461" i="2"/>
  <c r="E461" i="2"/>
  <c r="K461" i="2"/>
  <c r="Q461" i="2"/>
  <c r="F461" i="2"/>
  <c r="L461" i="2"/>
  <c r="B462" i="2"/>
  <c r="E338" i="3" l="1"/>
  <c r="F338" i="3" s="1"/>
  <c r="G338" i="3" s="1"/>
  <c r="C462" i="2"/>
  <c r="I462" i="2"/>
  <c r="O462" i="2"/>
  <c r="D462" i="2"/>
  <c r="J462" i="2"/>
  <c r="P462" i="2"/>
  <c r="E462" i="2"/>
  <c r="K462" i="2"/>
  <c r="Q462" i="2"/>
  <c r="F462" i="2"/>
  <c r="L462" i="2"/>
  <c r="B463" i="2"/>
  <c r="G462" i="2"/>
  <c r="M462" i="2"/>
  <c r="H462" i="2"/>
  <c r="N462" i="2"/>
  <c r="E339" i="3" l="1"/>
  <c r="F339" i="3" s="1"/>
  <c r="G339" i="3" s="1"/>
  <c r="E463" i="2"/>
  <c r="K463" i="2"/>
  <c r="Q463" i="2"/>
  <c r="F463" i="2"/>
  <c r="L463" i="2"/>
  <c r="B464" i="2"/>
  <c r="G463" i="2"/>
  <c r="M463" i="2"/>
  <c r="H463" i="2"/>
  <c r="N463" i="2"/>
  <c r="C463" i="2"/>
  <c r="I463" i="2"/>
  <c r="O463" i="2"/>
  <c r="J463" i="2"/>
  <c r="P463" i="2"/>
  <c r="D463" i="2"/>
  <c r="E340" i="3" l="1"/>
  <c r="F340" i="3" s="1"/>
  <c r="G340" i="3" s="1"/>
  <c r="G464" i="2"/>
  <c r="M464" i="2"/>
  <c r="H464" i="2"/>
  <c r="N464" i="2"/>
  <c r="C464" i="2"/>
  <c r="I464" i="2"/>
  <c r="O464" i="2"/>
  <c r="D464" i="2"/>
  <c r="J464" i="2"/>
  <c r="P464" i="2"/>
  <c r="E464" i="2"/>
  <c r="K464" i="2"/>
  <c r="Q464" i="2"/>
  <c r="F464" i="2"/>
  <c r="L464" i="2"/>
  <c r="B465" i="2"/>
  <c r="E341" i="3" l="1"/>
  <c r="F341" i="3" s="1"/>
  <c r="G341" i="3" s="1"/>
  <c r="C465" i="2"/>
  <c r="I465" i="2"/>
  <c r="O465" i="2"/>
  <c r="D465" i="2"/>
  <c r="J465" i="2"/>
  <c r="P465" i="2"/>
  <c r="E465" i="2"/>
  <c r="K465" i="2"/>
  <c r="Q465" i="2"/>
  <c r="F465" i="2"/>
  <c r="L465" i="2"/>
  <c r="B466" i="2"/>
  <c r="G465" i="2"/>
  <c r="M465" i="2"/>
  <c r="N465" i="2"/>
  <c r="H465" i="2"/>
  <c r="E342" i="3" l="1"/>
  <c r="F342" i="3" s="1"/>
  <c r="G342" i="3" s="1"/>
  <c r="E466" i="2"/>
  <c r="K466" i="2"/>
  <c r="Q466" i="2"/>
  <c r="F466" i="2"/>
  <c r="L466" i="2"/>
  <c r="B467" i="2"/>
  <c r="G466" i="2"/>
  <c r="M466" i="2"/>
  <c r="H466" i="2"/>
  <c r="N466" i="2"/>
  <c r="C466" i="2"/>
  <c r="I466" i="2"/>
  <c r="O466" i="2"/>
  <c r="D466" i="2"/>
  <c r="J466" i="2"/>
  <c r="P466" i="2"/>
  <c r="E343" i="3" l="1"/>
  <c r="F343" i="3" s="1"/>
  <c r="G343" i="3" s="1"/>
  <c r="G467" i="2"/>
  <c r="M467" i="2"/>
  <c r="H467" i="2"/>
  <c r="N467" i="2"/>
  <c r="C467" i="2"/>
  <c r="I467" i="2"/>
  <c r="O467" i="2"/>
  <c r="D467" i="2"/>
  <c r="J467" i="2"/>
  <c r="P467" i="2"/>
  <c r="E467" i="2"/>
  <c r="K467" i="2"/>
  <c r="Q467" i="2"/>
  <c r="B468" i="2"/>
  <c r="F467" i="2"/>
  <c r="L467" i="2"/>
  <c r="E344" i="3" l="1"/>
  <c r="F344" i="3" s="1"/>
  <c r="G344" i="3" s="1"/>
  <c r="C468" i="2"/>
  <c r="I468" i="2"/>
  <c r="O468" i="2"/>
  <c r="D468" i="2"/>
  <c r="J468" i="2"/>
  <c r="P468" i="2"/>
  <c r="E468" i="2"/>
  <c r="K468" i="2"/>
  <c r="Q468" i="2"/>
  <c r="F468" i="2"/>
  <c r="L468" i="2"/>
  <c r="B469" i="2"/>
  <c r="G468" i="2"/>
  <c r="M468" i="2"/>
  <c r="H468" i="2"/>
  <c r="N468" i="2"/>
  <c r="E345" i="3" l="1"/>
  <c r="F345" i="3" s="1"/>
  <c r="G345" i="3" s="1"/>
  <c r="E469" i="2"/>
  <c r="K469" i="2"/>
  <c r="Q469" i="2"/>
  <c r="F469" i="2"/>
  <c r="L469" i="2"/>
  <c r="B470" i="2"/>
  <c r="G469" i="2"/>
  <c r="M469" i="2"/>
  <c r="H469" i="2"/>
  <c r="N469" i="2"/>
  <c r="C469" i="2"/>
  <c r="I469" i="2"/>
  <c r="O469" i="2"/>
  <c r="D469" i="2"/>
  <c r="J469" i="2"/>
  <c r="P469" i="2"/>
  <c r="E346" i="3" l="1"/>
  <c r="F346" i="3" s="1"/>
  <c r="G346" i="3" s="1"/>
  <c r="G470" i="2"/>
  <c r="M470" i="2"/>
  <c r="H470" i="2"/>
  <c r="N470" i="2"/>
  <c r="C470" i="2"/>
  <c r="I470" i="2"/>
  <c r="O470" i="2"/>
  <c r="D470" i="2"/>
  <c r="J470" i="2"/>
  <c r="P470" i="2"/>
  <c r="E470" i="2"/>
  <c r="K470" i="2"/>
  <c r="Q470" i="2"/>
  <c r="F470" i="2"/>
  <c r="L470" i="2"/>
  <c r="B471" i="2"/>
  <c r="E347" i="3" l="1"/>
  <c r="F347" i="3" s="1"/>
  <c r="G347" i="3" s="1"/>
  <c r="C471" i="2"/>
  <c r="I471" i="2"/>
  <c r="O471" i="2"/>
  <c r="D471" i="2"/>
  <c r="J471" i="2"/>
  <c r="P471" i="2"/>
  <c r="E471" i="2"/>
  <c r="K471" i="2"/>
  <c r="Q471" i="2"/>
  <c r="F471" i="2"/>
  <c r="L471" i="2"/>
  <c r="B472" i="2"/>
  <c r="G471" i="2"/>
  <c r="M471" i="2"/>
  <c r="H471" i="2"/>
  <c r="N471" i="2"/>
  <c r="E348" i="3" l="1"/>
  <c r="F348" i="3" s="1"/>
  <c r="G348" i="3" s="1"/>
  <c r="E472" i="2"/>
  <c r="K472" i="2"/>
  <c r="Q472" i="2"/>
  <c r="F472" i="2"/>
  <c r="L472" i="2"/>
  <c r="B473" i="2"/>
  <c r="G472" i="2"/>
  <c r="M472" i="2"/>
  <c r="H472" i="2"/>
  <c r="N472" i="2"/>
  <c r="C472" i="2"/>
  <c r="I472" i="2"/>
  <c r="O472" i="2"/>
  <c r="J472" i="2"/>
  <c r="P472" i="2"/>
  <c r="D472" i="2"/>
  <c r="E349" i="3" l="1"/>
  <c r="F349" i="3" s="1"/>
  <c r="G349" i="3" s="1"/>
  <c r="G473" i="2"/>
  <c r="M473" i="2"/>
  <c r="H473" i="2"/>
  <c r="N473" i="2"/>
  <c r="C473" i="2"/>
  <c r="I473" i="2"/>
  <c r="O473" i="2"/>
  <c r="D473" i="2"/>
  <c r="J473" i="2"/>
  <c r="P473" i="2"/>
  <c r="Q473" i="2"/>
  <c r="E473" i="2"/>
  <c r="B474" i="2"/>
  <c r="F473" i="2"/>
  <c r="K473" i="2"/>
  <c r="L473" i="2"/>
  <c r="E350" i="3" l="1"/>
  <c r="F350" i="3" s="1"/>
  <c r="G350" i="3" s="1"/>
  <c r="C474" i="2"/>
  <c r="I474" i="2"/>
  <c r="O474" i="2"/>
  <c r="D474" i="2"/>
  <c r="J474" i="2"/>
  <c r="P474" i="2"/>
  <c r="E474" i="2"/>
  <c r="K474" i="2"/>
  <c r="Q474" i="2"/>
  <c r="L474" i="2"/>
  <c r="M474" i="2"/>
  <c r="N474" i="2"/>
  <c r="F474" i="2"/>
  <c r="B475" i="2"/>
  <c r="G474" i="2"/>
  <c r="H474" i="2"/>
  <c r="E351" i="3" l="1"/>
  <c r="F351" i="3" s="1"/>
  <c r="G351" i="3" s="1"/>
  <c r="E475" i="2"/>
  <c r="K475" i="2"/>
  <c r="Q475" i="2"/>
  <c r="F475" i="2"/>
  <c r="L475" i="2"/>
  <c r="B476" i="2"/>
  <c r="G475" i="2"/>
  <c r="M475" i="2"/>
  <c r="H475" i="2"/>
  <c r="I475" i="2"/>
  <c r="J475" i="2"/>
  <c r="N475" i="2"/>
  <c r="C475" i="2"/>
  <c r="O475" i="2"/>
  <c r="D475" i="2"/>
  <c r="P475" i="2"/>
  <c r="E352" i="3" l="1"/>
  <c r="F352" i="3" s="1"/>
  <c r="G352" i="3" s="1"/>
  <c r="G476" i="2"/>
  <c r="M476" i="2"/>
  <c r="H476" i="2"/>
  <c r="N476" i="2"/>
  <c r="C476" i="2"/>
  <c r="D476" i="2"/>
  <c r="L476" i="2"/>
  <c r="E476" i="2"/>
  <c r="O476" i="2"/>
  <c r="F476" i="2"/>
  <c r="P476" i="2"/>
  <c r="I476" i="2"/>
  <c r="Q476" i="2"/>
  <c r="J476" i="2"/>
  <c r="B477" i="2"/>
  <c r="K476" i="2"/>
  <c r="E353" i="3" l="1"/>
  <c r="F353" i="3" s="1"/>
  <c r="G353" i="3" s="1"/>
  <c r="C477" i="2"/>
  <c r="I477" i="2"/>
  <c r="O477" i="2"/>
  <c r="D477" i="2"/>
  <c r="J477" i="2"/>
  <c r="P477" i="2"/>
  <c r="F477" i="2"/>
  <c r="N477" i="2"/>
  <c r="G477" i="2"/>
  <c r="Q477" i="2"/>
  <c r="H477" i="2"/>
  <c r="B478" i="2"/>
  <c r="K477" i="2"/>
  <c r="L477" i="2"/>
  <c r="E477" i="2"/>
  <c r="M477" i="2"/>
  <c r="E354" i="3" l="1"/>
  <c r="F354" i="3" s="1"/>
  <c r="G354" i="3" s="1"/>
  <c r="E478" i="2"/>
  <c r="K478" i="2"/>
  <c r="Q478" i="2"/>
  <c r="F478" i="2"/>
  <c r="L478" i="2"/>
  <c r="B479" i="2"/>
  <c r="H478" i="2"/>
  <c r="P478" i="2"/>
  <c r="I478" i="2"/>
  <c r="J478" i="2"/>
  <c r="C478" i="2"/>
  <c r="M478" i="2"/>
  <c r="D478" i="2"/>
  <c r="N478" i="2"/>
  <c r="O478" i="2"/>
  <c r="G478" i="2"/>
  <c r="E355" i="3" l="1"/>
  <c r="F355" i="3" s="1"/>
  <c r="G355" i="3" s="1"/>
  <c r="G479" i="2"/>
  <c r="M479" i="2"/>
  <c r="H479" i="2"/>
  <c r="N479" i="2"/>
  <c r="J479" i="2"/>
  <c r="B480" i="2"/>
  <c r="C479" i="2"/>
  <c r="K479" i="2"/>
  <c r="D479" i="2"/>
  <c r="L479" i="2"/>
  <c r="E479" i="2"/>
  <c r="O479" i="2"/>
  <c r="F479" i="2"/>
  <c r="P479" i="2"/>
  <c r="I479" i="2"/>
  <c r="Q479" i="2"/>
  <c r="E356" i="3" l="1"/>
  <c r="F356" i="3" s="1"/>
  <c r="G356" i="3" s="1"/>
  <c r="C480" i="2"/>
  <c r="I480" i="2"/>
  <c r="O480" i="2"/>
  <c r="D480" i="2"/>
  <c r="J480" i="2"/>
  <c r="P480" i="2"/>
  <c r="L480" i="2"/>
  <c r="E480" i="2"/>
  <c r="M480" i="2"/>
  <c r="F480" i="2"/>
  <c r="N480" i="2"/>
  <c r="G480" i="2"/>
  <c r="Q480" i="2"/>
  <c r="H480" i="2"/>
  <c r="B481" i="2"/>
  <c r="K480" i="2"/>
  <c r="E357" i="3" l="1"/>
  <c r="F357" i="3" s="1"/>
  <c r="G357" i="3" s="1"/>
  <c r="E481" i="2"/>
  <c r="K481" i="2"/>
  <c r="Q481" i="2"/>
  <c r="F481" i="2"/>
  <c r="L481" i="2"/>
  <c r="B482" i="2"/>
  <c r="D481" i="2"/>
  <c r="N481" i="2"/>
  <c r="G481" i="2"/>
  <c r="O481" i="2"/>
  <c r="H481" i="2"/>
  <c r="P481" i="2"/>
  <c r="I481" i="2"/>
  <c r="J481" i="2"/>
  <c r="C481" i="2"/>
  <c r="M481" i="2"/>
  <c r="E358" i="3" l="1"/>
  <c r="F358" i="3" s="1"/>
  <c r="G358" i="3" s="1"/>
  <c r="G482" i="2"/>
  <c r="M482" i="2"/>
  <c r="H482" i="2"/>
  <c r="N482" i="2"/>
  <c r="F482" i="2"/>
  <c r="P482" i="2"/>
  <c r="I482" i="2"/>
  <c r="Q482" i="2"/>
  <c r="J482" i="2"/>
  <c r="B483" i="2"/>
  <c r="C482" i="2"/>
  <c r="K482" i="2"/>
  <c r="D482" i="2"/>
  <c r="L482" i="2"/>
  <c r="E482" i="2"/>
  <c r="O482" i="2"/>
  <c r="E359" i="3" l="1"/>
  <c r="F359" i="3" s="1"/>
  <c r="G359" i="3" s="1"/>
  <c r="C483" i="2"/>
  <c r="I483" i="2"/>
  <c r="O483" i="2"/>
  <c r="D483" i="2"/>
  <c r="J483" i="2"/>
  <c r="H483" i="2"/>
  <c r="Q483" i="2"/>
  <c r="K483" i="2"/>
  <c r="B484" i="2"/>
  <c r="L483" i="2"/>
  <c r="E483" i="2"/>
  <c r="M483" i="2"/>
  <c r="F483" i="2"/>
  <c r="N483" i="2"/>
  <c r="G483" i="2"/>
  <c r="P483" i="2"/>
  <c r="E360" i="3" l="1"/>
  <c r="F360" i="3" s="1"/>
  <c r="G360" i="3" s="1"/>
  <c r="E484" i="2"/>
  <c r="K484" i="2"/>
  <c r="Q484" i="2"/>
  <c r="H484" i="2"/>
  <c r="O484" i="2"/>
  <c r="I484" i="2"/>
  <c r="P484" i="2"/>
  <c r="C484" i="2"/>
  <c r="J484" i="2"/>
  <c r="B485" i="2"/>
  <c r="D484" i="2"/>
  <c r="L484" i="2"/>
  <c r="F484" i="2"/>
  <c r="M484" i="2"/>
  <c r="G484" i="2"/>
  <c r="N484" i="2"/>
  <c r="E361" i="3" l="1"/>
  <c r="F361" i="3" s="1"/>
  <c r="G361" i="3" s="1"/>
  <c r="G485" i="2"/>
  <c r="M485" i="2"/>
  <c r="F485" i="2"/>
  <c r="N485" i="2"/>
  <c r="H485" i="2"/>
  <c r="O485" i="2"/>
  <c r="I485" i="2"/>
  <c r="P485" i="2"/>
  <c r="C485" i="2"/>
  <c r="J485" i="2"/>
  <c r="Q485" i="2"/>
  <c r="D485" i="2"/>
  <c r="K485" i="2"/>
  <c r="B486" i="2"/>
  <c r="E485" i="2"/>
  <c r="L485" i="2"/>
  <c r="E362" i="3" l="1"/>
  <c r="F362" i="3" s="1"/>
  <c r="G362" i="3" s="1"/>
  <c r="C486" i="2"/>
  <c r="I486" i="2"/>
  <c r="O486" i="2"/>
  <c r="E486" i="2"/>
  <c r="L486" i="2"/>
  <c r="F486" i="2"/>
  <c r="M486" i="2"/>
  <c r="G486" i="2"/>
  <c r="N486" i="2"/>
  <c r="H486" i="2"/>
  <c r="P486" i="2"/>
  <c r="J486" i="2"/>
  <c r="Q486" i="2"/>
  <c r="D486" i="2"/>
  <c r="K486" i="2"/>
  <c r="B487" i="2"/>
  <c r="E363" i="3" l="1"/>
  <c r="F363" i="3" s="1"/>
  <c r="G363" i="3" s="1"/>
  <c r="E487" i="2"/>
  <c r="K487" i="2"/>
  <c r="Q487" i="2"/>
  <c r="C487" i="2"/>
  <c r="J487" i="2"/>
  <c r="B488" i="2"/>
  <c r="D487" i="2"/>
  <c r="L487" i="2"/>
  <c r="F487" i="2"/>
  <c r="M487" i="2"/>
  <c r="G487" i="2"/>
  <c r="N487" i="2"/>
  <c r="H487" i="2"/>
  <c r="O487" i="2"/>
  <c r="P487" i="2"/>
  <c r="I487" i="2"/>
  <c r="G488" i="2" l="1"/>
  <c r="M488" i="2"/>
  <c r="I488" i="2"/>
  <c r="P488" i="2"/>
  <c r="C488" i="2"/>
  <c r="J488" i="2"/>
  <c r="Q488" i="2"/>
  <c r="D488" i="2"/>
  <c r="K488" i="2"/>
  <c r="B489" i="2"/>
  <c r="E488" i="2"/>
  <c r="L488" i="2"/>
  <c r="F488" i="2"/>
  <c r="N488" i="2"/>
  <c r="H488" i="2"/>
  <c r="O488" i="2"/>
  <c r="E364" i="3" l="1"/>
  <c r="F364" i="3" s="1"/>
  <c r="C489" i="2"/>
  <c r="I489" i="2"/>
  <c r="O489" i="2"/>
  <c r="G489" i="2"/>
  <c r="N489" i="2"/>
  <c r="H489" i="2"/>
  <c r="P489" i="2"/>
  <c r="J489" i="2"/>
  <c r="Q489" i="2"/>
  <c r="D489" i="2"/>
  <c r="K489" i="2"/>
  <c r="B490" i="2"/>
  <c r="E489" i="2"/>
  <c r="L489" i="2"/>
  <c r="F489" i="2"/>
  <c r="M489" i="2"/>
  <c r="G364" i="3" l="1"/>
  <c r="E490" i="2"/>
  <c r="K490" i="2"/>
  <c r="Q490" i="2"/>
  <c r="F490" i="2"/>
  <c r="M490" i="2"/>
  <c r="G490" i="2"/>
  <c r="N490" i="2"/>
  <c r="H490" i="2"/>
  <c r="O490" i="2"/>
  <c r="I490" i="2"/>
  <c r="P490" i="2"/>
  <c r="C490" i="2"/>
  <c r="J490" i="2"/>
  <c r="B491" i="2"/>
  <c r="L490" i="2"/>
  <c r="D490" i="2"/>
  <c r="E365" i="3" l="1"/>
  <c r="F365" i="3" s="1"/>
  <c r="G491" i="2"/>
  <c r="M491" i="2"/>
  <c r="D491" i="2"/>
  <c r="K491" i="2"/>
  <c r="B492" i="2"/>
  <c r="E491" i="2"/>
  <c r="L491" i="2"/>
  <c r="F491" i="2"/>
  <c r="N491" i="2"/>
  <c r="H491" i="2"/>
  <c r="O491" i="2"/>
  <c r="I491" i="2"/>
  <c r="P491" i="2"/>
  <c r="C491" i="2"/>
  <c r="J491" i="2"/>
  <c r="Q491" i="2"/>
  <c r="G365" i="3" l="1"/>
  <c r="C492" i="2"/>
  <c r="I492" i="2"/>
  <c r="O492" i="2"/>
  <c r="J492" i="2"/>
  <c r="Q492" i="2"/>
  <c r="D492" i="2"/>
  <c r="K492" i="2"/>
  <c r="B493" i="2"/>
  <c r="E492" i="2"/>
  <c r="L492" i="2"/>
  <c r="F492" i="2"/>
  <c r="M492" i="2"/>
  <c r="G492" i="2"/>
  <c r="N492" i="2"/>
  <c r="H492" i="2"/>
  <c r="P492" i="2"/>
  <c r="E366" i="3" l="1"/>
  <c r="F366" i="3" s="1"/>
  <c r="E493" i="2"/>
  <c r="K493" i="2"/>
  <c r="Q493" i="2"/>
  <c r="H493" i="2"/>
  <c r="O493" i="2"/>
  <c r="I493" i="2"/>
  <c r="P493" i="2"/>
  <c r="C493" i="2"/>
  <c r="J493" i="2"/>
  <c r="B494" i="2"/>
  <c r="D493" i="2"/>
  <c r="L493" i="2"/>
  <c r="F493" i="2"/>
  <c r="M493" i="2"/>
  <c r="G493" i="2"/>
  <c r="N493" i="2"/>
  <c r="G366" i="3" l="1"/>
  <c r="G494" i="2"/>
  <c r="M494" i="2"/>
  <c r="F494" i="2"/>
  <c r="N494" i="2"/>
  <c r="H494" i="2"/>
  <c r="O494" i="2"/>
  <c r="I494" i="2"/>
  <c r="P494" i="2"/>
  <c r="C494" i="2"/>
  <c r="J494" i="2"/>
  <c r="Q494" i="2"/>
  <c r="D494" i="2"/>
  <c r="K494" i="2"/>
  <c r="B495" i="2"/>
  <c r="E494" i="2"/>
  <c r="L494" i="2"/>
  <c r="E367" i="3" l="1"/>
  <c r="F367" i="3" s="1"/>
  <c r="C495" i="2"/>
  <c r="E495" i="2"/>
  <c r="K495" i="2"/>
  <c r="Q495" i="2"/>
  <c r="F495" i="2"/>
  <c r="L495" i="2"/>
  <c r="B496" i="2"/>
  <c r="G495" i="2"/>
  <c r="M495" i="2"/>
  <c r="H495" i="2"/>
  <c r="N495" i="2"/>
  <c r="I495" i="2"/>
  <c r="O495" i="2"/>
  <c r="P495" i="2"/>
  <c r="D495" i="2"/>
  <c r="J495" i="2"/>
  <c r="G367" i="3" l="1"/>
  <c r="G496" i="2"/>
  <c r="M496" i="2"/>
  <c r="H496" i="2"/>
  <c r="N496" i="2"/>
  <c r="C496" i="2"/>
  <c r="I496" i="2"/>
  <c r="O496" i="2"/>
  <c r="D496" i="2"/>
  <c r="J496" i="2"/>
  <c r="P496" i="2"/>
  <c r="E496" i="2"/>
  <c r="K496" i="2"/>
  <c r="Q496" i="2"/>
  <c r="F496" i="2"/>
  <c r="L496" i="2"/>
  <c r="B497" i="2"/>
  <c r="E368" i="3" l="1"/>
  <c r="F368" i="3" s="1"/>
  <c r="C497" i="2"/>
  <c r="I497" i="2"/>
  <c r="O497" i="2"/>
  <c r="D497" i="2"/>
  <c r="J497" i="2"/>
  <c r="P497" i="2"/>
  <c r="E497" i="2"/>
  <c r="K497" i="2"/>
  <c r="Q497" i="2"/>
  <c r="F497" i="2"/>
  <c r="L497" i="2"/>
  <c r="B498" i="2"/>
  <c r="G497" i="2"/>
  <c r="M497" i="2"/>
  <c r="H497" i="2"/>
  <c r="N497" i="2"/>
  <c r="G368" i="3" l="1"/>
  <c r="E498" i="2"/>
  <c r="K498" i="2"/>
  <c r="Q498" i="2"/>
  <c r="F498" i="2"/>
  <c r="L498" i="2"/>
  <c r="B499" i="2"/>
  <c r="G498" i="2"/>
  <c r="M498" i="2"/>
  <c r="H498" i="2"/>
  <c r="N498" i="2"/>
  <c r="C498" i="2"/>
  <c r="I498" i="2"/>
  <c r="O498" i="2"/>
  <c r="D498" i="2"/>
  <c r="J498" i="2"/>
  <c r="P498" i="2"/>
  <c r="E369" i="3" l="1"/>
  <c r="F369" i="3" s="1"/>
  <c r="G499" i="2"/>
  <c r="M499" i="2"/>
  <c r="H499" i="2"/>
  <c r="N499" i="2"/>
  <c r="C499" i="2"/>
  <c r="I499" i="2"/>
  <c r="O499" i="2"/>
  <c r="D499" i="2"/>
  <c r="J499" i="2"/>
  <c r="P499" i="2"/>
  <c r="E499" i="2"/>
  <c r="K499" i="2"/>
  <c r="Q499" i="2"/>
  <c r="F499" i="2"/>
  <c r="L499" i="2"/>
  <c r="B500" i="2"/>
  <c r="G369" i="3" l="1"/>
  <c r="C500" i="2"/>
  <c r="I500" i="2"/>
  <c r="O500" i="2"/>
  <c r="D500" i="2"/>
  <c r="J500" i="2"/>
  <c r="P500" i="2"/>
  <c r="E500" i="2"/>
  <c r="K500" i="2"/>
  <c r="Q500" i="2"/>
  <c r="F500" i="2"/>
  <c r="L500" i="2"/>
  <c r="B501" i="2"/>
  <c r="G500" i="2"/>
  <c r="M500" i="2"/>
  <c r="H500" i="2"/>
  <c r="N500" i="2"/>
  <c r="E370" i="3" l="1"/>
  <c r="F370" i="3" s="1"/>
  <c r="E501" i="2"/>
  <c r="K501" i="2"/>
  <c r="Q501" i="2"/>
  <c r="F501" i="2"/>
  <c r="L501" i="2"/>
  <c r="B502" i="2"/>
  <c r="G501" i="2"/>
  <c r="M501" i="2"/>
  <c r="H501" i="2"/>
  <c r="N501" i="2"/>
  <c r="C501" i="2"/>
  <c r="I501" i="2"/>
  <c r="O501" i="2"/>
  <c r="D501" i="2"/>
  <c r="J501" i="2"/>
  <c r="P501" i="2"/>
  <c r="G370" i="3" l="1"/>
  <c r="G502" i="2"/>
  <c r="M502" i="2"/>
  <c r="H502" i="2"/>
  <c r="N502" i="2"/>
  <c r="C502" i="2"/>
  <c r="I502" i="2"/>
  <c r="O502" i="2"/>
  <c r="D502" i="2"/>
  <c r="J502" i="2"/>
  <c r="P502" i="2"/>
  <c r="E502" i="2"/>
  <c r="K502" i="2"/>
  <c r="Q502" i="2"/>
  <c r="L502" i="2"/>
  <c r="B503" i="2"/>
  <c r="F502" i="2"/>
  <c r="E371" i="3" l="1"/>
  <c r="F371" i="3" s="1"/>
  <c r="C503" i="2"/>
  <c r="I503" i="2"/>
  <c r="O503" i="2"/>
  <c r="D503" i="2"/>
  <c r="J503" i="2"/>
  <c r="P503" i="2"/>
  <c r="E503" i="2"/>
  <c r="K503" i="2"/>
  <c r="Q503" i="2"/>
  <c r="F503" i="2"/>
  <c r="L503" i="2"/>
  <c r="B504" i="2"/>
  <c r="G503" i="2"/>
  <c r="M503" i="2"/>
  <c r="H503" i="2"/>
  <c r="N503" i="2"/>
  <c r="G371" i="3" l="1"/>
  <c r="E504" i="2"/>
  <c r="K504" i="2"/>
  <c r="Q504" i="2"/>
  <c r="F504" i="2"/>
  <c r="L504" i="2"/>
  <c r="B505" i="2"/>
  <c r="G504" i="2"/>
  <c r="M504" i="2"/>
  <c r="H504" i="2"/>
  <c r="N504" i="2"/>
  <c r="C504" i="2"/>
  <c r="I504" i="2"/>
  <c r="O504" i="2"/>
  <c r="P504" i="2"/>
  <c r="D504" i="2"/>
  <c r="J504" i="2"/>
  <c r="E372" i="3" l="1"/>
  <c r="F372" i="3" s="1"/>
  <c r="G505" i="2"/>
  <c r="M505" i="2"/>
  <c r="H505" i="2"/>
  <c r="N505" i="2"/>
  <c r="C505" i="2"/>
  <c r="I505" i="2"/>
  <c r="O505" i="2"/>
  <c r="D505" i="2"/>
  <c r="J505" i="2"/>
  <c r="P505" i="2"/>
  <c r="E505" i="2"/>
  <c r="K505" i="2"/>
  <c r="Q505" i="2"/>
  <c r="F505" i="2"/>
  <c r="L505" i="2"/>
  <c r="B506" i="2"/>
  <c r="G372" i="3" l="1"/>
  <c r="C506" i="2"/>
  <c r="I506" i="2"/>
  <c r="O506" i="2"/>
  <c r="D506" i="2"/>
  <c r="J506" i="2"/>
  <c r="P506" i="2"/>
  <c r="E506" i="2"/>
  <c r="K506" i="2"/>
  <c r="Q506" i="2"/>
  <c r="F506" i="2"/>
  <c r="L506" i="2"/>
  <c r="B507" i="2"/>
  <c r="G506" i="2"/>
  <c r="M506" i="2"/>
  <c r="H506" i="2"/>
  <c r="N506" i="2"/>
  <c r="E373" i="3" l="1"/>
  <c r="F373" i="3" s="1"/>
  <c r="E507" i="2"/>
  <c r="K507" i="2"/>
  <c r="Q507" i="2"/>
  <c r="F507" i="2"/>
  <c r="L507" i="2"/>
  <c r="B508" i="2"/>
  <c r="G507" i="2"/>
  <c r="M507" i="2"/>
  <c r="H507" i="2"/>
  <c r="N507" i="2"/>
  <c r="C507" i="2"/>
  <c r="I507" i="2"/>
  <c r="O507" i="2"/>
  <c r="D507" i="2"/>
  <c r="J507" i="2"/>
  <c r="P507" i="2"/>
  <c r="G373" i="3" l="1"/>
  <c r="G508" i="2"/>
  <c r="M508" i="2"/>
  <c r="H508" i="2"/>
  <c r="N508" i="2"/>
  <c r="C508" i="2"/>
  <c r="I508" i="2"/>
  <c r="O508" i="2"/>
  <c r="D508" i="2"/>
  <c r="J508" i="2"/>
  <c r="P508" i="2"/>
  <c r="E508" i="2"/>
  <c r="K508" i="2"/>
  <c r="Q508" i="2"/>
  <c r="F508" i="2"/>
  <c r="L508" i="2"/>
  <c r="B509" i="2"/>
  <c r="E374" i="3" l="1"/>
  <c r="F374" i="3" s="1"/>
  <c r="C509" i="2"/>
  <c r="I509" i="2"/>
  <c r="O509" i="2"/>
  <c r="D509" i="2"/>
  <c r="J509" i="2"/>
  <c r="P509" i="2"/>
  <c r="E509" i="2"/>
  <c r="K509" i="2"/>
  <c r="Q509" i="2"/>
  <c r="F509" i="2"/>
  <c r="L509" i="2"/>
  <c r="B510" i="2"/>
  <c r="G509" i="2"/>
  <c r="M509" i="2"/>
  <c r="H509" i="2"/>
  <c r="N509" i="2"/>
  <c r="G374" i="3" l="1"/>
  <c r="E510" i="2"/>
  <c r="K510" i="2"/>
  <c r="Q510" i="2"/>
  <c r="F510" i="2"/>
  <c r="L510" i="2"/>
  <c r="B511" i="2"/>
  <c r="G510" i="2"/>
  <c r="M510" i="2"/>
  <c r="H510" i="2"/>
  <c r="N510" i="2"/>
  <c r="C510" i="2"/>
  <c r="I510" i="2"/>
  <c r="O510" i="2"/>
  <c r="D510" i="2"/>
  <c r="J510" i="2"/>
  <c r="P510" i="2"/>
  <c r="E375" i="3" l="1"/>
  <c r="F375" i="3" s="1"/>
  <c r="G511" i="2"/>
  <c r="M511" i="2"/>
  <c r="H511" i="2"/>
  <c r="N511" i="2"/>
  <c r="C511" i="2"/>
  <c r="I511" i="2"/>
  <c r="O511" i="2"/>
  <c r="D511" i="2"/>
  <c r="J511" i="2"/>
  <c r="P511" i="2"/>
  <c r="E511" i="2"/>
  <c r="K511" i="2"/>
  <c r="Q511" i="2"/>
  <c r="L511" i="2"/>
  <c r="B512" i="2"/>
  <c r="F511" i="2"/>
  <c r="G375" i="3" l="1"/>
  <c r="E376" i="3" s="1"/>
  <c r="F376" i="3" s="1"/>
  <c r="C512" i="2"/>
  <c r="I512" i="2"/>
  <c r="O512" i="2"/>
  <c r="D512" i="2"/>
  <c r="J512" i="2"/>
  <c r="P512" i="2"/>
  <c r="E512" i="2"/>
  <c r="K512" i="2"/>
  <c r="Q512" i="2"/>
  <c r="F512" i="2"/>
  <c r="L512" i="2"/>
  <c r="B513" i="2"/>
  <c r="G512" i="2"/>
  <c r="M512" i="2"/>
  <c r="H512" i="2"/>
  <c r="N512" i="2"/>
  <c r="G376" i="3" l="1"/>
  <c r="E377" i="3" s="1"/>
  <c r="F377" i="3" s="1"/>
  <c r="E513" i="2"/>
  <c r="K513" i="2"/>
  <c r="Q513" i="2"/>
  <c r="F513" i="2"/>
  <c r="L513" i="2"/>
  <c r="B514" i="2"/>
  <c r="G513" i="2"/>
  <c r="M513" i="2"/>
  <c r="H513" i="2"/>
  <c r="N513" i="2"/>
  <c r="C513" i="2"/>
  <c r="I513" i="2"/>
  <c r="O513" i="2"/>
  <c r="P513" i="2"/>
  <c r="D513" i="2"/>
  <c r="J513" i="2"/>
  <c r="G377" i="3" l="1"/>
  <c r="G514" i="2"/>
  <c r="M514" i="2"/>
  <c r="H514" i="2"/>
  <c r="N514" i="2"/>
  <c r="C514" i="2"/>
  <c r="I514" i="2"/>
  <c r="O514" i="2"/>
  <c r="D514" i="2"/>
  <c r="J514" i="2"/>
  <c r="P514" i="2"/>
  <c r="E514" i="2"/>
  <c r="K514" i="2"/>
  <c r="Q514" i="2"/>
  <c r="F514" i="2"/>
  <c r="L514" i="2"/>
  <c r="B515" i="2"/>
  <c r="E378" i="3" l="1"/>
  <c r="F378" i="3" s="1"/>
  <c r="C515" i="2"/>
  <c r="I515" i="2"/>
  <c r="O515" i="2"/>
  <c r="D515" i="2"/>
  <c r="J515" i="2"/>
  <c r="P515" i="2"/>
  <c r="E515" i="2"/>
  <c r="K515" i="2"/>
  <c r="Q515" i="2"/>
  <c r="F515" i="2"/>
  <c r="L515" i="2"/>
  <c r="B516" i="2"/>
  <c r="G515" i="2"/>
  <c r="M515" i="2"/>
  <c r="H515" i="2"/>
  <c r="N515" i="2"/>
  <c r="G378" i="3" l="1"/>
  <c r="E516" i="2"/>
  <c r="K516" i="2"/>
  <c r="Q516" i="2"/>
  <c r="F516" i="2"/>
  <c r="L516" i="2"/>
  <c r="B517" i="2"/>
  <c r="G516" i="2"/>
  <c r="M516" i="2"/>
  <c r="H516" i="2"/>
  <c r="N516" i="2"/>
  <c r="C516" i="2"/>
  <c r="I516" i="2"/>
  <c r="O516" i="2"/>
  <c r="D516" i="2"/>
  <c r="J516" i="2"/>
  <c r="P516" i="2"/>
  <c r="E379" i="3" l="1"/>
  <c r="F379" i="3" s="1"/>
  <c r="G517" i="2"/>
  <c r="M517" i="2"/>
  <c r="H517" i="2"/>
  <c r="N517" i="2"/>
  <c r="C517" i="2"/>
  <c r="I517" i="2"/>
  <c r="O517" i="2"/>
  <c r="D517" i="2"/>
  <c r="J517" i="2"/>
  <c r="P517" i="2"/>
  <c r="E517" i="2"/>
  <c r="K517" i="2"/>
  <c r="Q517" i="2"/>
  <c r="F517" i="2"/>
  <c r="L517" i="2"/>
  <c r="B518" i="2"/>
  <c r="G379" i="3" l="1"/>
  <c r="C518" i="2"/>
  <c r="I518" i="2"/>
  <c r="O518" i="2"/>
  <c r="D518" i="2"/>
  <c r="J518" i="2"/>
  <c r="P518" i="2"/>
  <c r="E518" i="2"/>
  <c r="K518" i="2"/>
  <c r="Q518" i="2"/>
  <c r="F518" i="2"/>
  <c r="L518" i="2"/>
  <c r="B519" i="2"/>
  <c r="G518" i="2"/>
  <c r="M518" i="2"/>
  <c r="H518" i="2"/>
  <c r="N518" i="2"/>
  <c r="E380" i="3" l="1"/>
  <c r="F380" i="3" s="1"/>
  <c r="E519" i="2"/>
  <c r="K519" i="2"/>
  <c r="Q519" i="2"/>
  <c r="F519" i="2"/>
  <c r="L519" i="2"/>
  <c r="B520" i="2"/>
  <c r="G519" i="2"/>
  <c r="M519" i="2"/>
  <c r="H519" i="2"/>
  <c r="N519" i="2"/>
  <c r="C519" i="2"/>
  <c r="I519" i="2"/>
  <c r="O519" i="2"/>
  <c r="D519" i="2"/>
  <c r="J519" i="2"/>
  <c r="P519" i="2"/>
  <c r="G380" i="3" l="1"/>
  <c r="G520" i="2"/>
  <c r="M520" i="2"/>
  <c r="H520" i="2"/>
  <c r="N520" i="2"/>
  <c r="C520" i="2"/>
  <c r="I520" i="2"/>
  <c r="O520" i="2"/>
  <c r="D520" i="2"/>
  <c r="J520" i="2"/>
  <c r="P520" i="2"/>
  <c r="E520" i="2"/>
  <c r="K520" i="2"/>
  <c r="Q520" i="2"/>
  <c r="L520" i="2"/>
  <c r="B521" i="2"/>
  <c r="F520" i="2"/>
  <c r="E381" i="3" l="1"/>
  <c r="F381" i="3" s="1"/>
  <c r="C521" i="2"/>
  <c r="I521" i="2"/>
  <c r="O521" i="2"/>
  <c r="D521" i="2"/>
  <c r="J521" i="2"/>
  <c r="P521" i="2"/>
  <c r="E521" i="2"/>
  <c r="K521" i="2"/>
  <c r="Q521" i="2"/>
  <c r="F521" i="2"/>
  <c r="L521" i="2"/>
  <c r="B522" i="2"/>
  <c r="G521" i="2"/>
  <c r="M521" i="2"/>
  <c r="H521" i="2"/>
  <c r="N521" i="2"/>
  <c r="G381" i="3" l="1"/>
  <c r="E522" i="2"/>
  <c r="K522" i="2"/>
  <c r="Q522" i="2"/>
  <c r="F522" i="2"/>
  <c r="L522" i="2"/>
  <c r="B523" i="2"/>
  <c r="G522" i="2"/>
  <c r="M522" i="2"/>
  <c r="H522" i="2"/>
  <c r="N522" i="2"/>
  <c r="C522" i="2"/>
  <c r="I522" i="2"/>
  <c r="O522" i="2"/>
  <c r="P522" i="2"/>
  <c r="D522" i="2"/>
  <c r="J522" i="2"/>
  <c r="E382" i="3" l="1"/>
  <c r="F382" i="3" s="1"/>
  <c r="G523" i="2"/>
  <c r="M523" i="2"/>
  <c r="H523" i="2"/>
  <c r="N523" i="2"/>
  <c r="C523" i="2"/>
  <c r="I523" i="2"/>
  <c r="O523" i="2"/>
  <c r="D523" i="2"/>
  <c r="J523" i="2"/>
  <c r="P523" i="2"/>
  <c r="E523" i="2"/>
  <c r="K523" i="2"/>
  <c r="Q523" i="2"/>
  <c r="F523" i="2"/>
  <c r="L523" i="2"/>
  <c r="B524" i="2"/>
  <c r="G382" i="3" l="1"/>
  <c r="E383" i="3" s="1"/>
  <c r="F383" i="3" s="1"/>
  <c r="C524" i="2"/>
  <c r="I524" i="2"/>
  <c r="O524" i="2"/>
  <c r="D524" i="2"/>
  <c r="J524" i="2"/>
  <c r="P524" i="2"/>
  <c r="E524" i="2"/>
  <c r="K524" i="2"/>
  <c r="Q524" i="2"/>
  <c r="F524" i="2"/>
  <c r="L524" i="2"/>
  <c r="B525" i="2"/>
  <c r="G524" i="2"/>
  <c r="M524" i="2"/>
  <c r="H524" i="2"/>
  <c r="N524" i="2"/>
  <c r="G383" i="3" l="1"/>
  <c r="E384" i="3" s="1"/>
  <c r="F384" i="3" s="1"/>
  <c r="E525" i="2"/>
  <c r="K525" i="2"/>
  <c r="Q525" i="2"/>
  <c r="F525" i="2"/>
  <c r="L525" i="2"/>
  <c r="B526" i="2"/>
  <c r="G525" i="2"/>
  <c r="M525" i="2"/>
  <c r="H525" i="2"/>
  <c r="N525" i="2"/>
  <c r="C525" i="2"/>
  <c r="I525" i="2"/>
  <c r="O525" i="2"/>
  <c r="D525" i="2"/>
  <c r="J525" i="2"/>
  <c r="P525" i="2"/>
  <c r="G384" i="3" l="1"/>
  <c r="G526" i="2"/>
  <c r="M526" i="2"/>
  <c r="H526" i="2"/>
  <c r="N526" i="2"/>
  <c r="C526" i="2"/>
  <c r="I526" i="2"/>
  <c r="O526" i="2"/>
  <c r="D526" i="2"/>
  <c r="J526" i="2"/>
  <c r="P526" i="2"/>
  <c r="E526" i="2"/>
  <c r="K526" i="2"/>
  <c r="Q526" i="2"/>
  <c r="F526" i="2"/>
  <c r="L526" i="2"/>
  <c r="B527" i="2"/>
  <c r="E385" i="3" l="1"/>
  <c r="F385" i="3" s="1"/>
  <c r="C527" i="2"/>
  <c r="I527" i="2"/>
  <c r="O527" i="2"/>
  <c r="D527" i="2"/>
  <c r="J527" i="2"/>
  <c r="P527" i="2"/>
  <c r="E527" i="2"/>
  <c r="K527" i="2"/>
  <c r="Q527" i="2"/>
  <c r="F527" i="2"/>
  <c r="L527" i="2"/>
  <c r="B528" i="2"/>
  <c r="G527" i="2"/>
  <c r="M527" i="2"/>
  <c r="H527" i="2"/>
  <c r="N527" i="2"/>
  <c r="G385" i="3" l="1"/>
  <c r="E528" i="2"/>
  <c r="K528" i="2"/>
  <c r="Q528" i="2"/>
  <c r="F528" i="2"/>
  <c r="L528" i="2"/>
  <c r="B529" i="2"/>
  <c r="G528" i="2"/>
  <c r="M528" i="2"/>
  <c r="H528" i="2"/>
  <c r="N528" i="2"/>
  <c r="C528" i="2"/>
  <c r="I528" i="2"/>
  <c r="O528" i="2"/>
  <c r="D528" i="2"/>
  <c r="J528" i="2"/>
  <c r="P528" i="2"/>
  <c r="E386" i="3" l="1"/>
  <c r="F386" i="3" s="1"/>
  <c r="G529" i="2"/>
  <c r="M529" i="2"/>
  <c r="H529" i="2"/>
  <c r="N529" i="2"/>
  <c r="C529" i="2"/>
  <c r="I529" i="2"/>
  <c r="O529" i="2"/>
  <c r="D529" i="2"/>
  <c r="J529" i="2"/>
  <c r="P529" i="2"/>
  <c r="E529" i="2"/>
  <c r="K529" i="2"/>
  <c r="Q529" i="2"/>
  <c r="L529" i="2"/>
  <c r="B530" i="2"/>
  <c r="F529" i="2"/>
  <c r="G386" i="3" l="1"/>
  <c r="C530" i="2"/>
  <c r="I530" i="2"/>
  <c r="O530" i="2"/>
  <c r="D530" i="2"/>
  <c r="J530" i="2"/>
  <c r="P530" i="2"/>
  <c r="E530" i="2"/>
  <c r="K530" i="2"/>
  <c r="Q530" i="2"/>
  <c r="F530" i="2"/>
  <c r="L530" i="2"/>
  <c r="B531" i="2"/>
  <c r="G530" i="2"/>
  <c r="M530" i="2"/>
  <c r="H530" i="2"/>
  <c r="N530" i="2"/>
  <c r="E387" i="3" l="1"/>
  <c r="F387" i="3" s="1"/>
  <c r="E531" i="2"/>
  <c r="K531" i="2"/>
  <c r="Q531" i="2"/>
  <c r="F531" i="2"/>
  <c r="L531" i="2"/>
  <c r="B532" i="2"/>
  <c r="G531" i="2"/>
  <c r="M531" i="2"/>
  <c r="H531" i="2"/>
  <c r="N531" i="2"/>
  <c r="C531" i="2"/>
  <c r="I531" i="2"/>
  <c r="O531" i="2"/>
  <c r="P531" i="2"/>
  <c r="D531" i="2"/>
  <c r="J531" i="2"/>
  <c r="G387" i="3" l="1"/>
  <c r="G532" i="2"/>
  <c r="M532" i="2"/>
  <c r="H532" i="2"/>
  <c r="N532" i="2"/>
  <c r="C532" i="2"/>
  <c r="I532" i="2"/>
  <c r="O532" i="2"/>
  <c r="D532" i="2"/>
  <c r="J532" i="2"/>
  <c r="P532" i="2"/>
  <c r="E532" i="2"/>
  <c r="K532" i="2"/>
  <c r="Q532" i="2"/>
  <c r="F532" i="2"/>
  <c r="L532" i="2"/>
  <c r="B533" i="2"/>
  <c r="E388" i="3" l="1"/>
  <c r="F388" i="3" s="1"/>
  <c r="C533" i="2"/>
  <c r="I533" i="2"/>
  <c r="O533" i="2"/>
  <c r="D533" i="2"/>
  <c r="J533" i="2"/>
  <c r="P533" i="2"/>
  <c r="E533" i="2"/>
  <c r="K533" i="2"/>
  <c r="Q533" i="2"/>
  <c r="F533" i="2"/>
  <c r="L533" i="2"/>
  <c r="B534" i="2"/>
  <c r="G533" i="2"/>
  <c r="M533" i="2"/>
  <c r="H533" i="2"/>
  <c r="N533" i="2"/>
  <c r="G388" i="3" l="1"/>
  <c r="E534" i="2"/>
  <c r="K534" i="2"/>
  <c r="Q534" i="2"/>
  <c r="F534" i="2"/>
  <c r="L534" i="2"/>
  <c r="B535" i="2"/>
  <c r="G534" i="2"/>
  <c r="M534" i="2"/>
  <c r="H534" i="2"/>
  <c r="N534" i="2"/>
  <c r="C534" i="2"/>
  <c r="I534" i="2"/>
  <c r="O534" i="2"/>
  <c r="D534" i="2"/>
  <c r="J534" i="2"/>
  <c r="P534" i="2"/>
  <c r="E389" i="3" l="1"/>
  <c r="F389" i="3" s="1"/>
  <c r="G535" i="2"/>
  <c r="M535" i="2"/>
  <c r="H535" i="2"/>
  <c r="N535" i="2"/>
  <c r="C535" i="2"/>
  <c r="I535" i="2"/>
  <c r="O535" i="2"/>
  <c r="D535" i="2"/>
  <c r="J535" i="2"/>
  <c r="P535" i="2"/>
  <c r="E535" i="2"/>
  <c r="K535" i="2"/>
  <c r="Q535" i="2"/>
  <c r="F535" i="2"/>
  <c r="L535" i="2"/>
  <c r="B536" i="2"/>
  <c r="G389" i="3" l="1"/>
  <c r="C536" i="2"/>
  <c r="I536" i="2"/>
  <c r="O536" i="2"/>
  <c r="D536" i="2"/>
  <c r="J536" i="2"/>
  <c r="P536" i="2"/>
  <c r="E536" i="2"/>
  <c r="K536" i="2"/>
  <c r="Q536" i="2"/>
  <c r="F536" i="2"/>
  <c r="L536" i="2"/>
  <c r="B537" i="2"/>
  <c r="G536" i="2"/>
  <c r="M536" i="2"/>
  <c r="H536" i="2"/>
  <c r="N536" i="2"/>
  <c r="E390" i="3" l="1"/>
  <c r="F390" i="3" s="1"/>
  <c r="E537" i="2"/>
  <c r="K537" i="2"/>
  <c r="Q537" i="2"/>
  <c r="F537" i="2"/>
  <c r="L537" i="2"/>
  <c r="B538" i="2"/>
  <c r="G537" i="2"/>
  <c r="M537" i="2"/>
  <c r="H537" i="2"/>
  <c r="N537" i="2"/>
  <c r="C537" i="2"/>
  <c r="I537" i="2"/>
  <c r="O537" i="2"/>
  <c r="D537" i="2"/>
  <c r="J537" i="2"/>
  <c r="P537" i="2"/>
  <c r="G390" i="3" l="1"/>
  <c r="G538" i="2"/>
  <c r="M538" i="2"/>
  <c r="H538" i="2"/>
  <c r="N538" i="2"/>
  <c r="C538" i="2"/>
  <c r="I538" i="2"/>
  <c r="O538" i="2"/>
  <c r="D538" i="2"/>
  <c r="J538" i="2"/>
  <c r="P538" i="2"/>
  <c r="E538" i="2"/>
  <c r="K538" i="2"/>
  <c r="Q538" i="2"/>
  <c r="L538" i="2"/>
  <c r="B539" i="2"/>
  <c r="F538" i="2"/>
  <c r="E391" i="3" l="1"/>
  <c r="F391" i="3" s="1"/>
  <c r="C539" i="2"/>
  <c r="I539" i="2"/>
  <c r="O539" i="2"/>
  <c r="D539" i="2"/>
  <c r="J539" i="2"/>
  <c r="P539" i="2"/>
  <c r="E539" i="2"/>
  <c r="K539" i="2"/>
  <c r="Q539" i="2"/>
  <c r="F539" i="2"/>
  <c r="L539" i="2"/>
  <c r="B540" i="2"/>
  <c r="G539" i="2"/>
  <c r="M539" i="2"/>
  <c r="H539" i="2"/>
  <c r="N539" i="2"/>
  <c r="G391" i="3" l="1"/>
  <c r="E540" i="2"/>
  <c r="K540" i="2"/>
  <c r="Q540" i="2"/>
  <c r="F540" i="2"/>
  <c r="L540" i="2"/>
  <c r="B541" i="2"/>
  <c r="G540" i="2"/>
  <c r="M540" i="2"/>
  <c r="H540" i="2"/>
  <c r="N540" i="2"/>
  <c r="C540" i="2"/>
  <c r="I540" i="2"/>
  <c r="O540" i="2"/>
  <c r="P540" i="2"/>
  <c r="D540" i="2"/>
  <c r="J540" i="2"/>
  <c r="E392" i="3" l="1"/>
  <c r="F392" i="3" s="1"/>
  <c r="G541" i="2"/>
  <c r="M541" i="2"/>
  <c r="H541" i="2"/>
  <c r="N541" i="2"/>
  <c r="C541" i="2"/>
  <c r="I541" i="2"/>
  <c r="O541" i="2"/>
  <c r="D541" i="2"/>
  <c r="J541" i="2"/>
  <c r="P541" i="2"/>
  <c r="E541" i="2"/>
  <c r="K541" i="2"/>
  <c r="Q541" i="2"/>
  <c r="F541" i="2"/>
  <c r="L541" i="2"/>
  <c r="B542" i="2"/>
  <c r="G392" i="3" l="1"/>
  <c r="C542" i="2"/>
  <c r="I542" i="2"/>
  <c r="O542" i="2"/>
  <c r="D542" i="2"/>
  <c r="J542" i="2"/>
  <c r="P542" i="2"/>
  <c r="E542" i="2"/>
  <c r="K542" i="2"/>
  <c r="Q542" i="2"/>
  <c r="F542" i="2"/>
  <c r="L542" i="2"/>
  <c r="B543" i="2"/>
  <c r="G542" i="2"/>
  <c r="M542" i="2"/>
  <c r="H542" i="2"/>
  <c r="N542" i="2"/>
  <c r="E393" i="3" l="1"/>
  <c r="F393" i="3" s="1"/>
  <c r="E543" i="2"/>
  <c r="K543" i="2"/>
  <c r="Q543" i="2"/>
  <c r="F543" i="2"/>
  <c r="L543" i="2"/>
  <c r="B544" i="2"/>
  <c r="G543" i="2"/>
  <c r="M543" i="2"/>
  <c r="H543" i="2"/>
  <c r="N543" i="2"/>
  <c r="C543" i="2"/>
  <c r="I543" i="2"/>
  <c r="O543" i="2"/>
  <c r="D543" i="2"/>
  <c r="J543" i="2"/>
  <c r="P543" i="2"/>
  <c r="G393" i="3" l="1"/>
  <c r="G544" i="2"/>
  <c r="M544" i="2"/>
  <c r="H544" i="2"/>
  <c r="N544" i="2"/>
  <c r="C544" i="2"/>
  <c r="I544" i="2"/>
  <c r="O544" i="2"/>
  <c r="D544" i="2"/>
  <c r="J544" i="2"/>
  <c r="P544" i="2"/>
  <c r="E544" i="2"/>
  <c r="K544" i="2"/>
  <c r="Q544" i="2"/>
  <c r="F544" i="2"/>
  <c r="L544" i="2"/>
  <c r="B545" i="2"/>
  <c r="E394" i="3" l="1"/>
  <c r="F394" i="3" s="1"/>
  <c r="C545" i="2"/>
  <c r="I545" i="2"/>
  <c r="O545" i="2"/>
  <c r="D545" i="2"/>
  <c r="J545" i="2"/>
  <c r="P545" i="2"/>
  <c r="E545" i="2"/>
  <c r="K545" i="2"/>
  <c r="Q545" i="2"/>
  <c r="F545" i="2"/>
  <c r="L545" i="2"/>
  <c r="B546" i="2"/>
  <c r="G545" i="2"/>
  <c r="M545" i="2"/>
  <c r="H545" i="2"/>
  <c r="N545" i="2"/>
  <c r="G394" i="3" l="1"/>
  <c r="E546" i="2"/>
  <c r="K546" i="2"/>
  <c r="Q546" i="2"/>
  <c r="F546" i="2"/>
  <c r="L546" i="2"/>
  <c r="B547" i="2"/>
  <c r="G546" i="2"/>
  <c r="M546" i="2"/>
  <c r="H546" i="2"/>
  <c r="N546" i="2"/>
  <c r="C546" i="2"/>
  <c r="I546" i="2"/>
  <c r="O546" i="2"/>
  <c r="D546" i="2"/>
  <c r="J546" i="2"/>
  <c r="P546" i="2"/>
  <c r="E395" i="3" l="1"/>
  <c r="F395" i="3" s="1"/>
  <c r="G547" i="2"/>
  <c r="M547" i="2"/>
  <c r="H547" i="2"/>
  <c r="N547" i="2"/>
  <c r="C547" i="2"/>
  <c r="I547" i="2"/>
  <c r="O547" i="2"/>
  <c r="D547" i="2"/>
  <c r="J547" i="2"/>
  <c r="P547" i="2"/>
  <c r="E547" i="2"/>
  <c r="K547" i="2"/>
  <c r="Q547" i="2"/>
  <c r="L547" i="2"/>
  <c r="B548" i="2"/>
  <c r="F547" i="2"/>
  <c r="G395" i="3" l="1"/>
  <c r="C548" i="2"/>
  <c r="I548" i="2"/>
  <c r="O548" i="2"/>
  <c r="D548" i="2"/>
  <c r="J548" i="2"/>
  <c r="P548" i="2"/>
  <c r="E548" i="2"/>
  <c r="K548" i="2"/>
  <c r="Q548" i="2"/>
  <c r="F548" i="2"/>
  <c r="L548" i="2"/>
  <c r="B549" i="2"/>
  <c r="G548" i="2"/>
  <c r="M548" i="2"/>
  <c r="H548" i="2"/>
  <c r="N548" i="2"/>
  <c r="E396" i="3" l="1"/>
  <c r="F396" i="3" s="1"/>
  <c r="E549" i="2"/>
  <c r="K549" i="2"/>
  <c r="Q549" i="2"/>
  <c r="F549" i="2"/>
  <c r="L549" i="2"/>
  <c r="B550" i="2"/>
  <c r="G549" i="2"/>
  <c r="M549" i="2"/>
  <c r="H549" i="2"/>
  <c r="N549" i="2"/>
  <c r="C549" i="2"/>
  <c r="I549" i="2"/>
  <c r="O549" i="2"/>
  <c r="P549" i="2"/>
  <c r="D549" i="2"/>
  <c r="J549" i="2"/>
  <c r="G396" i="3" l="1"/>
  <c r="G550" i="2"/>
  <c r="M550" i="2"/>
  <c r="H550" i="2"/>
  <c r="N550" i="2"/>
  <c r="C550" i="2"/>
  <c r="I550" i="2"/>
  <c r="O550" i="2"/>
  <c r="D550" i="2"/>
  <c r="J550" i="2"/>
  <c r="P550" i="2"/>
  <c r="E550" i="2"/>
  <c r="K550" i="2"/>
  <c r="Q550" i="2"/>
  <c r="F550" i="2"/>
  <c r="L550" i="2"/>
  <c r="B551" i="2"/>
  <c r="E397" i="3" l="1"/>
  <c r="F397" i="3" s="1"/>
  <c r="C551" i="2"/>
  <c r="I551" i="2"/>
  <c r="O551" i="2"/>
  <c r="D551" i="2"/>
  <c r="J551" i="2"/>
  <c r="E551" i="2"/>
  <c r="K551" i="2"/>
  <c r="Q551" i="2"/>
  <c r="F551" i="2"/>
  <c r="G551" i="2"/>
  <c r="M551" i="2"/>
  <c r="N551" i="2"/>
  <c r="P551" i="2"/>
  <c r="B552" i="2"/>
  <c r="H551" i="2"/>
  <c r="L551" i="2"/>
  <c r="G397" i="3" l="1"/>
  <c r="E552" i="2"/>
  <c r="K552" i="2"/>
  <c r="Q552" i="2"/>
  <c r="G552" i="2"/>
  <c r="M552" i="2"/>
  <c r="C552" i="2"/>
  <c r="I552" i="2"/>
  <c r="O552" i="2"/>
  <c r="J552" i="2"/>
  <c r="L552" i="2"/>
  <c r="N552" i="2"/>
  <c r="D552" i="2"/>
  <c r="P552" i="2"/>
  <c r="F552" i="2"/>
  <c r="H552" i="2"/>
  <c r="B553" i="2"/>
  <c r="E398" i="3" l="1"/>
  <c r="F398" i="3" s="1"/>
  <c r="G553" i="2"/>
  <c r="M553" i="2"/>
  <c r="C553" i="2"/>
  <c r="I553" i="2"/>
  <c r="O553" i="2"/>
  <c r="E553" i="2"/>
  <c r="K553" i="2"/>
  <c r="Q553" i="2"/>
  <c r="F553" i="2"/>
  <c r="B554" i="2"/>
  <c r="H553" i="2"/>
  <c r="J553" i="2"/>
  <c r="L553" i="2"/>
  <c r="N553" i="2"/>
  <c r="P553" i="2"/>
  <c r="D553" i="2"/>
  <c r="G398" i="3" l="1"/>
  <c r="C554" i="2"/>
  <c r="I554" i="2"/>
  <c r="O554" i="2"/>
  <c r="E554" i="2"/>
  <c r="K554" i="2"/>
  <c r="Q554" i="2"/>
  <c r="G554" i="2"/>
  <c r="M554" i="2"/>
  <c r="N554" i="2"/>
  <c r="D554" i="2"/>
  <c r="P554" i="2"/>
  <c r="F554" i="2"/>
  <c r="B555" i="2"/>
  <c r="H554" i="2"/>
  <c r="J554" i="2"/>
  <c r="L554" i="2"/>
  <c r="E399" i="3" l="1"/>
  <c r="F399" i="3" s="1"/>
  <c r="E555" i="2"/>
  <c r="K555" i="2"/>
  <c r="Q555" i="2"/>
  <c r="G555" i="2"/>
  <c r="M555" i="2"/>
  <c r="C555" i="2"/>
  <c r="I555" i="2"/>
  <c r="O555" i="2"/>
  <c r="J555" i="2"/>
  <c r="L555" i="2"/>
  <c r="N555" i="2"/>
  <c r="D555" i="2"/>
  <c r="P555" i="2"/>
  <c r="B556" i="2"/>
  <c r="F555" i="2"/>
  <c r="H555" i="2"/>
  <c r="G399" i="3" l="1"/>
  <c r="G556" i="2"/>
  <c r="M556" i="2"/>
  <c r="C556" i="2"/>
  <c r="I556" i="2"/>
  <c r="O556" i="2"/>
  <c r="E556" i="2"/>
  <c r="K556" i="2"/>
  <c r="Q556" i="2"/>
  <c r="F556" i="2"/>
  <c r="B557" i="2"/>
  <c r="H556" i="2"/>
  <c r="J556" i="2"/>
  <c r="L556" i="2"/>
  <c r="D556" i="2"/>
  <c r="N556" i="2"/>
  <c r="P556" i="2"/>
  <c r="E400" i="3" l="1"/>
  <c r="F400" i="3" s="1"/>
  <c r="C557" i="2"/>
  <c r="I557" i="2"/>
  <c r="O557" i="2"/>
  <c r="E557" i="2"/>
  <c r="K557" i="2"/>
  <c r="Q557" i="2"/>
  <c r="G557" i="2"/>
  <c r="M557" i="2"/>
  <c r="N557" i="2"/>
  <c r="D557" i="2"/>
  <c r="P557" i="2"/>
  <c r="F557" i="2"/>
  <c r="B558" i="2"/>
  <c r="H557" i="2"/>
  <c r="J557" i="2"/>
  <c r="L557" i="2"/>
  <c r="G400" i="3" l="1"/>
  <c r="E558" i="2"/>
  <c r="K558" i="2"/>
  <c r="Q558" i="2"/>
  <c r="G558" i="2"/>
  <c r="M558" i="2"/>
  <c r="C558" i="2"/>
  <c r="I558" i="2"/>
  <c r="O558" i="2"/>
  <c r="J558" i="2"/>
  <c r="L558" i="2"/>
  <c r="N558" i="2"/>
  <c r="D558" i="2"/>
  <c r="P558" i="2"/>
  <c r="F558" i="2"/>
  <c r="H558" i="2"/>
  <c r="B559" i="2"/>
  <c r="E401" i="3" l="1"/>
  <c r="F401" i="3" s="1"/>
  <c r="G559" i="2"/>
  <c r="M559" i="2"/>
  <c r="C559" i="2"/>
  <c r="I559" i="2"/>
  <c r="O559" i="2"/>
  <c r="E559" i="2"/>
  <c r="K559" i="2"/>
  <c r="Q559" i="2"/>
  <c r="F559" i="2"/>
  <c r="B560" i="2"/>
  <c r="H559" i="2"/>
  <c r="J559" i="2"/>
  <c r="L559" i="2"/>
  <c r="D559" i="2"/>
  <c r="N559" i="2"/>
  <c r="P559" i="2"/>
  <c r="G401" i="3" l="1"/>
  <c r="C560" i="2"/>
  <c r="I560" i="2"/>
  <c r="O560" i="2"/>
  <c r="E560" i="2"/>
  <c r="K560" i="2"/>
  <c r="Q560" i="2"/>
  <c r="G560" i="2"/>
  <c r="M560" i="2"/>
  <c r="N560" i="2"/>
  <c r="D560" i="2"/>
  <c r="P560" i="2"/>
  <c r="F560" i="2"/>
  <c r="B561" i="2"/>
  <c r="H560" i="2"/>
  <c r="J560" i="2"/>
  <c r="L560" i="2"/>
  <c r="E402" i="3" l="1"/>
  <c r="F402" i="3" s="1"/>
  <c r="E561" i="2"/>
  <c r="K561" i="2"/>
  <c r="Q561" i="2"/>
  <c r="G561" i="2"/>
  <c r="M561" i="2"/>
  <c r="C561" i="2"/>
  <c r="I561" i="2"/>
  <c r="O561" i="2"/>
  <c r="J561" i="2"/>
  <c r="L561" i="2"/>
  <c r="N561" i="2"/>
  <c r="D561" i="2"/>
  <c r="P561" i="2"/>
  <c r="F561" i="2"/>
  <c r="H561" i="2"/>
  <c r="B562" i="2"/>
  <c r="G402" i="3" l="1"/>
  <c r="G562" i="2"/>
  <c r="M562" i="2"/>
  <c r="C562" i="2"/>
  <c r="I562" i="2"/>
  <c r="O562" i="2"/>
  <c r="E562" i="2"/>
  <c r="K562" i="2"/>
  <c r="Q562" i="2"/>
  <c r="F562" i="2"/>
  <c r="B563" i="2"/>
  <c r="H562" i="2"/>
  <c r="J562" i="2"/>
  <c r="L562" i="2"/>
  <c r="N562" i="2"/>
  <c r="P562" i="2"/>
  <c r="D562" i="2"/>
  <c r="E403" i="3" l="1"/>
  <c r="F403" i="3" s="1"/>
  <c r="C563" i="2"/>
  <c r="I563" i="2"/>
  <c r="O563" i="2"/>
  <c r="E563" i="2"/>
  <c r="K563" i="2"/>
  <c r="Q563" i="2"/>
  <c r="G563" i="2"/>
  <c r="M563" i="2"/>
  <c r="N563" i="2"/>
  <c r="D563" i="2"/>
  <c r="P563" i="2"/>
  <c r="F563" i="2"/>
  <c r="B564" i="2"/>
  <c r="H563" i="2"/>
  <c r="J563" i="2"/>
  <c r="L563" i="2"/>
  <c r="G403" i="3" l="1"/>
  <c r="E564" i="2"/>
  <c r="K564" i="2"/>
  <c r="Q564" i="2"/>
  <c r="G564" i="2"/>
  <c r="M564" i="2"/>
  <c r="C564" i="2"/>
  <c r="I564" i="2"/>
  <c r="O564" i="2"/>
  <c r="J564" i="2"/>
  <c r="L564" i="2"/>
  <c r="N564" i="2"/>
  <c r="D564" i="2"/>
  <c r="P564" i="2"/>
  <c r="B565" i="2"/>
  <c r="F564" i="2"/>
  <c r="H564" i="2"/>
  <c r="E404" i="3" l="1"/>
  <c r="F404" i="3" s="1"/>
  <c r="G565" i="2"/>
  <c r="M565" i="2"/>
  <c r="C565" i="2"/>
  <c r="I565" i="2"/>
  <c r="O565" i="2"/>
  <c r="E565" i="2"/>
  <c r="K565" i="2"/>
  <c r="Q565" i="2"/>
  <c r="F565" i="2"/>
  <c r="B566" i="2"/>
  <c r="H565" i="2"/>
  <c r="J565" i="2"/>
  <c r="L565" i="2"/>
  <c r="D565" i="2"/>
  <c r="N565" i="2"/>
  <c r="P565" i="2"/>
  <c r="G404" i="3" l="1"/>
  <c r="C566" i="2"/>
  <c r="I566" i="2"/>
  <c r="O566" i="2"/>
  <c r="E566" i="2"/>
  <c r="K566" i="2"/>
  <c r="Q566" i="2"/>
  <c r="G566" i="2"/>
  <c r="M566" i="2"/>
  <c r="N566" i="2"/>
  <c r="D566" i="2"/>
  <c r="P566" i="2"/>
  <c r="F566" i="2"/>
  <c r="B567" i="2"/>
  <c r="H566" i="2"/>
  <c r="J566" i="2"/>
  <c r="L566" i="2"/>
  <c r="E405" i="3" l="1"/>
  <c r="F405" i="3" s="1"/>
  <c r="E567" i="2"/>
  <c r="K567" i="2"/>
  <c r="Q567" i="2"/>
  <c r="G567" i="2"/>
  <c r="M567" i="2"/>
  <c r="C567" i="2"/>
  <c r="I567" i="2"/>
  <c r="O567" i="2"/>
  <c r="J567" i="2"/>
  <c r="L567" i="2"/>
  <c r="N567" i="2"/>
  <c r="D567" i="2"/>
  <c r="P567" i="2"/>
  <c r="F567" i="2"/>
  <c r="H567" i="2"/>
  <c r="B568" i="2"/>
  <c r="G405" i="3" l="1"/>
  <c r="G568" i="2"/>
  <c r="M568" i="2"/>
  <c r="C568" i="2"/>
  <c r="I568" i="2"/>
  <c r="O568" i="2"/>
  <c r="E568" i="2"/>
  <c r="K568" i="2"/>
  <c r="Q568" i="2"/>
  <c r="F568" i="2"/>
  <c r="B569" i="2"/>
  <c r="H568" i="2"/>
  <c r="J568" i="2"/>
  <c r="L568" i="2"/>
  <c r="D568" i="2"/>
  <c r="N568" i="2"/>
  <c r="P568" i="2"/>
  <c r="E406" i="3" l="1"/>
  <c r="F406" i="3" s="1"/>
  <c r="C569" i="2"/>
  <c r="I569" i="2"/>
  <c r="O569" i="2"/>
  <c r="E569" i="2"/>
  <c r="K569" i="2"/>
  <c r="Q569" i="2"/>
  <c r="G569" i="2"/>
  <c r="M569" i="2"/>
  <c r="N569" i="2"/>
  <c r="D569" i="2"/>
  <c r="P569" i="2"/>
  <c r="F569" i="2"/>
  <c r="B570" i="2"/>
  <c r="H569" i="2"/>
  <c r="J569" i="2"/>
  <c r="L569" i="2"/>
  <c r="G406" i="3" l="1"/>
  <c r="E570" i="2"/>
  <c r="K570" i="2"/>
  <c r="Q570" i="2"/>
  <c r="G570" i="2"/>
  <c r="M570" i="2"/>
  <c r="C570" i="2"/>
  <c r="I570" i="2"/>
  <c r="O570" i="2"/>
  <c r="J570" i="2"/>
  <c r="L570" i="2"/>
  <c r="N570" i="2"/>
  <c r="D570" i="2"/>
  <c r="P570" i="2"/>
  <c r="F570" i="2"/>
  <c r="H570" i="2"/>
  <c r="B571" i="2"/>
  <c r="E407" i="3" l="1"/>
  <c r="F407" i="3" s="1"/>
  <c r="G571" i="2"/>
  <c r="M571" i="2"/>
  <c r="C571" i="2"/>
  <c r="I571" i="2"/>
  <c r="O571" i="2"/>
  <c r="E571" i="2"/>
  <c r="K571" i="2"/>
  <c r="Q571" i="2"/>
  <c r="F571" i="2"/>
  <c r="B572" i="2"/>
  <c r="H571" i="2"/>
  <c r="J571" i="2"/>
  <c r="L571" i="2"/>
  <c r="N571" i="2"/>
  <c r="P571" i="2"/>
  <c r="D571" i="2"/>
  <c r="G407" i="3" l="1"/>
  <c r="C572" i="2"/>
  <c r="I572" i="2"/>
  <c r="O572" i="2"/>
  <c r="E572" i="2"/>
  <c r="K572" i="2"/>
  <c r="Q572" i="2"/>
  <c r="G572" i="2"/>
  <c r="M572" i="2"/>
  <c r="N572" i="2"/>
  <c r="D572" i="2"/>
  <c r="P572" i="2"/>
  <c r="F572" i="2"/>
  <c r="B573" i="2"/>
  <c r="H572" i="2"/>
  <c r="J572" i="2"/>
  <c r="L572" i="2"/>
  <c r="E408" i="3" l="1"/>
  <c r="F408" i="3" s="1"/>
  <c r="E573" i="2"/>
  <c r="K573" i="2"/>
  <c r="Q573" i="2"/>
  <c r="G573" i="2"/>
  <c r="M573" i="2"/>
  <c r="C573" i="2"/>
  <c r="I573" i="2"/>
  <c r="O573" i="2"/>
  <c r="J573" i="2"/>
  <c r="L573" i="2"/>
  <c r="N573" i="2"/>
  <c r="D573" i="2"/>
  <c r="P573" i="2"/>
  <c r="B574" i="2"/>
  <c r="F573" i="2"/>
  <c r="H573" i="2"/>
  <c r="G408" i="3" l="1"/>
  <c r="G574" i="2"/>
  <c r="M574" i="2"/>
  <c r="C574" i="2"/>
  <c r="I574" i="2"/>
  <c r="O574" i="2"/>
  <c r="E574" i="2"/>
  <c r="K574" i="2"/>
  <c r="Q574" i="2"/>
  <c r="F574" i="2"/>
  <c r="B575" i="2"/>
  <c r="H574" i="2"/>
  <c r="J574" i="2"/>
  <c r="L574" i="2"/>
  <c r="D574" i="2"/>
  <c r="N574" i="2"/>
  <c r="P574" i="2"/>
  <c r="E409" i="3" l="1"/>
  <c r="F409" i="3" s="1"/>
  <c r="C575" i="2"/>
  <c r="I575" i="2"/>
  <c r="O575" i="2"/>
  <c r="E575" i="2"/>
  <c r="K575" i="2"/>
  <c r="Q575" i="2"/>
  <c r="G575" i="2"/>
  <c r="M575" i="2"/>
  <c r="N575" i="2"/>
  <c r="D575" i="2"/>
  <c r="P575" i="2"/>
  <c r="F575" i="2"/>
  <c r="B576" i="2"/>
  <c r="H575" i="2"/>
  <c r="J575" i="2"/>
  <c r="L575" i="2"/>
  <c r="G409" i="3" l="1"/>
  <c r="E576" i="2"/>
  <c r="K576" i="2"/>
  <c r="Q576" i="2"/>
  <c r="G576" i="2"/>
  <c r="M576" i="2"/>
  <c r="C576" i="2"/>
  <c r="I576" i="2"/>
  <c r="O576" i="2"/>
  <c r="J576" i="2"/>
  <c r="L576" i="2"/>
  <c r="N576" i="2"/>
  <c r="D576" i="2"/>
  <c r="P576" i="2"/>
  <c r="F576" i="2"/>
  <c r="H576" i="2"/>
  <c r="B577" i="2"/>
  <c r="E410" i="3" l="1"/>
  <c r="F410" i="3" s="1"/>
  <c r="G577" i="2"/>
  <c r="M577" i="2"/>
  <c r="C577" i="2"/>
  <c r="I577" i="2"/>
  <c r="O577" i="2"/>
  <c r="E577" i="2"/>
  <c r="K577" i="2"/>
  <c r="Q577" i="2"/>
  <c r="F577" i="2"/>
  <c r="B578" i="2"/>
  <c r="H577" i="2"/>
  <c r="J577" i="2"/>
  <c r="L577" i="2"/>
  <c r="D577" i="2"/>
  <c r="N577" i="2"/>
  <c r="P577" i="2"/>
  <c r="G410" i="3" l="1"/>
  <c r="C578" i="2"/>
  <c r="I578" i="2"/>
  <c r="O578" i="2"/>
  <c r="E578" i="2"/>
  <c r="K578" i="2"/>
  <c r="Q578" i="2"/>
  <c r="G578" i="2"/>
  <c r="M578" i="2"/>
  <c r="N578" i="2"/>
  <c r="D578" i="2"/>
  <c r="P578" i="2"/>
  <c r="F578" i="2"/>
  <c r="B579" i="2"/>
  <c r="H578" i="2"/>
  <c r="J578" i="2"/>
  <c r="L578" i="2"/>
  <c r="E411" i="3" l="1"/>
  <c r="F411" i="3" s="1"/>
  <c r="E579" i="2"/>
  <c r="K579" i="2"/>
  <c r="Q579" i="2"/>
  <c r="G579" i="2"/>
  <c r="M579" i="2"/>
  <c r="C579" i="2"/>
  <c r="I579" i="2"/>
  <c r="O579" i="2"/>
  <c r="J579" i="2"/>
  <c r="L579" i="2"/>
  <c r="N579" i="2"/>
  <c r="D579" i="2"/>
  <c r="P579" i="2"/>
  <c r="F579" i="2"/>
  <c r="H579" i="2"/>
  <c r="B580" i="2"/>
  <c r="G411" i="3" l="1"/>
  <c r="G580" i="2"/>
  <c r="M580" i="2"/>
  <c r="C580" i="2"/>
  <c r="I580" i="2"/>
  <c r="O580" i="2"/>
  <c r="E580" i="2"/>
  <c r="K580" i="2"/>
  <c r="Q580" i="2"/>
  <c r="F580" i="2"/>
  <c r="B581" i="2"/>
  <c r="H580" i="2"/>
  <c r="J580" i="2"/>
  <c r="L580" i="2"/>
  <c r="N580" i="2"/>
  <c r="P580" i="2"/>
  <c r="D580" i="2"/>
  <c r="E412" i="3" l="1"/>
  <c r="F412" i="3" s="1"/>
  <c r="C581" i="2"/>
  <c r="I581" i="2"/>
  <c r="O581" i="2"/>
  <c r="E581" i="2"/>
  <c r="K581" i="2"/>
  <c r="Q581" i="2"/>
  <c r="G581" i="2"/>
  <c r="M581" i="2"/>
  <c r="N581" i="2"/>
  <c r="D581" i="2"/>
  <c r="P581" i="2"/>
  <c r="F581" i="2"/>
  <c r="B582" i="2"/>
  <c r="H581" i="2"/>
  <c r="J581" i="2"/>
  <c r="L581" i="2"/>
  <c r="G412" i="3" l="1"/>
  <c r="E582" i="2"/>
  <c r="K582" i="2"/>
  <c r="Q582" i="2"/>
  <c r="G582" i="2"/>
  <c r="M582" i="2"/>
  <c r="C582" i="2"/>
  <c r="I582" i="2"/>
  <c r="O582" i="2"/>
  <c r="J582" i="2"/>
  <c r="L582" i="2"/>
  <c r="N582" i="2"/>
  <c r="D582" i="2"/>
  <c r="P582" i="2"/>
  <c r="B583" i="2"/>
  <c r="F582" i="2"/>
  <c r="H582" i="2"/>
  <c r="E413" i="3" l="1"/>
  <c r="F413" i="3" s="1"/>
  <c r="G583" i="2"/>
  <c r="M583" i="2"/>
  <c r="C583" i="2"/>
  <c r="I583" i="2"/>
  <c r="O583" i="2"/>
  <c r="E583" i="2"/>
  <c r="K583" i="2"/>
  <c r="Q583" i="2"/>
  <c r="F583" i="2"/>
  <c r="B584" i="2"/>
  <c r="H583" i="2"/>
  <c r="J583" i="2"/>
  <c r="L583" i="2"/>
  <c r="D583" i="2"/>
  <c r="N583" i="2"/>
  <c r="P583" i="2"/>
  <c r="G413" i="3" l="1"/>
  <c r="C584" i="2"/>
  <c r="I584" i="2"/>
  <c r="O584" i="2"/>
  <c r="E584" i="2"/>
  <c r="K584" i="2"/>
  <c r="Q584" i="2"/>
  <c r="G584" i="2"/>
  <c r="M584" i="2"/>
  <c r="N584" i="2"/>
  <c r="D584" i="2"/>
  <c r="P584" i="2"/>
  <c r="F584" i="2"/>
  <c r="B585" i="2"/>
  <c r="H584" i="2"/>
  <c r="J584" i="2"/>
  <c r="L584" i="2"/>
  <c r="E414" i="3" l="1"/>
  <c r="F414" i="3" s="1"/>
  <c r="E585" i="2"/>
  <c r="K585" i="2"/>
  <c r="Q585" i="2"/>
  <c r="G585" i="2"/>
  <c r="M585" i="2"/>
  <c r="C585" i="2"/>
  <c r="I585" i="2"/>
  <c r="O585" i="2"/>
  <c r="J585" i="2"/>
  <c r="L585" i="2"/>
  <c r="N585" i="2"/>
  <c r="D585" i="2"/>
  <c r="P585" i="2"/>
  <c r="F585" i="2"/>
  <c r="H585" i="2"/>
  <c r="B586" i="2"/>
  <c r="G414" i="3" l="1"/>
  <c r="G586" i="2"/>
  <c r="M586" i="2"/>
  <c r="C586" i="2"/>
  <c r="I586" i="2"/>
  <c r="O586" i="2"/>
  <c r="E586" i="2"/>
  <c r="K586" i="2"/>
  <c r="Q586" i="2"/>
  <c r="F586" i="2"/>
  <c r="B587" i="2"/>
  <c r="H586" i="2"/>
  <c r="J586" i="2"/>
  <c r="L586" i="2"/>
  <c r="D586" i="2"/>
  <c r="N586" i="2"/>
  <c r="P586" i="2"/>
  <c r="E415" i="3" l="1"/>
  <c r="F415" i="3" s="1"/>
  <c r="C587" i="2"/>
  <c r="I587" i="2"/>
  <c r="O587" i="2"/>
  <c r="E587" i="2"/>
  <c r="K587" i="2"/>
  <c r="Q587" i="2"/>
  <c r="G587" i="2"/>
  <c r="M587" i="2"/>
  <c r="N587" i="2"/>
  <c r="D587" i="2"/>
  <c r="P587" i="2"/>
  <c r="F587" i="2"/>
  <c r="B588" i="2"/>
  <c r="H587" i="2"/>
  <c r="J587" i="2"/>
  <c r="L587" i="2"/>
  <c r="G415" i="3" l="1"/>
  <c r="E588" i="2"/>
  <c r="K588" i="2"/>
  <c r="Q588" i="2"/>
  <c r="G588" i="2"/>
  <c r="M588" i="2"/>
  <c r="C588" i="2"/>
  <c r="I588" i="2"/>
  <c r="O588" i="2"/>
  <c r="J588" i="2"/>
  <c r="L588" i="2"/>
  <c r="N588" i="2"/>
  <c r="D588" i="2"/>
  <c r="P588" i="2"/>
  <c r="F588" i="2"/>
  <c r="H588" i="2"/>
  <c r="B589" i="2"/>
  <c r="E416" i="3" l="1"/>
  <c r="F416" i="3" s="1"/>
  <c r="G589" i="2"/>
  <c r="M589" i="2"/>
  <c r="C589" i="2"/>
  <c r="I589" i="2"/>
  <c r="O589" i="2"/>
  <c r="E589" i="2"/>
  <c r="K589" i="2"/>
  <c r="Q589" i="2"/>
  <c r="F589" i="2"/>
  <c r="B590" i="2"/>
  <c r="H589" i="2"/>
  <c r="J589" i="2"/>
  <c r="L589" i="2"/>
  <c r="N589" i="2"/>
  <c r="P589" i="2"/>
  <c r="D589" i="2"/>
  <c r="G416" i="3" l="1"/>
  <c r="C590" i="2"/>
  <c r="I590" i="2"/>
  <c r="O590" i="2"/>
  <c r="E590" i="2"/>
  <c r="K590" i="2"/>
  <c r="Q590" i="2"/>
  <c r="G590" i="2"/>
  <c r="M590" i="2"/>
  <c r="N590" i="2"/>
  <c r="D590" i="2"/>
  <c r="P590" i="2"/>
  <c r="F590" i="2"/>
  <c r="B591" i="2"/>
  <c r="H590" i="2"/>
  <c r="J590" i="2"/>
  <c r="L590" i="2"/>
  <c r="E417" i="3" l="1"/>
  <c r="F417" i="3" s="1"/>
  <c r="E591" i="2"/>
  <c r="K591" i="2"/>
  <c r="Q591" i="2"/>
  <c r="G591" i="2"/>
  <c r="M591" i="2"/>
  <c r="C591" i="2"/>
  <c r="I591" i="2"/>
  <c r="O591" i="2"/>
  <c r="J591" i="2"/>
  <c r="L591" i="2"/>
  <c r="N591" i="2"/>
  <c r="D591" i="2"/>
  <c r="P591" i="2"/>
  <c r="B592" i="2"/>
  <c r="F591" i="2"/>
  <c r="H591" i="2"/>
  <c r="G417" i="3" l="1"/>
  <c r="G592" i="2"/>
  <c r="M592" i="2"/>
  <c r="C592" i="2"/>
  <c r="I592" i="2"/>
  <c r="O592" i="2"/>
  <c r="E592" i="2"/>
  <c r="K592" i="2"/>
  <c r="Q592" i="2"/>
  <c r="F592" i="2"/>
  <c r="B593" i="2"/>
  <c r="H592" i="2"/>
  <c r="J592" i="2"/>
  <c r="L592" i="2"/>
  <c r="D592" i="2"/>
  <c r="N592" i="2"/>
  <c r="P592" i="2"/>
  <c r="E418" i="3" l="1"/>
  <c r="F418" i="3" s="1"/>
  <c r="C593" i="2"/>
  <c r="I593" i="2"/>
  <c r="O593" i="2"/>
  <c r="E593" i="2"/>
  <c r="K593" i="2"/>
  <c r="Q593" i="2"/>
  <c r="G593" i="2"/>
  <c r="M593" i="2"/>
  <c r="N593" i="2"/>
  <c r="D593" i="2"/>
  <c r="P593" i="2"/>
  <c r="F593" i="2"/>
  <c r="B594" i="2"/>
  <c r="H593" i="2"/>
  <c r="J593" i="2"/>
  <c r="L593" i="2"/>
  <c r="G418" i="3" l="1"/>
  <c r="E594" i="2"/>
  <c r="K594" i="2"/>
  <c r="Q594" i="2"/>
  <c r="G594" i="2"/>
  <c r="M594" i="2"/>
  <c r="C594" i="2"/>
  <c r="I594" i="2"/>
  <c r="O594" i="2"/>
  <c r="J594" i="2"/>
  <c r="L594" i="2"/>
  <c r="N594" i="2"/>
  <c r="D594" i="2"/>
  <c r="P594" i="2"/>
  <c r="F594" i="2"/>
  <c r="H594" i="2"/>
  <c r="B595" i="2"/>
  <c r="E419" i="3" l="1"/>
  <c r="F419" i="3" s="1"/>
  <c r="G595" i="2"/>
  <c r="M595" i="2"/>
  <c r="C595" i="2"/>
  <c r="I595" i="2"/>
  <c r="O595" i="2"/>
  <c r="E595" i="2"/>
  <c r="K595" i="2"/>
  <c r="Q595" i="2"/>
  <c r="F595" i="2"/>
  <c r="B596" i="2"/>
  <c r="H595" i="2"/>
  <c r="J595" i="2"/>
  <c r="L595" i="2"/>
  <c r="D595" i="2"/>
  <c r="N595" i="2"/>
  <c r="P595" i="2"/>
  <c r="G419" i="3" l="1"/>
  <c r="C596" i="2"/>
  <c r="I596" i="2"/>
  <c r="O596" i="2"/>
  <c r="E596" i="2"/>
  <c r="G596" i="2"/>
  <c r="L596" i="2"/>
  <c r="D596" i="2"/>
  <c r="M596" i="2"/>
  <c r="F596" i="2"/>
  <c r="N596" i="2"/>
  <c r="H596" i="2"/>
  <c r="P596" i="2"/>
  <c r="J596" i="2"/>
  <c r="K596" i="2"/>
  <c r="Q596" i="2"/>
  <c r="B597" i="2"/>
  <c r="E420" i="3" l="1"/>
  <c r="F420" i="3" s="1"/>
  <c r="E597" i="2"/>
  <c r="K597" i="2"/>
  <c r="C597" i="2"/>
  <c r="J597" i="2"/>
  <c r="Q597" i="2"/>
  <c r="D597" i="2"/>
  <c r="L597" i="2"/>
  <c r="B598" i="2"/>
  <c r="F597" i="2"/>
  <c r="M597" i="2"/>
  <c r="G597" i="2"/>
  <c r="N597" i="2"/>
  <c r="O597" i="2"/>
  <c r="P597" i="2"/>
  <c r="H597" i="2"/>
  <c r="I597" i="2"/>
  <c r="G420" i="3" l="1"/>
  <c r="G598" i="2"/>
  <c r="M598" i="2"/>
  <c r="H598" i="2"/>
  <c r="N598" i="2"/>
  <c r="C598" i="2"/>
  <c r="I598" i="2"/>
  <c r="O598" i="2"/>
  <c r="D598" i="2"/>
  <c r="J598" i="2"/>
  <c r="P598" i="2"/>
  <c r="Q598" i="2"/>
  <c r="B599" i="2"/>
  <c r="E598" i="2"/>
  <c r="F598" i="2"/>
  <c r="K598" i="2"/>
  <c r="L598" i="2"/>
  <c r="E421" i="3" l="1"/>
  <c r="F421" i="3" s="1"/>
  <c r="C599" i="2"/>
  <c r="I599" i="2"/>
  <c r="O599" i="2"/>
  <c r="D599" i="2"/>
  <c r="J599" i="2"/>
  <c r="P599" i="2"/>
  <c r="E599" i="2"/>
  <c r="K599" i="2"/>
  <c r="Q599" i="2"/>
  <c r="F599" i="2"/>
  <c r="L599" i="2"/>
  <c r="B600" i="2"/>
  <c r="G599" i="2"/>
  <c r="H599" i="2"/>
  <c r="M599" i="2"/>
  <c r="N599" i="2"/>
  <c r="G421" i="3" l="1"/>
  <c r="E600" i="2"/>
  <c r="K600" i="2"/>
  <c r="Q600" i="2"/>
  <c r="F600" i="2"/>
  <c r="L600" i="2"/>
  <c r="B601" i="2"/>
  <c r="G600" i="2"/>
  <c r="M600" i="2"/>
  <c r="H600" i="2"/>
  <c r="N600" i="2"/>
  <c r="C600" i="2"/>
  <c r="D600" i="2"/>
  <c r="I600" i="2"/>
  <c r="J600" i="2"/>
  <c r="O600" i="2"/>
  <c r="P600" i="2"/>
  <c r="E422" i="3" l="1"/>
  <c r="F422" i="3" s="1"/>
  <c r="G601" i="2"/>
  <c r="M601" i="2"/>
  <c r="H601" i="2"/>
  <c r="N601" i="2"/>
  <c r="C601" i="2"/>
  <c r="I601" i="2"/>
  <c r="O601" i="2"/>
  <c r="D601" i="2"/>
  <c r="J601" i="2"/>
  <c r="P601" i="2"/>
  <c r="E601" i="2"/>
  <c r="F601" i="2"/>
  <c r="K601" i="2"/>
  <c r="L601" i="2"/>
  <c r="Q601" i="2"/>
  <c r="B602" i="2"/>
  <c r="G422" i="3" l="1"/>
  <c r="E423" i="3" s="1"/>
  <c r="F423" i="3" s="1"/>
  <c r="C602" i="2"/>
  <c r="I602" i="2"/>
  <c r="O602" i="2"/>
  <c r="D602" i="2"/>
  <c r="J602" i="2"/>
  <c r="P602" i="2"/>
  <c r="E602" i="2"/>
  <c r="K602" i="2"/>
  <c r="Q602" i="2"/>
  <c r="F602" i="2"/>
  <c r="L602" i="2"/>
  <c r="B603" i="2"/>
  <c r="G602" i="2"/>
  <c r="H602" i="2"/>
  <c r="M602" i="2"/>
  <c r="N602" i="2"/>
  <c r="G423" i="3" l="1"/>
  <c r="E424" i="3"/>
  <c r="F424" i="3" s="1"/>
  <c r="E603" i="2"/>
  <c r="K603" i="2"/>
  <c r="Q603" i="2"/>
  <c r="F603" i="2"/>
  <c r="L603" i="2"/>
  <c r="B604" i="2"/>
  <c r="G603" i="2"/>
  <c r="M603" i="2"/>
  <c r="H603" i="2"/>
  <c r="N603" i="2"/>
  <c r="I603" i="2"/>
  <c r="J603" i="2"/>
  <c r="O603" i="2"/>
  <c r="P603" i="2"/>
  <c r="C603" i="2"/>
  <c r="D603" i="2"/>
  <c r="G424" i="3" l="1"/>
  <c r="G604" i="2"/>
  <c r="M604" i="2"/>
  <c r="H604" i="2"/>
  <c r="N604" i="2"/>
  <c r="C604" i="2"/>
  <c r="I604" i="2"/>
  <c r="O604" i="2"/>
  <c r="D604" i="2"/>
  <c r="J604" i="2"/>
  <c r="P604" i="2"/>
  <c r="K604" i="2"/>
  <c r="L604" i="2"/>
  <c r="Q604" i="2"/>
  <c r="B605" i="2"/>
  <c r="E604" i="2"/>
  <c r="F604" i="2"/>
  <c r="E425" i="3" l="1"/>
  <c r="F425" i="3" s="1"/>
  <c r="C605" i="2"/>
  <c r="I605" i="2"/>
  <c r="O605" i="2"/>
  <c r="D605" i="2"/>
  <c r="J605" i="2"/>
  <c r="P605" i="2"/>
  <c r="E605" i="2"/>
  <c r="K605" i="2"/>
  <c r="Q605" i="2"/>
  <c r="F605" i="2"/>
  <c r="L605" i="2"/>
  <c r="B606" i="2"/>
  <c r="M605" i="2"/>
  <c r="N605" i="2"/>
  <c r="G605" i="2"/>
  <c r="H605" i="2"/>
  <c r="G425" i="3" l="1"/>
  <c r="E606" i="2"/>
  <c r="K606" i="2"/>
  <c r="Q606" i="2"/>
  <c r="F606" i="2"/>
  <c r="L606" i="2"/>
  <c r="B607" i="2"/>
  <c r="G606" i="2"/>
  <c r="M606" i="2"/>
  <c r="H606" i="2"/>
  <c r="N606" i="2"/>
  <c r="O606" i="2"/>
  <c r="P606" i="2"/>
  <c r="C606" i="2"/>
  <c r="D606" i="2"/>
  <c r="I606" i="2"/>
  <c r="J606" i="2"/>
  <c r="E426" i="3" l="1"/>
  <c r="F426" i="3" s="1"/>
  <c r="G607" i="2"/>
  <c r="M607" i="2"/>
  <c r="H607" i="2"/>
  <c r="N607" i="2"/>
  <c r="C607" i="2"/>
  <c r="I607" i="2"/>
  <c r="O607" i="2"/>
  <c r="D607" i="2"/>
  <c r="J607" i="2"/>
  <c r="P607" i="2"/>
  <c r="Q607" i="2"/>
  <c r="B608" i="2"/>
  <c r="E607" i="2"/>
  <c r="F607" i="2"/>
  <c r="K607" i="2"/>
  <c r="L607" i="2"/>
  <c r="G426" i="3" l="1"/>
  <c r="C608" i="2"/>
  <c r="I608" i="2"/>
  <c r="O608" i="2"/>
  <c r="D608" i="2"/>
  <c r="J608" i="2"/>
  <c r="P608" i="2"/>
  <c r="E608" i="2"/>
  <c r="K608" i="2"/>
  <c r="Q608" i="2"/>
  <c r="F608" i="2"/>
  <c r="L608" i="2"/>
  <c r="B609" i="2"/>
  <c r="G608" i="2"/>
  <c r="H608" i="2"/>
  <c r="M608" i="2"/>
  <c r="N608" i="2"/>
  <c r="E427" i="3" l="1"/>
  <c r="F427" i="3" s="1"/>
  <c r="E609" i="2"/>
  <c r="K609" i="2"/>
  <c r="Q609" i="2"/>
  <c r="F609" i="2"/>
  <c r="L609" i="2"/>
  <c r="B610" i="2"/>
  <c r="G609" i="2"/>
  <c r="M609" i="2"/>
  <c r="H609" i="2"/>
  <c r="N609" i="2"/>
  <c r="C609" i="2"/>
  <c r="D609" i="2"/>
  <c r="I609" i="2"/>
  <c r="J609" i="2"/>
  <c r="O609" i="2"/>
  <c r="P609" i="2"/>
  <c r="G427" i="3" l="1"/>
  <c r="G610" i="2"/>
  <c r="M610" i="2"/>
  <c r="H610" i="2"/>
  <c r="N610" i="2"/>
  <c r="C610" i="2"/>
  <c r="I610" i="2"/>
  <c r="O610" i="2"/>
  <c r="D610" i="2"/>
  <c r="J610" i="2"/>
  <c r="P610" i="2"/>
  <c r="E610" i="2"/>
  <c r="F610" i="2"/>
  <c r="K610" i="2"/>
  <c r="L610" i="2"/>
  <c r="Q610" i="2"/>
  <c r="B611" i="2"/>
  <c r="E428" i="3" l="1"/>
  <c r="F428" i="3" s="1"/>
  <c r="C611" i="2"/>
  <c r="I611" i="2"/>
  <c r="O611" i="2"/>
  <c r="D611" i="2"/>
  <c r="J611" i="2"/>
  <c r="P611" i="2"/>
  <c r="E611" i="2"/>
  <c r="K611" i="2"/>
  <c r="Q611" i="2"/>
  <c r="F611" i="2"/>
  <c r="L611" i="2"/>
  <c r="B612" i="2"/>
  <c r="G611" i="2"/>
  <c r="H611" i="2"/>
  <c r="M611" i="2"/>
  <c r="N611" i="2"/>
  <c r="G428" i="3" l="1"/>
  <c r="E612" i="2"/>
  <c r="K612" i="2"/>
  <c r="Q612" i="2"/>
  <c r="F612" i="2"/>
  <c r="L612" i="2"/>
  <c r="B613" i="2"/>
  <c r="G612" i="2"/>
  <c r="M612" i="2"/>
  <c r="H612" i="2"/>
  <c r="N612" i="2"/>
  <c r="I612" i="2"/>
  <c r="J612" i="2"/>
  <c r="O612" i="2"/>
  <c r="P612" i="2"/>
  <c r="C612" i="2"/>
  <c r="D612" i="2"/>
  <c r="E429" i="3" l="1"/>
  <c r="F429" i="3" s="1"/>
  <c r="G613" i="2"/>
  <c r="M613" i="2"/>
  <c r="H613" i="2"/>
  <c r="N613" i="2"/>
  <c r="C613" i="2"/>
  <c r="I613" i="2"/>
  <c r="O613" i="2"/>
  <c r="D613" i="2"/>
  <c r="J613" i="2"/>
  <c r="P613" i="2"/>
  <c r="K613" i="2"/>
  <c r="L613" i="2"/>
  <c r="Q613" i="2"/>
  <c r="B614" i="2"/>
  <c r="E613" i="2"/>
  <c r="F613" i="2"/>
  <c r="G429" i="3" l="1"/>
  <c r="C614" i="2"/>
  <c r="I614" i="2"/>
  <c r="O614" i="2"/>
  <c r="D614" i="2"/>
  <c r="J614" i="2"/>
  <c r="P614" i="2"/>
  <c r="E614" i="2"/>
  <c r="K614" i="2"/>
  <c r="Q614" i="2"/>
  <c r="F614" i="2"/>
  <c r="L614" i="2"/>
  <c r="B615" i="2"/>
  <c r="M614" i="2"/>
  <c r="N614" i="2"/>
  <c r="G614" i="2"/>
  <c r="H614" i="2"/>
  <c r="E430" i="3" l="1"/>
  <c r="F430" i="3" s="1"/>
  <c r="E615" i="2"/>
  <c r="K615" i="2"/>
  <c r="Q615" i="2"/>
  <c r="F615" i="2"/>
  <c r="L615" i="2"/>
  <c r="B616" i="2"/>
  <c r="G615" i="2"/>
  <c r="M615" i="2"/>
  <c r="H615" i="2"/>
  <c r="N615" i="2"/>
  <c r="O615" i="2"/>
  <c r="P615" i="2"/>
  <c r="C615" i="2"/>
  <c r="D615" i="2"/>
  <c r="I615" i="2"/>
  <c r="J615" i="2"/>
  <c r="G430" i="3" l="1"/>
  <c r="G616" i="2"/>
  <c r="M616" i="2"/>
  <c r="H616" i="2"/>
  <c r="N616" i="2"/>
  <c r="C616" i="2"/>
  <c r="I616" i="2"/>
  <c r="O616" i="2"/>
  <c r="D616" i="2"/>
  <c r="J616" i="2"/>
  <c r="P616" i="2"/>
  <c r="Q616" i="2"/>
  <c r="B617" i="2"/>
  <c r="E616" i="2"/>
  <c r="F616" i="2"/>
  <c r="K616" i="2"/>
  <c r="L616" i="2"/>
  <c r="E431" i="3" l="1"/>
  <c r="F431" i="3" s="1"/>
  <c r="C617" i="2"/>
  <c r="I617" i="2"/>
  <c r="O617" i="2"/>
  <c r="D617" i="2"/>
  <c r="J617" i="2"/>
  <c r="P617" i="2"/>
  <c r="E617" i="2"/>
  <c r="K617" i="2"/>
  <c r="Q617" i="2"/>
  <c r="F617" i="2"/>
  <c r="L617" i="2"/>
  <c r="B618" i="2"/>
  <c r="G617" i="2"/>
  <c r="H617" i="2"/>
  <c r="M617" i="2"/>
  <c r="N617" i="2"/>
  <c r="G431" i="3" l="1"/>
  <c r="E618" i="2"/>
  <c r="K618" i="2"/>
  <c r="Q618" i="2"/>
  <c r="F618" i="2"/>
  <c r="L618" i="2"/>
  <c r="B619" i="2"/>
  <c r="G618" i="2"/>
  <c r="M618" i="2"/>
  <c r="H618" i="2"/>
  <c r="N618" i="2"/>
  <c r="C618" i="2"/>
  <c r="D618" i="2"/>
  <c r="I618" i="2"/>
  <c r="J618" i="2"/>
  <c r="O618" i="2"/>
  <c r="P618" i="2"/>
  <c r="E432" i="3" l="1"/>
  <c r="F432" i="3" s="1"/>
  <c r="G619" i="2"/>
  <c r="M619" i="2"/>
  <c r="H619" i="2"/>
  <c r="N619" i="2"/>
  <c r="C619" i="2"/>
  <c r="I619" i="2"/>
  <c r="O619" i="2"/>
  <c r="D619" i="2"/>
  <c r="J619" i="2"/>
  <c r="P619" i="2"/>
  <c r="E619" i="2"/>
  <c r="F619" i="2"/>
  <c r="K619" i="2"/>
  <c r="L619" i="2"/>
  <c r="Q619" i="2"/>
  <c r="B620" i="2"/>
  <c r="G432" i="3" l="1"/>
  <c r="C620" i="2"/>
  <c r="I620" i="2"/>
  <c r="O620" i="2"/>
  <c r="D620" i="2"/>
  <c r="J620" i="2"/>
  <c r="P620" i="2"/>
  <c r="E620" i="2"/>
  <c r="K620" i="2"/>
  <c r="Q620" i="2"/>
  <c r="F620" i="2"/>
  <c r="L620" i="2"/>
  <c r="B621" i="2"/>
  <c r="G620" i="2"/>
  <c r="H620" i="2"/>
  <c r="M620" i="2"/>
  <c r="N620" i="2"/>
  <c r="E433" i="3" l="1"/>
  <c r="F433" i="3" s="1"/>
  <c r="E621" i="2"/>
  <c r="K621" i="2"/>
  <c r="Q621" i="2"/>
  <c r="F621" i="2"/>
  <c r="L621" i="2"/>
  <c r="B622" i="2"/>
  <c r="G621" i="2"/>
  <c r="M621" i="2"/>
  <c r="H621" i="2"/>
  <c r="N621" i="2"/>
  <c r="I621" i="2"/>
  <c r="J621" i="2"/>
  <c r="O621" i="2"/>
  <c r="P621" i="2"/>
  <c r="C621" i="2"/>
  <c r="D621" i="2"/>
  <c r="G433" i="3" l="1"/>
  <c r="G622" i="2"/>
  <c r="M622" i="2"/>
  <c r="H622" i="2"/>
  <c r="N622" i="2"/>
  <c r="C622" i="2"/>
  <c r="I622" i="2"/>
  <c r="O622" i="2"/>
  <c r="D622" i="2"/>
  <c r="J622" i="2"/>
  <c r="P622" i="2"/>
  <c r="K622" i="2"/>
  <c r="L622" i="2"/>
  <c r="Q622" i="2"/>
  <c r="B623" i="2"/>
  <c r="E622" i="2"/>
  <c r="F622" i="2"/>
  <c r="E434" i="3" l="1"/>
  <c r="F434" i="3" s="1"/>
  <c r="C623" i="2"/>
  <c r="I623" i="2"/>
  <c r="O623" i="2"/>
  <c r="D623" i="2"/>
  <c r="J623" i="2"/>
  <c r="P623" i="2"/>
  <c r="E623" i="2"/>
  <c r="K623" i="2"/>
  <c r="Q623" i="2"/>
  <c r="F623" i="2"/>
  <c r="L623" i="2"/>
  <c r="B624" i="2"/>
  <c r="M623" i="2"/>
  <c r="N623" i="2"/>
  <c r="G623" i="2"/>
  <c r="H623" i="2"/>
  <c r="G434" i="3" l="1"/>
  <c r="E624" i="2"/>
  <c r="K624" i="2"/>
  <c r="Q624" i="2"/>
  <c r="F624" i="2"/>
  <c r="L624" i="2"/>
  <c r="B625" i="2"/>
  <c r="G624" i="2"/>
  <c r="M624" i="2"/>
  <c r="H624" i="2"/>
  <c r="N624" i="2"/>
  <c r="O624" i="2"/>
  <c r="P624" i="2"/>
  <c r="C624" i="2"/>
  <c r="D624" i="2"/>
  <c r="I624" i="2"/>
  <c r="J624" i="2"/>
  <c r="E435" i="3" l="1"/>
  <c r="F435" i="3" s="1"/>
  <c r="G435" i="3" s="1"/>
  <c r="I16" i="3" s="1"/>
  <c r="G625" i="2"/>
  <c r="M625" i="2"/>
  <c r="H625" i="2"/>
  <c r="N625" i="2"/>
  <c r="C625" i="2"/>
  <c r="I625" i="2"/>
  <c r="O625" i="2"/>
  <c r="D625" i="2"/>
  <c r="J625" i="2"/>
  <c r="P625" i="2"/>
  <c r="Q625" i="2"/>
  <c r="B626" i="2"/>
  <c r="E625" i="2"/>
  <c r="F625" i="2"/>
  <c r="K625" i="2"/>
  <c r="L625" i="2"/>
  <c r="C626" i="2" l="1"/>
  <c r="I626" i="2"/>
  <c r="O626" i="2"/>
  <c r="D626" i="2"/>
  <c r="J626" i="2"/>
  <c r="P626" i="2"/>
  <c r="E626" i="2"/>
  <c r="K626" i="2"/>
  <c r="Q626" i="2"/>
  <c r="F626" i="2"/>
  <c r="L626" i="2"/>
  <c r="B627" i="2"/>
  <c r="G626" i="2"/>
  <c r="H626" i="2"/>
  <c r="M626" i="2"/>
  <c r="N626" i="2"/>
  <c r="E627" i="2" l="1"/>
  <c r="K627" i="2"/>
  <c r="Q627" i="2"/>
  <c r="F627" i="2"/>
  <c r="L627" i="2"/>
  <c r="B628" i="2"/>
  <c r="G627" i="2"/>
  <c r="M627" i="2"/>
  <c r="H627" i="2"/>
  <c r="N627" i="2"/>
  <c r="C627" i="2"/>
  <c r="D627" i="2"/>
  <c r="I627" i="2"/>
  <c r="J627" i="2"/>
  <c r="O627" i="2"/>
  <c r="P627" i="2"/>
  <c r="G628" i="2" l="1"/>
  <c r="M628" i="2"/>
  <c r="H628" i="2"/>
  <c r="N628" i="2"/>
  <c r="C628" i="2"/>
  <c r="I628" i="2"/>
  <c r="O628" i="2"/>
  <c r="D628" i="2"/>
  <c r="J628" i="2"/>
  <c r="P628" i="2"/>
  <c r="E628" i="2"/>
  <c r="F628" i="2"/>
  <c r="K628" i="2"/>
  <c r="L628" i="2"/>
  <c r="Q628" i="2"/>
  <c r="B629" i="2"/>
  <c r="C629" i="2" l="1"/>
  <c r="I629" i="2"/>
  <c r="O629" i="2"/>
  <c r="D629" i="2"/>
  <c r="J629" i="2"/>
  <c r="P629" i="2"/>
  <c r="E629" i="2"/>
  <c r="K629" i="2"/>
  <c r="Q629" i="2"/>
  <c r="F629" i="2"/>
  <c r="L629" i="2"/>
  <c r="B630" i="2"/>
  <c r="G629" i="2"/>
  <c r="H629" i="2"/>
  <c r="M629" i="2"/>
  <c r="N629" i="2"/>
  <c r="E630" i="2" l="1"/>
  <c r="K630" i="2"/>
  <c r="Q630" i="2"/>
  <c r="F630" i="2"/>
  <c r="L630" i="2"/>
  <c r="B631" i="2"/>
  <c r="G630" i="2"/>
  <c r="M630" i="2"/>
  <c r="H630" i="2"/>
  <c r="N630" i="2"/>
  <c r="I630" i="2"/>
  <c r="J630" i="2"/>
  <c r="O630" i="2"/>
  <c r="P630" i="2"/>
  <c r="C630" i="2"/>
  <c r="D630" i="2"/>
  <c r="G631" i="2" l="1"/>
  <c r="M631" i="2"/>
  <c r="H631" i="2"/>
  <c r="N631" i="2"/>
  <c r="C631" i="2"/>
  <c r="I631" i="2"/>
  <c r="O631" i="2"/>
  <c r="D631" i="2"/>
  <c r="J631" i="2"/>
  <c r="P631" i="2"/>
  <c r="K631" i="2"/>
  <c r="L631" i="2"/>
  <c r="Q631" i="2"/>
  <c r="B632" i="2"/>
  <c r="E631" i="2"/>
  <c r="F631" i="2"/>
  <c r="C632" i="2" l="1"/>
  <c r="I632" i="2"/>
  <c r="O632" i="2"/>
  <c r="D632" i="2"/>
  <c r="J632" i="2"/>
  <c r="P632" i="2"/>
  <c r="E632" i="2"/>
  <c r="K632" i="2"/>
  <c r="Q632" i="2"/>
  <c r="F632" i="2"/>
  <c r="L632" i="2"/>
  <c r="B633" i="2"/>
  <c r="M632" i="2"/>
  <c r="N632" i="2"/>
  <c r="G632" i="2"/>
  <c r="H632" i="2"/>
  <c r="E633" i="2" l="1"/>
  <c r="K633" i="2"/>
  <c r="Q633" i="2"/>
  <c r="F633" i="2"/>
  <c r="L633" i="2"/>
  <c r="B634" i="2"/>
  <c r="G633" i="2"/>
  <c r="M633" i="2"/>
  <c r="H633" i="2"/>
  <c r="N633" i="2"/>
  <c r="O633" i="2"/>
  <c r="P633" i="2"/>
  <c r="C633" i="2"/>
  <c r="D633" i="2"/>
  <c r="I633" i="2"/>
  <c r="J633" i="2"/>
  <c r="G634" i="2" l="1"/>
  <c r="M634" i="2"/>
  <c r="H634" i="2"/>
  <c r="N634" i="2"/>
  <c r="C634" i="2"/>
  <c r="I634" i="2"/>
  <c r="O634" i="2"/>
  <c r="D634" i="2"/>
  <c r="J634" i="2"/>
  <c r="P634" i="2"/>
  <c r="Q634" i="2"/>
  <c r="B635" i="2"/>
  <c r="E634" i="2"/>
  <c r="F634" i="2"/>
  <c r="K634" i="2"/>
  <c r="L634" i="2"/>
  <c r="C635" i="2" l="1"/>
  <c r="I635" i="2"/>
  <c r="O635" i="2"/>
  <c r="D635" i="2"/>
  <c r="J635" i="2"/>
  <c r="P635" i="2"/>
  <c r="E635" i="2"/>
  <c r="K635" i="2"/>
  <c r="Q635" i="2"/>
  <c r="F635" i="2"/>
  <c r="L635" i="2"/>
  <c r="B636" i="2"/>
  <c r="G635" i="2"/>
  <c r="H635" i="2"/>
  <c r="M635" i="2"/>
  <c r="N635" i="2"/>
  <c r="E636" i="2" l="1"/>
  <c r="K636" i="2"/>
  <c r="Q636" i="2"/>
  <c r="F636" i="2"/>
  <c r="L636" i="2"/>
  <c r="B637" i="2"/>
  <c r="G636" i="2"/>
  <c r="M636" i="2"/>
  <c r="H636" i="2"/>
  <c r="N636" i="2"/>
  <c r="C636" i="2"/>
  <c r="D636" i="2"/>
  <c r="I636" i="2"/>
  <c r="J636" i="2"/>
  <c r="O636" i="2"/>
  <c r="P636" i="2"/>
  <c r="G637" i="2" l="1"/>
  <c r="M637" i="2"/>
  <c r="H637" i="2"/>
  <c r="N637" i="2"/>
  <c r="C637" i="2"/>
  <c r="I637" i="2"/>
  <c r="O637" i="2"/>
  <c r="D637" i="2"/>
  <c r="J637" i="2"/>
  <c r="P637" i="2"/>
  <c r="E637" i="2"/>
  <c r="F637" i="2"/>
  <c r="K637" i="2"/>
  <c r="L637" i="2"/>
  <c r="Q637" i="2"/>
  <c r="B638" i="2"/>
  <c r="C638" i="2" l="1"/>
  <c r="I638" i="2"/>
  <c r="O638" i="2"/>
  <c r="D638" i="2"/>
  <c r="J638" i="2"/>
  <c r="P638" i="2"/>
  <c r="E638" i="2"/>
  <c r="K638" i="2"/>
  <c r="Q638" i="2"/>
  <c r="F638" i="2"/>
  <c r="L638" i="2"/>
  <c r="B639" i="2"/>
  <c r="G638" i="2"/>
  <c r="H638" i="2"/>
  <c r="M638" i="2"/>
  <c r="N638" i="2"/>
  <c r="E639" i="2" l="1"/>
  <c r="K639" i="2"/>
  <c r="Q639" i="2"/>
  <c r="F639" i="2"/>
  <c r="L639" i="2"/>
  <c r="B640" i="2"/>
  <c r="G639" i="2"/>
  <c r="M639" i="2"/>
  <c r="H639" i="2"/>
  <c r="N639" i="2"/>
  <c r="I639" i="2"/>
  <c r="J639" i="2"/>
  <c r="O639" i="2"/>
  <c r="P639" i="2"/>
  <c r="C639" i="2"/>
  <c r="D639" i="2"/>
  <c r="G640" i="2" l="1"/>
  <c r="M640" i="2"/>
  <c r="H640" i="2"/>
  <c r="N640" i="2"/>
  <c r="C640" i="2"/>
  <c r="I640" i="2"/>
  <c r="O640" i="2"/>
  <c r="D640" i="2"/>
  <c r="J640" i="2"/>
  <c r="P640" i="2"/>
  <c r="K640" i="2"/>
  <c r="L640" i="2"/>
  <c r="Q640" i="2"/>
  <c r="B641" i="2"/>
  <c r="E640" i="2"/>
  <c r="F640" i="2"/>
  <c r="C641" i="2" l="1"/>
  <c r="I641" i="2"/>
  <c r="O641" i="2"/>
  <c r="D641" i="2"/>
  <c r="J641" i="2"/>
  <c r="P641" i="2"/>
  <c r="E641" i="2"/>
  <c r="K641" i="2"/>
  <c r="Q641" i="2"/>
  <c r="F641" i="2"/>
  <c r="L641" i="2"/>
  <c r="B642" i="2"/>
  <c r="M641" i="2"/>
  <c r="N641" i="2"/>
  <c r="G641" i="2"/>
  <c r="H641" i="2"/>
  <c r="E642" i="2" l="1"/>
  <c r="K642" i="2"/>
  <c r="Q642" i="2"/>
  <c r="F642" i="2"/>
  <c r="L642" i="2"/>
  <c r="B643" i="2"/>
  <c r="G642" i="2"/>
  <c r="M642" i="2"/>
  <c r="H642" i="2"/>
  <c r="N642" i="2"/>
  <c r="O642" i="2"/>
  <c r="P642" i="2"/>
  <c r="C642" i="2"/>
  <c r="D642" i="2"/>
  <c r="I642" i="2"/>
  <c r="J642" i="2"/>
  <c r="G643" i="2" l="1"/>
  <c r="M643" i="2"/>
  <c r="H643" i="2"/>
  <c r="N643" i="2"/>
  <c r="C643" i="2"/>
  <c r="I643" i="2"/>
  <c r="O643" i="2"/>
  <c r="D643" i="2"/>
  <c r="J643" i="2"/>
  <c r="P643" i="2"/>
  <c r="Q643" i="2"/>
  <c r="B644" i="2"/>
  <c r="E643" i="2"/>
  <c r="F643" i="2"/>
  <c r="K643" i="2"/>
  <c r="L643" i="2"/>
  <c r="C644" i="2" l="1"/>
  <c r="I644" i="2"/>
  <c r="O644" i="2"/>
  <c r="D644" i="2"/>
  <c r="J644" i="2"/>
  <c r="P644" i="2"/>
  <c r="E644" i="2"/>
  <c r="K644" i="2"/>
  <c r="Q644" i="2"/>
  <c r="F644" i="2"/>
  <c r="L644" i="2"/>
  <c r="B645" i="2"/>
  <c r="G644" i="2"/>
  <c r="H644" i="2"/>
  <c r="M644" i="2"/>
  <c r="N644" i="2"/>
  <c r="E645" i="2" l="1"/>
  <c r="K645" i="2"/>
  <c r="Q645" i="2"/>
  <c r="F645" i="2"/>
  <c r="L645" i="2"/>
  <c r="B646" i="2"/>
  <c r="G645" i="2"/>
  <c r="M645" i="2"/>
  <c r="H645" i="2"/>
  <c r="N645" i="2"/>
  <c r="C645" i="2"/>
  <c r="D645" i="2"/>
  <c r="I645" i="2"/>
  <c r="J645" i="2"/>
  <c r="O645" i="2"/>
  <c r="P645" i="2"/>
  <c r="G646" i="2" l="1"/>
  <c r="M646" i="2"/>
  <c r="H646" i="2"/>
  <c r="N646" i="2"/>
  <c r="C646" i="2"/>
  <c r="I646" i="2"/>
  <c r="O646" i="2"/>
  <c r="D646" i="2"/>
  <c r="J646" i="2"/>
  <c r="P646" i="2"/>
  <c r="E646" i="2"/>
  <c r="F646" i="2"/>
  <c r="K646" i="2"/>
  <c r="L646" i="2"/>
  <c r="Q646" i="2"/>
  <c r="B647" i="2"/>
  <c r="C647" i="2" l="1"/>
  <c r="I647" i="2"/>
  <c r="O647" i="2"/>
  <c r="D647" i="2"/>
  <c r="J647" i="2"/>
  <c r="P647" i="2"/>
  <c r="E647" i="2"/>
  <c r="K647" i="2"/>
  <c r="Q647" i="2"/>
  <c r="F647" i="2"/>
  <c r="L647" i="2"/>
  <c r="B648" i="2"/>
  <c r="G647" i="2"/>
  <c r="H647" i="2"/>
  <c r="M647" i="2"/>
  <c r="N647" i="2"/>
  <c r="E648" i="2" l="1"/>
  <c r="K648" i="2"/>
  <c r="Q648" i="2"/>
  <c r="F648" i="2"/>
  <c r="L648" i="2"/>
  <c r="B649" i="2"/>
  <c r="G648" i="2"/>
  <c r="M648" i="2"/>
  <c r="H648" i="2"/>
  <c r="N648" i="2"/>
  <c r="I648" i="2"/>
  <c r="J648" i="2"/>
  <c r="O648" i="2"/>
  <c r="P648" i="2"/>
  <c r="C648" i="2"/>
  <c r="D648" i="2"/>
  <c r="G649" i="2" l="1"/>
  <c r="M649" i="2"/>
  <c r="H649" i="2"/>
  <c r="N649" i="2"/>
  <c r="C649" i="2"/>
  <c r="I649" i="2"/>
  <c r="O649" i="2"/>
  <c r="D649" i="2"/>
  <c r="J649" i="2"/>
  <c r="P649" i="2"/>
  <c r="K649" i="2"/>
  <c r="L649" i="2"/>
  <c r="Q649" i="2"/>
  <c r="B650" i="2"/>
  <c r="E649" i="2"/>
  <c r="F649" i="2"/>
  <c r="C650" i="2" l="1"/>
  <c r="I650" i="2"/>
  <c r="O650" i="2"/>
  <c r="D650" i="2"/>
  <c r="J650" i="2"/>
  <c r="P650" i="2"/>
  <c r="E650" i="2"/>
  <c r="K650" i="2"/>
  <c r="Q650" i="2"/>
  <c r="F650" i="2"/>
  <c r="L650" i="2"/>
  <c r="B651" i="2"/>
  <c r="M650" i="2"/>
  <c r="N650" i="2"/>
  <c r="G650" i="2"/>
  <c r="H650" i="2"/>
  <c r="E651" i="2" l="1"/>
  <c r="K651" i="2"/>
  <c r="Q651" i="2"/>
  <c r="F651" i="2"/>
  <c r="L651" i="2"/>
  <c r="B652" i="2"/>
  <c r="G651" i="2"/>
  <c r="M651" i="2"/>
  <c r="H651" i="2"/>
  <c r="N651" i="2"/>
  <c r="O651" i="2"/>
  <c r="P651" i="2"/>
  <c r="C651" i="2"/>
  <c r="D651" i="2"/>
  <c r="I651" i="2"/>
  <c r="J651" i="2"/>
  <c r="G652" i="2" l="1"/>
  <c r="M652" i="2"/>
  <c r="H652" i="2"/>
  <c r="N652" i="2"/>
  <c r="C652" i="2"/>
  <c r="I652" i="2"/>
  <c r="O652" i="2"/>
  <c r="D652" i="2"/>
  <c r="J652" i="2"/>
  <c r="P652" i="2"/>
  <c r="Q652" i="2"/>
  <c r="B653" i="2"/>
  <c r="E652" i="2"/>
  <c r="F652" i="2"/>
  <c r="K652" i="2"/>
  <c r="L652" i="2"/>
  <c r="C653" i="2" l="1"/>
  <c r="I653" i="2"/>
  <c r="O653" i="2"/>
  <c r="D653" i="2"/>
  <c r="J653" i="2"/>
  <c r="P653" i="2"/>
  <c r="E653" i="2"/>
  <c r="K653" i="2"/>
  <c r="Q653" i="2"/>
  <c r="F653" i="2"/>
  <c r="L653" i="2"/>
  <c r="B654" i="2"/>
  <c r="G653" i="2"/>
  <c r="H653" i="2"/>
  <c r="M653" i="2"/>
  <c r="N653" i="2"/>
  <c r="E654" i="2" l="1"/>
  <c r="K654" i="2"/>
  <c r="Q654" i="2"/>
  <c r="F654" i="2"/>
  <c r="L654" i="2"/>
  <c r="B655" i="2"/>
  <c r="G654" i="2"/>
  <c r="M654" i="2"/>
  <c r="H654" i="2"/>
  <c r="N654" i="2"/>
  <c r="C654" i="2"/>
  <c r="D654" i="2"/>
  <c r="I654" i="2"/>
  <c r="J654" i="2"/>
  <c r="O654" i="2"/>
  <c r="P654" i="2"/>
  <c r="G655" i="2" l="1"/>
  <c r="M655" i="2"/>
  <c r="H655" i="2"/>
  <c r="N655" i="2"/>
  <c r="C655" i="2"/>
  <c r="I655" i="2"/>
  <c r="O655" i="2"/>
  <c r="D655" i="2"/>
  <c r="J655" i="2"/>
  <c r="P655" i="2"/>
  <c r="E655" i="2"/>
  <c r="F655" i="2"/>
  <c r="K655" i="2"/>
  <c r="L655" i="2"/>
  <c r="Q655" i="2"/>
  <c r="B656" i="2"/>
  <c r="C656" i="2" l="1"/>
  <c r="I656" i="2"/>
  <c r="O656" i="2"/>
  <c r="D656" i="2"/>
  <c r="J656" i="2"/>
  <c r="P656" i="2"/>
  <c r="E656" i="2"/>
  <c r="K656" i="2"/>
  <c r="Q656" i="2"/>
  <c r="F656" i="2"/>
  <c r="L656" i="2"/>
  <c r="B657" i="2"/>
  <c r="G656" i="2"/>
  <c r="H656" i="2"/>
  <c r="M656" i="2"/>
  <c r="N656" i="2"/>
  <c r="E657" i="2" l="1"/>
  <c r="K657" i="2"/>
  <c r="Q657" i="2"/>
  <c r="F657" i="2"/>
  <c r="L657" i="2"/>
  <c r="B658" i="2"/>
  <c r="G657" i="2"/>
  <c r="M657" i="2"/>
  <c r="H657" i="2"/>
  <c r="N657" i="2"/>
  <c r="I657" i="2"/>
  <c r="J657" i="2"/>
  <c r="O657" i="2"/>
  <c r="P657" i="2"/>
  <c r="C657" i="2"/>
  <c r="D657" i="2"/>
  <c r="G658" i="2" l="1"/>
  <c r="M658" i="2"/>
  <c r="H658" i="2"/>
  <c r="N658" i="2"/>
  <c r="C658" i="2"/>
  <c r="I658" i="2"/>
  <c r="O658" i="2"/>
  <c r="D658" i="2"/>
  <c r="J658" i="2"/>
  <c r="P658" i="2"/>
  <c r="K658" i="2"/>
  <c r="L658" i="2"/>
  <c r="Q658" i="2"/>
  <c r="B659" i="2"/>
  <c r="E658" i="2"/>
  <c r="F658" i="2"/>
  <c r="C659" i="2" l="1"/>
  <c r="I659" i="2"/>
  <c r="O659" i="2"/>
  <c r="D659" i="2"/>
  <c r="J659" i="2"/>
  <c r="P659" i="2"/>
  <c r="E659" i="2"/>
  <c r="K659" i="2"/>
  <c r="Q659" i="2"/>
  <c r="F659" i="2"/>
  <c r="L659" i="2"/>
  <c r="B660" i="2"/>
  <c r="M659" i="2"/>
  <c r="N659" i="2"/>
  <c r="G659" i="2"/>
  <c r="H659" i="2"/>
  <c r="E660" i="2" l="1"/>
  <c r="K660" i="2"/>
  <c r="Q660" i="2"/>
  <c r="F660" i="2"/>
  <c r="L660" i="2"/>
  <c r="B661" i="2"/>
  <c r="G660" i="2"/>
  <c r="M660" i="2"/>
  <c r="H660" i="2"/>
  <c r="N660" i="2"/>
  <c r="O660" i="2"/>
  <c r="P660" i="2"/>
  <c r="C660" i="2"/>
  <c r="D660" i="2"/>
  <c r="I660" i="2"/>
  <c r="J660" i="2"/>
  <c r="G661" i="2" l="1"/>
  <c r="M661" i="2"/>
  <c r="H661" i="2"/>
  <c r="N661" i="2"/>
  <c r="C661" i="2"/>
  <c r="I661" i="2"/>
  <c r="O661" i="2"/>
  <c r="D661" i="2"/>
  <c r="J661" i="2"/>
  <c r="P661" i="2"/>
  <c r="Q661" i="2"/>
  <c r="B662" i="2"/>
  <c r="E661" i="2"/>
  <c r="F661" i="2"/>
  <c r="K661" i="2"/>
  <c r="L661" i="2"/>
  <c r="C662" i="2" l="1"/>
  <c r="I662" i="2"/>
  <c r="O662" i="2"/>
  <c r="D662" i="2"/>
  <c r="J662" i="2"/>
  <c r="P662" i="2"/>
  <c r="E662" i="2"/>
  <c r="K662" i="2"/>
  <c r="Q662" i="2"/>
  <c r="F662" i="2"/>
  <c r="L662" i="2"/>
  <c r="B663" i="2"/>
  <c r="G662" i="2"/>
  <c r="H662" i="2"/>
  <c r="M662" i="2"/>
  <c r="N662" i="2"/>
  <c r="E663" i="2" l="1"/>
  <c r="K663" i="2"/>
  <c r="Q663" i="2"/>
  <c r="F663" i="2"/>
  <c r="L663" i="2"/>
  <c r="B664" i="2"/>
  <c r="G663" i="2"/>
  <c r="M663" i="2"/>
  <c r="H663" i="2"/>
  <c r="N663" i="2"/>
  <c r="C663" i="2"/>
  <c r="D663" i="2"/>
  <c r="I663" i="2"/>
  <c r="J663" i="2"/>
  <c r="O663" i="2"/>
  <c r="P663" i="2"/>
  <c r="G664" i="2" l="1"/>
  <c r="M664" i="2"/>
  <c r="H664" i="2"/>
  <c r="N664" i="2"/>
  <c r="C664" i="2"/>
  <c r="I664" i="2"/>
  <c r="O664" i="2"/>
  <c r="D664" i="2"/>
  <c r="J664" i="2"/>
  <c r="P664" i="2"/>
  <c r="E664" i="2"/>
  <c r="F664" i="2"/>
  <c r="K664" i="2"/>
  <c r="L664" i="2"/>
  <c r="Q664" i="2"/>
  <c r="B665" i="2"/>
  <c r="C665" i="2" l="1"/>
  <c r="I665" i="2"/>
  <c r="O665" i="2"/>
  <c r="D665" i="2"/>
  <c r="J665" i="2"/>
  <c r="P665" i="2"/>
  <c r="E665" i="2"/>
  <c r="K665" i="2"/>
  <c r="Q665" i="2"/>
  <c r="F665" i="2"/>
  <c r="L665" i="2"/>
  <c r="B666" i="2"/>
  <c r="G665" i="2"/>
  <c r="H665" i="2"/>
  <c r="M665" i="2"/>
  <c r="N665" i="2"/>
  <c r="E666" i="2" l="1"/>
  <c r="K666" i="2"/>
  <c r="Q666" i="2"/>
  <c r="F666" i="2"/>
  <c r="L666" i="2"/>
  <c r="B667" i="2"/>
  <c r="G666" i="2"/>
  <c r="M666" i="2"/>
  <c r="H666" i="2"/>
  <c r="N666" i="2"/>
  <c r="I666" i="2"/>
  <c r="J666" i="2"/>
  <c r="O666" i="2"/>
  <c r="P666" i="2"/>
  <c r="C666" i="2"/>
  <c r="D666" i="2"/>
  <c r="G667" i="2" l="1"/>
  <c r="M667" i="2"/>
  <c r="H667" i="2"/>
  <c r="N667" i="2"/>
  <c r="C667" i="2"/>
  <c r="I667" i="2"/>
  <c r="O667" i="2"/>
  <c r="D667" i="2"/>
  <c r="J667" i="2"/>
  <c r="P667" i="2"/>
  <c r="K667" i="2"/>
  <c r="L667" i="2"/>
  <c r="Q667" i="2"/>
  <c r="B668" i="2"/>
  <c r="E667" i="2"/>
  <c r="F667" i="2"/>
  <c r="C668" i="2" l="1"/>
  <c r="I668" i="2"/>
  <c r="O668" i="2"/>
  <c r="D668" i="2"/>
  <c r="J668" i="2"/>
  <c r="P668" i="2"/>
  <c r="E668" i="2"/>
  <c r="K668" i="2"/>
  <c r="Q668" i="2"/>
  <c r="F668" i="2"/>
  <c r="L668" i="2"/>
  <c r="B669" i="2"/>
  <c r="M668" i="2"/>
  <c r="N668" i="2"/>
  <c r="G668" i="2"/>
  <c r="H668" i="2"/>
  <c r="E669" i="2" l="1"/>
  <c r="K669" i="2"/>
  <c r="Q669" i="2"/>
  <c r="F669" i="2"/>
  <c r="L669" i="2"/>
  <c r="B670" i="2"/>
  <c r="G669" i="2"/>
  <c r="M669" i="2"/>
  <c r="H669" i="2"/>
  <c r="N669" i="2"/>
  <c r="O669" i="2"/>
  <c r="P669" i="2"/>
  <c r="C669" i="2"/>
  <c r="D669" i="2"/>
  <c r="I669" i="2"/>
  <c r="J669" i="2"/>
  <c r="G670" i="2" l="1"/>
  <c r="M670" i="2"/>
  <c r="H670" i="2"/>
  <c r="N670" i="2"/>
  <c r="C670" i="2"/>
  <c r="I670" i="2"/>
  <c r="O670" i="2"/>
  <c r="D670" i="2"/>
  <c r="J670" i="2"/>
  <c r="P670" i="2"/>
  <c r="Q670" i="2"/>
  <c r="B671" i="2"/>
  <c r="E670" i="2"/>
  <c r="F670" i="2"/>
  <c r="K670" i="2"/>
  <c r="L670" i="2"/>
  <c r="C671" i="2" l="1"/>
  <c r="I671" i="2"/>
  <c r="O671" i="2"/>
  <c r="D671" i="2"/>
  <c r="J671" i="2"/>
  <c r="P671" i="2"/>
  <c r="E671" i="2"/>
  <c r="K671" i="2"/>
  <c r="Q671" i="2"/>
  <c r="F671" i="2"/>
  <c r="L671" i="2"/>
  <c r="B672" i="2"/>
  <c r="G671" i="2"/>
  <c r="H671" i="2"/>
  <c r="M671" i="2"/>
  <c r="N671" i="2"/>
  <c r="E672" i="2" l="1"/>
  <c r="K672" i="2"/>
  <c r="Q672" i="2"/>
  <c r="F672" i="2"/>
  <c r="L672" i="2"/>
  <c r="B673" i="2"/>
  <c r="G672" i="2"/>
  <c r="M672" i="2"/>
  <c r="H672" i="2"/>
  <c r="N672" i="2"/>
  <c r="C672" i="2"/>
  <c r="D672" i="2"/>
  <c r="I672" i="2"/>
  <c r="J672" i="2"/>
  <c r="O672" i="2"/>
  <c r="P672" i="2"/>
  <c r="G673" i="2" l="1"/>
  <c r="M673" i="2"/>
  <c r="H673" i="2"/>
  <c r="N673" i="2"/>
  <c r="C673" i="2"/>
  <c r="I673" i="2"/>
  <c r="O673" i="2"/>
  <c r="D673" i="2"/>
  <c r="J673" i="2"/>
  <c r="P673" i="2"/>
  <c r="E673" i="2"/>
  <c r="F673" i="2"/>
  <c r="K673" i="2"/>
  <c r="L673" i="2"/>
  <c r="Q673" i="2"/>
  <c r="B674" i="2"/>
  <c r="C674" i="2" l="1"/>
  <c r="I674" i="2"/>
  <c r="O674" i="2"/>
  <c r="D674" i="2"/>
  <c r="J674" i="2"/>
  <c r="P674" i="2"/>
  <c r="E674" i="2"/>
  <c r="K674" i="2"/>
  <c r="Q674" i="2"/>
  <c r="F674" i="2"/>
  <c r="L674" i="2"/>
  <c r="B675" i="2"/>
  <c r="G674" i="2"/>
  <c r="H674" i="2"/>
  <c r="M674" i="2"/>
  <c r="N674" i="2"/>
  <c r="E675" i="2" l="1"/>
  <c r="K675" i="2"/>
  <c r="Q675" i="2"/>
  <c r="F675" i="2"/>
  <c r="L675" i="2"/>
  <c r="B676" i="2"/>
  <c r="G675" i="2"/>
  <c r="M675" i="2"/>
  <c r="H675" i="2"/>
  <c r="N675" i="2"/>
  <c r="I675" i="2"/>
  <c r="J675" i="2"/>
  <c r="O675" i="2"/>
  <c r="P675" i="2"/>
  <c r="C675" i="2"/>
  <c r="D675" i="2"/>
  <c r="G676" i="2" l="1"/>
  <c r="M676" i="2"/>
  <c r="H676" i="2"/>
  <c r="N676" i="2"/>
  <c r="C676" i="2"/>
  <c r="I676" i="2"/>
  <c r="O676" i="2"/>
  <c r="D676" i="2"/>
  <c r="J676" i="2"/>
  <c r="P676" i="2"/>
  <c r="K676" i="2"/>
  <c r="L676" i="2"/>
  <c r="Q676" i="2"/>
  <c r="B677" i="2"/>
  <c r="E676" i="2"/>
  <c r="F676" i="2"/>
  <c r="C677" i="2" l="1"/>
  <c r="I677" i="2"/>
  <c r="O677" i="2"/>
  <c r="D677" i="2"/>
  <c r="J677" i="2"/>
  <c r="P677" i="2"/>
  <c r="E677" i="2"/>
  <c r="K677" i="2"/>
  <c r="Q677" i="2"/>
  <c r="F677" i="2"/>
  <c r="L677" i="2"/>
  <c r="B678" i="2"/>
  <c r="M677" i="2"/>
  <c r="N677" i="2"/>
  <c r="G677" i="2"/>
  <c r="H677" i="2"/>
  <c r="E678" i="2" l="1"/>
  <c r="K678" i="2"/>
  <c r="Q678" i="2"/>
  <c r="F678" i="2"/>
  <c r="L678" i="2"/>
  <c r="B679" i="2"/>
  <c r="G678" i="2"/>
  <c r="M678" i="2"/>
  <c r="H678" i="2"/>
  <c r="N678" i="2"/>
  <c r="O678" i="2"/>
  <c r="P678" i="2"/>
  <c r="C678" i="2"/>
  <c r="D678" i="2"/>
  <c r="I678" i="2"/>
  <c r="J678" i="2"/>
  <c r="G679" i="2" l="1"/>
  <c r="M679" i="2"/>
  <c r="H679" i="2"/>
  <c r="N679" i="2"/>
  <c r="C679" i="2"/>
  <c r="I679" i="2"/>
  <c r="O679" i="2"/>
  <c r="D679" i="2"/>
  <c r="J679" i="2"/>
  <c r="P679" i="2"/>
  <c r="Q679" i="2"/>
  <c r="B680" i="2"/>
  <c r="E679" i="2"/>
  <c r="F679" i="2"/>
  <c r="K679" i="2"/>
  <c r="L679" i="2"/>
  <c r="C680" i="2" l="1"/>
  <c r="I680" i="2"/>
  <c r="O680" i="2"/>
  <c r="D680" i="2"/>
  <c r="J680" i="2"/>
  <c r="P680" i="2"/>
  <c r="E680" i="2"/>
  <c r="K680" i="2"/>
  <c r="Q680" i="2"/>
  <c r="F680" i="2"/>
  <c r="L680" i="2"/>
  <c r="B681" i="2"/>
  <c r="G680" i="2"/>
  <c r="H680" i="2"/>
  <c r="M680" i="2"/>
  <c r="N680" i="2"/>
  <c r="E681" i="2" l="1"/>
  <c r="K681" i="2"/>
  <c r="Q681" i="2"/>
  <c r="F681" i="2"/>
  <c r="L681" i="2"/>
  <c r="B682" i="2"/>
  <c r="G681" i="2"/>
  <c r="M681" i="2"/>
  <c r="H681" i="2"/>
  <c r="N681" i="2"/>
  <c r="C681" i="2"/>
  <c r="D681" i="2"/>
  <c r="I681" i="2"/>
  <c r="J681" i="2"/>
  <c r="O681" i="2"/>
  <c r="P681" i="2"/>
  <c r="G682" i="2" l="1"/>
  <c r="M682" i="2"/>
  <c r="H682" i="2"/>
  <c r="N682" i="2"/>
  <c r="C682" i="2"/>
  <c r="I682" i="2"/>
  <c r="O682" i="2"/>
  <c r="D682" i="2"/>
  <c r="J682" i="2"/>
  <c r="P682" i="2"/>
  <c r="E682" i="2"/>
  <c r="F682" i="2"/>
  <c r="K682" i="2"/>
  <c r="L682" i="2"/>
  <c r="Q682" i="2"/>
  <c r="B683" i="2"/>
  <c r="C683" i="2" l="1"/>
  <c r="I683" i="2"/>
  <c r="O683" i="2"/>
  <c r="D683" i="2"/>
  <c r="J683" i="2"/>
  <c r="P683" i="2"/>
  <c r="E683" i="2"/>
  <c r="K683" i="2"/>
  <c r="Q683" i="2"/>
  <c r="F683" i="2"/>
  <c r="L683" i="2"/>
  <c r="B684" i="2"/>
  <c r="G683" i="2"/>
  <c r="H683" i="2"/>
  <c r="M683" i="2"/>
  <c r="N683" i="2"/>
  <c r="E684" i="2" l="1"/>
  <c r="K684" i="2"/>
  <c r="Q684" i="2"/>
  <c r="F684" i="2"/>
  <c r="L684" i="2"/>
  <c r="B685" i="2"/>
  <c r="G684" i="2"/>
  <c r="M684" i="2"/>
  <c r="H684" i="2"/>
  <c r="N684" i="2"/>
  <c r="I684" i="2"/>
  <c r="J684" i="2"/>
  <c r="O684" i="2"/>
  <c r="P684" i="2"/>
  <c r="C684" i="2"/>
  <c r="D684" i="2"/>
  <c r="G685" i="2" l="1"/>
  <c r="M685" i="2"/>
  <c r="H685" i="2"/>
  <c r="N685" i="2"/>
  <c r="C685" i="2"/>
  <c r="I685" i="2"/>
  <c r="O685" i="2"/>
  <c r="D685" i="2"/>
  <c r="J685" i="2"/>
  <c r="P685" i="2"/>
  <c r="K685" i="2"/>
  <c r="L685" i="2"/>
  <c r="Q685" i="2"/>
  <c r="B686" i="2"/>
  <c r="E685" i="2"/>
  <c r="F685" i="2"/>
  <c r="C686" i="2" l="1"/>
  <c r="I686" i="2"/>
  <c r="O686" i="2"/>
  <c r="D686" i="2"/>
  <c r="J686" i="2"/>
  <c r="P686" i="2"/>
  <c r="E686" i="2"/>
  <c r="K686" i="2"/>
  <c r="Q686" i="2"/>
  <c r="F686" i="2"/>
  <c r="L686" i="2"/>
  <c r="B687" i="2"/>
  <c r="M686" i="2"/>
  <c r="N686" i="2"/>
  <c r="G686" i="2"/>
  <c r="H686" i="2"/>
  <c r="E687" i="2" l="1"/>
  <c r="K687" i="2"/>
  <c r="Q687" i="2"/>
  <c r="F687" i="2"/>
  <c r="L687" i="2"/>
  <c r="B688" i="2"/>
  <c r="G687" i="2"/>
  <c r="M687" i="2"/>
  <c r="H687" i="2"/>
  <c r="N687" i="2"/>
  <c r="O687" i="2"/>
  <c r="P687" i="2"/>
  <c r="C687" i="2"/>
  <c r="D687" i="2"/>
  <c r="I687" i="2"/>
  <c r="J687" i="2"/>
  <c r="G688" i="2" l="1"/>
  <c r="M688" i="2"/>
  <c r="H688" i="2"/>
  <c r="N688" i="2"/>
  <c r="C688" i="2"/>
  <c r="I688" i="2"/>
  <c r="O688" i="2"/>
  <c r="D688" i="2"/>
  <c r="J688" i="2"/>
  <c r="P688" i="2"/>
  <c r="Q688" i="2"/>
  <c r="B689" i="2"/>
  <c r="E688" i="2"/>
  <c r="F688" i="2"/>
  <c r="K688" i="2"/>
  <c r="L688" i="2"/>
  <c r="C689" i="2" l="1"/>
  <c r="I689" i="2"/>
  <c r="O689" i="2"/>
  <c r="D689" i="2"/>
  <c r="J689" i="2"/>
  <c r="P689" i="2"/>
  <c r="E689" i="2"/>
  <c r="K689" i="2"/>
  <c r="Q689" i="2"/>
  <c r="F689" i="2"/>
  <c r="L689" i="2"/>
  <c r="B690" i="2"/>
  <c r="G689" i="2"/>
  <c r="H689" i="2"/>
  <c r="M689" i="2"/>
  <c r="N689" i="2"/>
  <c r="E690" i="2" l="1"/>
  <c r="K690" i="2"/>
  <c r="Q690" i="2"/>
  <c r="F690" i="2"/>
  <c r="L690" i="2"/>
  <c r="B691" i="2"/>
  <c r="G690" i="2"/>
  <c r="M690" i="2"/>
  <c r="H690" i="2"/>
  <c r="N690" i="2"/>
  <c r="C690" i="2"/>
  <c r="D690" i="2"/>
  <c r="I690" i="2"/>
  <c r="J690" i="2"/>
  <c r="O690" i="2"/>
  <c r="P690" i="2"/>
  <c r="G691" i="2" l="1"/>
  <c r="M691" i="2"/>
  <c r="H691" i="2"/>
  <c r="N691" i="2"/>
  <c r="C691" i="2"/>
  <c r="I691" i="2"/>
  <c r="O691" i="2"/>
  <c r="D691" i="2"/>
  <c r="J691" i="2"/>
  <c r="P691" i="2"/>
  <c r="E691" i="2"/>
  <c r="F691" i="2"/>
  <c r="K691" i="2"/>
  <c r="L691" i="2"/>
  <c r="Q691" i="2"/>
  <c r="B692" i="2"/>
  <c r="C692" i="2" l="1"/>
  <c r="I692" i="2"/>
  <c r="O692" i="2"/>
  <c r="D692" i="2"/>
  <c r="J692" i="2"/>
  <c r="P692" i="2"/>
  <c r="E692" i="2"/>
  <c r="K692" i="2"/>
  <c r="Q692" i="2"/>
  <c r="F692" i="2"/>
  <c r="L692" i="2"/>
  <c r="B693" i="2"/>
  <c r="G692" i="2"/>
  <c r="H692" i="2"/>
  <c r="M692" i="2"/>
  <c r="N692" i="2"/>
  <c r="E693" i="2" l="1"/>
  <c r="K693" i="2"/>
  <c r="Q693" i="2"/>
  <c r="F693" i="2"/>
  <c r="L693" i="2"/>
  <c r="B694" i="2"/>
  <c r="G693" i="2"/>
  <c r="M693" i="2"/>
  <c r="H693" i="2"/>
  <c r="N693" i="2"/>
  <c r="I693" i="2"/>
  <c r="J693" i="2"/>
  <c r="O693" i="2"/>
  <c r="P693" i="2"/>
  <c r="C693" i="2"/>
  <c r="D693" i="2"/>
  <c r="G694" i="2" l="1"/>
  <c r="M694" i="2"/>
  <c r="H694" i="2"/>
  <c r="N694" i="2"/>
  <c r="C694" i="2"/>
  <c r="I694" i="2"/>
  <c r="O694" i="2"/>
  <c r="D694" i="2"/>
  <c r="J694" i="2"/>
  <c r="P694" i="2"/>
  <c r="K694" i="2"/>
  <c r="L694" i="2"/>
  <c r="Q694" i="2"/>
  <c r="B695" i="2"/>
  <c r="E694" i="2"/>
  <c r="F694" i="2"/>
  <c r="C695" i="2" l="1"/>
  <c r="I695" i="2"/>
  <c r="O695" i="2"/>
  <c r="D695" i="2"/>
  <c r="J695" i="2"/>
  <c r="P695" i="2"/>
  <c r="E695" i="2"/>
  <c r="K695" i="2"/>
  <c r="Q695" i="2"/>
  <c r="F695" i="2"/>
  <c r="L695" i="2"/>
  <c r="B696" i="2"/>
  <c r="M695" i="2"/>
  <c r="N695" i="2"/>
  <c r="G695" i="2"/>
  <c r="H695" i="2"/>
  <c r="E696" i="2" l="1"/>
  <c r="K696" i="2"/>
  <c r="Q696" i="2"/>
  <c r="F696" i="2"/>
  <c r="L696" i="2"/>
  <c r="B697" i="2"/>
  <c r="G696" i="2"/>
  <c r="M696" i="2"/>
  <c r="H696" i="2"/>
  <c r="N696" i="2"/>
  <c r="O696" i="2"/>
  <c r="P696" i="2"/>
  <c r="C696" i="2"/>
  <c r="D696" i="2"/>
  <c r="I696" i="2"/>
  <c r="J696" i="2"/>
  <c r="G697" i="2" l="1"/>
  <c r="M697" i="2"/>
  <c r="H697" i="2"/>
  <c r="N697" i="2"/>
  <c r="C697" i="2"/>
  <c r="I697" i="2"/>
  <c r="O697" i="2"/>
  <c r="D697" i="2"/>
  <c r="J697" i="2"/>
  <c r="P697" i="2"/>
  <c r="Q697" i="2"/>
  <c r="B698" i="2"/>
  <c r="E697" i="2"/>
  <c r="F697" i="2"/>
  <c r="K697" i="2"/>
  <c r="L697" i="2"/>
  <c r="C698" i="2" l="1"/>
  <c r="I698" i="2"/>
  <c r="O698" i="2"/>
  <c r="D698" i="2"/>
  <c r="J698" i="2"/>
  <c r="P698" i="2"/>
  <c r="E698" i="2"/>
  <c r="K698" i="2"/>
  <c r="Q698" i="2"/>
  <c r="F698" i="2"/>
  <c r="L698" i="2"/>
  <c r="B699" i="2"/>
  <c r="G698" i="2"/>
  <c r="H698" i="2"/>
  <c r="M698" i="2"/>
  <c r="N698" i="2"/>
  <c r="E699" i="2" l="1"/>
  <c r="K699" i="2"/>
  <c r="Q699" i="2"/>
  <c r="F699" i="2"/>
  <c r="L699" i="2"/>
  <c r="B700" i="2"/>
  <c r="G699" i="2"/>
  <c r="M699" i="2"/>
  <c r="H699" i="2"/>
  <c r="N699" i="2"/>
  <c r="C699" i="2"/>
  <c r="D699" i="2"/>
  <c r="I699" i="2"/>
  <c r="J699" i="2"/>
  <c r="O699" i="2"/>
  <c r="P699" i="2"/>
  <c r="G700" i="2" l="1"/>
  <c r="M700" i="2"/>
  <c r="H700" i="2"/>
  <c r="N700" i="2"/>
  <c r="C700" i="2"/>
  <c r="I700" i="2"/>
  <c r="O700" i="2"/>
  <c r="D700" i="2"/>
  <c r="J700" i="2"/>
  <c r="P700" i="2"/>
  <c r="E700" i="2"/>
  <c r="F700" i="2"/>
  <c r="K700" i="2"/>
  <c r="L700" i="2"/>
  <c r="Q700" i="2"/>
  <c r="B701" i="2"/>
  <c r="C701" i="2" l="1"/>
  <c r="I701" i="2"/>
  <c r="O701" i="2"/>
  <c r="D701" i="2"/>
  <c r="J701" i="2"/>
  <c r="P701" i="2"/>
  <c r="E701" i="2"/>
  <c r="K701" i="2"/>
  <c r="Q701" i="2"/>
  <c r="F701" i="2"/>
  <c r="L701" i="2"/>
  <c r="B702" i="2"/>
  <c r="G701" i="2"/>
  <c r="H701" i="2"/>
  <c r="M701" i="2"/>
  <c r="N701" i="2"/>
  <c r="E702" i="2" l="1"/>
  <c r="K702" i="2"/>
  <c r="Q702" i="2"/>
  <c r="F702" i="2"/>
  <c r="L702" i="2"/>
  <c r="B703" i="2"/>
  <c r="G702" i="2"/>
  <c r="M702" i="2"/>
  <c r="H702" i="2"/>
  <c r="N702" i="2"/>
  <c r="I702" i="2"/>
  <c r="J702" i="2"/>
  <c r="O702" i="2"/>
  <c r="P702" i="2"/>
  <c r="C702" i="2"/>
  <c r="D702" i="2"/>
  <c r="G703" i="2" l="1"/>
  <c r="M703" i="2"/>
  <c r="H703" i="2"/>
  <c r="N703" i="2"/>
  <c r="C703" i="2"/>
  <c r="I703" i="2"/>
  <c r="O703" i="2"/>
  <c r="D703" i="2"/>
  <c r="J703" i="2"/>
  <c r="P703" i="2"/>
  <c r="K703" i="2"/>
  <c r="L703" i="2"/>
  <c r="Q703" i="2"/>
  <c r="B704" i="2"/>
  <c r="E703" i="2"/>
  <c r="F703" i="2"/>
  <c r="C704" i="2" l="1"/>
  <c r="I704" i="2"/>
  <c r="O704" i="2"/>
  <c r="D704" i="2"/>
  <c r="J704" i="2"/>
  <c r="P704" i="2"/>
  <c r="E704" i="2"/>
  <c r="K704" i="2"/>
  <c r="Q704" i="2"/>
  <c r="F704" i="2"/>
  <c r="L704" i="2"/>
  <c r="B705" i="2"/>
  <c r="M704" i="2"/>
  <c r="N704" i="2"/>
  <c r="G704" i="2"/>
  <c r="H704" i="2"/>
  <c r="E705" i="2" l="1"/>
  <c r="K705" i="2"/>
  <c r="Q705" i="2"/>
  <c r="F705" i="2"/>
  <c r="L705" i="2"/>
  <c r="B706" i="2"/>
  <c r="G705" i="2"/>
  <c r="M705" i="2"/>
  <c r="H705" i="2"/>
  <c r="N705" i="2"/>
  <c r="O705" i="2"/>
  <c r="P705" i="2"/>
  <c r="C705" i="2"/>
  <c r="D705" i="2"/>
  <c r="I705" i="2"/>
  <c r="J705" i="2"/>
  <c r="G706" i="2" l="1"/>
  <c r="M706" i="2"/>
  <c r="H706" i="2"/>
  <c r="N706" i="2"/>
  <c r="C706" i="2"/>
  <c r="I706" i="2"/>
  <c r="O706" i="2"/>
  <c r="D706" i="2"/>
  <c r="J706" i="2"/>
  <c r="P706" i="2"/>
  <c r="Q706" i="2"/>
  <c r="B707" i="2"/>
  <c r="E706" i="2"/>
  <c r="F706" i="2"/>
  <c r="K706" i="2"/>
  <c r="L706" i="2"/>
  <c r="C707" i="2" l="1"/>
  <c r="I707" i="2"/>
  <c r="O707" i="2"/>
  <c r="D707" i="2"/>
  <c r="J707" i="2"/>
  <c r="P707" i="2"/>
  <c r="E707" i="2"/>
  <c r="K707" i="2"/>
  <c r="Q707" i="2"/>
  <c r="F707" i="2"/>
  <c r="L707" i="2"/>
  <c r="B708" i="2"/>
  <c r="G707" i="2"/>
  <c r="H707" i="2"/>
  <c r="M707" i="2"/>
  <c r="N707" i="2"/>
  <c r="E708" i="2" l="1"/>
  <c r="K708" i="2"/>
  <c r="Q708" i="2"/>
  <c r="F708" i="2"/>
  <c r="L708" i="2"/>
  <c r="B709" i="2"/>
  <c r="G708" i="2"/>
  <c r="M708" i="2"/>
  <c r="H708" i="2"/>
  <c r="N708" i="2"/>
  <c r="C708" i="2"/>
  <c r="D708" i="2"/>
  <c r="I708" i="2"/>
  <c r="J708" i="2"/>
  <c r="O708" i="2"/>
  <c r="P708" i="2"/>
  <c r="G709" i="2" l="1"/>
  <c r="M709" i="2"/>
  <c r="H709" i="2"/>
  <c r="N709" i="2"/>
  <c r="C709" i="2"/>
  <c r="I709" i="2"/>
  <c r="O709" i="2"/>
  <c r="D709" i="2"/>
  <c r="J709" i="2"/>
  <c r="P709" i="2"/>
  <c r="E709" i="2"/>
  <c r="F709" i="2"/>
  <c r="K709" i="2"/>
  <c r="L709" i="2"/>
  <c r="Q709" i="2"/>
  <c r="B710" i="2"/>
  <c r="C710" i="2" l="1"/>
  <c r="I710" i="2"/>
  <c r="O710" i="2"/>
  <c r="D710" i="2"/>
  <c r="J710" i="2"/>
  <c r="P710" i="2"/>
  <c r="E710" i="2"/>
  <c r="K710" i="2"/>
  <c r="Q710" i="2"/>
  <c r="F710" i="2"/>
  <c r="L710" i="2"/>
  <c r="B711" i="2"/>
  <c r="G710" i="2"/>
  <c r="H710" i="2"/>
  <c r="M710" i="2"/>
  <c r="N710" i="2"/>
  <c r="E711" i="2" l="1"/>
  <c r="K711" i="2"/>
  <c r="Q711" i="2"/>
  <c r="F711" i="2"/>
  <c r="L711" i="2"/>
  <c r="B712" i="2"/>
  <c r="G711" i="2"/>
  <c r="M711" i="2"/>
  <c r="H711" i="2"/>
  <c r="N711" i="2"/>
  <c r="I711" i="2"/>
  <c r="J711" i="2"/>
  <c r="O711" i="2"/>
  <c r="P711" i="2"/>
  <c r="C711" i="2"/>
  <c r="D711" i="2"/>
  <c r="G712" i="2" l="1"/>
  <c r="M712" i="2"/>
  <c r="H712" i="2"/>
  <c r="N712" i="2"/>
  <c r="C712" i="2"/>
  <c r="I712" i="2"/>
  <c r="O712" i="2"/>
  <c r="D712" i="2"/>
  <c r="J712" i="2"/>
  <c r="P712" i="2"/>
  <c r="K712" i="2"/>
  <c r="L712" i="2"/>
  <c r="Q712" i="2"/>
  <c r="B713" i="2"/>
  <c r="E712" i="2"/>
  <c r="F712" i="2"/>
  <c r="C713" i="2" l="1"/>
  <c r="I713" i="2"/>
  <c r="O713" i="2"/>
  <c r="D713" i="2"/>
  <c r="J713" i="2"/>
  <c r="P713" i="2"/>
  <c r="E713" i="2"/>
  <c r="K713" i="2"/>
  <c r="Q713" i="2"/>
  <c r="F713" i="2"/>
  <c r="L713" i="2"/>
  <c r="B714" i="2"/>
  <c r="M713" i="2"/>
  <c r="N713" i="2"/>
  <c r="G713" i="2"/>
  <c r="H713" i="2"/>
  <c r="E714" i="2" l="1"/>
  <c r="K714" i="2"/>
  <c r="Q714" i="2"/>
  <c r="F714" i="2"/>
  <c r="L714" i="2"/>
  <c r="B715" i="2"/>
  <c r="G714" i="2"/>
  <c r="M714" i="2"/>
  <c r="H714" i="2"/>
  <c r="N714" i="2"/>
  <c r="O714" i="2"/>
  <c r="P714" i="2"/>
  <c r="C714" i="2"/>
  <c r="D714" i="2"/>
  <c r="I714" i="2"/>
  <c r="J714" i="2"/>
  <c r="G715" i="2" l="1"/>
  <c r="M715" i="2"/>
  <c r="H715" i="2"/>
  <c r="N715" i="2"/>
  <c r="C715" i="2"/>
  <c r="I715" i="2"/>
  <c r="O715" i="2"/>
  <c r="D715" i="2"/>
  <c r="J715" i="2"/>
  <c r="P715" i="2"/>
  <c r="Q715" i="2"/>
  <c r="B716" i="2"/>
  <c r="E715" i="2"/>
  <c r="F715" i="2"/>
  <c r="K715" i="2"/>
  <c r="L715" i="2"/>
  <c r="C716" i="2" l="1"/>
  <c r="I716" i="2"/>
  <c r="O716" i="2"/>
  <c r="D716" i="2"/>
  <c r="J716" i="2"/>
  <c r="P716" i="2"/>
  <c r="E716" i="2"/>
  <c r="K716" i="2"/>
  <c r="Q716" i="2"/>
  <c r="F716" i="2"/>
  <c r="L716" i="2"/>
  <c r="B717" i="2"/>
  <c r="G716" i="2"/>
  <c r="H716" i="2"/>
  <c r="M716" i="2"/>
  <c r="N716" i="2"/>
  <c r="E717" i="2" l="1"/>
  <c r="K717" i="2"/>
  <c r="Q717" i="2"/>
  <c r="F717" i="2"/>
  <c r="L717" i="2"/>
  <c r="B718" i="2"/>
  <c r="G717" i="2"/>
  <c r="M717" i="2"/>
  <c r="H717" i="2"/>
  <c r="N717" i="2"/>
  <c r="C717" i="2"/>
  <c r="D717" i="2"/>
  <c r="I717" i="2"/>
  <c r="J717" i="2"/>
  <c r="O717" i="2"/>
  <c r="P717" i="2"/>
  <c r="G718" i="2" l="1"/>
  <c r="M718" i="2"/>
  <c r="D718" i="2"/>
  <c r="J718" i="2"/>
  <c r="P718" i="2"/>
  <c r="C718" i="2"/>
  <c r="L718" i="2"/>
  <c r="E718" i="2"/>
  <c r="N718" i="2"/>
  <c r="F718" i="2"/>
  <c r="O718" i="2"/>
  <c r="H718" i="2"/>
  <c r="Q718" i="2"/>
  <c r="I718" i="2"/>
  <c r="B719" i="2"/>
  <c r="K718" i="2"/>
  <c r="C719" i="2" l="1"/>
  <c r="I719" i="2"/>
  <c r="O719" i="2"/>
  <c r="F719" i="2"/>
  <c r="L719" i="2"/>
  <c r="B720" i="2"/>
  <c r="E719" i="2"/>
  <c r="N719" i="2"/>
  <c r="G719" i="2"/>
  <c r="P719" i="2"/>
  <c r="H719" i="2"/>
  <c r="Q719" i="2"/>
  <c r="J719" i="2"/>
  <c r="K719" i="2"/>
  <c r="D719" i="2"/>
  <c r="M719" i="2"/>
  <c r="E720" i="2" l="1"/>
  <c r="K720" i="2"/>
  <c r="Q720" i="2"/>
  <c r="H720" i="2"/>
  <c r="N720" i="2"/>
  <c r="G720" i="2"/>
  <c r="P720" i="2"/>
  <c r="I720" i="2"/>
  <c r="B721" i="2"/>
  <c r="J720" i="2"/>
  <c r="C720" i="2"/>
  <c r="L720" i="2"/>
  <c r="D720" i="2"/>
  <c r="M720" i="2"/>
  <c r="O720" i="2"/>
  <c r="F720" i="2"/>
  <c r="G721" i="2" l="1"/>
  <c r="M721" i="2"/>
  <c r="D721" i="2"/>
  <c r="J721" i="2"/>
  <c r="P721" i="2"/>
  <c r="I721" i="2"/>
  <c r="B722" i="2"/>
  <c r="K721" i="2"/>
  <c r="C721" i="2"/>
  <c r="L721" i="2"/>
  <c r="E721" i="2"/>
  <c r="N721" i="2"/>
  <c r="F721" i="2"/>
  <c r="O721" i="2"/>
  <c r="H721" i="2"/>
  <c r="Q721" i="2"/>
  <c r="C722" i="2" l="1"/>
  <c r="I722" i="2"/>
  <c r="O722" i="2"/>
  <c r="F722" i="2"/>
  <c r="L722" i="2"/>
  <c r="B723" i="2"/>
  <c r="K722" i="2"/>
  <c r="D722" i="2"/>
  <c r="M722" i="2"/>
  <c r="E722" i="2"/>
  <c r="N722" i="2"/>
  <c r="G722" i="2"/>
  <c r="P722" i="2"/>
  <c r="H722" i="2"/>
  <c r="Q722" i="2"/>
  <c r="J722" i="2"/>
  <c r="E723" i="2" l="1"/>
  <c r="K723" i="2"/>
  <c r="Q723" i="2"/>
  <c r="H723" i="2"/>
  <c r="N723" i="2"/>
  <c r="D723" i="2"/>
  <c r="M723" i="2"/>
  <c r="F723" i="2"/>
  <c r="O723" i="2"/>
  <c r="G723" i="2"/>
  <c r="P723" i="2"/>
  <c r="I723" i="2"/>
  <c r="B724" i="2"/>
  <c r="J723" i="2"/>
  <c r="C723" i="2"/>
  <c r="L723" i="2"/>
  <c r="G724" i="2" l="1"/>
  <c r="M724" i="2"/>
  <c r="D724" i="2"/>
  <c r="J724" i="2"/>
  <c r="P724" i="2"/>
  <c r="F724" i="2"/>
  <c r="O724" i="2"/>
  <c r="H724" i="2"/>
  <c r="Q724" i="2"/>
  <c r="I724" i="2"/>
  <c r="B725" i="2"/>
  <c r="K724" i="2"/>
  <c r="C724" i="2"/>
  <c r="L724" i="2"/>
  <c r="E724" i="2"/>
  <c r="N724" i="2"/>
  <c r="C725" i="2" l="1"/>
  <c r="I725" i="2"/>
  <c r="O725" i="2"/>
  <c r="F725" i="2"/>
  <c r="L725" i="2"/>
  <c r="B726" i="2"/>
  <c r="H725" i="2"/>
  <c r="Q725" i="2"/>
  <c r="J725" i="2"/>
  <c r="K725" i="2"/>
  <c r="D725" i="2"/>
  <c r="M725" i="2"/>
  <c r="E725" i="2"/>
  <c r="N725" i="2"/>
  <c r="G725" i="2"/>
  <c r="P725" i="2"/>
  <c r="E726" i="2" l="1"/>
  <c r="K726" i="2"/>
  <c r="Q726" i="2"/>
  <c r="H726" i="2"/>
  <c r="N726" i="2"/>
  <c r="J726" i="2"/>
  <c r="C726" i="2"/>
  <c r="L726" i="2"/>
  <c r="D726" i="2"/>
  <c r="M726" i="2"/>
  <c r="F726" i="2"/>
  <c r="O726" i="2"/>
  <c r="G726" i="2"/>
  <c r="P726" i="2"/>
  <c r="I726" i="2"/>
  <c r="B727" i="2"/>
  <c r="G727" i="2" l="1"/>
  <c r="M727" i="2"/>
  <c r="D727" i="2"/>
  <c r="J727" i="2"/>
  <c r="P727" i="2"/>
  <c r="C727" i="2"/>
  <c r="L727" i="2"/>
  <c r="E727" i="2"/>
  <c r="N727" i="2"/>
  <c r="F727" i="2"/>
  <c r="O727" i="2"/>
  <c r="H727" i="2"/>
  <c r="Q727" i="2"/>
  <c r="I727" i="2"/>
  <c r="B728" i="2"/>
  <c r="K727" i="2"/>
  <c r="C728" i="2" l="1"/>
  <c r="I728" i="2"/>
  <c r="O728" i="2"/>
  <c r="F728" i="2"/>
  <c r="L728" i="2"/>
  <c r="B729" i="2"/>
  <c r="E728" i="2"/>
  <c r="N728" i="2"/>
  <c r="G728" i="2"/>
  <c r="P728" i="2"/>
  <c r="H728" i="2"/>
  <c r="Q728" i="2"/>
  <c r="J728" i="2"/>
  <c r="K728" i="2"/>
  <c r="D728" i="2"/>
  <c r="M728" i="2"/>
  <c r="E729" i="2" l="1"/>
  <c r="K729" i="2"/>
  <c r="Q729" i="2"/>
  <c r="H729" i="2"/>
  <c r="N729" i="2"/>
  <c r="G729" i="2"/>
  <c r="P729" i="2"/>
  <c r="I729" i="2"/>
  <c r="B730" i="2"/>
  <c r="J729" i="2"/>
  <c r="C729" i="2"/>
  <c r="L729" i="2"/>
  <c r="D729" i="2"/>
  <c r="M729" i="2"/>
  <c r="F729" i="2"/>
  <c r="O729" i="2"/>
  <c r="G730" i="2" l="1"/>
  <c r="M730" i="2"/>
  <c r="D730" i="2"/>
  <c r="J730" i="2"/>
  <c r="P730" i="2"/>
  <c r="I730" i="2"/>
  <c r="B731" i="2"/>
  <c r="K730" i="2"/>
  <c r="C730" i="2"/>
  <c r="L730" i="2"/>
  <c r="E730" i="2"/>
  <c r="N730" i="2"/>
  <c r="F730" i="2"/>
  <c r="O730" i="2"/>
  <c r="Q730" i="2"/>
  <c r="H730" i="2"/>
  <c r="C731" i="2" l="1"/>
  <c r="I731" i="2"/>
  <c r="O731" i="2"/>
  <c r="F731" i="2"/>
  <c r="L731" i="2"/>
  <c r="B732" i="2"/>
  <c r="K731" i="2"/>
  <c r="D731" i="2"/>
  <c r="M731" i="2"/>
  <c r="E731" i="2"/>
  <c r="N731" i="2"/>
  <c r="G731" i="2"/>
  <c r="P731" i="2"/>
  <c r="H731" i="2"/>
  <c r="Q731" i="2"/>
  <c r="J731" i="2"/>
  <c r="E732" i="2" l="1"/>
  <c r="K732" i="2"/>
  <c r="Q732" i="2"/>
  <c r="H732" i="2"/>
  <c r="N732" i="2"/>
  <c r="D732" i="2"/>
  <c r="M732" i="2"/>
  <c r="F732" i="2"/>
  <c r="O732" i="2"/>
  <c r="G732" i="2"/>
  <c r="P732" i="2"/>
  <c r="I732" i="2"/>
  <c r="B733" i="2"/>
  <c r="J732" i="2"/>
  <c r="C732" i="2"/>
  <c r="L732" i="2"/>
  <c r="G733" i="2" l="1"/>
  <c r="M733" i="2"/>
  <c r="D733" i="2"/>
  <c r="J733" i="2"/>
  <c r="P733" i="2"/>
  <c r="F733" i="2"/>
  <c r="O733" i="2"/>
  <c r="H733" i="2"/>
  <c r="Q733" i="2"/>
  <c r="I733" i="2"/>
  <c r="B734" i="2"/>
  <c r="K733" i="2"/>
  <c r="C733" i="2"/>
  <c r="L733" i="2"/>
  <c r="E733" i="2"/>
  <c r="N733" i="2"/>
  <c r="C734" i="2" l="1"/>
  <c r="I734" i="2"/>
  <c r="O734" i="2"/>
  <c r="F734" i="2"/>
  <c r="L734" i="2"/>
  <c r="B735" i="2"/>
  <c r="H734" i="2"/>
  <c r="Q734" i="2"/>
  <c r="J734" i="2"/>
  <c r="K734" i="2"/>
  <c r="D734" i="2"/>
  <c r="M734" i="2"/>
  <c r="E734" i="2"/>
  <c r="N734" i="2"/>
  <c r="G734" i="2"/>
  <c r="P734" i="2"/>
  <c r="E735" i="2" l="1"/>
  <c r="K735" i="2"/>
  <c r="Q735" i="2"/>
  <c r="H735" i="2"/>
  <c r="N735" i="2"/>
  <c r="J735" i="2"/>
  <c r="C735" i="2"/>
  <c r="L735" i="2"/>
  <c r="D735" i="2"/>
  <c r="M735" i="2"/>
  <c r="F735" i="2"/>
  <c r="O735" i="2"/>
  <c r="G735" i="2"/>
  <c r="P735" i="2"/>
  <c r="I735" i="2"/>
  <c r="B736" i="2"/>
  <c r="G736" i="2" l="1"/>
  <c r="M736" i="2"/>
  <c r="D736" i="2"/>
  <c r="J736" i="2"/>
  <c r="P736" i="2"/>
  <c r="C736" i="2"/>
  <c r="L736" i="2"/>
  <c r="E736" i="2"/>
  <c r="N736" i="2"/>
  <c r="F736" i="2"/>
  <c r="O736" i="2"/>
  <c r="H736" i="2"/>
  <c r="Q736" i="2"/>
  <c r="I736" i="2"/>
  <c r="B737" i="2"/>
  <c r="K736" i="2"/>
  <c r="C737" i="2" l="1"/>
  <c r="I737" i="2"/>
  <c r="O737" i="2"/>
  <c r="F737" i="2"/>
  <c r="L737" i="2"/>
  <c r="B738" i="2"/>
  <c r="E737" i="2"/>
  <c r="N737" i="2"/>
  <c r="G737" i="2"/>
  <c r="P737" i="2"/>
  <c r="H737" i="2"/>
  <c r="Q737" i="2"/>
  <c r="J737" i="2"/>
  <c r="K737" i="2"/>
  <c r="M737" i="2"/>
  <c r="D737" i="2"/>
  <c r="E738" i="2" l="1"/>
  <c r="K738" i="2"/>
  <c r="Q738" i="2"/>
  <c r="H738" i="2"/>
  <c r="N738" i="2"/>
  <c r="G738" i="2"/>
  <c r="P738" i="2"/>
  <c r="I738" i="2"/>
  <c r="B739" i="2"/>
  <c r="J738" i="2"/>
  <c r="C738" i="2"/>
  <c r="L738" i="2"/>
  <c r="D738" i="2"/>
  <c r="M738" i="2"/>
  <c r="F738" i="2"/>
  <c r="O738" i="2"/>
  <c r="G739" i="2" l="1"/>
  <c r="M739" i="2"/>
  <c r="D739" i="2"/>
  <c r="J739" i="2"/>
  <c r="P739" i="2"/>
  <c r="I739" i="2"/>
  <c r="B740" i="2"/>
  <c r="K739" i="2"/>
  <c r="C739" i="2"/>
  <c r="L739" i="2"/>
  <c r="E739" i="2"/>
  <c r="N739" i="2"/>
  <c r="F739" i="2"/>
  <c r="O739" i="2"/>
  <c r="H739" i="2"/>
  <c r="Q739" i="2"/>
  <c r="C740" i="2" l="1"/>
  <c r="I740" i="2"/>
  <c r="O740" i="2"/>
  <c r="F740" i="2"/>
  <c r="L740" i="2"/>
  <c r="B741" i="2"/>
  <c r="K740" i="2"/>
  <c r="D740" i="2"/>
  <c r="M740" i="2"/>
  <c r="E740" i="2"/>
  <c r="N740" i="2"/>
  <c r="G740" i="2"/>
  <c r="P740" i="2"/>
  <c r="H740" i="2"/>
  <c r="Q740" i="2"/>
  <c r="J740" i="2"/>
  <c r="E741" i="2" l="1"/>
  <c r="K741" i="2"/>
  <c r="Q741" i="2"/>
  <c r="H741" i="2"/>
  <c r="N741" i="2"/>
  <c r="D741" i="2"/>
  <c r="M741" i="2"/>
  <c r="F741" i="2"/>
  <c r="O741" i="2"/>
  <c r="G741" i="2"/>
  <c r="P741" i="2"/>
  <c r="I741" i="2"/>
  <c r="B742" i="2"/>
  <c r="J741" i="2"/>
  <c r="C741" i="2"/>
  <c r="L741" i="2"/>
  <c r="G742" i="2" l="1"/>
  <c r="M742" i="2"/>
  <c r="D742" i="2"/>
  <c r="J742" i="2"/>
  <c r="P742" i="2"/>
  <c r="F742" i="2"/>
  <c r="O742" i="2"/>
  <c r="H742" i="2"/>
  <c r="Q742" i="2"/>
  <c r="I742" i="2"/>
  <c r="B743" i="2"/>
  <c r="K742" i="2"/>
  <c r="C742" i="2"/>
  <c r="L742" i="2"/>
  <c r="E742" i="2"/>
  <c r="N742" i="2"/>
  <c r="C743" i="2" l="1"/>
  <c r="I743" i="2"/>
  <c r="O743" i="2"/>
  <c r="F743" i="2"/>
  <c r="L743" i="2"/>
  <c r="B744" i="2"/>
  <c r="H743" i="2"/>
  <c r="Q743" i="2"/>
  <c r="J743" i="2"/>
  <c r="K743" i="2"/>
  <c r="D743" i="2"/>
  <c r="M743" i="2"/>
  <c r="E743" i="2"/>
  <c r="N743" i="2"/>
  <c r="G743" i="2"/>
  <c r="P743" i="2"/>
  <c r="E744" i="2" l="1"/>
  <c r="K744" i="2"/>
  <c r="Q744" i="2"/>
  <c r="H744" i="2"/>
  <c r="N744" i="2"/>
  <c r="J744" i="2"/>
  <c r="C744" i="2"/>
  <c r="L744" i="2"/>
  <c r="D744" i="2"/>
  <c r="M744" i="2"/>
  <c r="F744" i="2"/>
  <c r="O744" i="2"/>
  <c r="G744" i="2"/>
  <c r="P744" i="2"/>
  <c r="I744" i="2"/>
  <c r="B745" i="2"/>
  <c r="G745" i="2" l="1"/>
  <c r="M745" i="2"/>
  <c r="D745" i="2"/>
  <c r="J745" i="2"/>
  <c r="P745" i="2"/>
  <c r="C745" i="2"/>
  <c r="L745" i="2"/>
  <c r="E745" i="2"/>
  <c r="N745" i="2"/>
  <c r="F745" i="2"/>
  <c r="O745" i="2"/>
  <c r="H745" i="2"/>
  <c r="Q745" i="2"/>
  <c r="I745" i="2"/>
  <c r="B746" i="2"/>
  <c r="K745" i="2"/>
  <c r="C746" i="2" l="1"/>
  <c r="I746" i="2"/>
  <c r="O746" i="2"/>
  <c r="F746" i="2"/>
  <c r="L746" i="2"/>
  <c r="B747" i="2"/>
  <c r="E746" i="2"/>
  <c r="N746" i="2"/>
  <c r="G746" i="2"/>
  <c r="P746" i="2"/>
  <c r="H746" i="2"/>
  <c r="Q746" i="2"/>
  <c r="J746" i="2"/>
  <c r="K746" i="2"/>
  <c r="D746" i="2"/>
  <c r="M746" i="2"/>
  <c r="E747" i="2" l="1"/>
  <c r="K747" i="2"/>
  <c r="Q747" i="2"/>
  <c r="H747" i="2"/>
  <c r="N747" i="2"/>
  <c r="G747" i="2"/>
  <c r="P747" i="2"/>
  <c r="I747" i="2"/>
  <c r="B748" i="2"/>
  <c r="J747" i="2"/>
  <c r="C747" i="2"/>
  <c r="L747" i="2"/>
  <c r="D747" i="2"/>
  <c r="M747" i="2"/>
  <c r="O747" i="2"/>
  <c r="F747" i="2"/>
  <c r="G748" i="2" l="1"/>
  <c r="M748" i="2"/>
  <c r="D748" i="2"/>
  <c r="J748" i="2"/>
  <c r="P748" i="2"/>
  <c r="I748" i="2"/>
  <c r="B749" i="2"/>
  <c r="K748" i="2"/>
  <c r="C748" i="2"/>
  <c r="L748" i="2"/>
  <c r="E748" i="2"/>
  <c r="N748" i="2"/>
  <c r="F748" i="2"/>
  <c r="O748" i="2"/>
  <c r="H748" i="2"/>
  <c r="Q748" i="2"/>
  <c r="C749" i="2" l="1"/>
  <c r="I749" i="2"/>
  <c r="O749" i="2"/>
  <c r="F749" i="2"/>
  <c r="L749" i="2"/>
  <c r="B750" i="2"/>
  <c r="K749" i="2"/>
  <c r="D749" i="2"/>
  <c r="M749" i="2"/>
  <c r="E749" i="2"/>
  <c r="N749" i="2"/>
  <c r="G749" i="2"/>
  <c r="P749" i="2"/>
  <c r="H749" i="2"/>
  <c r="Q749" i="2"/>
  <c r="J749" i="2"/>
  <c r="E750" i="2" l="1"/>
  <c r="K750" i="2"/>
  <c r="Q750" i="2"/>
  <c r="H750" i="2"/>
  <c r="N750" i="2"/>
  <c r="D750" i="2"/>
  <c r="M750" i="2"/>
  <c r="F750" i="2"/>
  <c r="O750" i="2"/>
  <c r="G750" i="2"/>
  <c r="P750" i="2"/>
  <c r="I750" i="2"/>
  <c r="B751" i="2"/>
  <c r="J750" i="2"/>
  <c r="C750" i="2"/>
  <c r="L750" i="2"/>
  <c r="G751" i="2" l="1"/>
  <c r="M751" i="2"/>
  <c r="D751" i="2"/>
  <c r="J751" i="2"/>
  <c r="P751" i="2"/>
  <c r="F751" i="2"/>
  <c r="O751" i="2"/>
  <c r="H751" i="2"/>
  <c r="Q751" i="2"/>
  <c r="I751" i="2"/>
  <c r="B752" i="2"/>
  <c r="K751" i="2"/>
  <c r="C751" i="2"/>
  <c r="L751" i="2"/>
  <c r="E751" i="2"/>
  <c r="N751" i="2"/>
  <c r="C752" i="2" l="1"/>
  <c r="I752" i="2"/>
  <c r="O752" i="2"/>
  <c r="F752" i="2"/>
  <c r="L752" i="2"/>
  <c r="B753" i="2"/>
  <c r="H752" i="2"/>
  <c r="Q752" i="2"/>
  <c r="J752" i="2"/>
  <c r="K752" i="2"/>
  <c r="D752" i="2"/>
  <c r="M752" i="2"/>
  <c r="E752" i="2"/>
  <c r="N752" i="2"/>
  <c r="G752" i="2"/>
  <c r="P752" i="2"/>
  <c r="E753" i="2" l="1"/>
  <c r="K753" i="2"/>
  <c r="Q753" i="2"/>
  <c r="H753" i="2"/>
  <c r="N753" i="2"/>
  <c r="J753" i="2"/>
  <c r="C753" i="2"/>
  <c r="L753" i="2"/>
  <c r="D753" i="2"/>
  <c r="M753" i="2"/>
  <c r="F753" i="2"/>
  <c r="O753" i="2"/>
  <c r="G753" i="2"/>
  <c r="P753" i="2"/>
  <c r="I753" i="2"/>
  <c r="B754" i="2"/>
  <c r="G754" i="2" l="1"/>
  <c r="M754" i="2"/>
  <c r="D754" i="2"/>
  <c r="J754" i="2"/>
  <c r="P754" i="2"/>
  <c r="C754" i="2"/>
  <c r="L754" i="2"/>
  <c r="E754" i="2"/>
  <c r="N754" i="2"/>
  <c r="F754" i="2"/>
  <c r="O754" i="2"/>
  <c r="H754" i="2"/>
  <c r="Q754" i="2"/>
  <c r="I754" i="2"/>
  <c r="B755" i="2"/>
  <c r="K754" i="2"/>
  <c r="C755" i="2" l="1"/>
  <c r="I755" i="2"/>
  <c r="O755" i="2"/>
  <c r="F755" i="2"/>
  <c r="L755" i="2"/>
  <c r="B756" i="2"/>
  <c r="E755" i="2"/>
  <c r="N755" i="2"/>
  <c r="G755" i="2"/>
  <c r="P755" i="2"/>
  <c r="H755" i="2"/>
  <c r="Q755" i="2"/>
  <c r="J755" i="2"/>
  <c r="K755" i="2"/>
  <c r="D755" i="2"/>
  <c r="M755" i="2"/>
  <c r="E756" i="2" l="1"/>
  <c r="K756" i="2"/>
  <c r="Q756" i="2"/>
  <c r="H756" i="2"/>
  <c r="N756" i="2"/>
  <c r="G756" i="2"/>
  <c r="P756" i="2"/>
  <c r="I756" i="2"/>
  <c r="B757" i="2"/>
  <c r="J756" i="2"/>
  <c r="C756" i="2"/>
  <c r="L756" i="2"/>
  <c r="D756" i="2"/>
  <c r="M756" i="2"/>
  <c r="F756" i="2"/>
  <c r="O756" i="2"/>
  <c r="G757" i="2" l="1"/>
  <c r="M757" i="2"/>
  <c r="D757" i="2"/>
  <c r="J757" i="2"/>
  <c r="P757" i="2"/>
  <c r="I757" i="2"/>
  <c r="B758" i="2"/>
  <c r="K757" i="2"/>
  <c r="C757" i="2"/>
  <c r="L757" i="2"/>
  <c r="E757" i="2"/>
  <c r="N757" i="2"/>
  <c r="F757" i="2"/>
  <c r="O757" i="2"/>
  <c r="Q757" i="2"/>
  <c r="H757" i="2"/>
  <c r="C758" i="2" l="1"/>
  <c r="I758" i="2"/>
  <c r="O758" i="2"/>
  <c r="F758" i="2"/>
  <c r="L758" i="2"/>
  <c r="B759" i="2"/>
  <c r="K758" i="2"/>
  <c r="D758" i="2"/>
  <c r="M758" i="2"/>
  <c r="E758" i="2"/>
  <c r="N758" i="2"/>
  <c r="G758" i="2"/>
  <c r="P758" i="2"/>
  <c r="H758" i="2"/>
  <c r="Q758" i="2"/>
  <c r="J758" i="2"/>
  <c r="E759" i="2" l="1"/>
  <c r="K759" i="2"/>
  <c r="Q759" i="2"/>
  <c r="H759" i="2"/>
  <c r="N759" i="2"/>
  <c r="D759" i="2"/>
  <c r="M759" i="2"/>
  <c r="F759" i="2"/>
  <c r="O759" i="2"/>
  <c r="G759" i="2"/>
  <c r="P759" i="2"/>
  <c r="I759" i="2"/>
  <c r="B760" i="2"/>
  <c r="J759" i="2"/>
  <c r="C759" i="2"/>
  <c r="L759" i="2"/>
  <c r="G760" i="2" l="1"/>
  <c r="M760" i="2"/>
  <c r="D760" i="2"/>
  <c r="J760" i="2"/>
  <c r="P760" i="2"/>
  <c r="F760" i="2"/>
  <c r="O760" i="2"/>
  <c r="H760" i="2"/>
  <c r="Q760" i="2"/>
  <c r="I760" i="2"/>
  <c r="B761" i="2"/>
  <c r="K760" i="2"/>
  <c r="C760" i="2"/>
  <c r="L760" i="2"/>
  <c r="E760" i="2"/>
  <c r="N760" i="2"/>
  <c r="C761" i="2" l="1"/>
  <c r="I761" i="2"/>
  <c r="O761" i="2"/>
  <c r="F761" i="2"/>
  <c r="L761" i="2"/>
  <c r="B762" i="2"/>
  <c r="H761" i="2"/>
  <c r="Q761" i="2"/>
  <c r="J761" i="2"/>
  <c r="K761" i="2"/>
  <c r="D761" i="2"/>
  <c r="M761" i="2"/>
  <c r="E761" i="2"/>
  <c r="N761" i="2"/>
  <c r="G761" i="2"/>
  <c r="P761" i="2"/>
  <c r="E762" i="2" l="1"/>
  <c r="K762" i="2"/>
  <c r="Q762" i="2"/>
  <c r="H762" i="2"/>
  <c r="N762" i="2"/>
  <c r="J762" i="2"/>
  <c r="C762" i="2"/>
  <c r="L762" i="2"/>
  <c r="D762" i="2"/>
  <c r="M762" i="2"/>
  <c r="F762" i="2"/>
  <c r="O762" i="2"/>
  <c r="G762" i="2"/>
  <c r="P762" i="2"/>
  <c r="I762" i="2"/>
  <c r="B763" i="2"/>
  <c r="G763" i="2" l="1"/>
  <c r="M763" i="2"/>
  <c r="D763" i="2"/>
  <c r="J763" i="2"/>
  <c r="P763" i="2"/>
  <c r="C763" i="2"/>
  <c r="L763" i="2"/>
  <c r="E763" i="2"/>
  <c r="N763" i="2"/>
  <c r="F763" i="2"/>
  <c r="O763" i="2"/>
  <c r="H763" i="2"/>
  <c r="Q763" i="2"/>
  <c r="I763" i="2"/>
  <c r="B764" i="2"/>
  <c r="K763" i="2"/>
  <c r="C764" i="2" l="1"/>
  <c r="I764" i="2"/>
  <c r="O764" i="2"/>
  <c r="F764" i="2"/>
  <c r="L764" i="2"/>
  <c r="B765" i="2"/>
  <c r="E764" i="2"/>
  <c r="N764" i="2"/>
  <c r="G764" i="2"/>
  <c r="P764" i="2"/>
  <c r="H764" i="2"/>
  <c r="Q764" i="2"/>
  <c r="J764" i="2"/>
  <c r="K764" i="2"/>
  <c r="M764" i="2"/>
  <c r="D764" i="2"/>
  <c r="E765" i="2" l="1"/>
  <c r="K765" i="2"/>
  <c r="Q765" i="2"/>
  <c r="H765" i="2"/>
  <c r="N765" i="2"/>
  <c r="G765" i="2"/>
  <c r="P765" i="2"/>
  <c r="I765" i="2"/>
  <c r="B766" i="2"/>
  <c r="J765" i="2"/>
  <c r="C765" i="2"/>
  <c r="L765" i="2"/>
  <c r="D765" i="2"/>
  <c r="M765" i="2"/>
  <c r="F765" i="2"/>
  <c r="O765" i="2"/>
  <c r="G766" i="2" l="1"/>
  <c r="M766" i="2"/>
  <c r="D766" i="2"/>
  <c r="J766" i="2"/>
  <c r="P766" i="2"/>
  <c r="I766" i="2"/>
  <c r="B767" i="2"/>
  <c r="K766" i="2"/>
  <c r="C766" i="2"/>
  <c r="L766" i="2"/>
  <c r="E766" i="2"/>
  <c r="N766" i="2"/>
  <c r="F766" i="2"/>
  <c r="O766" i="2"/>
  <c r="H766" i="2"/>
  <c r="Q766" i="2"/>
  <c r="C767" i="2" l="1"/>
  <c r="I767" i="2"/>
  <c r="O767" i="2"/>
  <c r="F767" i="2"/>
  <c r="L767" i="2"/>
  <c r="B768" i="2"/>
  <c r="K767" i="2"/>
  <c r="D767" i="2"/>
  <c r="M767" i="2"/>
  <c r="E767" i="2"/>
  <c r="N767" i="2"/>
  <c r="G767" i="2"/>
  <c r="P767" i="2"/>
  <c r="H767" i="2"/>
  <c r="Q767" i="2"/>
  <c r="J767" i="2"/>
  <c r="E768" i="2" l="1"/>
  <c r="K768" i="2"/>
  <c r="Q768" i="2"/>
  <c r="H768" i="2"/>
  <c r="N768" i="2"/>
  <c r="D768" i="2"/>
  <c r="M768" i="2"/>
  <c r="F768" i="2"/>
  <c r="O768" i="2"/>
  <c r="G768" i="2"/>
  <c r="P768" i="2"/>
  <c r="I768" i="2"/>
  <c r="B769" i="2"/>
  <c r="J768" i="2"/>
  <c r="C768" i="2"/>
  <c r="L768" i="2"/>
  <c r="G769" i="2" l="1"/>
  <c r="M769" i="2"/>
  <c r="D769" i="2"/>
  <c r="J769" i="2"/>
  <c r="P769" i="2"/>
  <c r="F769" i="2"/>
  <c r="O769" i="2"/>
  <c r="H769" i="2"/>
  <c r="Q769" i="2"/>
  <c r="I769" i="2"/>
  <c r="B770" i="2"/>
  <c r="K769" i="2"/>
  <c r="C769" i="2"/>
  <c r="L769" i="2"/>
  <c r="E769" i="2"/>
  <c r="N769" i="2"/>
  <c r="C770" i="2" l="1"/>
  <c r="I770" i="2"/>
  <c r="O770" i="2"/>
  <c r="F770" i="2"/>
  <c r="L770" i="2"/>
  <c r="B771" i="2"/>
  <c r="H770" i="2"/>
  <c r="Q770" i="2"/>
  <c r="J770" i="2"/>
  <c r="K770" i="2"/>
  <c r="D770" i="2"/>
  <c r="M770" i="2"/>
  <c r="E770" i="2"/>
  <c r="N770" i="2"/>
  <c r="G770" i="2"/>
  <c r="P770" i="2"/>
  <c r="E771" i="2" l="1"/>
  <c r="K771" i="2"/>
  <c r="Q771" i="2"/>
  <c r="H771" i="2"/>
  <c r="N771" i="2"/>
  <c r="J771" i="2"/>
  <c r="C771" i="2"/>
  <c r="L771" i="2"/>
  <c r="D771" i="2"/>
  <c r="M771" i="2"/>
  <c r="F771" i="2"/>
  <c r="O771" i="2"/>
  <c r="G771" i="2"/>
  <c r="P771" i="2"/>
  <c r="I771" i="2"/>
  <c r="B772" i="2"/>
  <c r="G772" i="2" l="1"/>
  <c r="M772" i="2"/>
  <c r="D772" i="2"/>
  <c r="J772" i="2"/>
  <c r="P772" i="2"/>
  <c r="C772" i="2"/>
  <c r="L772" i="2"/>
  <c r="E772" i="2"/>
  <c r="N772" i="2"/>
  <c r="F772" i="2"/>
  <c r="O772" i="2"/>
  <c r="H772" i="2"/>
  <c r="Q772" i="2"/>
  <c r="I772" i="2"/>
  <c r="B773" i="2"/>
  <c r="K772" i="2"/>
  <c r="C773" i="2" l="1"/>
  <c r="I773" i="2"/>
  <c r="O773" i="2"/>
  <c r="F773" i="2"/>
  <c r="L773" i="2"/>
  <c r="B774" i="2"/>
  <c r="E773" i="2"/>
  <c r="N773" i="2"/>
  <c r="G773" i="2"/>
  <c r="P773" i="2"/>
  <c r="H773" i="2"/>
  <c r="Q773" i="2"/>
  <c r="J773" i="2"/>
  <c r="K773" i="2"/>
  <c r="D773" i="2"/>
  <c r="M773" i="2"/>
  <c r="E774" i="2" l="1"/>
  <c r="K774" i="2"/>
  <c r="Q774" i="2"/>
  <c r="H774" i="2"/>
  <c r="N774" i="2"/>
  <c r="G774" i="2"/>
  <c r="P774" i="2"/>
  <c r="I774" i="2"/>
  <c r="B775" i="2"/>
  <c r="J774" i="2"/>
  <c r="C774" i="2"/>
  <c r="L774" i="2"/>
  <c r="D774" i="2"/>
  <c r="M774" i="2"/>
  <c r="O774" i="2"/>
  <c r="F774" i="2"/>
  <c r="D775" i="2" l="1"/>
  <c r="J775" i="2"/>
  <c r="P775" i="2"/>
  <c r="H775" i="2"/>
  <c r="O775" i="2"/>
  <c r="I775" i="2"/>
  <c r="Q775" i="2"/>
  <c r="C775" i="2"/>
  <c r="K775" i="2"/>
  <c r="B776" i="2"/>
  <c r="E775" i="2"/>
  <c r="L775" i="2"/>
  <c r="F775" i="2"/>
  <c r="M775" i="2"/>
  <c r="G775" i="2"/>
  <c r="N775" i="2"/>
  <c r="F776" i="2" l="1"/>
  <c r="L776" i="2"/>
  <c r="B777" i="2"/>
  <c r="G776" i="2"/>
  <c r="N776" i="2"/>
  <c r="H776" i="2"/>
  <c r="O776" i="2"/>
  <c r="I776" i="2"/>
  <c r="P776" i="2"/>
  <c r="C776" i="2"/>
  <c r="J776" i="2"/>
  <c r="Q776" i="2"/>
  <c r="D776" i="2"/>
  <c r="K776" i="2"/>
  <c r="E776" i="2"/>
  <c r="M776" i="2"/>
  <c r="H777" i="2" l="1"/>
  <c r="N777" i="2"/>
  <c r="E777" i="2"/>
  <c r="L777" i="2"/>
  <c r="F777" i="2"/>
  <c r="M777" i="2"/>
  <c r="G777" i="2"/>
  <c r="O777" i="2"/>
  <c r="I777" i="2"/>
  <c r="P777" i="2"/>
  <c r="C777" i="2"/>
  <c r="J777" i="2"/>
  <c r="Q777" i="2"/>
  <c r="K777" i="2"/>
  <c r="B778" i="2"/>
  <c r="D777" i="2"/>
  <c r="D778" i="2" l="1"/>
  <c r="J778" i="2"/>
  <c r="P778" i="2"/>
  <c r="C778" i="2"/>
  <c r="K778" i="2"/>
  <c r="B779" i="2"/>
  <c r="E778" i="2"/>
  <c r="L778" i="2"/>
  <c r="F778" i="2"/>
  <c r="M778" i="2"/>
  <c r="G778" i="2"/>
  <c r="N778" i="2"/>
  <c r="H778" i="2"/>
  <c r="O778" i="2"/>
  <c r="I778" i="2"/>
  <c r="Q778" i="2"/>
  <c r="F779" i="2" l="1"/>
  <c r="L779" i="2"/>
  <c r="B780" i="2"/>
  <c r="I779" i="2"/>
  <c r="P779" i="2"/>
  <c r="C779" i="2"/>
  <c r="J779" i="2"/>
  <c r="Q779" i="2"/>
  <c r="D779" i="2"/>
  <c r="K779" i="2"/>
  <c r="E779" i="2"/>
  <c r="M779" i="2"/>
  <c r="G779" i="2"/>
  <c r="N779" i="2"/>
  <c r="H779" i="2"/>
  <c r="O779" i="2"/>
  <c r="H780" i="2" l="1"/>
  <c r="N780" i="2"/>
  <c r="G780" i="2"/>
  <c r="O780" i="2"/>
  <c r="I780" i="2"/>
  <c r="P780" i="2"/>
  <c r="C780" i="2"/>
  <c r="J780" i="2"/>
  <c r="Q780" i="2"/>
  <c r="D780" i="2"/>
  <c r="K780" i="2"/>
  <c r="B781" i="2"/>
  <c r="E780" i="2"/>
  <c r="L780" i="2"/>
  <c r="F780" i="2"/>
  <c r="M780" i="2"/>
  <c r="D781" i="2" l="1"/>
  <c r="J781" i="2"/>
  <c r="P781" i="2"/>
  <c r="F781" i="2"/>
  <c r="M781" i="2"/>
  <c r="G781" i="2"/>
  <c r="N781" i="2"/>
  <c r="H781" i="2"/>
  <c r="O781" i="2"/>
  <c r="I781" i="2"/>
  <c r="Q781" i="2"/>
  <c r="C781" i="2"/>
  <c r="K781" i="2"/>
  <c r="B782" i="2"/>
  <c r="E781" i="2"/>
  <c r="L781" i="2"/>
  <c r="F782" i="2" l="1"/>
  <c r="L782" i="2"/>
  <c r="B783" i="2"/>
  <c r="D782" i="2"/>
  <c r="K782" i="2"/>
  <c r="E782" i="2"/>
  <c r="M782" i="2"/>
  <c r="G782" i="2"/>
  <c r="N782" i="2"/>
  <c r="H782" i="2"/>
  <c r="O782" i="2"/>
  <c r="I782" i="2"/>
  <c r="P782" i="2"/>
  <c r="Q782" i="2"/>
  <c r="C782" i="2"/>
  <c r="J782" i="2"/>
  <c r="H783" i="2" l="1"/>
  <c r="N783" i="2"/>
  <c r="C783" i="2"/>
  <c r="J783" i="2"/>
  <c r="Q783" i="2"/>
  <c r="D783" i="2"/>
  <c r="K783" i="2"/>
  <c r="B784" i="2"/>
  <c r="E783" i="2"/>
  <c r="L783" i="2"/>
  <c r="F783" i="2"/>
  <c r="M783" i="2"/>
  <c r="G783" i="2"/>
  <c r="O783" i="2"/>
  <c r="I783" i="2"/>
  <c r="P783" i="2"/>
  <c r="D784" i="2" l="1"/>
  <c r="J784" i="2"/>
  <c r="P784" i="2"/>
  <c r="H784" i="2"/>
  <c r="O784" i="2"/>
  <c r="I784" i="2"/>
  <c r="Q784" i="2"/>
  <c r="C784" i="2"/>
  <c r="K784" i="2"/>
  <c r="B785" i="2"/>
  <c r="E784" i="2"/>
  <c r="L784" i="2"/>
  <c r="F784" i="2"/>
  <c r="M784" i="2"/>
  <c r="G784" i="2"/>
  <c r="N784" i="2"/>
  <c r="F785" i="2" l="1"/>
  <c r="L785" i="2"/>
  <c r="B786" i="2"/>
  <c r="G785" i="2"/>
  <c r="N785" i="2"/>
  <c r="H785" i="2"/>
  <c r="O785" i="2"/>
  <c r="I785" i="2"/>
  <c r="P785" i="2"/>
  <c r="C785" i="2"/>
  <c r="J785" i="2"/>
  <c r="Q785" i="2"/>
  <c r="D785" i="2"/>
  <c r="K785" i="2"/>
  <c r="M785" i="2"/>
  <c r="E785" i="2"/>
  <c r="H786" i="2" l="1"/>
  <c r="N786" i="2"/>
  <c r="E786" i="2"/>
  <c r="L786" i="2"/>
  <c r="F786" i="2"/>
  <c r="M786" i="2"/>
  <c r="G786" i="2"/>
  <c r="O786" i="2"/>
  <c r="I786" i="2"/>
  <c r="P786" i="2"/>
  <c r="C786" i="2"/>
  <c r="J786" i="2"/>
  <c r="Q786" i="2"/>
  <c r="D786" i="2"/>
  <c r="K786" i="2"/>
  <c r="B787" i="2"/>
  <c r="D787" i="2" l="1"/>
  <c r="J787" i="2"/>
  <c r="P787" i="2"/>
  <c r="C787" i="2"/>
  <c r="K787" i="2"/>
  <c r="B788" i="2"/>
  <c r="E787" i="2"/>
  <c r="L787" i="2"/>
  <c r="F787" i="2"/>
  <c r="M787" i="2"/>
  <c r="G787" i="2"/>
  <c r="N787" i="2"/>
  <c r="H787" i="2"/>
  <c r="O787" i="2"/>
  <c r="I787" i="2"/>
  <c r="Q787" i="2"/>
  <c r="F788" i="2" l="1"/>
  <c r="L788" i="2"/>
  <c r="B789" i="2"/>
  <c r="I788" i="2"/>
  <c r="P788" i="2"/>
  <c r="C788" i="2"/>
  <c r="J788" i="2"/>
  <c r="Q788" i="2"/>
  <c r="D788" i="2"/>
  <c r="K788" i="2"/>
  <c r="E788" i="2"/>
  <c r="M788" i="2"/>
  <c r="G788" i="2"/>
  <c r="N788" i="2"/>
  <c r="H788" i="2"/>
  <c r="O788" i="2"/>
  <c r="H789" i="2" l="1"/>
  <c r="N789" i="2"/>
  <c r="G789" i="2"/>
  <c r="O789" i="2"/>
  <c r="I789" i="2"/>
  <c r="P789" i="2"/>
  <c r="C789" i="2"/>
  <c r="J789" i="2"/>
  <c r="Q789" i="2"/>
  <c r="D789" i="2"/>
  <c r="K789" i="2"/>
  <c r="B790" i="2"/>
  <c r="E789" i="2"/>
  <c r="L789" i="2"/>
  <c r="F789" i="2"/>
  <c r="M789" i="2"/>
  <c r="D790" i="2" l="1"/>
  <c r="J790" i="2"/>
  <c r="P790" i="2"/>
  <c r="F790" i="2"/>
  <c r="M790" i="2"/>
  <c r="G790" i="2"/>
  <c r="N790" i="2"/>
  <c r="H790" i="2"/>
  <c r="O790" i="2"/>
  <c r="I790" i="2"/>
  <c r="Q790" i="2"/>
  <c r="C790" i="2"/>
  <c r="K790" i="2"/>
  <c r="B791" i="2"/>
  <c r="E790" i="2"/>
  <c r="L790" i="2"/>
  <c r="F791" i="2" l="1"/>
  <c r="L791" i="2"/>
  <c r="B792" i="2"/>
  <c r="D791" i="2"/>
  <c r="K791" i="2"/>
  <c r="E791" i="2"/>
  <c r="M791" i="2"/>
  <c r="G791" i="2"/>
  <c r="N791" i="2"/>
  <c r="H791" i="2"/>
  <c r="O791" i="2"/>
  <c r="I791" i="2"/>
  <c r="P791" i="2"/>
  <c r="C791" i="2"/>
  <c r="J791" i="2"/>
  <c r="Q791" i="2"/>
  <c r="H792" i="2" l="1"/>
  <c r="N792" i="2"/>
  <c r="C792" i="2"/>
  <c r="J792" i="2"/>
  <c r="Q792" i="2"/>
  <c r="D792" i="2"/>
  <c r="K792" i="2"/>
  <c r="B793" i="2"/>
  <c r="E792" i="2"/>
  <c r="L792" i="2"/>
  <c r="F792" i="2"/>
  <c r="M792" i="2"/>
  <c r="G792" i="2"/>
  <c r="O792" i="2"/>
  <c r="I792" i="2"/>
  <c r="P792" i="2"/>
  <c r="D793" i="2" l="1"/>
  <c r="J793" i="2"/>
  <c r="P793" i="2"/>
  <c r="H793" i="2"/>
  <c r="O793" i="2"/>
  <c r="I793" i="2"/>
  <c r="Q793" i="2"/>
  <c r="C793" i="2"/>
  <c r="K793" i="2"/>
  <c r="B794" i="2"/>
  <c r="E793" i="2"/>
  <c r="L793" i="2"/>
  <c r="F793" i="2"/>
  <c r="M793" i="2"/>
  <c r="N793" i="2"/>
  <c r="G793" i="2"/>
  <c r="F794" i="2" l="1"/>
  <c r="L794" i="2"/>
  <c r="B795" i="2"/>
  <c r="G794" i="2"/>
  <c r="N794" i="2"/>
  <c r="H794" i="2"/>
  <c r="O794" i="2"/>
  <c r="I794" i="2"/>
  <c r="P794" i="2"/>
  <c r="C794" i="2"/>
  <c r="J794" i="2"/>
  <c r="Q794" i="2"/>
  <c r="D794" i="2"/>
  <c r="K794" i="2"/>
  <c r="E794" i="2"/>
  <c r="M794" i="2"/>
  <c r="H795" i="2" l="1"/>
  <c r="N795" i="2"/>
  <c r="E795" i="2"/>
  <c r="L795" i="2"/>
  <c r="F795" i="2"/>
  <c r="M795" i="2"/>
  <c r="G795" i="2"/>
  <c r="O795" i="2"/>
  <c r="I795" i="2"/>
  <c r="P795" i="2"/>
  <c r="C795" i="2"/>
  <c r="J795" i="2"/>
  <c r="Q795" i="2"/>
  <c r="D795" i="2"/>
  <c r="K795" i="2"/>
  <c r="B796" i="2"/>
  <c r="D796" i="2" l="1"/>
  <c r="J796" i="2"/>
  <c r="P796" i="2"/>
  <c r="C796" i="2"/>
  <c r="K796" i="2"/>
  <c r="B797" i="2"/>
  <c r="E796" i="2"/>
  <c r="L796" i="2"/>
  <c r="F796" i="2"/>
  <c r="M796" i="2"/>
  <c r="G796" i="2"/>
  <c r="N796" i="2"/>
  <c r="H796" i="2"/>
  <c r="O796" i="2"/>
  <c r="I796" i="2"/>
  <c r="Q796" i="2"/>
  <c r="F797" i="2" l="1"/>
  <c r="L797" i="2"/>
  <c r="B798" i="2"/>
  <c r="I797" i="2"/>
  <c r="P797" i="2"/>
  <c r="C797" i="2"/>
  <c r="J797" i="2"/>
  <c r="Q797" i="2"/>
  <c r="D797" i="2"/>
  <c r="K797" i="2"/>
  <c r="E797" i="2"/>
  <c r="M797" i="2"/>
  <c r="G797" i="2"/>
  <c r="N797" i="2"/>
  <c r="H797" i="2"/>
  <c r="O797" i="2"/>
  <c r="H798" i="2" l="1"/>
  <c r="N798" i="2"/>
  <c r="G798" i="2"/>
  <c r="O798" i="2"/>
  <c r="I798" i="2"/>
  <c r="P798" i="2"/>
  <c r="C798" i="2"/>
  <c r="J798" i="2"/>
  <c r="Q798" i="2"/>
  <c r="D798" i="2"/>
  <c r="K798" i="2"/>
  <c r="B799" i="2"/>
  <c r="E798" i="2"/>
  <c r="L798" i="2"/>
  <c r="F798" i="2"/>
  <c r="M798" i="2"/>
  <c r="D799" i="2" l="1"/>
  <c r="J799" i="2"/>
  <c r="P799" i="2"/>
  <c r="F799" i="2"/>
  <c r="M799" i="2"/>
  <c r="G799" i="2"/>
  <c r="N799" i="2"/>
  <c r="H799" i="2"/>
  <c r="O799" i="2"/>
  <c r="I799" i="2"/>
  <c r="Q799" i="2"/>
  <c r="C799" i="2"/>
  <c r="K799" i="2"/>
  <c r="B800" i="2"/>
  <c r="E799" i="2"/>
  <c r="L799" i="2"/>
  <c r="F800" i="2" l="1"/>
  <c r="L800" i="2"/>
  <c r="B801" i="2"/>
  <c r="D800" i="2"/>
  <c r="K800" i="2"/>
  <c r="E800" i="2"/>
  <c r="M800" i="2"/>
  <c r="G800" i="2"/>
  <c r="N800" i="2"/>
  <c r="H800" i="2"/>
  <c r="O800" i="2"/>
  <c r="I800" i="2"/>
  <c r="P800" i="2"/>
  <c r="C800" i="2"/>
  <c r="J800" i="2"/>
  <c r="Q800" i="2"/>
  <c r="H801" i="2" l="1"/>
  <c r="N801" i="2"/>
  <c r="C801" i="2"/>
  <c r="J801" i="2"/>
  <c r="Q801" i="2"/>
  <c r="D801" i="2"/>
  <c r="K801" i="2"/>
  <c r="B802" i="2"/>
  <c r="E801" i="2"/>
  <c r="L801" i="2"/>
  <c r="F801" i="2"/>
  <c r="M801" i="2"/>
  <c r="G801" i="2"/>
  <c r="O801" i="2"/>
  <c r="P801" i="2"/>
  <c r="I801" i="2"/>
  <c r="D802" i="2" l="1"/>
  <c r="J802" i="2"/>
  <c r="P802" i="2"/>
  <c r="H802" i="2"/>
  <c r="O802" i="2"/>
  <c r="I802" i="2"/>
  <c r="Q802" i="2"/>
  <c r="C802" i="2"/>
  <c r="K802" i="2"/>
  <c r="B803" i="2"/>
  <c r="E802" i="2"/>
  <c r="L802" i="2"/>
  <c r="F802" i="2"/>
  <c r="M802" i="2"/>
  <c r="G802" i="2"/>
  <c r="N802" i="2"/>
  <c r="F803" i="2" l="1"/>
  <c r="L803" i="2"/>
  <c r="B804" i="2"/>
  <c r="G803" i="2"/>
  <c r="N803" i="2"/>
  <c r="H803" i="2"/>
  <c r="O803" i="2"/>
  <c r="I803" i="2"/>
  <c r="P803" i="2"/>
  <c r="C803" i="2"/>
  <c r="J803" i="2"/>
  <c r="Q803" i="2"/>
  <c r="D803" i="2"/>
  <c r="K803" i="2"/>
  <c r="E803" i="2"/>
  <c r="M803" i="2"/>
  <c r="H804" i="2" l="1"/>
  <c r="N804" i="2"/>
  <c r="E804" i="2"/>
  <c r="L804" i="2"/>
  <c r="F804" i="2"/>
  <c r="M804" i="2"/>
  <c r="G804" i="2"/>
  <c r="O804" i="2"/>
  <c r="I804" i="2"/>
  <c r="P804" i="2"/>
  <c r="C804" i="2"/>
  <c r="J804" i="2"/>
  <c r="Q804" i="2"/>
  <c r="K804" i="2"/>
  <c r="B805" i="2"/>
  <c r="D804" i="2"/>
  <c r="D805" i="2" l="1"/>
  <c r="J805" i="2"/>
  <c r="P805" i="2"/>
  <c r="C805" i="2"/>
  <c r="K805" i="2"/>
  <c r="B806" i="2"/>
  <c r="E805" i="2"/>
  <c r="L805" i="2"/>
  <c r="F805" i="2"/>
  <c r="M805" i="2"/>
  <c r="G805" i="2"/>
  <c r="N805" i="2"/>
  <c r="H805" i="2"/>
  <c r="O805" i="2"/>
  <c r="I805" i="2"/>
  <c r="Q805" i="2"/>
  <c r="F806" i="2" l="1"/>
  <c r="L806" i="2"/>
  <c r="B807" i="2"/>
  <c r="I806" i="2"/>
  <c r="P806" i="2"/>
  <c r="C806" i="2"/>
  <c r="J806" i="2"/>
  <c r="Q806" i="2"/>
  <c r="D806" i="2"/>
  <c r="K806" i="2"/>
  <c r="E806" i="2"/>
  <c r="M806" i="2"/>
  <c r="G806" i="2"/>
  <c r="N806" i="2"/>
  <c r="H806" i="2"/>
  <c r="O806" i="2"/>
  <c r="H807" i="2" l="1"/>
  <c r="N807" i="2"/>
  <c r="G807" i="2"/>
  <c r="O807" i="2"/>
  <c r="I807" i="2"/>
  <c r="P807" i="2"/>
  <c r="C807" i="2"/>
  <c r="J807" i="2"/>
  <c r="Q807" i="2"/>
  <c r="D807" i="2"/>
  <c r="K807" i="2"/>
  <c r="B808" i="2"/>
  <c r="E807" i="2"/>
  <c r="L807" i="2"/>
  <c r="F807" i="2"/>
  <c r="M807" i="2"/>
  <c r="D808" i="2" l="1"/>
  <c r="J808" i="2"/>
  <c r="P808" i="2"/>
  <c r="F808" i="2"/>
  <c r="M808" i="2"/>
  <c r="G808" i="2"/>
  <c r="N808" i="2"/>
  <c r="H808" i="2"/>
  <c r="O808" i="2"/>
  <c r="I808" i="2"/>
  <c r="Q808" i="2"/>
  <c r="C808" i="2"/>
  <c r="K808" i="2"/>
  <c r="B809" i="2"/>
  <c r="E808" i="2"/>
  <c r="L808" i="2"/>
  <c r="F809" i="2" l="1"/>
  <c r="L809" i="2"/>
  <c r="B810" i="2"/>
  <c r="D809" i="2"/>
  <c r="K809" i="2"/>
  <c r="E809" i="2"/>
  <c r="M809" i="2"/>
  <c r="G809" i="2"/>
  <c r="N809" i="2"/>
  <c r="H809" i="2"/>
  <c r="O809" i="2"/>
  <c r="I809" i="2"/>
  <c r="P809" i="2"/>
  <c r="Q809" i="2"/>
  <c r="C809" i="2"/>
  <c r="J809" i="2"/>
  <c r="H810" i="2" l="1"/>
  <c r="N810" i="2"/>
  <c r="C810" i="2"/>
  <c r="J810" i="2"/>
  <c r="Q810" i="2"/>
  <c r="D810" i="2"/>
  <c r="K810" i="2"/>
  <c r="B811" i="2"/>
  <c r="E810" i="2"/>
  <c r="L810" i="2"/>
  <c r="F810" i="2"/>
  <c r="M810" i="2"/>
  <c r="G810" i="2"/>
  <c r="O810" i="2"/>
  <c r="I810" i="2"/>
  <c r="P810" i="2"/>
  <c r="D811" i="2" l="1"/>
  <c r="J811" i="2"/>
  <c r="P811" i="2"/>
  <c r="H811" i="2"/>
  <c r="O811" i="2"/>
  <c r="I811" i="2"/>
  <c r="Q811" i="2"/>
  <c r="C811" i="2"/>
  <c r="K811" i="2"/>
  <c r="B812" i="2"/>
  <c r="E811" i="2"/>
  <c r="L811" i="2"/>
  <c r="F811" i="2"/>
  <c r="M811" i="2"/>
  <c r="G811" i="2"/>
  <c r="N811" i="2"/>
  <c r="F812" i="2" l="1"/>
  <c r="L812" i="2"/>
  <c r="B813" i="2"/>
  <c r="G812" i="2"/>
  <c r="N812" i="2"/>
  <c r="H812" i="2"/>
  <c r="O812" i="2"/>
  <c r="I812" i="2"/>
  <c r="P812" i="2"/>
  <c r="C812" i="2"/>
  <c r="J812" i="2"/>
  <c r="Q812" i="2"/>
  <c r="D812" i="2"/>
  <c r="K812" i="2"/>
  <c r="M812" i="2"/>
  <c r="E812" i="2"/>
  <c r="H813" i="2" l="1"/>
  <c r="N813" i="2"/>
  <c r="E813" i="2"/>
  <c r="L813" i="2"/>
  <c r="F813" i="2"/>
  <c r="M813" i="2"/>
  <c r="G813" i="2"/>
  <c r="O813" i="2"/>
  <c r="I813" i="2"/>
  <c r="P813" i="2"/>
  <c r="C813" i="2"/>
  <c r="J813" i="2"/>
  <c r="Q813" i="2"/>
  <c r="D813" i="2"/>
  <c r="K813" i="2"/>
  <c r="B814" i="2"/>
  <c r="D814" i="2" l="1"/>
  <c r="J814" i="2"/>
  <c r="P814" i="2"/>
  <c r="C814" i="2"/>
  <c r="K814" i="2"/>
  <c r="B815" i="2"/>
  <c r="E814" i="2"/>
  <c r="L814" i="2"/>
  <c r="F814" i="2"/>
  <c r="M814" i="2"/>
  <c r="G814" i="2"/>
  <c r="N814" i="2"/>
  <c r="H814" i="2"/>
  <c r="O814" i="2"/>
  <c r="I814" i="2"/>
  <c r="Q814" i="2"/>
  <c r="F815" i="2" l="1"/>
  <c r="L815" i="2"/>
  <c r="B816" i="2"/>
  <c r="I815" i="2"/>
  <c r="P815" i="2"/>
  <c r="C815" i="2"/>
  <c r="J815" i="2"/>
  <c r="Q815" i="2"/>
  <c r="D815" i="2"/>
  <c r="K815" i="2"/>
  <c r="E815" i="2"/>
  <c r="M815" i="2"/>
  <c r="G815" i="2"/>
  <c r="N815" i="2"/>
  <c r="H815" i="2"/>
  <c r="O815" i="2"/>
  <c r="G816" i="2" l="1"/>
  <c r="M816" i="2"/>
  <c r="H816" i="2"/>
  <c r="N816" i="2"/>
  <c r="C816" i="2"/>
  <c r="I816" i="2"/>
  <c r="O816" i="2"/>
  <c r="D816" i="2"/>
  <c r="J816" i="2"/>
  <c r="P816" i="2"/>
  <c r="E816" i="2"/>
  <c r="K816" i="2"/>
  <c r="Q816" i="2"/>
  <c r="F816" i="2"/>
  <c r="L816" i="2"/>
  <c r="B817" i="2"/>
  <c r="C817" i="2" l="1"/>
  <c r="I817" i="2"/>
  <c r="O817" i="2"/>
  <c r="D817" i="2"/>
  <c r="J817" i="2"/>
  <c r="P817" i="2"/>
  <c r="E817" i="2"/>
  <c r="K817" i="2"/>
  <c r="Q817" i="2"/>
  <c r="F817" i="2"/>
  <c r="L817" i="2"/>
  <c r="B818" i="2"/>
  <c r="G817" i="2"/>
  <c r="M817" i="2"/>
  <c r="N817" i="2"/>
  <c r="H817" i="2"/>
  <c r="E818" i="2" l="1"/>
  <c r="K818" i="2"/>
  <c r="Q818" i="2"/>
  <c r="F818" i="2"/>
  <c r="L818" i="2"/>
  <c r="B819" i="2"/>
  <c r="G818" i="2"/>
  <c r="M818" i="2"/>
  <c r="H818" i="2"/>
  <c r="N818" i="2"/>
  <c r="C818" i="2"/>
  <c r="I818" i="2"/>
  <c r="O818" i="2"/>
  <c r="D818" i="2"/>
  <c r="J818" i="2"/>
  <c r="P818" i="2"/>
  <c r="G819" i="2" l="1"/>
  <c r="M819" i="2"/>
  <c r="H819" i="2"/>
  <c r="N819" i="2"/>
  <c r="C819" i="2"/>
  <c r="I819" i="2"/>
  <c r="O819" i="2"/>
  <c r="D819" i="2"/>
  <c r="J819" i="2"/>
  <c r="P819" i="2"/>
  <c r="E819" i="2"/>
  <c r="L819" i="2"/>
  <c r="Q819" i="2"/>
  <c r="B820" i="2"/>
  <c r="F819" i="2"/>
  <c r="K819" i="2"/>
  <c r="C820" i="2" l="1"/>
  <c r="I820" i="2"/>
  <c r="O820" i="2"/>
  <c r="D820" i="2"/>
  <c r="J820" i="2"/>
  <c r="P820" i="2"/>
  <c r="E820" i="2"/>
  <c r="K820" i="2"/>
  <c r="Q820" i="2"/>
  <c r="F820" i="2"/>
  <c r="M820" i="2"/>
  <c r="N820" i="2"/>
  <c r="B821" i="2"/>
  <c r="G820" i="2"/>
  <c r="H820" i="2"/>
  <c r="L820" i="2"/>
  <c r="E821" i="2" l="1"/>
  <c r="K821" i="2"/>
  <c r="Q821" i="2"/>
  <c r="F821" i="2"/>
  <c r="L821" i="2"/>
  <c r="B822" i="2"/>
  <c r="G821" i="2"/>
  <c r="M821" i="2"/>
  <c r="I821" i="2"/>
  <c r="J821" i="2"/>
  <c r="N821" i="2"/>
  <c r="C821" i="2"/>
  <c r="O821" i="2"/>
  <c r="D821" i="2"/>
  <c r="P821" i="2"/>
  <c r="H821" i="2"/>
  <c r="G822" i="2" l="1"/>
  <c r="M822" i="2"/>
  <c r="H822" i="2"/>
  <c r="N822" i="2"/>
  <c r="C822" i="2"/>
  <c r="I822" i="2"/>
  <c r="O822" i="2"/>
  <c r="E822" i="2"/>
  <c r="Q822" i="2"/>
  <c r="F822" i="2"/>
  <c r="B823" i="2"/>
  <c r="J822" i="2"/>
  <c r="K822" i="2"/>
  <c r="L822" i="2"/>
  <c r="D822" i="2"/>
  <c r="P822" i="2"/>
  <c r="C823" i="2" l="1"/>
  <c r="I823" i="2"/>
  <c r="O823" i="2"/>
  <c r="D823" i="2"/>
  <c r="J823" i="2"/>
  <c r="P823" i="2"/>
  <c r="E823" i="2"/>
  <c r="K823" i="2"/>
  <c r="Q823" i="2"/>
  <c r="M823" i="2"/>
  <c r="N823" i="2"/>
  <c r="F823" i="2"/>
  <c r="B824" i="2"/>
  <c r="G823" i="2"/>
  <c r="H823" i="2"/>
  <c r="L823" i="2"/>
  <c r="E824" i="2" l="1"/>
  <c r="K824" i="2"/>
  <c r="Q824" i="2"/>
  <c r="F824" i="2"/>
  <c r="L824" i="2"/>
  <c r="B825" i="2"/>
  <c r="G824" i="2"/>
  <c r="M824" i="2"/>
  <c r="I824" i="2"/>
  <c r="J824" i="2"/>
  <c r="N824" i="2"/>
  <c r="C824" i="2"/>
  <c r="O824" i="2"/>
  <c r="D824" i="2"/>
  <c r="P824" i="2"/>
  <c r="H824" i="2"/>
  <c r="G825" i="2" l="1"/>
  <c r="M825" i="2"/>
  <c r="H825" i="2"/>
  <c r="N825" i="2"/>
  <c r="C825" i="2"/>
  <c r="I825" i="2"/>
  <c r="O825" i="2"/>
  <c r="E825" i="2"/>
  <c r="Q825" i="2"/>
  <c r="F825" i="2"/>
  <c r="B826" i="2"/>
  <c r="J825" i="2"/>
  <c r="K825" i="2"/>
  <c r="L825" i="2"/>
  <c r="D825" i="2"/>
  <c r="P825" i="2"/>
  <c r="C826" i="2" l="1"/>
  <c r="I826" i="2"/>
  <c r="O826" i="2"/>
  <c r="D826" i="2"/>
  <c r="J826" i="2"/>
  <c r="P826" i="2"/>
  <c r="E826" i="2"/>
  <c r="K826" i="2"/>
  <c r="Q826" i="2"/>
  <c r="M826" i="2"/>
  <c r="N826" i="2"/>
  <c r="F826" i="2"/>
  <c r="B827" i="2"/>
  <c r="G826" i="2"/>
  <c r="H826" i="2"/>
  <c r="L826" i="2"/>
  <c r="E827" i="2" l="1"/>
  <c r="K827" i="2"/>
  <c r="Q827" i="2"/>
  <c r="F827" i="2"/>
  <c r="L827" i="2"/>
  <c r="B828" i="2"/>
  <c r="G827" i="2"/>
  <c r="M827" i="2"/>
  <c r="I827" i="2"/>
  <c r="J827" i="2"/>
  <c r="N827" i="2"/>
  <c r="C827" i="2"/>
  <c r="O827" i="2"/>
  <c r="D827" i="2"/>
  <c r="P827" i="2"/>
  <c r="H827" i="2"/>
  <c r="G828" i="2" l="1"/>
  <c r="M828" i="2"/>
  <c r="H828" i="2"/>
  <c r="N828" i="2"/>
  <c r="C828" i="2"/>
  <c r="I828" i="2"/>
  <c r="O828" i="2"/>
  <c r="E828" i="2"/>
  <c r="Q828" i="2"/>
  <c r="F828" i="2"/>
  <c r="B829" i="2"/>
  <c r="J828" i="2"/>
  <c r="K828" i="2"/>
  <c r="L828" i="2"/>
  <c r="D828" i="2"/>
  <c r="P828" i="2"/>
  <c r="C829" i="2" l="1"/>
  <c r="I829" i="2"/>
  <c r="O829" i="2"/>
  <c r="D829" i="2"/>
  <c r="J829" i="2"/>
  <c r="P829" i="2"/>
  <c r="E829" i="2"/>
  <c r="K829" i="2"/>
  <c r="Q829" i="2"/>
  <c r="M829" i="2"/>
  <c r="N829" i="2"/>
  <c r="F829" i="2"/>
  <c r="B830" i="2"/>
  <c r="G829" i="2"/>
  <c r="H829" i="2"/>
  <c r="L829" i="2"/>
  <c r="E830" i="2" l="1"/>
  <c r="K830" i="2"/>
  <c r="Q830" i="2"/>
  <c r="F830" i="2"/>
  <c r="L830" i="2"/>
  <c r="B831" i="2"/>
  <c r="G830" i="2"/>
  <c r="M830" i="2"/>
  <c r="I830" i="2"/>
  <c r="J830" i="2"/>
  <c r="N830" i="2"/>
  <c r="C830" i="2"/>
  <c r="O830" i="2"/>
  <c r="D830" i="2"/>
  <c r="P830" i="2"/>
  <c r="H830" i="2"/>
  <c r="G831" i="2" l="1"/>
  <c r="M831" i="2"/>
  <c r="H831" i="2"/>
  <c r="N831" i="2"/>
  <c r="C831" i="2"/>
  <c r="I831" i="2"/>
  <c r="O831" i="2"/>
  <c r="E831" i="2"/>
  <c r="Q831" i="2"/>
  <c r="F831" i="2"/>
  <c r="B832" i="2"/>
  <c r="J831" i="2"/>
  <c r="K831" i="2"/>
  <c r="L831" i="2"/>
  <c r="D831" i="2"/>
  <c r="P831" i="2"/>
  <c r="C832" i="2" l="1"/>
  <c r="I832" i="2"/>
  <c r="O832" i="2"/>
  <c r="D832" i="2"/>
  <c r="J832" i="2"/>
  <c r="P832" i="2"/>
  <c r="E832" i="2"/>
  <c r="K832" i="2"/>
  <c r="Q832" i="2"/>
  <c r="M832" i="2"/>
  <c r="N832" i="2"/>
  <c r="F832" i="2"/>
  <c r="B833" i="2"/>
  <c r="G832" i="2"/>
  <c r="H832" i="2"/>
  <c r="L832" i="2"/>
  <c r="E833" i="2" l="1"/>
  <c r="K833" i="2"/>
  <c r="Q833" i="2"/>
  <c r="F833" i="2"/>
  <c r="L833" i="2"/>
  <c r="B834" i="2"/>
  <c r="G833" i="2"/>
  <c r="M833" i="2"/>
  <c r="I833" i="2"/>
  <c r="J833" i="2"/>
  <c r="N833" i="2"/>
  <c r="C833" i="2"/>
  <c r="O833" i="2"/>
  <c r="D833" i="2"/>
  <c r="P833" i="2"/>
  <c r="H833" i="2"/>
  <c r="G834" i="2" l="1"/>
  <c r="M834" i="2"/>
  <c r="H834" i="2"/>
  <c r="N834" i="2"/>
  <c r="C834" i="2"/>
  <c r="I834" i="2"/>
  <c r="O834" i="2"/>
  <c r="E834" i="2"/>
  <c r="Q834" i="2"/>
  <c r="F834" i="2"/>
  <c r="B835" i="2"/>
  <c r="J834" i="2"/>
  <c r="K834" i="2"/>
  <c r="L834" i="2"/>
  <c r="D834" i="2"/>
  <c r="P834" i="2"/>
  <c r="C835" i="2" l="1"/>
  <c r="I835" i="2"/>
  <c r="O835" i="2"/>
  <c r="D835" i="2"/>
  <c r="E835" i="2"/>
  <c r="K835" i="2"/>
  <c r="Q835" i="2"/>
  <c r="L835" i="2"/>
  <c r="M835" i="2"/>
  <c r="F835" i="2"/>
  <c r="N835" i="2"/>
  <c r="G835" i="2"/>
  <c r="P835" i="2"/>
  <c r="H835" i="2"/>
  <c r="B836" i="2"/>
  <c r="J835" i="2"/>
  <c r="E836" i="2" l="1"/>
  <c r="K836" i="2"/>
  <c r="Q836" i="2"/>
  <c r="G836" i="2"/>
  <c r="M836" i="2"/>
  <c r="D836" i="2"/>
  <c r="N836" i="2"/>
  <c r="F836" i="2"/>
  <c r="O836" i="2"/>
  <c r="H836" i="2"/>
  <c r="P836" i="2"/>
  <c r="I836" i="2"/>
  <c r="B837" i="2"/>
  <c r="J836" i="2"/>
  <c r="C836" i="2"/>
  <c r="L836" i="2"/>
  <c r="G837" i="2" l="1"/>
  <c r="M837" i="2"/>
  <c r="C837" i="2"/>
  <c r="I837" i="2"/>
  <c r="O837" i="2"/>
  <c r="F837" i="2"/>
  <c r="P837" i="2"/>
  <c r="H837" i="2"/>
  <c r="Q837" i="2"/>
  <c r="J837" i="2"/>
  <c r="B838" i="2"/>
  <c r="K837" i="2"/>
  <c r="D837" i="2"/>
  <c r="L837" i="2"/>
  <c r="E837" i="2"/>
  <c r="N837" i="2"/>
  <c r="C838" i="2" l="1"/>
  <c r="I838" i="2"/>
  <c r="O838" i="2"/>
  <c r="E838" i="2"/>
  <c r="K838" i="2"/>
  <c r="Q838" i="2"/>
  <c r="H838" i="2"/>
  <c r="B839" i="2"/>
  <c r="J838" i="2"/>
  <c r="L838" i="2"/>
  <c r="D838" i="2"/>
  <c r="M838" i="2"/>
  <c r="F838" i="2"/>
  <c r="N838" i="2"/>
  <c r="G838" i="2"/>
  <c r="P838" i="2"/>
  <c r="E839" i="2" l="1"/>
  <c r="K839" i="2"/>
  <c r="Q839" i="2"/>
  <c r="G839" i="2"/>
  <c r="M839" i="2"/>
  <c r="J839" i="2"/>
  <c r="C839" i="2"/>
  <c r="L839" i="2"/>
  <c r="D839" i="2"/>
  <c r="N839" i="2"/>
  <c r="F839" i="2"/>
  <c r="O839" i="2"/>
  <c r="H839" i="2"/>
  <c r="P839" i="2"/>
  <c r="I839" i="2"/>
  <c r="B840" i="2"/>
  <c r="G840" i="2" l="1"/>
  <c r="M840" i="2"/>
  <c r="C840" i="2"/>
  <c r="I840" i="2"/>
  <c r="O840" i="2"/>
  <c r="D840" i="2"/>
  <c r="L840" i="2"/>
  <c r="E840" i="2"/>
  <c r="N840" i="2"/>
  <c r="F840" i="2"/>
  <c r="P840" i="2"/>
  <c r="H840" i="2"/>
  <c r="Q840" i="2"/>
  <c r="J840" i="2"/>
  <c r="B841" i="2"/>
  <c r="K840" i="2"/>
  <c r="C841" i="2" l="1"/>
  <c r="I841" i="2"/>
  <c r="O841" i="2"/>
  <c r="E841" i="2"/>
  <c r="K841" i="2"/>
  <c r="Q841" i="2"/>
  <c r="F841" i="2"/>
  <c r="N841" i="2"/>
  <c r="G841" i="2"/>
  <c r="P841" i="2"/>
  <c r="H841" i="2"/>
  <c r="B842" i="2"/>
  <c r="J841" i="2"/>
  <c r="L841" i="2"/>
  <c r="D841" i="2"/>
  <c r="M841" i="2"/>
  <c r="E842" i="2" l="1"/>
  <c r="K842" i="2"/>
  <c r="Q842" i="2"/>
  <c r="G842" i="2"/>
  <c r="M842" i="2"/>
  <c r="H842" i="2"/>
  <c r="P842" i="2"/>
  <c r="I842" i="2"/>
  <c r="B843" i="2"/>
  <c r="J842" i="2"/>
  <c r="C842" i="2"/>
  <c r="L842" i="2"/>
  <c r="D842" i="2"/>
  <c r="N842" i="2"/>
  <c r="F842" i="2"/>
  <c r="O842" i="2"/>
  <c r="G843" i="2" l="1"/>
  <c r="M843" i="2"/>
  <c r="C843" i="2"/>
  <c r="I843" i="2"/>
  <c r="O843" i="2"/>
  <c r="J843" i="2"/>
  <c r="B844" i="2"/>
  <c r="K843" i="2"/>
  <c r="D843" i="2"/>
  <c r="L843" i="2"/>
  <c r="E843" i="2"/>
  <c r="N843" i="2"/>
  <c r="F843" i="2"/>
  <c r="P843" i="2"/>
  <c r="H843" i="2"/>
  <c r="Q843" i="2"/>
  <c r="C844" i="2" l="1"/>
  <c r="I844" i="2"/>
  <c r="O844" i="2"/>
  <c r="E844" i="2"/>
  <c r="K844" i="2"/>
  <c r="Q844" i="2"/>
  <c r="L844" i="2"/>
  <c r="D844" i="2"/>
  <c r="M844" i="2"/>
  <c r="F844" i="2"/>
  <c r="N844" i="2"/>
  <c r="G844" i="2"/>
  <c r="P844" i="2"/>
  <c r="H844" i="2"/>
  <c r="B845" i="2"/>
  <c r="J844" i="2"/>
  <c r="E845" i="2" l="1"/>
  <c r="K845" i="2"/>
  <c r="Q845" i="2"/>
  <c r="G845" i="2"/>
  <c r="M845" i="2"/>
  <c r="D845" i="2"/>
  <c r="N845" i="2"/>
  <c r="F845" i="2"/>
  <c r="O845" i="2"/>
  <c r="H845" i="2"/>
  <c r="P845" i="2"/>
  <c r="I845" i="2"/>
  <c r="B846" i="2"/>
  <c r="J845" i="2"/>
  <c r="C845" i="2"/>
  <c r="L845" i="2"/>
  <c r="G846" i="2" l="1"/>
  <c r="M846" i="2"/>
  <c r="C846" i="2"/>
  <c r="I846" i="2"/>
  <c r="O846" i="2"/>
  <c r="F846" i="2"/>
  <c r="P846" i="2"/>
  <c r="H846" i="2"/>
  <c r="Q846" i="2"/>
  <c r="J846" i="2"/>
  <c r="B847" i="2"/>
  <c r="K846" i="2"/>
  <c r="D846" i="2"/>
  <c r="L846" i="2"/>
  <c r="N846" i="2"/>
  <c r="E846" i="2"/>
  <c r="C847" i="2" l="1"/>
  <c r="I847" i="2"/>
  <c r="O847" i="2"/>
  <c r="E847" i="2"/>
  <c r="K847" i="2"/>
  <c r="Q847" i="2"/>
  <c r="H847" i="2"/>
  <c r="B848" i="2"/>
  <c r="J847" i="2"/>
  <c r="L847" i="2"/>
  <c r="D847" i="2"/>
  <c r="M847" i="2"/>
  <c r="F847" i="2"/>
  <c r="N847" i="2"/>
  <c r="G847" i="2"/>
  <c r="P847" i="2"/>
  <c r="E848" i="2" l="1"/>
  <c r="K848" i="2"/>
  <c r="Q848" i="2"/>
  <c r="G848" i="2"/>
  <c r="M848" i="2"/>
  <c r="J848" i="2"/>
  <c r="C848" i="2"/>
  <c r="L848" i="2"/>
  <c r="D848" i="2"/>
  <c r="N848" i="2"/>
  <c r="F848" i="2"/>
  <c r="O848" i="2"/>
  <c r="H848" i="2"/>
  <c r="P848" i="2"/>
  <c r="I848" i="2"/>
  <c r="B849" i="2"/>
  <c r="G849" i="2" l="1"/>
  <c r="M849" i="2"/>
  <c r="C849" i="2"/>
  <c r="I849" i="2"/>
  <c r="O849" i="2"/>
  <c r="D849" i="2"/>
  <c r="L849" i="2"/>
  <c r="E849" i="2"/>
  <c r="N849" i="2"/>
  <c r="F849" i="2"/>
  <c r="P849" i="2"/>
  <c r="H849" i="2"/>
  <c r="Q849" i="2"/>
  <c r="J849" i="2"/>
  <c r="B850" i="2"/>
  <c r="K849" i="2"/>
  <c r="C850" i="2" l="1"/>
  <c r="I850" i="2"/>
  <c r="O850" i="2"/>
  <c r="E850" i="2"/>
  <c r="K850" i="2"/>
  <c r="Q850" i="2"/>
  <c r="F850" i="2"/>
  <c r="N850" i="2"/>
  <c r="G850" i="2"/>
  <c r="P850" i="2"/>
  <c r="H850" i="2"/>
  <c r="B851" i="2"/>
  <c r="J850" i="2"/>
  <c r="L850" i="2"/>
  <c r="D850" i="2"/>
  <c r="M850" i="2"/>
  <c r="E851" i="2" l="1"/>
  <c r="K851" i="2"/>
  <c r="Q851" i="2"/>
  <c r="G851" i="2"/>
  <c r="M851" i="2"/>
  <c r="H851" i="2"/>
  <c r="P851" i="2"/>
  <c r="I851" i="2"/>
  <c r="B852" i="2"/>
  <c r="J851" i="2"/>
  <c r="C851" i="2"/>
  <c r="L851" i="2"/>
  <c r="D851" i="2"/>
  <c r="N851" i="2"/>
  <c r="F851" i="2"/>
  <c r="O851" i="2"/>
  <c r="G852" i="2" l="1"/>
  <c r="M852" i="2"/>
  <c r="C852" i="2"/>
  <c r="I852" i="2"/>
  <c r="O852" i="2"/>
  <c r="J852" i="2"/>
  <c r="B853" i="2"/>
  <c r="K852" i="2"/>
  <c r="D852" i="2"/>
  <c r="L852" i="2"/>
  <c r="E852" i="2"/>
  <c r="N852" i="2"/>
  <c r="F852" i="2"/>
  <c r="P852" i="2"/>
  <c r="H852" i="2"/>
  <c r="Q852" i="2"/>
  <c r="C853" i="2" l="1"/>
  <c r="I853" i="2"/>
  <c r="O853" i="2"/>
  <c r="E853" i="2"/>
  <c r="K853" i="2"/>
  <c r="Q853" i="2"/>
  <c r="L853" i="2"/>
  <c r="D853" i="2"/>
  <c r="M853" i="2"/>
  <c r="F853" i="2"/>
  <c r="N853" i="2"/>
  <c r="G853" i="2"/>
  <c r="P853" i="2"/>
  <c r="H853" i="2"/>
  <c r="B854" i="2"/>
  <c r="J853" i="2"/>
  <c r="E854" i="2" l="1"/>
  <c r="K854" i="2"/>
  <c r="Q854" i="2"/>
  <c r="G854" i="2"/>
  <c r="M854" i="2"/>
  <c r="D854" i="2"/>
  <c r="N854" i="2"/>
  <c r="F854" i="2"/>
  <c r="O854" i="2"/>
  <c r="H854" i="2"/>
  <c r="P854" i="2"/>
  <c r="I854" i="2"/>
  <c r="B855" i="2"/>
  <c r="J854" i="2"/>
  <c r="C854" i="2"/>
  <c r="L854" i="2"/>
  <c r="G855" i="2" l="1"/>
  <c r="M855" i="2"/>
  <c r="C855" i="2"/>
  <c r="I855" i="2"/>
  <c r="O855" i="2"/>
  <c r="F855" i="2"/>
  <c r="P855" i="2"/>
  <c r="H855" i="2"/>
  <c r="Q855" i="2"/>
  <c r="J855" i="2"/>
  <c r="B856" i="2"/>
  <c r="K855" i="2"/>
  <c r="D855" i="2"/>
  <c r="L855" i="2"/>
  <c r="E855" i="2"/>
  <c r="N855" i="2"/>
  <c r="C856" i="2" l="1"/>
  <c r="I856" i="2"/>
  <c r="O856" i="2"/>
  <c r="E856" i="2"/>
  <c r="K856" i="2"/>
  <c r="Q856" i="2"/>
  <c r="H856" i="2"/>
  <c r="B857" i="2"/>
  <c r="J856" i="2"/>
  <c r="L856" i="2"/>
  <c r="D856" i="2"/>
  <c r="M856" i="2"/>
  <c r="F856" i="2"/>
  <c r="N856" i="2"/>
  <c r="P856" i="2"/>
  <c r="G856" i="2"/>
  <c r="E857" i="2" l="1"/>
  <c r="K857" i="2"/>
  <c r="Q857" i="2"/>
  <c r="G857" i="2"/>
  <c r="M857" i="2"/>
  <c r="J857" i="2"/>
  <c r="C857" i="2"/>
  <c r="L857" i="2"/>
  <c r="D857" i="2"/>
  <c r="N857" i="2"/>
  <c r="F857" i="2"/>
  <c r="O857" i="2"/>
  <c r="H857" i="2"/>
  <c r="P857" i="2"/>
  <c r="I857" i="2"/>
  <c r="B858" i="2"/>
  <c r="G858" i="2" l="1"/>
  <c r="M858" i="2"/>
  <c r="C858" i="2"/>
  <c r="I858" i="2"/>
  <c r="O858" i="2"/>
  <c r="D858" i="2"/>
  <c r="L858" i="2"/>
  <c r="E858" i="2"/>
  <c r="N858" i="2"/>
  <c r="F858" i="2"/>
  <c r="P858" i="2"/>
  <c r="H858" i="2"/>
  <c r="Q858" i="2"/>
  <c r="J858" i="2"/>
  <c r="B859" i="2"/>
  <c r="K858" i="2"/>
  <c r="C859" i="2" l="1"/>
  <c r="I859" i="2"/>
  <c r="O859" i="2"/>
  <c r="E859" i="2"/>
  <c r="K859" i="2"/>
  <c r="Q859" i="2"/>
  <c r="F859" i="2"/>
  <c r="N859" i="2"/>
  <c r="G859" i="2"/>
  <c r="P859" i="2"/>
  <c r="H859" i="2"/>
  <c r="B860" i="2"/>
  <c r="J859" i="2"/>
  <c r="L859" i="2"/>
  <c r="D859" i="2"/>
  <c r="M859" i="2"/>
  <c r="E860" i="2" l="1"/>
  <c r="K860" i="2"/>
  <c r="Q860" i="2"/>
  <c r="G860" i="2"/>
  <c r="M860" i="2"/>
  <c r="H860" i="2"/>
  <c r="P860" i="2"/>
  <c r="I860" i="2"/>
  <c r="B861" i="2"/>
  <c r="J860" i="2"/>
  <c r="C860" i="2"/>
  <c r="L860" i="2"/>
  <c r="D860" i="2"/>
  <c r="N860" i="2"/>
  <c r="F860" i="2"/>
  <c r="O860" i="2"/>
  <c r="G861" i="2" l="1"/>
  <c r="M861" i="2"/>
  <c r="C861" i="2"/>
  <c r="I861" i="2"/>
  <c r="O861" i="2"/>
  <c r="J861" i="2"/>
  <c r="B862" i="2"/>
  <c r="K861" i="2"/>
  <c r="D861" i="2"/>
  <c r="L861" i="2"/>
  <c r="E861" i="2"/>
  <c r="N861" i="2"/>
  <c r="F861" i="2"/>
  <c r="P861" i="2"/>
  <c r="H861" i="2"/>
  <c r="Q861" i="2"/>
  <c r="C862" i="2" l="1"/>
  <c r="I862" i="2"/>
  <c r="O862" i="2"/>
  <c r="E862" i="2"/>
  <c r="K862" i="2"/>
  <c r="Q862" i="2"/>
  <c r="L862" i="2"/>
  <c r="D862" i="2"/>
  <c r="M862" i="2"/>
  <c r="F862" i="2"/>
  <c r="N862" i="2"/>
  <c r="G862" i="2"/>
  <c r="P862" i="2"/>
  <c r="H862" i="2"/>
  <c r="B863" i="2"/>
  <c r="J862" i="2"/>
  <c r="E863" i="2" l="1"/>
  <c r="K863" i="2"/>
  <c r="Q863" i="2"/>
  <c r="G863" i="2"/>
  <c r="M863" i="2"/>
  <c r="D863" i="2"/>
  <c r="N863" i="2"/>
  <c r="F863" i="2"/>
  <c r="O863" i="2"/>
  <c r="H863" i="2"/>
  <c r="P863" i="2"/>
  <c r="I863" i="2"/>
  <c r="B864" i="2"/>
  <c r="J863" i="2"/>
  <c r="L863" i="2"/>
  <c r="C863" i="2"/>
  <c r="G864" i="2" l="1"/>
  <c r="M864" i="2"/>
  <c r="C864" i="2"/>
  <c r="I864" i="2"/>
  <c r="O864" i="2"/>
  <c r="F864" i="2"/>
  <c r="P864" i="2"/>
  <c r="H864" i="2"/>
  <c r="Q864" i="2"/>
  <c r="J864" i="2"/>
  <c r="B865" i="2"/>
  <c r="K864" i="2"/>
  <c r="D864" i="2"/>
  <c r="L864" i="2"/>
  <c r="E864" i="2"/>
  <c r="N864" i="2"/>
  <c r="C865" i="2" l="1"/>
  <c r="I865" i="2"/>
  <c r="O865" i="2"/>
  <c r="E865" i="2"/>
  <c r="K865" i="2"/>
  <c r="Q865" i="2"/>
  <c r="H865" i="2"/>
  <c r="B866" i="2"/>
  <c r="J865" i="2"/>
  <c r="L865" i="2"/>
  <c r="D865" i="2"/>
  <c r="M865" i="2"/>
  <c r="F865" i="2"/>
  <c r="N865" i="2"/>
  <c r="G865" i="2"/>
  <c r="P865" i="2"/>
  <c r="E866" i="2" l="1"/>
  <c r="K866" i="2"/>
  <c r="Q866" i="2"/>
  <c r="G866" i="2"/>
  <c r="M866" i="2"/>
  <c r="J866" i="2"/>
  <c r="C866" i="2"/>
  <c r="L866" i="2"/>
  <c r="D866" i="2"/>
  <c r="N866" i="2"/>
  <c r="F866" i="2"/>
  <c r="O866" i="2"/>
  <c r="H866" i="2"/>
  <c r="P866" i="2"/>
  <c r="B867" i="2"/>
  <c r="I866" i="2"/>
  <c r="G867" i="2" l="1"/>
  <c r="M867" i="2"/>
  <c r="C867" i="2"/>
  <c r="I867" i="2"/>
  <c r="O867" i="2"/>
  <c r="D867" i="2"/>
  <c r="L867" i="2"/>
  <c r="E867" i="2"/>
  <c r="N867" i="2"/>
  <c r="F867" i="2"/>
  <c r="P867" i="2"/>
  <c r="H867" i="2"/>
  <c r="Q867" i="2"/>
  <c r="J867" i="2"/>
  <c r="B868" i="2"/>
  <c r="K867" i="2"/>
  <c r="C868" i="2" l="1"/>
  <c r="I868" i="2"/>
  <c r="O868" i="2"/>
  <c r="E868" i="2"/>
  <c r="K868" i="2"/>
  <c r="Q868" i="2"/>
  <c r="F868" i="2"/>
  <c r="N868" i="2"/>
  <c r="G868" i="2"/>
  <c r="P868" i="2"/>
  <c r="H868" i="2"/>
  <c r="B869" i="2"/>
  <c r="J868" i="2"/>
  <c r="L868" i="2"/>
  <c r="D868" i="2"/>
  <c r="M868" i="2"/>
  <c r="E869" i="2" l="1"/>
  <c r="K869" i="2"/>
  <c r="Q869" i="2"/>
  <c r="G869" i="2"/>
  <c r="M869" i="2"/>
  <c r="H869" i="2"/>
  <c r="P869" i="2"/>
  <c r="I869" i="2"/>
  <c r="B870" i="2"/>
  <c r="J869" i="2"/>
  <c r="C869" i="2"/>
  <c r="L869" i="2"/>
  <c r="D869" i="2"/>
  <c r="N869" i="2"/>
  <c r="F869" i="2"/>
  <c r="O869" i="2"/>
  <c r="G870" i="2" l="1"/>
  <c r="M870" i="2"/>
  <c r="C870" i="2"/>
  <c r="I870" i="2"/>
  <c r="O870" i="2"/>
  <c r="J870" i="2"/>
  <c r="B871" i="2"/>
  <c r="K870" i="2"/>
  <c r="D870" i="2"/>
  <c r="L870" i="2"/>
  <c r="E870" i="2"/>
  <c r="N870" i="2"/>
  <c r="F870" i="2"/>
  <c r="P870" i="2"/>
  <c r="H870" i="2"/>
  <c r="Q870" i="2"/>
  <c r="C871" i="2" l="1"/>
  <c r="I871" i="2"/>
  <c r="O871" i="2"/>
  <c r="E871" i="2"/>
  <c r="K871" i="2"/>
  <c r="Q871" i="2"/>
  <c r="L871" i="2"/>
  <c r="D871" i="2"/>
  <c r="M871" i="2"/>
  <c r="F871" i="2"/>
  <c r="N871" i="2"/>
  <c r="G871" i="2"/>
  <c r="P871" i="2"/>
  <c r="H871" i="2"/>
  <c r="B872" i="2"/>
  <c r="J871" i="2"/>
  <c r="E872" i="2" l="1"/>
  <c r="K872" i="2"/>
  <c r="Q872" i="2"/>
  <c r="G872" i="2"/>
  <c r="M872" i="2"/>
  <c r="D872" i="2"/>
  <c r="N872" i="2"/>
  <c r="F872" i="2"/>
  <c r="O872" i="2"/>
  <c r="H872" i="2"/>
  <c r="P872" i="2"/>
  <c r="I872" i="2"/>
  <c r="B873" i="2"/>
  <c r="J872" i="2"/>
  <c r="C872" i="2"/>
  <c r="L872" i="2"/>
  <c r="C873" i="2" l="1"/>
  <c r="F873" i="2"/>
  <c r="L873" i="2"/>
  <c r="B874" i="2"/>
  <c r="G873" i="2"/>
  <c r="M873" i="2"/>
  <c r="H873" i="2"/>
  <c r="N873" i="2"/>
  <c r="I873" i="2"/>
  <c r="O873" i="2"/>
  <c r="D873" i="2"/>
  <c r="J873" i="2"/>
  <c r="P873" i="2"/>
  <c r="K873" i="2"/>
  <c r="Q873" i="2"/>
  <c r="E873" i="2"/>
  <c r="H874" i="2" l="1"/>
  <c r="N874" i="2"/>
  <c r="C874" i="2"/>
  <c r="I874" i="2"/>
  <c r="O874" i="2"/>
  <c r="D874" i="2"/>
  <c r="J874" i="2"/>
  <c r="P874" i="2"/>
  <c r="E874" i="2"/>
  <c r="K874" i="2"/>
  <c r="Q874" i="2"/>
  <c r="F874" i="2"/>
  <c r="L874" i="2"/>
  <c r="B875" i="2"/>
  <c r="G874" i="2"/>
  <c r="M874" i="2"/>
  <c r="D875" i="2" l="1"/>
  <c r="J875" i="2"/>
  <c r="P875" i="2"/>
  <c r="E875" i="2"/>
  <c r="K875" i="2"/>
  <c r="Q875" i="2"/>
  <c r="F875" i="2"/>
  <c r="L875" i="2"/>
  <c r="B876" i="2"/>
  <c r="G875" i="2"/>
  <c r="M875" i="2"/>
  <c r="H875" i="2"/>
  <c r="N875" i="2"/>
  <c r="O875" i="2"/>
  <c r="C875" i="2"/>
  <c r="I875" i="2"/>
  <c r="F876" i="2" l="1"/>
  <c r="L876" i="2"/>
  <c r="B877" i="2"/>
  <c r="G876" i="2"/>
  <c r="M876" i="2"/>
  <c r="H876" i="2"/>
  <c r="N876" i="2"/>
  <c r="C876" i="2"/>
  <c r="I876" i="2"/>
  <c r="O876" i="2"/>
  <c r="D876" i="2"/>
  <c r="J876" i="2"/>
  <c r="P876" i="2"/>
  <c r="E876" i="2"/>
  <c r="K876" i="2"/>
  <c r="Q876" i="2"/>
  <c r="H877" i="2" l="1"/>
  <c r="N877" i="2"/>
  <c r="C877" i="2"/>
  <c r="I877" i="2"/>
  <c r="O877" i="2"/>
  <c r="D877" i="2"/>
  <c r="J877" i="2"/>
  <c r="P877" i="2"/>
  <c r="E877" i="2"/>
  <c r="K877" i="2"/>
  <c r="Q877" i="2"/>
  <c r="F877" i="2"/>
  <c r="L877" i="2"/>
  <c r="B878" i="2"/>
  <c r="G877" i="2"/>
  <c r="M877" i="2"/>
  <c r="D878" i="2" l="1"/>
  <c r="J878" i="2"/>
  <c r="P878" i="2"/>
  <c r="E878" i="2"/>
  <c r="K878" i="2"/>
  <c r="Q878" i="2"/>
  <c r="F878" i="2"/>
  <c r="L878" i="2"/>
  <c r="B879" i="2"/>
  <c r="G878" i="2"/>
  <c r="M878" i="2"/>
  <c r="H878" i="2"/>
  <c r="N878" i="2"/>
  <c r="C878" i="2"/>
  <c r="I878" i="2"/>
  <c r="O878" i="2"/>
  <c r="F879" i="2" l="1"/>
  <c r="L879" i="2"/>
  <c r="B880" i="2"/>
  <c r="G879" i="2"/>
  <c r="M879" i="2"/>
  <c r="H879" i="2"/>
  <c r="N879" i="2"/>
  <c r="C879" i="2"/>
  <c r="I879" i="2"/>
  <c r="O879" i="2"/>
  <c r="D879" i="2"/>
  <c r="J879" i="2"/>
  <c r="P879" i="2"/>
  <c r="E879" i="2"/>
  <c r="K879" i="2"/>
  <c r="Q879" i="2"/>
  <c r="H880" i="2" l="1"/>
  <c r="N880" i="2"/>
  <c r="C880" i="2"/>
  <c r="I880" i="2"/>
  <c r="O880" i="2"/>
  <c r="D880" i="2"/>
  <c r="J880" i="2"/>
  <c r="P880" i="2"/>
  <c r="E880" i="2"/>
  <c r="K880" i="2"/>
  <c r="Q880" i="2"/>
  <c r="F880" i="2"/>
  <c r="L880" i="2"/>
  <c r="B881" i="2"/>
  <c r="G880" i="2"/>
  <c r="M880" i="2"/>
  <c r="D881" i="2" l="1"/>
  <c r="J881" i="2"/>
  <c r="P881" i="2"/>
  <c r="E881" i="2"/>
  <c r="K881" i="2"/>
  <c r="Q881" i="2"/>
  <c r="F881" i="2"/>
  <c r="L881" i="2"/>
  <c r="B882" i="2"/>
  <c r="G881" i="2"/>
  <c r="M881" i="2"/>
  <c r="H881" i="2"/>
  <c r="N881" i="2"/>
  <c r="C881" i="2"/>
  <c r="I881" i="2"/>
  <c r="O881" i="2"/>
  <c r="F882" i="2" l="1"/>
  <c r="L882" i="2"/>
  <c r="B883" i="2"/>
  <c r="G882" i="2"/>
  <c r="M882" i="2"/>
  <c r="H882" i="2"/>
  <c r="N882" i="2"/>
  <c r="C882" i="2"/>
  <c r="I882" i="2"/>
  <c r="O882" i="2"/>
  <c r="D882" i="2"/>
  <c r="J882" i="2"/>
  <c r="P882" i="2"/>
  <c r="K882" i="2"/>
  <c r="Q882" i="2"/>
  <c r="E882" i="2"/>
  <c r="H883" i="2" l="1"/>
  <c r="N883" i="2"/>
  <c r="C883" i="2"/>
  <c r="I883" i="2"/>
  <c r="O883" i="2"/>
  <c r="D883" i="2"/>
  <c r="J883" i="2"/>
  <c r="P883" i="2"/>
  <c r="E883" i="2"/>
  <c r="K883" i="2"/>
  <c r="Q883" i="2"/>
  <c r="F883" i="2"/>
  <c r="L883" i="2"/>
  <c r="B884" i="2"/>
  <c r="G883" i="2"/>
  <c r="M883" i="2"/>
  <c r="D884" i="2" l="1"/>
  <c r="J884" i="2"/>
  <c r="P884" i="2"/>
  <c r="E884" i="2"/>
  <c r="K884" i="2"/>
  <c r="Q884" i="2"/>
  <c r="F884" i="2"/>
  <c r="L884" i="2"/>
  <c r="B885" i="2"/>
  <c r="G884" i="2"/>
  <c r="M884" i="2"/>
  <c r="H884" i="2"/>
  <c r="N884" i="2"/>
  <c r="O884" i="2"/>
  <c r="C884" i="2"/>
  <c r="I884" i="2"/>
  <c r="F885" i="2" l="1"/>
  <c r="L885" i="2"/>
  <c r="G885" i="2"/>
  <c r="M885" i="2"/>
  <c r="H885" i="2"/>
  <c r="N885" i="2"/>
  <c r="C885" i="2"/>
  <c r="I885" i="2"/>
  <c r="O885" i="2"/>
  <c r="D885" i="2"/>
  <c r="J885" i="2"/>
  <c r="P885" i="2"/>
  <c r="E885" i="2"/>
  <c r="K885" i="2"/>
  <c r="Q885" i="2"/>
  <c r="B886" i="2"/>
  <c r="C886" i="2" l="1"/>
  <c r="I886" i="2"/>
  <c r="O886" i="2"/>
  <c r="D886" i="2"/>
  <c r="J886" i="2"/>
  <c r="P886" i="2"/>
  <c r="E886" i="2"/>
  <c r="K886" i="2"/>
  <c r="Q886" i="2"/>
  <c r="F886" i="2"/>
  <c r="L886" i="2"/>
  <c r="B887" i="2"/>
  <c r="H886" i="2"/>
  <c r="M886" i="2"/>
  <c r="N886" i="2"/>
  <c r="G886" i="2"/>
  <c r="E887" i="2" l="1"/>
  <c r="K887" i="2"/>
  <c r="Q887" i="2"/>
  <c r="F887" i="2"/>
  <c r="L887" i="2"/>
  <c r="B888" i="2"/>
  <c r="G887" i="2"/>
  <c r="M887" i="2"/>
  <c r="H887" i="2"/>
  <c r="N887" i="2"/>
  <c r="J887" i="2"/>
  <c r="O887" i="2"/>
  <c r="P887" i="2"/>
  <c r="C887" i="2"/>
  <c r="D887" i="2"/>
  <c r="I887" i="2"/>
  <c r="G888" i="2" l="1"/>
  <c r="M888" i="2"/>
  <c r="H888" i="2"/>
  <c r="N888" i="2"/>
  <c r="C888" i="2"/>
  <c r="I888" i="2"/>
  <c r="O888" i="2"/>
  <c r="D888" i="2"/>
  <c r="J888" i="2"/>
  <c r="P888" i="2"/>
  <c r="L888" i="2"/>
  <c r="Q888" i="2"/>
  <c r="B889" i="2"/>
  <c r="E888" i="2"/>
  <c r="F888" i="2"/>
  <c r="K888" i="2"/>
  <c r="C889" i="2" l="1"/>
  <c r="I889" i="2"/>
  <c r="O889" i="2"/>
  <c r="D889" i="2"/>
  <c r="J889" i="2"/>
  <c r="P889" i="2"/>
  <c r="E889" i="2"/>
  <c r="K889" i="2"/>
  <c r="Q889" i="2"/>
  <c r="F889" i="2"/>
  <c r="L889" i="2"/>
  <c r="B890" i="2"/>
  <c r="N889" i="2"/>
  <c r="G889" i="2"/>
  <c r="H889" i="2"/>
  <c r="M889" i="2"/>
  <c r="E890" i="2" l="1"/>
  <c r="K890" i="2"/>
  <c r="Q890" i="2"/>
  <c r="F890" i="2"/>
  <c r="L890" i="2"/>
  <c r="B891" i="2"/>
  <c r="G890" i="2"/>
  <c r="M890" i="2"/>
  <c r="H890" i="2"/>
  <c r="N890" i="2"/>
  <c r="P890" i="2"/>
  <c r="C890" i="2"/>
  <c r="D890" i="2"/>
  <c r="I890" i="2"/>
  <c r="J890" i="2"/>
  <c r="O890" i="2"/>
  <c r="G891" i="2" l="1"/>
  <c r="M891" i="2"/>
  <c r="H891" i="2"/>
  <c r="N891" i="2"/>
  <c r="C891" i="2"/>
  <c r="I891" i="2"/>
  <c r="O891" i="2"/>
  <c r="D891" i="2"/>
  <c r="J891" i="2"/>
  <c r="P891" i="2"/>
  <c r="B892" i="2"/>
  <c r="E891" i="2"/>
  <c r="F891" i="2"/>
  <c r="K891" i="2"/>
  <c r="L891" i="2"/>
  <c r="Q891" i="2"/>
  <c r="C892" i="2" l="1"/>
  <c r="I892" i="2"/>
  <c r="O892" i="2"/>
  <c r="D892" i="2"/>
  <c r="J892" i="2"/>
  <c r="P892" i="2"/>
  <c r="E892" i="2"/>
  <c r="K892" i="2"/>
  <c r="Q892" i="2"/>
  <c r="F892" i="2"/>
  <c r="L892" i="2"/>
  <c r="B893" i="2"/>
  <c r="G892" i="2"/>
  <c r="H892" i="2"/>
  <c r="M892" i="2"/>
  <c r="N892" i="2"/>
  <c r="E893" i="2" l="1"/>
  <c r="K893" i="2"/>
  <c r="Q893" i="2"/>
  <c r="F893" i="2"/>
  <c r="L893" i="2"/>
  <c r="B894" i="2"/>
  <c r="G893" i="2"/>
  <c r="M893" i="2"/>
  <c r="H893" i="2"/>
  <c r="N893" i="2"/>
  <c r="D893" i="2"/>
  <c r="I893" i="2"/>
  <c r="J893" i="2"/>
  <c r="O893" i="2"/>
  <c r="P893" i="2"/>
  <c r="C893" i="2"/>
  <c r="G894" i="2" l="1"/>
  <c r="M894" i="2"/>
  <c r="H894" i="2"/>
  <c r="N894" i="2"/>
  <c r="C894" i="2"/>
  <c r="I894" i="2"/>
  <c r="O894" i="2"/>
  <c r="D894" i="2"/>
  <c r="J894" i="2"/>
  <c r="P894" i="2"/>
  <c r="F894" i="2"/>
  <c r="K894" i="2"/>
  <c r="L894" i="2"/>
  <c r="Q894" i="2"/>
  <c r="B895" i="2"/>
  <c r="E894" i="2"/>
  <c r="C895" i="2" l="1"/>
  <c r="I895" i="2"/>
  <c r="O895" i="2"/>
  <c r="D895" i="2"/>
  <c r="J895" i="2"/>
  <c r="P895" i="2"/>
  <c r="E895" i="2"/>
  <c r="K895" i="2"/>
  <c r="Q895" i="2"/>
  <c r="F895" i="2"/>
  <c r="L895" i="2"/>
  <c r="B896" i="2"/>
  <c r="H895" i="2"/>
  <c r="M895" i="2"/>
  <c r="N895" i="2"/>
  <c r="G895" i="2"/>
  <c r="E896" i="2" l="1"/>
  <c r="K896" i="2"/>
  <c r="Q896" i="2"/>
  <c r="F896" i="2"/>
  <c r="L896" i="2"/>
  <c r="B897" i="2"/>
  <c r="G896" i="2"/>
  <c r="M896" i="2"/>
  <c r="H896" i="2"/>
  <c r="N896" i="2"/>
  <c r="J896" i="2"/>
  <c r="O896" i="2"/>
  <c r="P896" i="2"/>
  <c r="C896" i="2"/>
  <c r="D896" i="2"/>
  <c r="I896" i="2"/>
  <c r="G897" i="2" l="1"/>
  <c r="M897" i="2"/>
  <c r="H897" i="2"/>
  <c r="N897" i="2"/>
  <c r="C897" i="2"/>
  <c r="I897" i="2"/>
  <c r="O897" i="2"/>
  <c r="D897" i="2"/>
  <c r="J897" i="2"/>
  <c r="P897" i="2"/>
  <c r="L897" i="2"/>
  <c r="Q897" i="2"/>
  <c r="B898" i="2"/>
  <c r="E897" i="2"/>
  <c r="F897" i="2"/>
  <c r="K897" i="2"/>
  <c r="C898" i="2" l="1"/>
  <c r="I898" i="2"/>
  <c r="O898" i="2"/>
  <c r="D898" i="2"/>
  <c r="J898" i="2"/>
  <c r="P898" i="2"/>
  <c r="E898" i="2"/>
  <c r="K898" i="2"/>
  <c r="Q898" i="2"/>
  <c r="F898" i="2"/>
  <c r="L898" i="2"/>
  <c r="B899" i="2"/>
  <c r="N898" i="2"/>
  <c r="G898" i="2"/>
  <c r="H898" i="2"/>
  <c r="M898" i="2"/>
  <c r="E899" i="2" l="1"/>
  <c r="K899" i="2"/>
  <c r="Q899" i="2"/>
  <c r="F899" i="2"/>
  <c r="L899" i="2"/>
  <c r="B900" i="2"/>
  <c r="G899" i="2"/>
  <c r="M899" i="2"/>
  <c r="H899" i="2"/>
  <c r="N899" i="2"/>
  <c r="P899" i="2"/>
  <c r="C899" i="2"/>
  <c r="D899" i="2"/>
  <c r="I899" i="2"/>
  <c r="J899" i="2"/>
  <c r="O899" i="2"/>
  <c r="G900" i="2" l="1"/>
  <c r="M900" i="2"/>
  <c r="H900" i="2"/>
  <c r="N900" i="2"/>
  <c r="C900" i="2"/>
  <c r="I900" i="2"/>
  <c r="O900" i="2"/>
  <c r="D900" i="2"/>
  <c r="J900" i="2"/>
  <c r="P900" i="2"/>
  <c r="B901" i="2"/>
  <c r="E900" i="2"/>
  <c r="F900" i="2"/>
  <c r="K900" i="2"/>
  <c r="L900" i="2"/>
  <c r="Q900" i="2"/>
  <c r="C901" i="2" l="1"/>
  <c r="I901" i="2"/>
  <c r="O901" i="2"/>
  <c r="D901" i="2"/>
  <c r="J901" i="2"/>
  <c r="P901" i="2"/>
  <c r="E901" i="2"/>
  <c r="K901" i="2"/>
  <c r="Q901" i="2"/>
  <c r="F901" i="2"/>
  <c r="L901" i="2"/>
  <c r="B902" i="2"/>
  <c r="G901" i="2"/>
  <c r="H901" i="2"/>
  <c r="M901" i="2"/>
  <c r="N901" i="2"/>
  <c r="E902" i="2" l="1"/>
  <c r="K902" i="2"/>
  <c r="Q902" i="2"/>
  <c r="F902" i="2"/>
  <c r="L902" i="2"/>
  <c r="B903" i="2"/>
  <c r="G902" i="2"/>
  <c r="M902" i="2"/>
  <c r="H902" i="2"/>
  <c r="N902" i="2"/>
  <c r="D902" i="2"/>
  <c r="I902" i="2"/>
  <c r="J902" i="2"/>
  <c r="O902" i="2"/>
  <c r="P902" i="2"/>
  <c r="C902" i="2"/>
  <c r="G903" i="2" l="1"/>
  <c r="M903" i="2"/>
  <c r="H903" i="2"/>
  <c r="N903" i="2"/>
  <c r="C903" i="2"/>
  <c r="I903" i="2"/>
  <c r="O903" i="2"/>
  <c r="D903" i="2"/>
  <c r="J903" i="2"/>
  <c r="P903" i="2"/>
  <c r="F903" i="2"/>
  <c r="K903" i="2"/>
  <c r="L903" i="2"/>
  <c r="Q903" i="2"/>
  <c r="B904" i="2"/>
  <c r="E903" i="2"/>
  <c r="C904" i="2" l="1"/>
  <c r="I904" i="2"/>
  <c r="O904" i="2"/>
  <c r="D904" i="2"/>
  <c r="J904" i="2"/>
  <c r="P904" i="2"/>
  <c r="E904" i="2"/>
  <c r="K904" i="2"/>
  <c r="Q904" i="2"/>
  <c r="F904" i="2"/>
  <c r="L904" i="2"/>
  <c r="B905" i="2"/>
  <c r="H904" i="2"/>
  <c r="M904" i="2"/>
  <c r="N904" i="2"/>
  <c r="G904" i="2"/>
  <c r="E905" i="2" l="1"/>
  <c r="K905" i="2"/>
  <c r="Q905" i="2"/>
  <c r="F905" i="2"/>
  <c r="L905" i="2"/>
  <c r="B906" i="2"/>
  <c r="G905" i="2"/>
  <c r="M905" i="2"/>
  <c r="H905" i="2"/>
  <c r="N905" i="2"/>
  <c r="J905" i="2"/>
  <c r="O905" i="2"/>
  <c r="P905" i="2"/>
  <c r="C905" i="2"/>
  <c r="D905" i="2"/>
  <c r="I905" i="2"/>
  <c r="G906" i="2" l="1"/>
  <c r="M906" i="2"/>
  <c r="H906" i="2"/>
  <c r="N906" i="2"/>
  <c r="C906" i="2"/>
  <c r="I906" i="2"/>
  <c r="O906" i="2"/>
  <c r="D906" i="2"/>
  <c r="J906" i="2"/>
  <c r="P906" i="2"/>
  <c r="L906" i="2"/>
  <c r="Q906" i="2"/>
  <c r="B907" i="2"/>
  <c r="E906" i="2"/>
  <c r="F906" i="2"/>
  <c r="K906" i="2"/>
  <c r="C907" i="2" l="1"/>
  <c r="I907" i="2"/>
  <c r="O907" i="2"/>
  <c r="D907" i="2"/>
  <c r="J907" i="2"/>
  <c r="P907" i="2"/>
  <c r="E907" i="2"/>
  <c r="K907" i="2"/>
  <c r="Q907" i="2"/>
  <c r="F907" i="2"/>
  <c r="L907" i="2"/>
  <c r="B908" i="2"/>
  <c r="N907" i="2"/>
  <c r="G907" i="2"/>
  <c r="H907" i="2"/>
  <c r="M907" i="2"/>
  <c r="E908" i="2" l="1"/>
  <c r="K908" i="2"/>
  <c r="Q908" i="2"/>
  <c r="F908" i="2"/>
  <c r="L908" i="2"/>
  <c r="B909" i="2"/>
  <c r="G908" i="2"/>
  <c r="M908" i="2"/>
  <c r="H908" i="2"/>
  <c r="N908" i="2"/>
  <c r="P908" i="2"/>
  <c r="C908" i="2"/>
  <c r="D908" i="2"/>
  <c r="I908" i="2"/>
  <c r="J908" i="2"/>
  <c r="O908" i="2"/>
  <c r="G909" i="2" l="1"/>
  <c r="M909" i="2"/>
  <c r="C909" i="2"/>
  <c r="I909" i="2"/>
  <c r="O909" i="2"/>
  <c r="D909" i="2"/>
  <c r="L909" i="2"/>
  <c r="E909" i="2"/>
  <c r="N909" i="2"/>
  <c r="F909" i="2"/>
  <c r="P909" i="2"/>
  <c r="H909" i="2"/>
  <c r="Q909" i="2"/>
  <c r="J909" i="2"/>
  <c r="B910" i="2"/>
  <c r="K909" i="2"/>
  <c r="C910" i="2" l="1"/>
  <c r="I910" i="2"/>
  <c r="O910" i="2"/>
  <c r="E910" i="2"/>
  <c r="K910" i="2"/>
  <c r="Q910" i="2"/>
  <c r="F910" i="2"/>
  <c r="N910" i="2"/>
  <c r="G910" i="2"/>
  <c r="P910" i="2"/>
  <c r="H910" i="2"/>
  <c r="B911" i="2"/>
  <c r="J910" i="2"/>
  <c r="L910" i="2"/>
  <c r="D910" i="2"/>
  <c r="M910" i="2"/>
  <c r="E911" i="2" l="1"/>
  <c r="K911" i="2"/>
  <c r="Q911" i="2"/>
  <c r="G911" i="2"/>
  <c r="M911" i="2"/>
  <c r="H911" i="2"/>
  <c r="P911" i="2"/>
  <c r="I911" i="2"/>
  <c r="B912" i="2"/>
  <c r="J911" i="2"/>
  <c r="C911" i="2"/>
  <c r="L911" i="2"/>
  <c r="D911" i="2"/>
  <c r="N911" i="2"/>
  <c r="F911" i="2"/>
  <c r="O911" i="2"/>
  <c r="G912" i="2" l="1"/>
  <c r="M912" i="2"/>
  <c r="C912" i="2"/>
  <c r="I912" i="2"/>
  <c r="O912" i="2"/>
  <c r="J912" i="2"/>
  <c r="B913" i="2"/>
  <c r="K912" i="2"/>
  <c r="D912" i="2"/>
  <c r="L912" i="2"/>
  <c r="E912" i="2"/>
  <c r="N912" i="2"/>
  <c r="F912" i="2"/>
  <c r="P912" i="2"/>
  <c r="H912" i="2"/>
  <c r="Q912" i="2"/>
  <c r="C913" i="2" l="1"/>
  <c r="I913" i="2"/>
  <c r="O913" i="2"/>
  <c r="E913" i="2"/>
  <c r="K913" i="2"/>
  <c r="Q913" i="2"/>
  <c r="L913" i="2"/>
  <c r="D913" i="2"/>
  <c r="M913" i="2"/>
  <c r="F913" i="2"/>
  <c r="N913" i="2"/>
  <c r="G913" i="2"/>
  <c r="P913" i="2"/>
  <c r="H913" i="2"/>
  <c r="B914" i="2"/>
  <c r="J913" i="2"/>
  <c r="E914" i="2" l="1"/>
  <c r="K914" i="2"/>
  <c r="Q914" i="2"/>
  <c r="G914" i="2"/>
  <c r="M914" i="2"/>
  <c r="D914" i="2"/>
  <c r="N914" i="2"/>
  <c r="F914" i="2"/>
  <c r="O914" i="2"/>
  <c r="H914" i="2"/>
  <c r="P914" i="2"/>
  <c r="I914" i="2"/>
  <c r="B915" i="2"/>
  <c r="J914" i="2"/>
  <c r="C914" i="2"/>
  <c r="L914" i="2"/>
  <c r="G915" i="2" l="1"/>
  <c r="M915" i="2"/>
  <c r="C915" i="2"/>
  <c r="I915" i="2"/>
  <c r="O915" i="2"/>
  <c r="F915" i="2"/>
  <c r="P915" i="2"/>
  <c r="H915" i="2"/>
  <c r="Q915" i="2"/>
  <c r="J915" i="2"/>
  <c r="B916" i="2"/>
  <c r="K915" i="2"/>
  <c r="D915" i="2"/>
  <c r="L915" i="2"/>
  <c r="E915" i="2"/>
  <c r="N915" i="2"/>
  <c r="C916" i="2" l="1"/>
  <c r="I916" i="2"/>
  <c r="O916" i="2"/>
  <c r="E916" i="2"/>
  <c r="K916" i="2"/>
  <c r="Q916" i="2"/>
  <c r="H916" i="2"/>
  <c r="B917" i="2"/>
  <c r="J916" i="2"/>
  <c r="L916" i="2"/>
  <c r="D916" i="2"/>
  <c r="M916" i="2"/>
  <c r="F916" i="2"/>
  <c r="N916" i="2"/>
  <c r="G916" i="2"/>
  <c r="P916" i="2"/>
  <c r="E917" i="2" l="1"/>
  <c r="K917" i="2"/>
  <c r="Q917" i="2"/>
  <c r="G917" i="2"/>
  <c r="M917" i="2"/>
  <c r="J917" i="2"/>
  <c r="C917" i="2"/>
  <c r="L917" i="2"/>
  <c r="D917" i="2"/>
  <c r="N917" i="2"/>
  <c r="F917" i="2"/>
  <c r="O917" i="2"/>
  <c r="H917" i="2"/>
  <c r="P917" i="2"/>
  <c r="I917" i="2"/>
  <c r="B918" i="2"/>
  <c r="G918" i="2" l="1"/>
  <c r="M918" i="2"/>
  <c r="C918" i="2"/>
  <c r="I918" i="2"/>
  <c r="O918" i="2"/>
  <c r="D918" i="2"/>
  <c r="L918" i="2"/>
  <c r="E918" i="2"/>
  <c r="N918" i="2"/>
  <c r="F918" i="2"/>
  <c r="P918" i="2"/>
  <c r="H918" i="2"/>
  <c r="Q918" i="2"/>
  <c r="J918" i="2"/>
  <c r="B919" i="2"/>
  <c r="K918" i="2"/>
  <c r="C919" i="2" l="1"/>
  <c r="I919" i="2"/>
  <c r="O919" i="2"/>
  <c r="E919" i="2"/>
  <c r="K919" i="2"/>
  <c r="Q919" i="2"/>
  <c r="F919" i="2"/>
  <c r="N919" i="2"/>
  <c r="G919" i="2"/>
  <c r="P919" i="2"/>
  <c r="H919" i="2"/>
  <c r="B920" i="2"/>
  <c r="J919" i="2"/>
  <c r="L919" i="2"/>
  <c r="D919" i="2"/>
  <c r="M919" i="2"/>
  <c r="E920" i="2" l="1"/>
  <c r="K920" i="2"/>
  <c r="Q920" i="2"/>
  <c r="G920" i="2"/>
  <c r="M920" i="2"/>
  <c r="H920" i="2"/>
  <c r="P920" i="2"/>
  <c r="I920" i="2"/>
  <c r="B921" i="2"/>
  <c r="J920" i="2"/>
  <c r="C920" i="2"/>
  <c r="L920" i="2"/>
  <c r="D920" i="2"/>
  <c r="N920" i="2"/>
  <c r="F920" i="2"/>
  <c r="O920" i="2"/>
  <c r="G921" i="2" l="1"/>
  <c r="M921" i="2"/>
  <c r="C921" i="2"/>
  <c r="I921" i="2"/>
  <c r="O921" i="2"/>
  <c r="J921" i="2"/>
  <c r="B922" i="2"/>
  <c r="K921" i="2"/>
  <c r="D921" i="2"/>
  <c r="L921" i="2"/>
  <c r="E921" i="2"/>
  <c r="N921" i="2"/>
  <c r="F921" i="2"/>
  <c r="P921" i="2"/>
  <c r="H921" i="2"/>
  <c r="Q921" i="2"/>
  <c r="C922" i="2" l="1"/>
  <c r="I922" i="2"/>
  <c r="O922" i="2"/>
  <c r="E922" i="2"/>
  <c r="K922" i="2"/>
  <c r="Q922" i="2"/>
  <c r="L922" i="2"/>
  <c r="D922" i="2"/>
  <c r="M922" i="2"/>
  <c r="F922" i="2"/>
  <c r="N922" i="2"/>
  <c r="G922" i="2"/>
  <c r="P922" i="2"/>
  <c r="H922" i="2"/>
  <c r="B923" i="2"/>
  <c r="J922" i="2"/>
  <c r="E923" i="2" l="1"/>
  <c r="K923" i="2"/>
  <c r="Q923" i="2"/>
  <c r="G923" i="2"/>
  <c r="M923" i="2"/>
  <c r="D923" i="2"/>
  <c r="N923" i="2"/>
  <c r="F923" i="2"/>
  <c r="O923" i="2"/>
  <c r="H923" i="2"/>
  <c r="P923" i="2"/>
  <c r="I923" i="2"/>
  <c r="B924" i="2"/>
  <c r="J923" i="2"/>
  <c r="C923" i="2"/>
  <c r="L923" i="2"/>
  <c r="G924" i="2" l="1"/>
  <c r="M924" i="2"/>
  <c r="C924" i="2"/>
  <c r="I924" i="2"/>
  <c r="O924" i="2"/>
  <c r="F924" i="2"/>
  <c r="P924" i="2"/>
  <c r="H924" i="2"/>
  <c r="Q924" i="2"/>
  <c r="J924" i="2"/>
  <c r="B925" i="2"/>
  <c r="K924" i="2"/>
  <c r="D924" i="2"/>
  <c r="L924" i="2"/>
  <c r="E924" i="2"/>
  <c r="N924" i="2"/>
  <c r="C925" i="2" l="1"/>
  <c r="I925" i="2"/>
  <c r="O925" i="2"/>
  <c r="E925" i="2"/>
  <c r="K925" i="2"/>
  <c r="Q925" i="2"/>
  <c r="H925" i="2"/>
  <c r="B926" i="2"/>
  <c r="J925" i="2"/>
  <c r="L925" i="2"/>
  <c r="D925" i="2"/>
  <c r="M925" i="2"/>
  <c r="F925" i="2"/>
  <c r="N925" i="2"/>
  <c r="G925" i="2"/>
  <c r="P925" i="2"/>
  <c r="E926" i="2" l="1"/>
  <c r="K926" i="2"/>
  <c r="Q926" i="2"/>
  <c r="G926" i="2"/>
  <c r="M926" i="2"/>
  <c r="J926" i="2"/>
  <c r="C926" i="2"/>
  <c r="L926" i="2"/>
  <c r="D926" i="2"/>
  <c r="N926" i="2"/>
  <c r="F926" i="2"/>
  <c r="O926" i="2"/>
  <c r="H926" i="2"/>
  <c r="P926" i="2"/>
  <c r="I926" i="2"/>
  <c r="B927" i="2"/>
  <c r="G927" i="2" l="1"/>
  <c r="M927" i="2"/>
  <c r="C927" i="2"/>
  <c r="I927" i="2"/>
  <c r="O927" i="2"/>
  <c r="D927" i="2"/>
  <c r="L927" i="2"/>
  <c r="E927" i="2"/>
  <c r="N927" i="2"/>
  <c r="F927" i="2"/>
  <c r="P927" i="2"/>
  <c r="H927" i="2"/>
  <c r="Q927" i="2"/>
  <c r="J927" i="2"/>
  <c r="B928" i="2"/>
  <c r="K927" i="2"/>
  <c r="C928" i="2" l="1"/>
  <c r="I928" i="2"/>
  <c r="O928" i="2"/>
  <c r="E928" i="2"/>
  <c r="K928" i="2"/>
  <c r="Q928" i="2"/>
  <c r="F928" i="2"/>
  <c r="N928" i="2"/>
  <c r="G928" i="2"/>
  <c r="P928" i="2"/>
  <c r="H928" i="2"/>
  <c r="B929" i="2"/>
  <c r="J928" i="2"/>
  <c r="L928" i="2"/>
  <c r="D928" i="2"/>
  <c r="M928" i="2"/>
  <c r="E929" i="2" l="1"/>
  <c r="K929" i="2"/>
  <c r="Q929" i="2"/>
  <c r="G929" i="2"/>
  <c r="M929" i="2"/>
  <c r="H929" i="2"/>
  <c r="P929" i="2"/>
  <c r="I929" i="2"/>
  <c r="B930" i="2"/>
  <c r="J929" i="2"/>
  <c r="C929" i="2"/>
  <c r="L929" i="2"/>
  <c r="D929" i="2"/>
  <c r="N929" i="2"/>
  <c r="F929" i="2"/>
  <c r="O929" i="2"/>
  <c r="G930" i="2" l="1"/>
  <c r="M930" i="2"/>
  <c r="C930" i="2"/>
  <c r="I930" i="2"/>
  <c r="O930" i="2"/>
  <c r="J930" i="2"/>
  <c r="B931" i="2"/>
  <c r="K930" i="2"/>
  <c r="D930" i="2"/>
  <c r="L930" i="2"/>
  <c r="E930" i="2"/>
  <c r="N930" i="2"/>
  <c r="F930" i="2"/>
  <c r="P930" i="2"/>
  <c r="H930" i="2"/>
  <c r="Q930" i="2"/>
  <c r="C931" i="2" l="1"/>
  <c r="I931" i="2"/>
  <c r="O931" i="2"/>
  <c r="E931" i="2"/>
  <c r="K931" i="2"/>
  <c r="Q931" i="2"/>
  <c r="L931" i="2"/>
  <c r="D931" i="2"/>
  <c r="M931" i="2"/>
  <c r="F931" i="2"/>
  <c r="N931" i="2"/>
  <c r="G931" i="2"/>
  <c r="P931" i="2"/>
  <c r="H931" i="2"/>
  <c r="B932" i="2"/>
  <c r="J931" i="2"/>
  <c r="E932" i="2" l="1"/>
  <c r="K932" i="2"/>
  <c r="Q932" i="2"/>
  <c r="G932" i="2"/>
  <c r="M932" i="2"/>
  <c r="D932" i="2"/>
  <c r="N932" i="2"/>
  <c r="F932" i="2"/>
  <c r="O932" i="2"/>
  <c r="H932" i="2"/>
  <c r="P932" i="2"/>
  <c r="I932" i="2"/>
  <c r="B933" i="2"/>
  <c r="J932" i="2"/>
  <c r="C932" i="2"/>
  <c r="L932" i="2"/>
  <c r="G933" i="2" l="1"/>
  <c r="M933" i="2"/>
  <c r="C933" i="2"/>
  <c r="I933" i="2"/>
  <c r="O933" i="2"/>
  <c r="F933" i="2"/>
  <c r="P933" i="2"/>
  <c r="H933" i="2"/>
  <c r="Q933" i="2"/>
  <c r="J933" i="2"/>
  <c r="B934" i="2"/>
  <c r="K933" i="2"/>
  <c r="D933" i="2"/>
  <c r="L933" i="2"/>
  <c r="E933" i="2"/>
  <c r="N933" i="2"/>
  <c r="C934" i="2" l="1"/>
  <c r="I934" i="2"/>
  <c r="O934" i="2"/>
  <c r="E934" i="2"/>
  <c r="K934" i="2"/>
  <c r="Q934" i="2"/>
  <c r="H934" i="2"/>
  <c r="B935" i="2"/>
  <c r="J934" i="2"/>
  <c r="L934" i="2"/>
  <c r="D934" i="2"/>
  <c r="M934" i="2"/>
  <c r="F934" i="2"/>
  <c r="N934" i="2"/>
  <c r="G934" i="2"/>
  <c r="P934" i="2"/>
  <c r="E935" i="2" l="1"/>
  <c r="K935" i="2"/>
  <c r="Q935" i="2"/>
  <c r="G935" i="2"/>
  <c r="M935" i="2"/>
  <c r="J935" i="2"/>
  <c r="C935" i="2"/>
  <c r="L935" i="2"/>
  <c r="D935" i="2"/>
  <c r="N935" i="2"/>
  <c r="F935" i="2"/>
  <c r="O935" i="2"/>
  <c r="H935" i="2"/>
  <c r="P935" i="2"/>
  <c r="I935" i="2"/>
  <c r="B936" i="2"/>
  <c r="G936" i="2" l="1"/>
  <c r="M936" i="2"/>
  <c r="C936" i="2"/>
  <c r="I936" i="2"/>
  <c r="O936" i="2"/>
  <c r="D936" i="2"/>
  <c r="L936" i="2"/>
  <c r="E936" i="2"/>
  <c r="N936" i="2"/>
  <c r="F936" i="2"/>
  <c r="P936" i="2"/>
  <c r="H936" i="2"/>
  <c r="Q936" i="2"/>
  <c r="J936" i="2"/>
  <c r="B937" i="2"/>
  <c r="K936" i="2"/>
  <c r="C937" i="2" l="1"/>
  <c r="I937" i="2"/>
  <c r="O937" i="2"/>
  <c r="E937" i="2"/>
  <c r="K937" i="2"/>
  <c r="Q937" i="2"/>
  <c r="F937" i="2"/>
  <c r="N937" i="2"/>
  <c r="G937" i="2"/>
  <c r="P937" i="2"/>
  <c r="H937" i="2"/>
  <c r="B938" i="2"/>
  <c r="J937" i="2"/>
  <c r="L937" i="2"/>
  <c r="D937" i="2"/>
  <c r="M937" i="2"/>
  <c r="E938" i="2" l="1"/>
  <c r="K938" i="2"/>
  <c r="Q938" i="2"/>
  <c r="G938" i="2"/>
  <c r="M938" i="2"/>
  <c r="H938" i="2"/>
  <c r="P938" i="2"/>
  <c r="I938" i="2"/>
  <c r="B939" i="2"/>
  <c r="J938" i="2"/>
  <c r="C938" i="2"/>
  <c r="L938" i="2"/>
  <c r="D938" i="2"/>
  <c r="N938" i="2"/>
  <c r="F938" i="2"/>
  <c r="O938" i="2"/>
  <c r="G939" i="2" l="1"/>
  <c r="M939" i="2"/>
  <c r="C939" i="2"/>
  <c r="I939" i="2"/>
  <c r="O939" i="2"/>
  <c r="J939" i="2"/>
  <c r="B940" i="2"/>
  <c r="K939" i="2"/>
  <c r="D939" i="2"/>
  <c r="L939" i="2"/>
  <c r="E939" i="2"/>
  <c r="N939" i="2"/>
  <c r="F939" i="2"/>
  <c r="P939" i="2"/>
  <c r="H939" i="2"/>
  <c r="Q939" i="2"/>
  <c r="C940" i="2" l="1"/>
  <c r="I940" i="2"/>
  <c r="O940" i="2"/>
  <c r="E940" i="2"/>
  <c r="K940" i="2"/>
  <c r="Q940" i="2"/>
  <c r="L940" i="2"/>
  <c r="D940" i="2"/>
  <c r="M940" i="2"/>
  <c r="F940" i="2"/>
  <c r="N940" i="2"/>
  <c r="G940" i="2"/>
  <c r="P940" i="2"/>
  <c r="H940" i="2"/>
  <c r="B941" i="2"/>
  <c r="J940" i="2"/>
  <c r="E941" i="2" l="1"/>
  <c r="K941" i="2"/>
  <c r="Q941" i="2"/>
  <c r="G941" i="2"/>
  <c r="M941" i="2"/>
  <c r="D941" i="2"/>
  <c r="N941" i="2"/>
  <c r="F941" i="2"/>
  <c r="O941" i="2"/>
  <c r="H941" i="2"/>
  <c r="P941" i="2"/>
  <c r="I941" i="2"/>
  <c r="B942" i="2"/>
  <c r="J941" i="2"/>
  <c r="C941" i="2"/>
  <c r="L941" i="2"/>
  <c r="G942" i="2" l="1"/>
  <c r="M942" i="2"/>
  <c r="C942" i="2"/>
  <c r="I942" i="2"/>
  <c r="O942" i="2"/>
  <c r="F942" i="2"/>
  <c r="P942" i="2"/>
  <c r="H942" i="2"/>
  <c r="Q942" i="2"/>
  <c r="J942" i="2"/>
  <c r="B943" i="2"/>
  <c r="K942" i="2"/>
  <c r="D942" i="2"/>
  <c r="L942" i="2"/>
  <c r="E942" i="2"/>
  <c r="N942" i="2"/>
  <c r="C943" i="2" l="1"/>
  <c r="I943" i="2"/>
  <c r="O943" i="2"/>
  <c r="E943" i="2"/>
  <c r="K943" i="2"/>
  <c r="Q943" i="2"/>
  <c r="H943" i="2"/>
  <c r="B944" i="2"/>
  <c r="J943" i="2"/>
  <c r="L943" i="2"/>
  <c r="D943" i="2"/>
  <c r="M943" i="2"/>
  <c r="F943" i="2"/>
  <c r="N943" i="2"/>
  <c r="G943" i="2"/>
  <c r="P943" i="2"/>
  <c r="E944" i="2" l="1"/>
  <c r="I944" i="2"/>
  <c r="O944" i="2"/>
  <c r="C944" i="2"/>
  <c r="J944" i="2"/>
  <c r="P944" i="2"/>
  <c r="D944" i="2"/>
  <c r="K944" i="2"/>
  <c r="Q944" i="2"/>
  <c r="F944" i="2"/>
  <c r="L944" i="2"/>
  <c r="B945" i="2"/>
  <c r="G944" i="2"/>
  <c r="M944" i="2"/>
  <c r="H944" i="2"/>
  <c r="N944" i="2"/>
  <c r="E945" i="2" l="1"/>
  <c r="K945" i="2"/>
  <c r="Q945" i="2"/>
  <c r="F945" i="2"/>
  <c r="L945" i="2"/>
  <c r="B946" i="2"/>
  <c r="G945" i="2"/>
  <c r="M945" i="2"/>
  <c r="H945" i="2"/>
  <c r="N945" i="2"/>
  <c r="C945" i="2"/>
  <c r="I945" i="2"/>
  <c r="O945" i="2"/>
  <c r="D945" i="2"/>
  <c r="J945" i="2"/>
  <c r="P945" i="2"/>
  <c r="G946" i="2" l="1"/>
  <c r="M946" i="2"/>
  <c r="H946" i="2"/>
  <c r="N946" i="2"/>
  <c r="C946" i="2"/>
  <c r="I946" i="2"/>
  <c r="O946" i="2"/>
  <c r="D946" i="2"/>
  <c r="J946" i="2"/>
  <c r="P946" i="2"/>
  <c r="E946" i="2"/>
  <c r="K946" i="2"/>
  <c r="Q946" i="2"/>
  <c r="F946" i="2"/>
  <c r="L946" i="2"/>
  <c r="B947" i="2"/>
  <c r="C947" i="2" l="1"/>
  <c r="I947" i="2"/>
  <c r="O947" i="2"/>
  <c r="D947" i="2"/>
  <c r="J947" i="2"/>
  <c r="P947" i="2"/>
  <c r="E947" i="2"/>
  <c r="K947" i="2"/>
  <c r="Q947" i="2"/>
  <c r="F947" i="2"/>
  <c r="L947" i="2"/>
  <c r="B948" i="2"/>
  <c r="G947" i="2"/>
  <c r="M947" i="2"/>
  <c r="H947" i="2"/>
  <c r="N947" i="2"/>
  <c r="E948" i="2" l="1"/>
  <c r="K948" i="2"/>
  <c r="Q948" i="2"/>
  <c r="F948" i="2"/>
  <c r="L948" i="2"/>
  <c r="B949" i="2"/>
  <c r="G948" i="2"/>
  <c r="M948" i="2"/>
  <c r="H948" i="2"/>
  <c r="N948" i="2"/>
  <c r="C948" i="2"/>
  <c r="I948" i="2"/>
  <c r="O948" i="2"/>
  <c r="D948" i="2"/>
  <c r="J948" i="2"/>
  <c r="P948" i="2"/>
  <c r="G949" i="2" l="1"/>
  <c r="M949" i="2"/>
  <c r="H949" i="2"/>
  <c r="N949" i="2"/>
  <c r="C949" i="2"/>
  <c r="I949" i="2"/>
  <c r="O949" i="2"/>
  <c r="D949" i="2"/>
  <c r="J949" i="2"/>
  <c r="P949" i="2"/>
  <c r="E949" i="2"/>
  <c r="K949" i="2"/>
  <c r="Q949" i="2"/>
  <c r="F949" i="2"/>
  <c r="L949" i="2"/>
  <c r="B950" i="2"/>
  <c r="C950" i="2" l="1"/>
  <c r="I950" i="2"/>
  <c r="O950" i="2"/>
  <c r="D950" i="2"/>
  <c r="J950" i="2"/>
  <c r="P950" i="2"/>
  <c r="E950" i="2"/>
  <c r="K950" i="2"/>
  <c r="Q950" i="2"/>
  <c r="F950" i="2"/>
  <c r="L950" i="2"/>
  <c r="B951" i="2"/>
  <c r="G950" i="2"/>
  <c r="M950" i="2"/>
  <c r="H950" i="2"/>
  <c r="N950" i="2"/>
  <c r="E951" i="2" l="1"/>
  <c r="K951" i="2"/>
  <c r="Q951" i="2"/>
  <c r="F951" i="2"/>
  <c r="L951" i="2"/>
  <c r="B952" i="2"/>
  <c r="G951" i="2"/>
  <c r="M951" i="2"/>
  <c r="H951" i="2"/>
  <c r="N951" i="2"/>
  <c r="C951" i="2"/>
  <c r="I951" i="2"/>
  <c r="O951" i="2"/>
  <c r="D951" i="2"/>
  <c r="J951" i="2"/>
  <c r="P951" i="2"/>
  <c r="G952" i="2" l="1"/>
  <c r="M952" i="2"/>
  <c r="H952" i="2"/>
  <c r="N952" i="2"/>
  <c r="C952" i="2"/>
  <c r="I952" i="2"/>
  <c r="O952" i="2"/>
  <c r="D952" i="2"/>
  <c r="J952" i="2"/>
  <c r="P952" i="2"/>
  <c r="E952" i="2"/>
  <c r="K952" i="2"/>
  <c r="Q952" i="2"/>
  <c r="F952" i="2"/>
  <c r="L952" i="2"/>
  <c r="B953" i="2"/>
  <c r="C953" i="2" l="1"/>
  <c r="I953" i="2"/>
  <c r="O953" i="2"/>
  <c r="D953" i="2"/>
  <c r="J953" i="2"/>
  <c r="P953" i="2"/>
  <c r="E953" i="2"/>
  <c r="K953" i="2"/>
  <c r="Q953" i="2"/>
  <c r="F953" i="2"/>
  <c r="L953" i="2"/>
  <c r="B954" i="2"/>
  <c r="G953" i="2"/>
  <c r="M953" i="2"/>
  <c r="H953" i="2"/>
  <c r="N953" i="2"/>
  <c r="E954" i="2" l="1"/>
  <c r="K954" i="2"/>
  <c r="Q954" i="2"/>
  <c r="F954" i="2"/>
  <c r="L954" i="2"/>
  <c r="B955" i="2"/>
  <c r="G954" i="2"/>
  <c r="M954" i="2"/>
  <c r="H954" i="2"/>
  <c r="N954" i="2"/>
  <c r="C954" i="2"/>
  <c r="I954" i="2"/>
  <c r="O954" i="2"/>
  <c r="D954" i="2"/>
  <c r="J954" i="2"/>
  <c r="P954" i="2"/>
  <c r="G955" i="2" l="1"/>
  <c r="M955" i="2"/>
  <c r="H955" i="2"/>
  <c r="N955" i="2"/>
  <c r="C955" i="2"/>
  <c r="I955" i="2"/>
  <c r="O955" i="2"/>
  <c r="D955" i="2"/>
  <c r="J955" i="2"/>
  <c r="P955" i="2"/>
  <c r="E955" i="2"/>
  <c r="K955" i="2"/>
  <c r="Q955" i="2"/>
  <c r="F955" i="2"/>
  <c r="L955" i="2"/>
  <c r="B956" i="2"/>
  <c r="C956" i="2" l="1"/>
  <c r="I956" i="2"/>
  <c r="O956" i="2"/>
  <c r="D956" i="2"/>
  <c r="J956" i="2"/>
  <c r="P956" i="2"/>
  <c r="E956" i="2"/>
  <c r="K956" i="2"/>
  <c r="Q956" i="2"/>
  <c r="F956" i="2"/>
  <c r="L956" i="2"/>
  <c r="B957" i="2"/>
  <c r="G956" i="2"/>
  <c r="M956" i="2"/>
  <c r="H956" i="2"/>
  <c r="N956" i="2"/>
  <c r="E957" i="2" l="1"/>
  <c r="K957" i="2"/>
  <c r="Q957" i="2"/>
  <c r="F957" i="2"/>
  <c r="L957" i="2"/>
  <c r="B958" i="2"/>
  <c r="G957" i="2"/>
  <c r="M957" i="2"/>
  <c r="H957" i="2"/>
  <c r="N957" i="2"/>
  <c r="C957" i="2"/>
  <c r="I957" i="2"/>
  <c r="O957" i="2"/>
  <c r="D957" i="2"/>
  <c r="J957" i="2"/>
  <c r="P957" i="2"/>
  <c r="G958" i="2" l="1"/>
  <c r="M958" i="2"/>
  <c r="H958" i="2"/>
  <c r="N958" i="2"/>
  <c r="C958" i="2"/>
  <c r="I958" i="2"/>
  <c r="O958" i="2"/>
  <c r="D958" i="2"/>
  <c r="J958" i="2"/>
  <c r="P958" i="2"/>
  <c r="E958" i="2"/>
  <c r="K958" i="2"/>
  <c r="Q958" i="2"/>
  <c r="F958" i="2"/>
  <c r="L958" i="2"/>
  <c r="B959" i="2"/>
  <c r="C959" i="2" l="1"/>
  <c r="I959" i="2"/>
  <c r="O959" i="2"/>
  <c r="D959" i="2"/>
  <c r="J959" i="2"/>
  <c r="P959" i="2"/>
  <c r="E959" i="2"/>
  <c r="K959" i="2"/>
  <c r="Q959" i="2"/>
  <c r="F959" i="2"/>
  <c r="L959" i="2"/>
  <c r="B960" i="2"/>
  <c r="G959" i="2"/>
  <c r="M959" i="2"/>
  <c r="H959" i="2"/>
  <c r="N959" i="2"/>
  <c r="E960" i="2" l="1"/>
  <c r="K960" i="2"/>
  <c r="Q960" i="2"/>
  <c r="F960" i="2"/>
  <c r="L960" i="2"/>
  <c r="B961" i="2"/>
  <c r="G960" i="2"/>
  <c r="M960" i="2"/>
  <c r="H960" i="2"/>
  <c r="N960" i="2"/>
  <c r="C960" i="2"/>
  <c r="I960" i="2"/>
  <c r="O960" i="2"/>
  <c r="D960" i="2"/>
  <c r="J960" i="2"/>
  <c r="P960" i="2"/>
  <c r="G961" i="2" l="1"/>
  <c r="M961" i="2"/>
  <c r="H961" i="2"/>
  <c r="N961" i="2"/>
  <c r="C961" i="2"/>
  <c r="I961" i="2"/>
  <c r="O961" i="2"/>
  <c r="D961" i="2"/>
  <c r="J961" i="2"/>
  <c r="P961" i="2"/>
  <c r="E961" i="2"/>
  <c r="K961" i="2"/>
  <c r="Q961" i="2"/>
  <c r="F961" i="2"/>
  <c r="L961" i="2"/>
  <c r="B962" i="2"/>
  <c r="C962" i="2" l="1"/>
  <c r="I962" i="2"/>
  <c r="O962" i="2"/>
  <c r="D962" i="2"/>
  <c r="J962" i="2"/>
  <c r="P962" i="2"/>
  <c r="E962" i="2"/>
  <c r="K962" i="2"/>
  <c r="Q962" i="2"/>
  <c r="F962" i="2"/>
  <c r="L962" i="2"/>
  <c r="B963" i="2"/>
  <c r="G962" i="2"/>
  <c r="M962" i="2"/>
  <c r="H962" i="2"/>
  <c r="N962" i="2"/>
  <c r="E963" i="2" l="1"/>
  <c r="K963" i="2"/>
  <c r="Q963" i="2"/>
  <c r="F963" i="2"/>
  <c r="L963" i="2"/>
  <c r="B964" i="2"/>
  <c r="G963" i="2"/>
  <c r="M963" i="2"/>
  <c r="H963" i="2"/>
  <c r="N963" i="2"/>
  <c r="C963" i="2"/>
  <c r="I963" i="2"/>
  <c r="O963" i="2"/>
  <c r="D963" i="2"/>
  <c r="J963" i="2"/>
  <c r="P963" i="2"/>
  <c r="G964" i="2" l="1"/>
  <c r="M964" i="2"/>
  <c r="H964" i="2"/>
  <c r="N964" i="2"/>
  <c r="C964" i="2"/>
  <c r="I964" i="2"/>
  <c r="O964" i="2"/>
  <c r="D964" i="2"/>
  <c r="J964" i="2"/>
  <c r="P964" i="2"/>
  <c r="E964" i="2"/>
  <c r="K964" i="2"/>
  <c r="Q964" i="2"/>
  <c r="F964" i="2"/>
  <c r="L964" i="2"/>
  <c r="B965" i="2"/>
  <c r="C965" i="2" l="1"/>
  <c r="I965" i="2"/>
  <c r="O965" i="2"/>
  <c r="D965" i="2"/>
  <c r="J965" i="2"/>
  <c r="P965" i="2"/>
  <c r="E965" i="2"/>
  <c r="K965" i="2"/>
  <c r="Q965" i="2"/>
  <c r="F965" i="2"/>
  <c r="L965" i="2"/>
  <c r="B966" i="2"/>
  <c r="G965" i="2"/>
  <c r="M965" i="2"/>
  <c r="H965" i="2"/>
  <c r="N965" i="2"/>
  <c r="E966" i="2" l="1"/>
  <c r="K966" i="2"/>
  <c r="Q966" i="2"/>
  <c r="F966" i="2"/>
  <c r="L966" i="2"/>
  <c r="B967" i="2"/>
  <c r="G966" i="2"/>
  <c r="M966" i="2"/>
  <c r="H966" i="2"/>
  <c r="N966" i="2"/>
  <c r="C966" i="2"/>
  <c r="I966" i="2"/>
  <c r="O966" i="2"/>
  <c r="D966" i="2"/>
  <c r="J966" i="2"/>
  <c r="P966" i="2"/>
  <c r="G967" i="2" l="1"/>
  <c r="M967" i="2"/>
  <c r="H967" i="2"/>
  <c r="N967" i="2"/>
  <c r="C967" i="2"/>
  <c r="I967" i="2"/>
  <c r="O967" i="2"/>
  <c r="D967" i="2"/>
  <c r="J967" i="2"/>
  <c r="P967" i="2"/>
  <c r="E967" i="2"/>
  <c r="K967" i="2"/>
  <c r="Q967" i="2"/>
  <c r="F967" i="2"/>
  <c r="L967" i="2"/>
  <c r="B968" i="2"/>
  <c r="C968" i="2" l="1"/>
  <c r="I968" i="2"/>
  <c r="O968" i="2"/>
  <c r="D968" i="2"/>
  <c r="J968" i="2"/>
  <c r="P968" i="2"/>
  <c r="E968" i="2"/>
  <c r="K968" i="2"/>
  <c r="Q968" i="2"/>
  <c r="F968" i="2"/>
  <c r="L968" i="2"/>
  <c r="B969" i="2"/>
  <c r="G968" i="2"/>
  <c r="M968" i="2"/>
  <c r="H968" i="2"/>
  <c r="N968" i="2"/>
  <c r="E969" i="2" l="1"/>
  <c r="K969" i="2"/>
  <c r="Q969" i="2"/>
  <c r="F969" i="2"/>
  <c r="L969" i="2"/>
  <c r="B970" i="2"/>
  <c r="G969" i="2"/>
  <c r="M969" i="2"/>
  <c r="H969" i="2"/>
  <c r="N969" i="2"/>
  <c r="C969" i="2"/>
  <c r="I969" i="2"/>
  <c r="O969" i="2"/>
  <c r="D969" i="2"/>
  <c r="J969" i="2"/>
  <c r="P969" i="2"/>
  <c r="G970" i="2" l="1"/>
  <c r="M970" i="2"/>
  <c r="H970" i="2"/>
  <c r="N970" i="2"/>
  <c r="C970" i="2"/>
  <c r="I970" i="2"/>
  <c r="O970" i="2"/>
  <c r="D970" i="2"/>
  <c r="J970" i="2"/>
  <c r="P970" i="2"/>
  <c r="E970" i="2"/>
  <c r="K970" i="2"/>
  <c r="Q970" i="2"/>
  <c r="F970" i="2"/>
  <c r="L970" i="2"/>
  <c r="B971" i="2"/>
  <c r="C971" i="2" l="1"/>
  <c r="I971" i="2"/>
  <c r="O971" i="2"/>
  <c r="D971" i="2"/>
  <c r="J971" i="2"/>
  <c r="P971" i="2"/>
  <c r="E971" i="2"/>
  <c r="K971" i="2"/>
  <c r="Q971" i="2"/>
  <c r="F971" i="2"/>
  <c r="L971" i="2"/>
  <c r="B972" i="2"/>
  <c r="G971" i="2"/>
  <c r="M971" i="2"/>
  <c r="H971" i="2"/>
  <c r="N971" i="2"/>
  <c r="E972" i="2" l="1"/>
  <c r="K972" i="2"/>
  <c r="Q972" i="2"/>
  <c r="F972" i="2"/>
  <c r="L972" i="2"/>
  <c r="B973" i="2"/>
  <c r="C972" i="2"/>
  <c r="I972" i="2"/>
  <c r="O972" i="2"/>
  <c r="M972" i="2"/>
  <c r="N972" i="2"/>
  <c r="D972" i="2"/>
  <c r="P972" i="2"/>
  <c r="G972" i="2"/>
  <c r="H972" i="2"/>
  <c r="J972" i="2"/>
  <c r="G973" i="2" l="1"/>
  <c r="M973" i="2"/>
  <c r="H973" i="2"/>
  <c r="N973" i="2"/>
  <c r="E973" i="2"/>
  <c r="K973" i="2"/>
  <c r="Q973" i="2"/>
  <c r="I973" i="2"/>
  <c r="J973" i="2"/>
  <c r="L973" i="2"/>
  <c r="C973" i="2"/>
  <c r="O973" i="2"/>
  <c r="D973" i="2"/>
  <c r="P973" i="2"/>
  <c r="F973" i="2"/>
  <c r="B974" i="2"/>
  <c r="C974" i="2" l="1"/>
  <c r="I974" i="2"/>
  <c r="O974" i="2"/>
  <c r="D974" i="2"/>
  <c r="J974" i="2"/>
  <c r="P974" i="2"/>
  <c r="G974" i="2"/>
  <c r="M974" i="2"/>
  <c r="E974" i="2"/>
  <c r="Q974" i="2"/>
  <c r="F974" i="2"/>
  <c r="B975" i="2"/>
  <c r="H974" i="2"/>
  <c r="K974" i="2"/>
  <c r="L974" i="2"/>
  <c r="N974" i="2"/>
  <c r="E975" i="2" l="1"/>
  <c r="K975" i="2"/>
  <c r="Q975" i="2"/>
  <c r="F975" i="2"/>
  <c r="L975" i="2"/>
  <c r="B976" i="2"/>
  <c r="C975" i="2"/>
  <c r="I975" i="2"/>
  <c r="O975" i="2"/>
  <c r="M975" i="2"/>
  <c r="N975" i="2"/>
  <c r="D975" i="2"/>
  <c r="P975" i="2"/>
  <c r="G975" i="2"/>
  <c r="H975" i="2"/>
  <c r="J975" i="2"/>
  <c r="G976" i="2" l="1"/>
  <c r="M976" i="2"/>
  <c r="H976" i="2"/>
  <c r="N976" i="2"/>
  <c r="E976" i="2"/>
  <c r="K976" i="2"/>
  <c r="Q976" i="2"/>
  <c r="I976" i="2"/>
  <c r="J976" i="2"/>
  <c r="L976" i="2"/>
  <c r="C976" i="2"/>
  <c r="O976" i="2"/>
  <c r="D976" i="2"/>
  <c r="P976" i="2"/>
  <c r="F976" i="2"/>
  <c r="B977" i="2"/>
  <c r="C977" i="2" l="1"/>
  <c r="I977" i="2"/>
  <c r="O977" i="2"/>
  <c r="D977" i="2"/>
  <c r="J977" i="2"/>
  <c r="P977" i="2"/>
  <c r="G977" i="2"/>
  <c r="M977" i="2"/>
  <c r="E977" i="2"/>
  <c r="Q977" i="2"/>
  <c r="F977" i="2"/>
  <c r="B978" i="2"/>
  <c r="H977" i="2"/>
  <c r="K977" i="2"/>
  <c r="L977" i="2"/>
  <c r="N977" i="2"/>
  <c r="E978" i="2" l="1"/>
  <c r="K978" i="2"/>
  <c r="Q978" i="2"/>
  <c r="F978" i="2"/>
  <c r="L978" i="2"/>
  <c r="B979" i="2"/>
  <c r="C978" i="2"/>
  <c r="I978" i="2"/>
  <c r="O978" i="2"/>
  <c r="M978" i="2"/>
  <c r="N978" i="2"/>
  <c r="D978" i="2"/>
  <c r="P978" i="2"/>
  <c r="G978" i="2"/>
  <c r="H978" i="2"/>
  <c r="J978" i="2"/>
  <c r="G979" i="2" l="1"/>
  <c r="M979" i="2"/>
  <c r="H979" i="2"/>
  <c r="N979" i="2"/>
  <c r="E979" i="2"/>
  <c r="K979" i="2"/>
  <c r="Q979" i="2"/>
  <c r="I979" i="2"/>
  <c r="J979" i="2"/>
  <c r="L979" i="2"/>
  <c r="C979" i="2"/>
  <c r="O979" i="2"/>
  <c r="D979" i="2"/>
  <c r="P979" i="2"/>
  <c r="F979" i="2"/>
  <c r="B980" i="2"/>
  <c r="C980" i="2" l="1"/>
  <c r="I980" i="2"/>
  <c r="O980" i="2"/>
  <c r="D980" i="2"/>
  <c r="J980" i="2"/>
  <c r="P980" i="2"/>
  <c r="G980" i="2"/>
  <c r="M980" i="2"/>
  <c r="E980" i="2"/>
  <c r="Q980" i="2"/>
  <c r="F980" i="2"/>
  <c r="B981" i="2"/>
  <c r="H980" i="2"/>
  <c r="K980" i="2"/>
  <c r="L980" i="2"/>
  <c r="N980" i="2"/>
  <c r="E981" i="2" l="1"/>
  <c r="K981" i="2"/>
  <c r="Q981" i="2"/>
  <c r="F981" i="2"/>
  <c r="L981" i="2"/>
  <c r="B982" i="2"/>
  <c r="C981" i="2"/>
  <c r="I981" i="2"/>
  <c r="O981" i="2"/>
  <c r="M981" i="2"/>
  <c r="N981" i="2"/>
  <c r="D981" i="2"/>
  <c r="P981" i="2"/>
  <c r="G981" i="2"/>
  <c r="H981" i="2"/>
  <c r="J981" i="2"/>
  <c r="G982" i="2" l="1"/>
  <c r="M982" i="2"/>
  <c r="H982" i="2"/>
  <c r="N982" i="2"/>
  <c r="E982" i="2"/>
  <c r="K982" i="2"/>
  <c r="Q982" i="2"/>
  <c r="I982" i="2"/>
  <c r="J982" i="2"/>
  <c r="L982" i="2"/>
  <c r="C982" i="2"/>
  <c r="O982" i="2"/>
  <c r="D982" i="2"/>
  <c r="P982" i="2"/>
  <c r="F982" i="2"/>
  <c r="B983" i="2"/>
  <c r="C983" i="2" l="1"/>
  <c r="I983" i="2"/>
  <c r="O983" i="2"/>
  <c r="D983" i="2"/>
  <c r="J983" i="2"/>
  <c r="P983" i="2"/>
  <c r="G983" i="2"/>
  <c r="M983" i="2"/>
  <c r="E983" i="2"/>
  <c r="Q983" i="2"/>
  <c r="F983" i="2"/>
  <c r="B984" i="2"/>
  <c r="H983" i="2"/>
  <c r="K983" i="2"/>
  <c r="L983" i="2"/>
  <c r="N983" i="2"/>
  <c r="E984" i="2" l="1"/>
  <c r="K984" i="2"/>
  <c r="Q984" i="2"/>
  <c r="F984" i="2"/>
  <c r="L984" i="2"/>
  <c r="B985" i="2"/>
  <c r="C984" i="2"/>
  <c r="I984" i="2"/>
  <c r="O984" i="2"/>
  <c r="M984" i="2"/>
  <c r="N984" i="2"/>
  <c r="D984" i="2"/>
  <c r="P984" i="2"/>
  <c r="G984" i="2"/>
  <c r="H984" i="2"/>
  <c r="J984" i="2"/>
  <c r="G985" i="2" l="1"/>
  <c r="M985" i="2"/>
  <c r="H985" i="2"/>
  <c r="N985" i="2"/>
  <c r="E985" i="2"/>
  <c r="K985" i="2"/>
  <c r="Q985" i="2"/>
  <c r="I985" i="2"/>
  <c r="J985" i="2"/>
  <c r="L985" i="2"/>
  <c r="C985" i="2"/>
  <c r="O985" i="2"/>
  <c r="D985" i="2"/>
  <c r="P985" i="2"/>
  <c r="F985" i="2"/>
  <c r="B986" i="2"/>
  <c r="C986" i="2" l="1"/>
  <c r="I986" i="2"/>
  <c r="O986" i="2"/>
  <c r="D986" i="2"/>
  <c r="J986" i="2"/>
  <c r="P986" i="2"/>
  <c r="G986" i="2"/>
  <c r="M986" i="2"/>
  <c r="E986" i="2"/>
  <c r="Q986" i="2"/>
  <c r="F986" i="2"/>
  <c r="B987" i="2"/>
  <c r="H986" i="2"/>
  <c r="K986" i="2"/>
  <c r="L986" i="2"/>
  <c r="N986" i="2"/>
  <c r="E987" i="2" l="1"/>
  <c r="K987" i="2"/>
  <c r="Q987" i="2"/>
  <c r="F987" i="2"/>
  <c r="L987" i="2"/>
  <c r="B988" i="2"/>
  <c r="C987" i="2"/>
  <c r="I987" i="2"/>
  <c r="O987" i="2"/>
  <c r="M987" i="2"/>
  <c r="N987" i="2"/>
  <c r="D987" i="2"/>
  <c r="P987" i="2"/>
  <c r="G987" i="2"/>
  <c r="H987" i="2"/>
  <c r="J987" i="2"/>
  <c r="G988" i="2" l="1"/>
  <c r="M988" i="2"/>
  <c r="H988" i="2"/>
  <c r="N988" i="2"/>
  <c r="E988" i="2"/>
  <c r="K988" i="2"/>
  <c r="Q988" i="2"/>
  <c r="I988" i="2"/>
  <c r="J988" i="2"/>
  <c r="L988" i="2"/>
  <c r="C988" i="2"/>
  <c r="O988" i="2"/>
  <c r="D988" i="2"/>
  <c r="P988" i="2"/>
  <c r="F988" i="2"/>
  <c r="B989" i="2"/>
  <c r="C989" i="2" l="1"/>
  <c r="I989" i="2"/>
  <c r="O989" i="2"/>
  <c r="D989" i="2"/>
  <c r="J989" i="2"/>
  <c r="P989" i="2"/>
  <c r="G989" i="2"/>
  <c r="M989" i="2"/>
  <c r="E989" i="2"/>
  <c r="Q989" i="2"/>
  <c r="F989" i="2"/>
  <c r="B990" i="2"/>
  <c r="H989" i="2"/>
  <c r="K989" i="2"/>
  <c r="L989" i="2"/>
  <c r="N989" i="2"/>
  <c r="E990" i="2" l="1"/>
  <c r="K990" i="2"/>
  <c r="Q990" i="2"/>
  <c r="F990" i="2"/>
  <c r="L990" i="2"/>
  <c r="B991" i="2"/>
  <c r="I990" i="2"/>
  <c r="J990" i="2"/>
  <c r="C990" i="2"/>
  <c r="M990" i="2"/>
  <c r="D990" i="2"/>
  <c r="N990" i="2"/>
  <c r="G990" i="2"/>
  <c r="O990" i="2"/>
  <c r="H990" i="2"/>
  <c r="P990" i="2"/>
  <c r="G991" i="2" l="1"/>
  <c r="M991" i="2"/>
  <c r="H991" i="2"/>
  <c r="N991" i="2"/>
  <c r="C991" i="2"/>
  <c r="K991" i="2"/>
  <c r="D991" i="2"/>
  <c r="L991" i="2"/>
  <c r="E991" i="2"/>
  <c r="O991" i="2"/>
  <c r="F991" i="2"/>
  <c r="P991" i="2"/>
  <c r="I991" i="2"/>
  <c r="Q991" i="2"/>
  <c r="J991" i="2"/>
  <c r="B992" i="2"/>
  <c r="C992" i="2" l="1"/>
  <c r="I992" i="2"/>
  <c r="O992" i="2"/>
  <c r="D992" i="2"/>
  <c r="J992" i="2"/>
  <c r="P992" i="2"/>
  <c r="E992" i="2"/>
  <c r="M992" i="2"/>
  <c r="F992" i="2"/>
  <c r="N992" i="2"/>
  <c r="G992" i="2"/>
  <c r="Q992" i="2"/>
  <c r="H992" i="2"/>
  <c r="B993" i="2"/>
  <c r="K992" i="2"/>
  <c r="L992" i="2"/>
  <c r="E993" i="2" l="1"/>
  <c r="K993" i="2"/>
  <c r="Q993" i="2"/>
  <c r="F993" i="2"/>
  <c r="L993" i="2"/>
  <c r="B994" i="2"/>
  <c r="G993" i="2"/>
  <c r="O993" i="2"/>
  <c r="H993" i="2"/>
  <c r="P993" i="2"/>
  <c r="I993" i="2"/>
  <c r="J993" i="2"/>
  <c r="C993" i="2"/>
  <c r="M993" i="2"/>
  <c r="D993" i="2"/>
  <c r="N993" i="2"/>
  <c r="G994" i="2" l="1"/>
  <c r="M994" i="2"/>
  <c r="H994" i="2"/>
  <c r="N994" i="2"/>
  <c r="I994" i="2"/>
  <c r="Q994" i="2"/>
  <c r="J994" i="2"/>
  <c r="B995" i="2"/>
  <c r="C994" i="2"/>
  <c r="K994" i="2"/>
  <c r="D994" i="2"/>
  <c r="L994" i="2"/>
  <c r="E994" i="2"/>
  <c r="O994" i="2"/>
  <c r="F994" i="2"/>
  <c r="P994" i="2"/>
  <c r="D995" i="2" l="1"/>
  <c r="J995" i="2"/>
  <c r="P995" i="2"/>
  <c r="H995" i="2"/>
  <c r="O995" i="2"/>
  <c r="I995" i="2"/>
  <c r="Q995" i="2"/>
  <c r="C995" i="2"/>
  <c r="K995" i="2"/>
  <c r="B996" i="2"/>
  <c r="E995" i="2"/>
  <c r="L995" i="2"/>
  <c r="F995" i="2"/>
  <c r="M995" i="2"/>
  <c r="G995" i="2"/>
  <c r="N995" i="2"/>
  <c r="F996" i="2" l="1"/>
  <c r="L996" i="2"/>
  <c r="B997" i="2"/>
  <c r="G996" i="2"/>
  <c r="N996" i="2"/>
  <c r="H996" i="2"/>
  <c r="O996" i="2"/>
  <c r="I996" i="2"/>
  <c r="P996" i="2"/>
  <c r="C996" i="2"/>
  <c r="J996" i="2"/>
  <c r="Q996" i="2"/>
  <c r="D996" i="2"/>
  <c r="K996" i="2"/>
  <c r="E996" i="2"/>
  <c r="M996" i="2"/>
  <c r="H997" i="2" l="1"/>
  <c r="N997" i="2"/>
  <c r="E997" i="2"/>
  <c r="L997" i="2"/>
  <c r="F997" i="2"/>
  <c r="M997" i="2"/>
  <c r="G997" i="2"/>
  <c r="O997" i="2"/>
  <c r="I997" i="2"/>
  <c r="P997" i="2"/>
  <c r="C997" i="2"/>
  <c r="J997" i="2"/>
  <c r="Q997" i="2"/>
  <c r="D997" i="2"/>
  <c r="K997" i="2"/>
  <c r="B998" i="2"/>
  <c r="D998" i="2" l="1"/>
  <c r="J998" i="2"/>
  <c r="P998" i="2"/>
  <c r="C998" i="2"/>
  <c r="K998" i="2"/>
  <c r="B999" i="2"/>
  <c r="E998" i="2"/>
  <c r="L998" i="2"/>
  <c r="F998" i="2"/>
  <c r="M998" i="2"/>
  <c r="G998" i="2"/>
  <c r="N998" i="2"/>
  <c r="H998" i="2"/>
  <c r="O998" i="2"/>
  <c r="I998" i="2"/>
  <c r="Q998" i="2"/>
  <c r="F999" i="2" l="1"/>
  <c r="I999" i="2"/>
  <c r="O999" i="2"/>
  <c r="C999" i="2"/>
  <c r="J999" i="2"/>
  <c r="P999" i="2"/>
  <c r="D999" i="2"/>
  <c r="K999" i="2"/>
  <c r="Q999" i="2"/>
  <c r="E999" i="2"/>
  <c r="L999" i="2"/>
  <c r="B1000" i="2"/>
  <c r="G999" i="2"/>
  <c r="M999" i="2"/>
  <c r="H999" i="2"/>
  <c r="N999" i="2"/>
  <c r="E1000" i="2" l="1"/>
  <c r="K1000" i="2"/>
  <c r="Q1000" i="2"/>
  <c r="F1000" i="2"/>
  <c r="L1000" i="2"/>
  <c r="B1001" i="2"/>
  <c r="G1000" i="2"/>
  <c r="M1000" i="2"/>
  <c r="H1000" i="2"/>
  <c r="N1000" i="2"/>
  <c r="C1000" i="2"/>
  <c r="I1000" i="2"/>
  <c r="O1000" i="2"/>
  <c r="D1000" i="2"/>
  <c r="J1000" i="2"/>
  <c r="P1000" i="2"/>
  <c r="G1001" i="2" l="1"/>
  <c r="M1001" i="2"/>
  <c r="H1001" i="2"/>
  <c r="N1001" i="2"/>
  <c r="C1001" i="2"/>
  <c r="I1001" i="2"/>
  <c r="O1001" i="2"/>
  <c r="D1001" i="2"/>
  <c r="J1001" i="2"/>
  <c r="P1001" i="2"/>
  <c r="E1001" i="2"/>
  <c r="K1001" i="2"/>
  <c r="Q1001" i="2"/>
  <c r="F1001" i="2"/>
  <c r="L1001" i="2"/>
  <c r="B1002" i="2"/>
  <c r="C1002" i="2" l="1"/>
  <c r="I1002" i="2"/>
  <c r="O1002" i="2"/>
  <c r="D1002" i="2"/>
  <c r="J1002" i="2"/>
  <c r="P1002" i="2"/>
  <c r="E1002" i="2"/>
  <c r="K1002" i="2"/>
  <c r="Q1002" i="2"/>
  <c r="F1002" i="2"/>
  <c r="L1002" i="2"/>
  <c r="B1003" i="2"/>
  <c r="G1002" i="2"/>
  <c r="M1002" i="2"/>
  <c r="H1002" i="2"/>
  <c r="N1002" i="2"/>
  <c r="E1003" i="2" l="1"/>
  <c r="K1003" i="2"/>
  <c r="Q1003" i="2"/>
  <c r="F1003" i="2"/>
  <c r="L1003" i="2"/>
  <c r="B1004" i="2"/>
  <c r="G1003" i="2"/>
  <c r="M1003" i="2"/>
  <c r="H1003" i="2"/>
  <c r="N1003" i="2"/>
  <c r="C1003" i="2"/>
  <c r="I1003" i="2"/>
  <c r="O1003" i="2"/>
  <c r="D1003" i="2"/>
  <c r="J1003" i="2"/>
  <c r="P1003" i="2"/>
  <c r="G1004" i="2" l="1"/>
  <c r="M1004" i="2"/>
  <c r="H1004" i="2"/>
  <c r="N1004" i="2"/>
  <c r="C1004" i="2"/>
  <c r="I1004" i="2"/>
  <c r="O1004" i="2"/>
  <c r="D1004" i="2"/>
  <c r="J1004" i="2"/>
  <c r="P1004" i="2"/>
  <c r="E1004" i="2"/>
  <c r="K1004" i="2"/>
  <c r="Q1004" i="2"/>
  <c r="F1004" i="2"/>
  <c r="L1004" i="2"/>
  <c r="B1005" i="2"/>
  <c r="C1005" i="2" l="1"/>
  <c r="I1005" i="2"/>
  <c r="O1005" i="2"/>
  <c r="D1005" i="2"/>
  <c r="J1005" i="2"/>
  <c r="P1005" i="2"/>
  <c r="E1005" i="2"/>
  <c r="K1005" i="2"/>
  <c r="Q1005" i="2"/>
  <c r="F1005" i="2"/>
  <c r="L1005" i="2"/>
  <c r="B1006" i="2"/>
  <c r="G1005" i="2"/>
  <c r="M1005" i="2"/>
  <c r="H1005" i="2"/>
  <c r="N1005" i="2"/>
  <c r="E1006" i="2" l="1"/>
  <c r="K1006" i="2"/>
  <c r="Q1006" i="2"/>
  <c r="F1006" i="2"/>
  <c r="L1006" i="2"/>
  <c r="B1007" i="2"/>
  <c r="G1006" i="2"/>
  <c r="M1006" i="2"/>
  <c r="H1006" i="2"/>
  <c r="N1006" i="2"/>
  <c r="C1006" i="2"/>
  <c r="I1006" i="2"/>
  <c r="O1006" i="2"/>
  <c r="D1006" i="2"/>
  <c r="J1006" i="2"/>
  <c r="P1006" i="2"/>
  <c r="G1007" i="2" l="1"/>
  <c r="M1007" i="2"/>
  <c r="H1007" i="2"/>
  <c r="N1007" i="2"/>
  <c r="C1007" i="2"/>
  <c r="I1007" i="2"/>
  <c r="O1007" i="2"/>
  <c r="D1007" i="2"/>
  <c r="J1007" i="2"/>
  <c r="P1007" i="2"/>
  <c r="E1007" i="2"/>
  <c r="K1007" i="2"/>
  <c r="Q1007" i="2"/>
  <c r="F1007" i="2"/>
  <c r="L1007" i="2"/>
  <c r="B1008" i="2"/>
  <c r="C1008" i="2" l="1"/>
  <c r="I1008" i="2"/>
  <c r="O1008" i="2"/>
  <c r="D1008" i="2"/>
  <c r="J1008" i="2"/>
  <c r="P1008" i="2"/>
  <c r="E1008" i="2"/>
  <c r="K1008" i="2"/>
  <c r="Q1008" i="2"/>
  <c r="F1008" i="2"/>
  <c r="L1008" i="2"/>
  <c r="B1009" i="2"/>
  <c r="G1008" i="2"/>
  <c r="M1008" i="2"/>
  <c r="H1008" i="2"/>
  <c r="N1008" i="2"/>
  <c r="E1009" i="2" l="1"/>
  <c r="K1009" i="2"/>
  <c r="Q1009" i="2"/>
  <c r="F1009" i="2"/>
  <c r="L1009" i="2"/>
  <c r="B1010" i="2"/>
  <c r="G1009" i="2"/>
  <c r="M1009" i="2"/>
  <c r="H1009" i="2"/>
  <c r="N1009" i="2"/>
  <c r="C1009" i="2"/>
  <c r="I1009" i="2"/>
  <c r="O1009" i="2"/>
  <c r="D1009" i="2"/>
  <c r="J1009" i="2"/>
  <c r="P1009" i="2"/>
  <c r="G1010" i="2" l="1"/>
  <c r="M1010" i="2"/>
  <c r="H1010" i="2"/>
  <c r="N1010" i="2"/>
  <c r="C1010" i="2"/>
  <c r="I1010" i="2"/>
  <c r="O1010" i="2"/>
  <c r="D1010" i="2"/>
  <c r="J1010" i="2"/>
  <c r="P1010" i="2"/>
  <c r="E1010" i="2"/>
  <c r="K1010" i="2"/>
  <c r="Q1010" i="2"/>
  <c r="F1010" i="2"/>
  <c r="L1010" i="2"/>
  <c r="B1011" i="2"/>
  <c r="C1011" i="2" l="1"/>
  <c r="I1011" i="2"/>
  <c r="O1011" i="2"/>
  <c r="D1011" i="2"/>
  <c r="J1011" i="2"/>
  <c r="P1011" i="2"/>
  <c r="E1011" i="2"/>
  <c r="K1011" i="2"/>
  <c r="Q1011" i="2"/>
  <c r="F1011" i="2"/>
  <c r="L1011" i="2"/>
  <c r="B1012" i="2"/>
  <c r="G1011" i="2"/>
  <c r="M1011" i="2"/>
  <c r="H1011" i="2"/>
  <c r="N1011" i="2"/>
  <c r="E1012" i="2" l="1"/>
  <c r="K1012" i="2"/>
  <c r="Q1012" i="2"/>
  <c r="F1012" i="2"/>
  <c r="L1012" i="2"/>
  <c r="B1013" i="2"/>
  <c r="G1012" i="2"/>
  <c r="M1012" i="2"/>
  <c r="H1012" i="2"/>
  <c r="N1012" i="2"/>
  <c r="C1012" i="2"/>
  <c r="I1012" i="2"/>
  <c r="O1012" i="2"/>
  <c r="D1012" i="2"/>
  <c r="J1012" i="2"/>
  <c r="P1012" i="2"/>
  <c r="G1013" i="2" l="1"/>
  <c r="M1013" i="2"/>
  <c r="H1013" i="2"/>
  <c r="N1013" i="2"/>
  <c r="C1013" i="2"/>
  <c r="I1013" i="2"/>
  <c r="O1013" i="2"/>
  <c r="D1013" i="2"/>
  <c r="J1013" i="2"/>
  <c r="P1013" i="2"/>
  <c r="E1013" i="2"/>
  <c r="K1013" i="2"/>
  <c r="Q1013" i="2"/>
  <c r="F1013" i="2"/>
  <c r="L1013" i="2"/>
  <c r="B1014" i="2"/>
  <c r="C1014" i="2" l="1"/>
  <c r="I1014" i="2"/>
  <c r="O1014" i="2"/>
  <c r="D1014" i="2"/>
  <c r="J1014" i="2"/>
  <c r="P1014" i="2"/>
  <c r="E1014" i="2"/>
  <c r="K1014" i="2"/>
  <c r="Q1014" i="2"/>
  <c r="F1014" i="2"/>
  <c r="L1014" i="2"/>
  <c r="B1015" i="2"/>
  <c r="G1014" i="2"/>
  <c r="M1014" i="2"/>
  <c r="H1014" i="2"/>
  <c r="N1014" i="2"/>
  <c r="E1015" i="2" l="1"/>
  <c r="K1015" i="2"/>
  <c r="Q1015" i="2"/>
  <c r="F1015" i="2"/>
  <c r="L1015" i="2"/>
  <c r="B1016" i="2"/>
  <c r="G1015" i="2"/>
  <c r="M1015" i="2"/>
  <c r="H1015" i="2"/>
  <c r="N1015" i="2"/>
  <c r="C1015" i="2"/>
  <c r="I1015" i="2"/>
  <c r="O1015" i="2"/>
  <c r="D1015" i="2"/>
  <c r="J1015" i="2"/>
  <c r="P1015" i="2"/>
  <c r="G1016" i="2" l="1"/>
  <c r="M1016" i="2"/>
  <c r="H1016" i="2"/>
  <c r="N1016" i="2"/>
  <c r="C1016" i="2"/>
  <c r="I1016" i="2"/>
  <c r="O1016" i="2"/>
  <c r="D1016" i="2"/>
  <c r="J1016" i="2"/>
  <c r="P1016" i="2"/>
  <c r="E1016" i="2"/>
  <c r="K1016" i="2"/>
  <c r="Q1016" i="2"/>
  <c r="F1016" i="2"/>
  <c r="L1016" i="2"/>
  <c r="B1017" i="2"/>
  <c r="C1017" i="2" l="1"/>
  <c r="I1017" i="2"/>
  <c r="O1017" i="2"/>
  <c r="D1017" i="2"/>
  <c r="J1017" i="2"/>
  <c r="P1017" i="2"/>
  <c r="E1017" i="2"/>
  <c r="K1017" i="2"/>
  <c r="Q1017" i="2"/>
  <c r="F1017" i="2"/>
  <c r="L1017" i="2"/>
  <c r="B1018" i="2"/>
  <c r="G1017" i="2"/>
  <c r="M1017" i="2"/>
  <c r="H1017" i="2"/>
  <c r="N1017" i="2"/>
  <c r="E1018" i="2" l="1"/>
  <c r="K1018" i="2"/>
  <c r="Q1018" i="2"/>
  <c r="F1018" i="2"/>
  <c r="L1018" i="2"/>
  <c r="B1019" i="2"/>
  <c r="G1018" i="2"/>
  <c r="M1018" i="2"/>
  <c r="H1018" i="2"/>
  <c r="N1018" i="2"/>
  <c r="C1018" i="2"/>
  <c r="I1018" i="2"/>
  <c r="O1018" i="2"/>
  <c r="D1018" i="2"/>
  <c r="J1018" i="2"/>
  <c r="P1018" i="2"/>
  <c r="G1019" i="2" l="1"/>
  <c r="M1019" i="2"/>
  <c r="H1019" i="2"/>
  <c r="N1019" i="2"/>
  <c r="C1019" i="2"/>
  <c r="I1019" i="2"/>
  <c r="O1019" i="2"/>
  <c r="D1019" i="2"/>
  <c r="J1019" i="2"/>
  <c r="P1019" i="2"/>
  <c r="E1019" i="2"/>
  <c r="K1019" i="2"/>
  <c r="Q1019" i="2"/>
  <c r="F1019" i="2"/>
  <c r="L1019" i="2"/>
  <c r="B1020" i="2"/>
  <c r="C1020" i="2" l="1"/>
  <c r="I1020" i="2"/>
  <c r="O1020" i="2"/>
  <c r="D1020" i="2"/>
  <c r="J1020" i="2"/>
  <c r="P1020" i="2"/>
  <c r="E1020" i="2"/>
  <c r="K1020" i="2"/>
  <c r="Q1020" i="2"/>
  <c r="F1020" i="2"/>
  <c r="L1020" i="2"/>
  <c r="B1021" i="2"/>
  <c r="G1020" i="2"/>
  <c r="M1020" i="2"/>
  <c r="H1020" i="2"/>
  <c r="N1020" i="2"/>
  <c r="E1021" i="2" l="1"/>
  <c r="K1021" i="2"/>
  <c r="Q1021" i="2"/>
  <c r="F1021" i="2"/>
  <c r="L1021" i="2"/>
  <c r="B1022" i="2"/>
  <c r="G1021" i="2"/>
  <c r="M1021" i="2"/>
  <c r="H1021" i="2"/>
  <c r="N1021" i="2"/>
  <c r="C1021" i="2"/>
  <c r="I1021" i="2"/>
  <c r="O1021" i="2"/>
  <c r="D1021" i="2"/>
  <c r="J1021" i="2"/>
  <c r="P1021" i="2"/>
  <c r="G1022" i="2" l="1"/>
  <c r="M1022" i="2"/>
  <c r="H1022" i="2"/>
  <c r="N1022" i="2"/>
  <c r="C1022" i="2"/>
  <c r="I1022" i="2"/>
  <c r="O1022" i="2"/>
  <c r="D1022" i="2"/>
  <c r="J1022" i="2"/>
  <c r="P1022" i="2"/>
  <c r="E1022" i="2"/>
  <c r="K1022" i="2"/>
  <c r="Q1022" i="2"/>
  <c r="F1022" i="2"/>
  <c r="L1022" i="2"/>
  <c r="B1023" i="2"/>
  <c r="C1023" i="2" l="1"/>
  <c r="I1023" i="2"/>
  <c r="O1023" i="2"/>
  <c r="D1023" i="2"/>
  <c r="J1023" i="2"/>
  <c r="P1023" i="2"/>
  <c r="E1023" i="2"/>
  <c r="K1023" i="2"/>
  <c r="Q1023" i="2"/>
  <c r="F1023" i="2"/>
  <c r="L1023" i="2"/>
  <c r="B1024" i="2"/>
  <c r="G1023" i="2"/>
  <c r="M1023" i="2"/>
  <c r="H1023" i="2"/>
  <c r="N1023" i="2"/>
  <c r="E1024" i="2" l="1"/>
  <c r="K1024" i="2"/>
  <c r="Q1024" i="2"/>
  <c r="F1024" i="2"/>
  <c r="L1024" i="2"/>
  <c r="B1025" i="2"/>
  <c r="G1024" i="2"/>
  <c r="M1024" i="2"/>
  <c r="H1024" i="2"/>
  <c r="N1024" i="2"/>
  <c r="C1024" i="2"/>
  <c r="I1024" i="2"/>
  <c r="O1024" i="2"/>
  <c r="D1024" i="2"/>
  <c r="J1024" i="2"/>
  <c r="P1024" i="2"/>
  <c r="G1025" i="2" l="1"/>
  <c r="M1025" i="2"/>
  <c r="H1025" i="2"/>
  <c r="N1025" i="2"/>
  <c r="C1025" i="2"/>
  <c r="I1025" i="2"/>
  <c r="O1025" i="2"/>
  <c r="D1025" i="2"/>
  <c r="J1025" i="2"/>
  <c r="P1025" i="2"/>
  <c r="E1025" i="2"/>
  <c r="K1025" i="2"/>
  <c r="Q1025" i="2"/>
  <c r="F1025" i="2"/>
  <c r="L1025" i="2"/>
  <c r="B1026" i="2"/>
  <c r="C1026" i="2" l="1"/>
  <c r="I1026" i="2"/>
  <c r="O1026" i="2"/>
  <c r="D1026" i="2"/>
  <c r="J1026" i="2"/>
  <c r="P1026" i="2"/>
  <c r="E1026" i="2"/>
  <c r="K1026" i="2"/>
  <c r="Q1026" i="2"/>
  <c r="F1026" i="2"/>
  <c r="L1026" i="2"/>
  <c r="B1027" i="2"/>
  <c r="G1026" i="2"/>
  <c r="M1026" i="2"/>
  <c r="H1026" i="2"/>
  <c r="N1026" i="2"/>
  <c r="E1027" i="2" l="1"/>
  <c r="K1027" i="2"/>
  <c r="Q1027" i="2"/>
  <c r="F1027" i="2"/>
  <c r="L1027" i="2"/>
  <c r="B1028" i="2"/>
  <c r="G1027" i="2"/>
  <c r="M1027" i="2"/>
  <c r="H1027" i="2"/>
  <c r="N1027" i="2"/>
  <c r="C1027" i="2"/>
  <c r="I1027" i="2"/>
  <c r="O1027" i="2"/>
  <c r="D1027" i="2"/>
  <c r="J1027" i="2"/>
  <c r="P1027" i="2"/>
  <c r="G1028" i="2" l="1"/>
  <c r="M1028" i="2"/>
  <c r="H1028" i="2"/>
  <c r="N1028" i="2"/>
  <c r="C1028" i="2"/>
  <c r="I1028" i="2"/>
  <c r="O1028" i="2"/>
  <c r="D1028" i="2"/>
  <c r="J1028" i="2"/>
  <c r="P1028" i="2"/>
  <c r="E1028" i="2"/>
  <c r="K1028" i="2"/>
  <c r="Q1028" i="2"/>
  <c r="F1028" i="2"/>
  <c r="L1028" i="2"/>
  <c r="B1029" i="2"/>
  <c r="C1029" i="2" l="1"/>
  <c r="I1029" i="2"/>
  <c r="O1029" i="2"/>
  <c r="D1029" i="2"/>
  <c r="J1029" i="2"/>
  <c r="P1029" i="2"/>
  <c r="E1029" i="2"/>
  <c r="K1029" i="2"/>
  <c r="Q1029" i="2"/>
  <c r="F1029" i="2"/>
  <c r="L1029" i="2"/>
  <c r="B1030" i="2"/>
  <c r="G1029" i="2"/>
  <c r="M1029" i="2"/>
  <c r="H1029" i="2"/>
  <c r="N1029" i="2"/>
  <c r="E1030" i="2" l="1"/>
  <c r="K1030" i="2"/>
  <c r="Q1030" i="2"/>
  <c r="F1030" i="2"/>
  <c r="L1030" i="2"/>
  <c r="B1031" i="2"/>
  <c r="G1030" i="2"/>
  <c r="M1030" i="2"/>
  <c r="H1030" i="2"/>
  <c r="N1030" i="2"/>
  <c r="C1030" i="2"/>
  <c r="I1030" i="2"/>
  <c r="O1030" i="2"/>
  <c r="D1030" i="2"/>
  <c r="J1030" i="2"/>
  <c r="P1030" i="2"/>
  <c r="G1031" i="2" l="1"/>
  <c r="M1031" i="2"/>
  <c r="H1031" i="2"/>
  <c r="N1031" i="2"/>
  <c r="C1031" i="2"/>
  <c r="I1031" i="2"/>
  <c r="O1031" i="2"/>
  <c r="D1031" i="2"/>
  <c r="J1031" i="2"/>
  <c r="P1031" i="2"/>
  <c r="E1031" i="2"/>
  <c r="K1031" i="2"/>
  <c r="Q1031" i="2"/>
  <c r="F1031" i="2"/>
  <c r="L1031" i="2"/>
  <c r="B1032" i="2"/>
  <c r="C1032" i="2" l="1"/>
  <c r="I1032" i="2"/>
  <c r="O1032" i="2"/>
  <c r="D1032" i="2"/>
  <c r="J1032" i="2"/>
  <c r="P1032" i="2"/>
  <c r="E1032" i="2"/>
  <c r="K1032" i="2"/>
  <c r="Q1032" i="2"/>
  <c r="F1032" i="2"/>
  <c r="L1032" i="2"/>
  <c r="B1033" i="2"/>
  <c r="G1032" i="2"/>
  <c r="M1032" i="2"/>
  <c r="H1032" i="2"/>
  <c r="N1032" i="2"/>
  <c r="E1033" i="2" l="1"/>
  <c r="K1033" i="2"/>
  <c r="Q1033" i="2"/>
  <c r="F1033" i="2"/>
  <c r="L1033" i="2"/>
  <c r="B1034" i="2"/>
  <c r="G1033" i="2"/>
  <c r="M1033" i="2"/>
  <c r="H1033" i="2"/>
  <c r="N1033" i="2"/>
  <c r="C1033" i="2"/>
  <c r="I1033" i="2"/>
  <c r="O1033" i="2"/>
  <c r="D1033" i="2"/>
  <c r="J1033" i="2"/>
  <c r="P1033" i="2"/>
  <c r="G1034" i="2" l="1"/>
  <c r="M1034" i="2"/>
  <c r="H1034" i="2"/>
  <c r="N1034" i="2"/>
  <c r="C1034" i="2"/>
  <c r="I1034" i="2"/>
  <c r="O1034" i="2"/>
  <c r="D1034" i="2"/>
  <c r="J1034" i="2"/>
  <c r="P1034" i="2"/>
  <c r="E1034" i="2"/>
  <c r="K1034" i="2"/>
  <c r="Q1034" i="2"/>
  <c r="F1034" i="2"/>
  <c r="L1034" i="2"/>
  <c r="B1035" i="2"/>
  <c r="C1035" i="2" l="1"/>
  <c r="I1035" i="2"/>
  <c r="O1035" i="2"/>
  <c r="D1035" i="2"/>
  <c r="J1035" i="2"/>
  <c r="P1035" i="2"/>
  <c r="E1035" i="2"/>
  <c r="K1035" i="2"/>
  <c r="Q1035" i="2"/>
  <c r="F1035" i="2"/>
  <c r="L1035" i="2"/>
  <c r="B1036" i="2"/>
  <c r="G1035" i="2"/>
  <c r="M1035" i="2"/>
  <c r="H1035" i="2"/>
  <c r="N1035" i="2"/>
  <c r="E1036" i="2" l="1"/>
  <c r="K1036" i="2"/>
  <c r="Q1036" i="2"/>
  <c r="F1036" i="2"/>
  <c r="L1036" i="2"/>
  <c r="B1037" i="2"/>
  <c r="G1036" i="2"/>
  <c r="M1036" i="2"/>
  <c r="H1036" i="2"/>
  <c r="N1036" i="2"/>
  <c r="C1036" i="2"/>
  <c r="I1036" i="2"/>
  <c r="O1036" i="2"/>
  <c r="D1036" i="2"/>
  <c r="J1036" i="2"/>
  <c r="P1036" i="2"/>
  <c r="G1037" i="2" l="1"/>
  <c r="M1037" i="2"/>
  <c r="H1037" i="2"/>
  <c r="N1037" i="2"/>
  <c r="C1037" i="2"/>
  <c r="I1037" i="2"/>
  <c r="O1037" i="2"/>
  <c r="D1037" i="2"/>
  <c r="J1037" i="2"/>
  <c r="P1037" i="2"/>
  <c r="E1037" i="2"/>
  <c r="K1037" i="2"/>
  <c r="Q1037" i="2"/>
  <c r="F1037" i="2"/>
  <c r="L1037" i="2"/>
  <c r="B1038" i="2"/>
  <c r="C1038" i="2" l="1"/>
  <c r="I1038" i="2"/>
  <c r="O1038" i="2"/>
  <c r="D1038" i="2"/>
  <c r="J1038" i="2"/>
  <c r="P1038" i="2"/>
  <c r="E1038" i="2"/>
  <c r="K1038" i="2"/>
  <c r="Q1038" i="2"/>
  <c r="F1038" i="2"/>
  <c r="L1038" i="2"/>
  <c r="B1039" i="2"/>
  <c r="G1038" i="2"/>
  <c r="M1038" i="2"/>
  <c r="H1038" i="2"/>
  <c r="N1038" i="2"/>
  <c r="E1039" i="2" l="1"/>
  <c r="K1039" i="2"/>
  <c r="Q1039" i="2"/>
  <c r="F1039" i="2"/>
  <c r="L1039" i="2"/>
  <c r="B1040" i="2"/>
  <c r="G1039" i="2"/>
  <c r="M1039" i="2"/>
  <c r="H1039" i="2"/>
  <c r="N1039" i="2"/>
  <c r="C1039" i="2"/>
  <c r="I1039" i="2"/>
  <c r="O1039" i="2"/>
  <c r="D1039" i="2"/>
  <c r="J1039" i="2"/>
  <c r="P1039" i="2"/>
  <c r="G1040" i="2" l="1"/>
  <c r="M1040" i="2"/>
  <c r="H1040" i="2"/>
  <c r="N1040" i="2"/>
  <c r="C1040" i="2"/>
  <c r="I1040" i="2"/>
  <c r="O1040" i="2"/>
  <c r="D1040" i="2"/>
  <c r="J1040" i="2"/>
  <c r="P1040" i="2"/>
  <c r="E1040" i="2"/>
  <c r="K1040" i="2"/>
  <c r="Q1040" i="2"/>
  <c r="F1040" i="2"/>
  <c r="L1040" i="2"/>
  <c r="B1041" i="2"/>
  <c r="C1041" i="2" l="1"/>
  <c r="I1041" i="2"/>
  <c r="O1041" i="2"/>
  <c r="D1041" i="2"/>
  <c r="J1041" i="2"/>
  <c r="P1041" i="2"/>
  <c r="E1041" i="2"/>
  <c r="K1041" i="2"/>
  <c r="Q1041" i="2"/>
  <c r="F1041" i="2"/>
  <c r="L1041" i="2"/>
  <c r="B1042" i="2"/>
  <c r="G1041" i="2"/>
  <c r="M1041" i="2"/>
  <c r="H1041" i="2"/>
  <c r="N1041" i="2"/>
  <c r="E1042" i="2" l="1"/>
  <c r="K1042" i="2"/>
  <c r="Q1042" i="2"/>
  <c r="F1042" i="2"/>
  <c r="L1042" i="2"/>
  <c r="B1043" i="2"/>
  <c r="G1042" i="2"/>
  <c r="M1042" i="2"/>
  <c r="H1042" i="2"/>
  <c r="N1042" i="2"/>
  <c r="C1042" i="2"/>
  <c r="I1042" i="2"/>
  <c r="O1042" i="2"/>
  <c r="D1042" i="2"/>
  <c r="J1042" i="2"/>
  <c r="P1042" i="2"/>
  <c r="G1043" i="2" l="1"/>
  <c r="M1043" i="2"/>
  <c r="H1043" i="2"/>
  <c r="N1043" i="2"/>
  <c r="C1043" i="2"/>
  <c r="I1043" i="2"/>
  <c r="O1043" i="2"/>
  <c r="D1043" i="2"/>
  <c r="J1043" i="2"/>
  <c r="P1043" i="2"/>
  <c r="E1043" i="2"/>
  <c r="K1043" i="2"/>
  <c r="Q1043" i="2"/>
  <c r="F1043" i="2"/>
  <c r="L1043" i="2"/>
  <c r="B1044" i="2"/>
  <c r="C1044" i="2" l="1"/>
  <c r="I1044" i="2"/>
  <c r="O1044" i="2"/>
  <c r="D1044" i="2"/>
  <c r="J1044" i="2"/>
  <c r="P1044" i="2"/>
  <c r="E1044" i="2"/>
  <c r="K1044" i="2"/>
  <c r="Q1044" i="2"/>
  <c r="F1044" i="2"/>
  <c r="L1044" i="2"/>
  <c r="B1045" i="2"/>
  <c r="G1044" i="2"/>
  <c r="M1044" i="2"/>
  <c r="H1044" i="2"/>
  <c r="N1044" i="2"/>
  <c r="E1045" i="2" l="1"/>
  <c r="K1045" i="2"/>
  <c r="Q1045" i="2"/>
  <c r="F1045" i="2"/>
  <c r="L1045" i="2"/>
  <c r="B1046" i="2"/>
  <c r="G1045" i="2"/>
  <c r="M1045" i="2"/>
  <c r="H1045" i="2"/>
  <c r="N1045" i="2"/>
  <c r="C1045" i="2"/>
  <c r="I1045" i="2"/>
  <c r="O1045" i="2"/>
  <c r="D1045" i="2"/>
  <c r="J1045" i="2"/>
  <c r="P1045" i="2"/>
  <c r="G1046" i="2" l="1"/>
  <c r="M1046" i="2"/>
  <c r="H1046" i="2"/>
  <c r="N1046" i="2"/>
  <c r="C1046" i="2"/>
  <c r="I1046" i="2"/>
  <c r="O1046" i="2"/>
  <c r="D1046" i="2"/>
  <c r="J1046" i="2"/>
  <c r="P1046" i="2"/>
  <c r="E1046" i="2"/>
  <c r="K1046" i="2"/>
  <c r="Q1046" i="2"/>
  <c r="F1046" i="2"/>
  <c r="L1046" i="2"/>
  <c r="B1047" i="2"/>
  <c r="C1047" i="2" l="1"/>
  <c r="I1047" i="2"/>
  <c r="O1047" i="2"/>
  <c r="D1047" i="2"/>
  <c r="J1047" i="2"/>
  <c r="P1047" i="2"/>
  <c r="E1047" i="2"/>
  <c r="K1047" i="2"/>
  <c r="Q1047" i="2"/>
  <c r="F1047" i="2"/>
  <c r="L1047" i="2"/>
  <c r="B1048" i="2"/>
  <c r="G1047" i="2"/>
  <c r="M1047" i="2"/>
  <c r="H1047" i="2"/>
  <c r="N1047" i="2"/>
  <c r="E1048" i="2" l="1"/>
  <c r="K1048" i="2"/>
  <c r="Q1048" i="2"/>
  <c r="F1048" i="2"/>
  <c r="L1048" i="2"/>
  <c r="B1049" i="2"/>
  <c r="G1048" i="2"/>
  <c r="M1048" i="2"/>
  <c r="H1048" i="2"/>
  <c r="N1048" i="2"/>
  <c r="C1048" i="2"/>
  <c r="I1048" i="2"/>
  <c r="O1048" i="2"/>
  <c r="D1048" i="2"/>
  <c r="J1048" i="2"/>
  <c r="P1048" i="2"/>
  <c r="G1049" i="2" l="1"/>
  <c r="M1049" i="2"/>
  <c r="H1049" i="2"/>
  <c r="N1049" i="2"/>
  <c r="C1049" i="2"/>
  <c r="I1049" i="2"/>
  <c r="O1049" i="2"/>
  <c r="D1049" i="2"/>
  <c r="J1049" i="2"/>
  <c r="P1049" i="2"/>
  <c r="E1049" i="2"/>
  <c r="K1049" i="2"/>
  <c r="Q1049" i="2"/>
  <c r="F1049" i="2"/>
  <c r="L1049" i="2"/>
  <c r="B1050" i="2"/>
  <c r="C1050" i="2" l="1"/>
  <c r="I1050" i="2"/>
  <c r="O1050" i="2"/>
  <c r="D1050" i="2"/>
  <c r="J1050" i="2"/>
  <c r="P1050" i="2"/>
  <c r="E1050" i="2"/>
  <c r="K1050" i="2"/>
  <c r="Q1050" i="2"/>
  <c r="F1050" i="2"/>
  <c r="L1050" i="2"/>
  <c r="B1051" i="2"/>
  <c r="G1050" i="2"/>
  <c r="M1050" i="2"/>
  <c r="H1050" i="2"/>
  <c r="N1050" i="2"/>
  <c r="E1051" i="2" l="1"/>
  <c r="K1051" i="2"/>
  <c r="Q1051" i="2"/>
  <c r="F1051" i="2"/>
  <c r="L1051" i="2"/>
  <c r="B1052" i="2"/>
  <c r="G1051" i="2"/>
  <c r="M1051" i="2"/>
  <c r="H1051" i="2"/>
  <c r="N1051" i="2"/>
  <c r="C1051" i="2"/>
  <c r="I1051" i="2"/>
  <c r="O1051" i="2"/>
  <c r="D1051" i="2"/>
  <c r="J1051" i="2"/>
  <c r="P1051" i="2"/>
  <c r="G1052" i="2" l="1"/>
  <c r="M1052" i="2"/>
  <c r="H1052" i="2"/>
  <c r="N1052" i="2"/>
  <c r="C1052" i="2"/>
  <c r="I1052" i="2"/>
  <c r="O1052" i="2"/>
  <c r="D1052" i="2"/>
  <c r="J1052" i="2"/>
  <c r="P1052" i="2"/>
  <c r="E1052" i="2"/>
  <c r="K1052" i="2"/>
  <c r="Q1052" i="2"/>
  <c r="L1052" i="2"/>
  <c r="B1053" i="2"/>
  <c r="F1052" i="2"/>
  <c r="C1053" i="2" l="1"/>
  <c r="I1053" i="2"/>
  <c r="O1053" i="2"/>
  <c r="D1053" i="2"/>
  <c r="J1053" i="2"/>
  <c r="P1053" i="2"/>
  <c r="E1053" i="2"/>
  <c r="K1053" i="2"/>
  <c r="Q1053" i="2"/>
  <c r="F1053" i="2"/>
  <c r="L1053" i="2"/>
  <c r="B1054" i="2"/>
  <c r="G1053" i="2"/>
  <c r="M1053" i="2"/>
  <c r="H1053" i="2"/>
  <c r="N1053" i="2"/>
  <c r="E1054" i="2" l="1"/>
  <c r="K1054" i="2"/>
  <c r="Q1054" i="2"/>
  <c r="F1054" i="2"/>
  <c r="L1054" i="2"/>
  <c r="B1055" i="2"/>
  <c r="G1054" i="2"/>
  <c r="M1054" i="2"/>
  <c r="H1054" i="2"/>
  <c r="N1054" i="2"/>
  <c r="C1054" i="2"/>
  <c r="I1054" i="2"/>
  <c r="O1054" i="2"/>
  <c r="P1054" i="2"/>
  <c r="D1054" i="2"/>
  <c r="J1054" i="2"/>
  <c r="G1055" i="2" l="1"/>
  <c r="M1055" i="2"/>
  <c r="H1055" i="2"/>
  <c r="N1055" i="2"/>
  <c r="C1055" i="2"/>
  <c r="I1055" i="2"/>
  <c r="O1055" i="2"/>
  <c r="D1055" i="2"/>
  <c r="J1055" i="2"/>
  <c r="P1055" i="2"/>
  <c r="E1055" i="2"/>
  <c r="K1055" i="2"/>
  <c r="Q1055" i="2"/>
  <c r="F1055" i="2"/>
  <c r="L1055" i="2"/>
  <c r="B1056" i="2"/>
  <c r="C1056" i="2" l="1"/>
  <c r="I1056" i="2"/>
  <c r="O1056" i="2"/>
  <c r="D1056" i="2"/>
  <c r="J1056" i="2"/>
  <c r="P1056" i="2"/>
  <c r="E1056" i="2"/>
  <c r="K1056" i="2"/>
  <c r="Q1056" i="2"/>
  <c r="F1056" i="2"/>
  <c r="L1056" i="2"/>
  <c r="B1057" i="2"/>
  <c r="G1056" i="2"/>
  <c r="M1056" i="2"/>
  <c r="H1056" i="2"/>
  <c r="N1056" i="2"/>
  <c r="E1057" i="2" l="1"/>
  <c r="K1057" i="2"/>
  <c r="Q1057" i="2"/>
  <c r="F1057" i="2"/>
  <c r="L1057" i="2"/>
  <c r="B1058" i="2"/>
  <c r="G1057" i="2"/>
  <c r="M1057" i="2"/>
  <c r="H1057" i="2"/>
  <c r="N1057" i="2"/>
  <c r="C1057" i="2"/>
  <c r="I1057" i="2"/>
  <c r="O1057" i="2"/>
  <c r="D1057" i="2"/>
  <c r="J1057" i="2"/>
  <c r="P1057" i="2"/>
  <c r="G1058" i="2" l="1"/>
  <c r="M1058" i="2"/>
  <c r="H1058" i="2"/>
  <c r="N1058" i="2"/>
  <c r="C1058" i="2"/>
  <c r="I1058" i="2"/>
  <c r="O1058" i="2"/>
  <c r="D1058" i="2"/>
  <c r="J1058" i="2"/>
  <c r="P1058" i="2"/>
  <c r="E1058" i="2"/>
  <c r="K1058" i="2"/>
  <c r="Q1058" i="2"/>
  <c r="F1058" i="2"/>
  <c r="L1058" i="2"/>
  <c r="B1059" i="2"/>
  <c r="C1059" i="2" l="1"/>
  <c r="I1059" i="2"/>
  <c r="O1059" i="2"/>
  <c r="D1059" i="2"/>
  <c r="J1059" i="2"/>
  <c r="P1059" i="2"/>
  <c r="E1059" i="2"/>
  <c r="K1059" i="2"/>
  <c r="Q1059" i="2"/>
  <c r="F1059" i="2"/>
  <c r="L1059" i="2"/>
  <c r="B1060" i="2"/>
  <c r="G1059" i="2"/>
  <c r="M1059" i="2"/>
  <c r="H1059" i="2"/>
  <c r="N1059" i="2"/>
  <c r="E1060" i="2" l="1"/>
  <c r="K1060" i="2"/>
  <c r="Q1060" i="2"/>
  <c r="F1060" i="2"/>
  <c r="L1060" i="2"/>
  <c r="B1061" i="2"/>
  <c r="G1060" i="2"/>
  <c r="M1060" i="2"/>
  <c r="H1060" i="2"/>
  <c r="N1060" i="2"/>
  <c r="C1060" i="2"/>
  <c r="I1060" i="2"/>
  <c r="O1060" i="2"/>
  <c r="D1060" i="2"/>
  <c r="J1060" i="2"/>
  <c r="P1060" i="2"/>
  <c r="G1061" i="2" l="1"/>
  <c r="M1061" i="2"/>
  <c r="H1061" i="2"/>
  <c r="N1061" i="2"/>
  <c r="C1061" i="2"/>
  <c r="I1061" i="2"/>
  <c r="O1061" i="2"/>
  <c r="D1061" i="2"/>
  <c r="J1061" i="2"/>
  <c r="P1061" i="2"/>
  <c r="E1061" i="2"/>
  <c r="K1061" i="2"/>
  <c r="Q1061" i="2"/>
  <c r="L1061" i="2"/>
  <c r="B1062" i="2"/>
  <c r="F1061" i="2"/>
  <c r="C1062" i="2" l="1"/>
  <c r="I1062" i="2"/>
  <c r="O1062" i="2"/>
  <c r="D1062" i="2"/>
  <c r="J1062" i="2"/>
  <c r="P1062" i="2"/>
  <c r="E1062" i="2"/>
  <c r="K1062" i="2"/>
  <c r="Q1062" i="2"/>
  <c r="F1062" i="2"/>
  <c r="L1062" i="2"/>
  <c r="B1063" i="2"/>
  <c r="G1062" i="2"/>
  <c r="M1062" i="2"/>
  <c r="H1062" i="2"/>
  <c r="N1062" i="2"/>
  <c r="E1063" i="2" l="1"/>
  <c r="K1063" i="2"/>
  <c r="Q1063" i="2"/>
  <c r="F1063" i="2"/>
  <c r="L1063" i="2"/>
  <c r="B1064" i="2"/>
  <c r="G1063" i="2"/>
  <c r="M1063" i="2"/>
  <c r="H1063" i="2"/>
  <c r="N1063" i="2"/>
  <c r="C1063" i="2"/>
  <c r="I1063" i="2"/>
  <c r="O1063" i="2"/>
  <c r="P1063" i="2"/>
  <c r="D1063" i="2"/>
  <c r="J1063" i="2"/>
  <c r="G1064" i="2" l="1"/>
  <c r="M1064" i="2"/>
  <c r="H1064" i="2"/>
  <c r="N1064" i="2"/>
  <c r="C1064" i="2"/>
  <c r="I1064" i="2"/>
  <c r="O1064" i="2"/>
  <c r="D1064" i="2"/>
  <c r="J1064" i="2"/>
  <c r="P1064" i="2"/>
  <c r="E1064" i="2"/>
  <c r="K1064" i="2"/>
  <c r="Q1064" i="2"/>
  <c r="F1064" i="2"/>
  <c r="L1064" i="2"/>
  <c r="B1065" i="2"/>
  <c r="C1065" i="2" l="1"/>
  <c r="I1065" i="2"/>
  <c r="O1065" i="2"/>
  <c r="D1065" i="2"/>
  <c r="J1065" i="2"/>
  <c r="P1065" i="2"/>
  <c r="E1065" i="2"/>
  <c r="K1065" i="2"/>
  <c r="Q1065" i="2"/>
  <c r="F1065" i="2"/>
  <c r="L1065" i="2"/>
  <c r="B1066" i="2"/>
  <c r="G1065" i="2"/>
  <c r="M1065" i="2"/>
  <c r="H1065" i="2"/>
  <c r="N1065" i="2"/>
  <c r="E1066" i="2" l="1"/>
  <c r="K1066" i="2"/>
  <c r="Q1066" i="2"/>
  <c r="F1066" i="2"/>
  <c r="L1066" i="2"/>
  <c r="B1067" i="2"/>
  <c r="G1066" i="2"/>
  <c r="M1066" i="2"/>
  <c r="H1066" i="2"/>
  <c r="N1066" i="2"/>
  <c r="C1066" i="2"/>
  <c r="I1066" i="2"/>
  <c r="O1066" i="2"/>
  <c r="D1066" i="2"/>
  <c r="J1066" i="2"/>
  <c r="P1066" i="2"/>
  <c r="G1067" i="2" l="1"/>
  <c r="M1067" i="2"/>
  <c r="H1067" i="2"/>
  <c r="N1067" i="2"/>
  <c r="C1067" i="2"/>
  <c r="I1067" i="2"/>
  <c r="O1067" i="2"/>
  <c r="D1067" i="2"/>
  <c r="J1067" i="2"/>
  <c r="P1067" i="2"/>
  <c r="E1067" i="2"/>
  <c r="K1067" i="2"/>
  <c r="Q1067" i="2"/>
  <c r="F1067" i="2"/>
  <c r="L1067" i="2"/>
  <c r="B1068" i="2"/>
  <c r="C1068" i="2" l="1"/>
  <c r="I1068" i="2"/>
  <c r="O1068" i="2"/>
  <c r="D1068" i="2"/>
  <c r="J1068" i="2"/>
  <c r="P1068" i="2"/>
  <c r="E1068" i="2"/>
  <c r="K1068" i="2"/>
  <c r="Q1068" i="2"/>
  <c r="F1068" i="2"/>
  <c r="L1068" i="2"/>
  <c r="B1069" i="2"/>
  <c r="G1068" i="2"/>
  <c r="M1068" i="2"/>
  <c r="H1068" i="2"/>
  <c r="N1068" i="2"/>
  <c r="E1069" i="2" l="1"/>
  <c r="K1069" i="2"/>
  <c r="Q1069" i="2"/>
  <c r="F1069" i="2"/>
  <c r="L1069" i="2"/>
  <c r="B1070" i="2"/>
  <c r="G1069" i="2"/>
  <c r="M1069" i="2"/>
  <c r="H1069" i="2"/>
  <c r="N1069" i="2"/>
  <c r="C1069" i="2"/>
  <c r="I1069" i="2"/>
  <c r="O1069" i="2"/>
  <c r="D1069" i="2"/>
  <c r="J1069" i="2"/>
  <c r="P1069" i="2"/>
  <c r="G1070" i="2" l="1"/>
  <c r="M1070" i="2"/>
  <c r="H1070" i="2"/>
  <c r="N1070" i="2"/>
  <c r="C1070" i="2"/>
  <c r="I1070" i="2"/>
  <c r="O1070" i="2"/>
  <c r="D1070" i="2"/>
  <c r="J1070" i="2"/>
  <c r="P1070" i="2"/>
  <c r="E1070" i="2"/>
  <c r="K1070" i="2"/>
  <c r="Q1070" i="2"/>
  <c r="L1070" i="2"/>
  <c r="B1071" i="2"/>
  <c r="F1070" i="2"/>
  <c r="C1071" i="2" l="1"/>
  <c r="I1071" i="2"/>
  <c r="O1071" i="2"/>
  <c r="D1071" i="2"/>
  <c r="J1071" i="2"/>
  <c r="P1071" i="2"/>
  <c r="E1071" i="2"/>
  <c r="K1071" i="2"/>
  <c r="Q1071" i="2"/>
  <c r="F1071" i="2"/>
  <c r="L1071" i="2"/>
  <c r="B1072" i="2"/>
  <c r="G1071" i="2"/>
  <c r="M1071" i="2"/>
  <c r="H1071" i="2"/>
  <c r="N1071" i="2"/>
  <c r="E1072" i="2" l="1"/>
  <c r="K1072" i="2"/>
  <c r="Q1072" i="2"/>
  <c r="F1072" i="2"/>
  <c r="L1072" i="2"/>
  <c r="B1073" i="2"/>
  <c r="G1072" i="2"/>
  <c r="M1072" i="2"/>
  <c r="H1072" i="2"/>
  <c r="N1072" i="2"/>
  <c r="C1072" i="2"/>
  <c r="I1072" i="2"/>
  <c r="O1072" i="2"/>
  <c r="P1072" i="2"/>
  <c r="D1072" i="2"/>
  <c r="J1072" i="2"/>
  <c r="G1073" i="2" l="1"/>
  <c r="M1073" i="2"/>
  <c r="H1073" i="2"/>
  <c r="N1073" i="2"/>
  <c r="C1073" i="2"/>
  <c r="I1073" i="2"/>
  <c r="O1073" i="2"/>
  <c r="D1073" i="2"/>
  <c r="J1073" i="2"/>
  <c r="P1073" i="2"/>
  <c r="E1073" i="2"/>
  <c r="K1073" i="2"/>
  <c r="Q1073" i="2"/>
  <c r="F1073" i="2"/>
  <c r="L1073" i="2"/>
  <c r="B1074" i="2"/>
  <c r="C1074" i="2" l="1"/>
  <c r="I1074" i="2"/>
  <c r="O1074" i="2"/>
  <c r="D1074" i="2"/>
  <c r="J1074" i="2"/>
  <c r="P1074" i="2"/>
  <c r="E1074" i="2"/>
  <c r="K1074" i="2"/>
  <c r="Q1074" i="2"/>
  <c r="F1074" i="2"/>
  <c r="L1074" i="2"/>
  <c r="B1075" i="2"/>
  <c r="G1074" i="2"/>
  <c r="M1074" i="2"/>
  <c r="H1074" i="2"/>
  <c r="N1074" i="2"/>
  <c r="E1075" i="2" l="1"/>
  <c r="K1075" i="2"/>
  <c r="Q1075" i="2"/>
  <c r="F1075" i="2"/>
  <c r="L1075" i="2"/>
  <c r="B1076" i="2"/>
  <c r="G1075" i="2"/>
  <c r="M1075" i="2"/>
  <c r="H1075" i="2"/>
  <c r="N1075" i="2"/>
  <c r="C1075" i="2"/>
  <c r="I1075" i="2"/>
  <c r="O1075" i="2"/>
  <c r="D1075" i="2"/>
  <c r="J1075" i="2"/>
  <c r="P1075" i="2"/>
  <c r="G1076" i="2" l="1"/>
  <c r="M1076" i="2"/>
  <c r="H1076" i="2"/>
  <c r="N1076" i="2"/>
  <c r="C1076" i="2"/>
  <c r="I1076" i="2"/>
  <c r="O1076" i="2"/>
  <c r="D1076" i="2"/>
  <c r="J1076" i="2"/>
  <c r="P1076" i="2"/>
  <c r="E1076" i="2"/>
  <c r="K1076" i="2"/>
  <c r="Q1076" i="2"/>
  <c r="F1076" i="2"/>
  <c r="L1076" i="2"/>
  <c r="B1077" i="2"/>
  <c r="C1077" i="2" l="1"/>
  <c r="I1077" i="2"/>
  <c r="O1077" i="2"/>
  <c r="D1077" i="2"/>
  <c r="J1077" i="2"/>
  <c r="P1077" i="2"/>
  <c r="E1077" i="2"/>
  <c r="K1077" i="2"/>
  <c r="Q1077" i="2"/>
  <c r="F1077" i="2"/>
  <c r="L1077" i="2"/>
  <c r="B1078" i="2"/>
  <c r="G1077" i="2"/>
  <c r="M1077" i="2"/>
  <c r="H1077" i="2"/>
  <c r="N1077" i="2"/>
  <c r="E1078" i="2" l="1"/>
  <c r="K1078" i="2"/>
  <c r="Q1078" i="2"/>
  <c r="F1078" i="2"/>
  <c r="L1078" i="2"/>
  <c r="B1079" i="2"/>
  <c r="G1078" i="2"/>
  <c r="M1078" i="2"/>
  <c r="H1078" i="2"/>
  <c r="N1078" i="2"/>
  <c r="C1078" i="2"/>
  <c r="I1078" i="2"/>
  <c r="O1078" i="2"/>
  <c r="D1078" i="2"/>
  <c r="J1078" i="2"/>
  <c r="P1078" i="2"/>
  <c r="G1079" i="2" l="1"/>
  <c r="M1079" i="2"/>
  <c r="H1079" i="2"/>
  <c r="N1079" i="2"/>
  <c r="C1079" i="2"/>
  <c r="I1079" i="2"/>
  <c r="O1079" i="2"/>
  <c r="D1079" i="2"/>
  <c r="J1079" i="2"/>
  <c r="P1079" i="2"/>
  <c r="E1079" i="2"/>
  <c r="K1079" i="2"/>
  <c r="Q1079" i="2"/>
  <c r="L1079" i="2"/>
  <c r="B1080" i="2"/>
  <c r="F1079" i="2"/>
  <c r="C1080" i="2" l="1"/>
  <c r="I1080" i="2"/>
  <c r="O1080" i="2"/>
  <c r="D1080" i="2"/>
  <c r="J1080" i="2"/>
  <c r="P1080" i="2"/>
  <c r="E1080" i="2"/>
  <c r="K1080" i="2"/>
  <c r="Q1080" i="2"/>
  <c r="F1080" i="2"/>
  <c r="L1080" i="2"/>
  <c r="B1081" i="2"/>
  <c r="G1080" i="2"/>
  <c r="M1080" i="2"/>
  <c r="H1080" i="2"/>
  <c r="N1080" i="2"/>
  <c r="E1081" i="2" l="1"/>
  <c r="K1081" i="2"/>
  <c r="Q1081" i="2"/>
  <c r="F1081" i="2"/>
  <c r="L1081" i="2"/>
  <c r="B1082" i="2"/>
  <c r="G1081" i="2"/>
  <c r="M1081" i="2"/>
  <c r="H1081" i="2"/>
  <c r="N1081" i="2"/>
  <c r="C1081" i="2"/>
  <c r="I1081" i="2"/>
  <c r="O1081" i="2"/>
  <c r="P1081" i="2"/>
  <c r="D1081" i="2"/>
  <c r="J1081" i="2"/>
  <c r="G1082" i="2" l="1"/>
  <c r="M1082" i="2"/>
  <c r="H1082" i="2"/>
  <c r="N1082" i="2"/>
  <c r="C1082" i="2"/>
  <c r="I1082" i="2"/>
  <c r="O1082" i="2"/>
  <c r="D1082" i="2"/>
  <c r="J1082" i="2"/>
  <c r="P1082" i="2"/>
  <c r="E1082" i="2"/>
  <c r="K1082" i="2"/>
  <c r="Q1082" i="2"/>
  <c r="F1082" i="2"/>
  <c r="L1082" i="2"/>
  <c r="B1083" i="2"/>
  <c r="C1083" i="2" l="1"/>
  <c r="I1083" i="2"/>
  <c r="O1083" i="2"/>
  <c r="D1083" i="2"/>
  <c r="J1083" i="2"/>
  <c r="P1083" i="2"/>
  <c r="E1083" i="2"/>
  <c r="K1083" i="2"/>
  <c r="Q1083" i="2"/>
  <c r="F1083" i="2"/>
  <c r="L1083" i="2"/>
  <c r="B1084" i="2"/>
  <c r="G1083" i="2"/>
  <c r="M1083" i="2"/>
  <c r="H1083" i="2"/>
  <c r="N1083" i="2"/>
  <c r="E1084" i="2" l="1"/>
  <c r="K1084" i="2"/>
  <c r="Q1084" i="2"/>
  <c r="F1084" i="2"/>
  <c r="L1084" i="2"/>
  <c r="B1085" i="2"/>
  <c r="G1084" i="2"/>
  <c r="M1084" i="2"/>
  <c r="H1084" i="2"/>
  <c r="N1084" i="2"/>
  <c r="C1084" i="2"/>
  <c r="I1084" i="2"/>
  <c r="O1084" i="2"/>
  <c r="D1084" i="2"/>
  <c r="J1084" i="2"/>
  <c r="P1084" i="2"/>
  <c r="G1085" i="2" l="1"/>
  <c r="M1085" i="2"/>
  <c r="H1085" i="2"/>
  <c r="N1085" i="2"/>
  <c r="C1085" i="2"/>
  <c r="I1085" i="2"/>
  <c r="O1085" i="2"/>
  <c r="D1085" i="2"/>
  <c r="J1085" i="2"/>
  <c r="P1085" i="2"/>
  <c r="E1085" i="2"/>
  <c r="K1085" i="2"/>
  <c r="Q1085" i="2"/>
  <c r="F1085" i="2"/>
  <c r="L1085" i="2"/>
  <c r="B1086" i="2"/>
  <c r="C1086" i="2" l="1"/>
  <c r="I1086" i="2"/>
  <c r="O1086" i="2"/>
  <c r="D1086" i="2"/>
  <c r="J1086" i="2"/>
  <c r="P1086" i="2"/>
  <c r="E1086" i="2"/>
  <c r="K1086" i="2"/>
  <c r="Q1086" i="2"/>
  <c r="F1086" i="2"/>
  <c r="L1086" i="2"/>
  <c r="B1087" i="2"/>
  <c r="G1086" i="2"/>
  <c r="M1086" i="2"/>
  <c r="H1086" i="2"/>
  <c r="N1086" i="2"/>
  <c r="E1087" i="2" l="1"/>
  <c r="K1087" i="2"/>
  <c r="Q1087" i="2"/>
  <c r="F1087" i="2"/>
  <c r="L1087" i="2"/>
  <c r="B1088" i="2"/>
  <c r="G1087" i="2"/>
  <c r="M1087" i="2"/>
  <c r="H1087" i="2"/>
  <c r="N1087" i="2"/>
  <c r="C1087" i="2"/>
  <c r="I1087" i="2"/>
  <c r="O1087" i="2"/>
  <c r="D1087" i="2"/>
  <c r="J1087" i="2"/>
  <c r="P1087" i="2"/>
  <c r="G1088" i="2" l="1"/>
  <c r="M1088" i="2"/>
  <c r="H1088" i="2"/>
  <c r="N1088" i="2"/>
  <c r="C1088" i="2"/>
  <c r="I1088" i="2"/>
  <c r="O1088" i="2"/>
  <c r="D1088" i="2"/>
  <c r="J1088" i="2"/>
  <c r="P1088" i="2"/>
  <c r="E1088" i="2"/>
  <c r="K1088" i="2"/>
  <c r="Q1088" i="2"/>
  <c r="L1088" i="2"/>
  <c r="B1089" i="2"/>
  <c r="F1088" i="2"/>
  <c r="C1089" i="2" l="1"/>
  <c r="I1089" i="2"/>
  <c r="O1089" i="2"/>
  <c r="D1089" i="2"/>
  <c r="J1089" i="2"/>
  <c r="P1089" i="2"/>
  <c r="E1089" i="2"/>
  <c r="K1089" i="2"/>
  <c r="Q1089" i="2"/>
  <c r="F1089" i="2"/>
  <c r="L1089" i="2"/>
  <c r="B1090" i="2"/>
  <c r="G1089" i="2"/>
  <c r="M1089" i="2"/>
  <c r="H1089" i="2"/>
  <c r="N1089" i="2"/>
  <c r="E1090" i="2" l="1"/>
  <c r="K1090" i="2"/>
  <c r="Q1090" i="2"/>
  <c r="F1090" i="2"/>
  <c r="L1090" i="2"/>
  <c r="B1091" i="2"/>
  <c r="G1090" i="2"/>
  <c r="M1090" i="2"/>
  <c r="H1090" i="2"/>
  <c r="N1090" i="2"/>
  <c r="C1090" i="2"/>
  <c r="I1090" i="2"/>
  <c r="O1090" i="2"/>
  <c r="P1090" i="2"/>
  <c r="D1090" i="2"/>
  <c r="J1090" i="2"/>
  <c r="G1091" i="2" l="1"/>
  <c r="M1091" i="2"/>
  <c r="H1091" i="2"/>
  <c r="N1091" i="2"/>
  <c r="C1091" i="2"/>
  <c r="I1091" i="2"/>
  <c r="O1091" i="2"/>
  <c r="D1091" i="2"/>
  <c r="J1091" i="2"/>
  <c r="P1091" i="2"/>
  <c r="E1091" i="2"/>
  <c r="K1091" i="2"/>
  <c r="Q1091" i="2"/>
  <c r="F1091" i="2"/>
  <c r="L1091" i="2"/>
  <c r="B1092" i="2"/>
  <c r="C1092" i="2" l="1"/>
  <c r="I1092" i="2"/>
  <c r="O1092" i="2"/>
  <c r="D1092" i="2"/>
  <c r="J1092" i="2"/>
  <c r="P1092" i="2"/>
  <c r="E1092" i="2"/>
  <c r="K1092" i="2"/>
  <c r="Q1092" i="2"/>
  <c r="F1092" i="2"/>
  <c r="L1092" i="2"/>
  <c r="B1093" i="2"/>
  <c r="G1092" i="2"/>
  <c r="M1092" i="2"/>
  <c r="H1092" i="2"/>
  <c r="N1092" i="2"/>
  <c r="E1093" i="2" l="1"/>
  <c r="K1093" i="2"/>
  <c r="Q1093" i="2"/>
  <c r="F1093" i="2"/>
  <c r="L1093" i="2"/>
  <c r="B1094" i="2"/>
  <c r="G1093" i="2"/>
  <c r="M1093" i="2"/>
  <c r="H1093" i="2"/>
  <c r="N1093" i="2"/>
  <c r="C1093" i="2"/>
  <c r="I1093" i="2"/>
  <c r="O1093" i="2"/>
  <c r="D1093" i="2"/>
  <c r="J1093" i="2"/>
  <c r="P1093" i="2"/>
  <c r="G1094" i="2" l="1"/>
  <c r="M1094" i="2"/>
  <c r="H1094" i="2"/>
  <c r="N1094" i="2"/>
  <c r="C1094" i="2"/>
  <c r="I1094" i="2"/>
  <c r="O1094" i="2"/>
  <c r="D1094" i="2"/>
  <c r="J1094" i="2"/>
  <c r="P1094" i="2"/>
  <c r="E1094" i="2"/>
  <c r="K1094" i="2"/>
  <c r="Q1094" i="2"/>
  <c r="F1094" i="2"/>
  <c r="L1094" i="2"/>
  <c r="B1095" i="2"/>
  <c r="C1095" i="2" l="1"/>
  <c r="I1095" i="2"/>
  <c r="O1095" i="2"/>
  <c r="D1095" i="2"/>
  <c r="J1095" i="2"/>
  <c r="P1095" i="2"/>
  <c r="E1095" i="2"/>
  <c r="K1095" i="2"/>
  <c r="Q1095" i="2"/>
  <c r="F1095" i="2"/>
  <c r="L1095" i="2"/>
  <c r="B1096" i="2"/>
  <c r="G1095" i="2"/>
  <c r="M1095" i="2"/>
  <c r="H1095" i="2"/>
  <c r="N1095" i="2"/>
  <c r="E1096" i="2" l="1"/>
  <c r="K1096" i="2"/>
  <c r="Q1096" i="2"/>
  <c r="F1096" i="2"/>
  <c r="L1096" i="2"/>
  <c r="B1097" i="2"/>
  <c r="G1096" i="2"/>
  <c r="M1096" i="2"/>
  <c r="H1096" i="2"/>
  <c r="N1096" i="2"/>
  <c r="C1096" i="2"/>
  <c r="I1096" i="2"/>
  <c r="O1096" i="2"/>
  <c r="D1096" i="2"/>
  <c r="J1096" i="2"/>
  <c r="P1096" i="2"/>
  <c r="G1097" i="2" l="1"/>
  <c r="M1097" i="2"/>
  <c r="H1097" i="2"/>
  <c r="N1097" i="2"/>
  <c r="C1097" i="2"/>
  <c r="I1097" i="2"/>
  <c r="O1097" i="2"/>
  <c r="D1097" i="2"/>
  <c r="J1097" i="2"/>
  <c r="P1097" i="2"/>
  <c r="E1097" i="2"/>
  <c r="K1097" i="2"/>
  <c r="Q1097" i="2"/>
  <c r="L1097" i="2"/>
  <c r="B1098" i="2"/>
  <c r="F1097" i="2"/>
  <c r="C1098" i="2" l="1"/>
  <c r="I1098" i="2"/>
  <c r="O1098" i="2"/>
  <c r="D1098" i="2"/>
  <c r="J1098" i="2"/>
  <c r="P1098" i="2"/>
  <c r="E1098" i="2"/>
  <c r="K1098" i="2"/>
  <c r="Q1098" i="2"/>
  <c r="F1098" i="2"/>
  <c r="L1098" i="2"/>
  <c r="B1099" i="2"/>
  <c r="G1098" i="2"/>
  <c r="M1098" i="2"/>
  <c r="H1098" i="2"/>
  <c r="N1098" i="2"/>
  <c r="E1099" i="2" l="1"/>
  <c r="K1099" i="2"/>
  <c r="Q1099" i="2"/>
  <c r="F1099" i="2"/>
  <c r="L1099" i="2"/>
  <c r="B1100" i="2"/>
  <c r="G1099" i="2"/>
  <c r="M1099" i="2"/>
  <c r="H1099" i="2"/>
  <c r="N1099" i="2"/>
  <c r="C1099" i="2"/>
  <c r="I1099" i="2"/>
  <c r="O1099" i="2"/>
  <c r="P1099" i="2"/>
  <c r="D1099" i="2"/>
  <c r="J1099" i="2"/>
  <c r="G1100" i="2" l="1"/>
  <c r="M1100" i="2"/>
  <c r="H1100" i="2"/>
  <c r="N1100" i="2"/>
  <c r="C1100" i="2"/>
  <c r="I1100" i="2"/>
  <c r="O1100" i="2"/>
  <c r="D1100" i="2"/>
  <c r="J1100" i="2"/>
  <c r="P1100" i="2"/>
  <c r="E1100" i="2"/>
  <c r="K1100" i="2"/>
  <c r="Q1100" i="2"/>
  <c r="F1100" i="2"/>
  <c r="L1100" i="2"/>
  <c r="B1101" i="2"/>
  <c r="C1101" i="2" l="1"/>
  <c r="I1101" i="2"/>
  <c r="O1101" i="2"/>
  <c r="D1101" i="2"/>
  <c r="J1101" i="2"/>
  <c r="P1101" i="2"/>
  <c r="E1101" i="2"/>
  <c r="K1101" i="2"/>
  <c r="Q1101" i="2"/>
  <c r="F1101" i="2"/>
  <c r="L1101" i="2"/>
  <c r="B1102" i="2"/>
  <c r="G1101" i="2"/>
  <c r="M1101" i="2"/>
  <c r="H1101" i="2"/>
  <c r="N1101" i="2"/>
  <c r="E1102" i="2" l="1"/>
  <c r="K1102" i="2"/>
  <c r="Q1102" i="2"/>
  <c r="F1102" i="2"/>
  <c r="L1102" i="2"/>
  <c r="B1103" i="2"/>
  <c r="G1102" i="2"/>
  <c r="M1102" i="2"/>
  <c r="H1102" i="2"/>
  <c r="N1102" i="2"/>
  <c r="C1102" i="2"/>
  <c r="I1102" i="2"/>
  <c r="O1102" i="2"/>
  <c r="D1102" i="2"/>
  <c r="J1102" i="2"/>
  <c r="P1102" i="2"/>
  <c r="G1103" i="2" l="1"/>
  <c r="M1103" i="2"/>
  <c r="H1103" i="2"/>
  <c r="N1103" i="2"/>
  <c r="C1103" i="2"/>
  <c r="I1103" i="2"/>
  <c r="O1103" i="2"/>
  <c r="D1103" i="2"/>
  <c r="J1103" i="2"/>
  <c r="P1103" i="2"/>
  <c r="E1103" i="2"/>
  <c r="K1103" i="2"/>
  <c r="Q1103" i="2"/>
  <c r="F1103" i="2"/>
  <c r="L1103" i="2"/>
  <c r="B1104" i="2"/>
  <c r="C1104" i="2" l="1"/>
  <c r="I1104" i="2"/>
  <c r="O1104" i="2"/>
  <c r="D1104" i="2"/>
  <c r="J1104" i="2"/>
  <c r="P1104" i="2"/>
  <c r="E1104" i="2"/>
  <c r="K1104" i="2"/>
  <c r="Q1104" i="2"/>
  <c r="F1104" i="2"/>
  <c r="L1104" i="2"/>
  <c r="B1105" i="2"/>
  <c r="G1104" i="2"/>
  <c r="M1104" i="2"/>
  <c r="H1104" i="2"/>
  <c r="N1104" i="2"/>
  <c r="E1105" i="2" l="1"/>
  <c r="K1105" i="2"/>
  <c r="Q1105" i="2"/>
  <c r="F1105" i="2"/>
  <c r="L1105" i="2"/>
  <c r="B1106" i="2"/>
  <c r="G1105" i="2"/>
  <c r="M1105" i="2"/>
  <c r="H1105" i="2"/>
  <c r="N1105" i="2"/>
  <c r="C1105" i="2"/>
  <c r="I1105" i="2"/>
  <c r="O1105" i="2"/>
  <c r="D1105" i="2"/>
  <c r="J1105" i="2"/>
  <c r="P1105" i="2"/>
  <c r="G1106" i="2" l="1"/>
  <c r="M1106" i="2"/>
  <c r="H1106" i="2"/>
  <c r="N1106" i="2"/>
  <c r="C1106" i="2"/>
  <c r="I1106" i="2"/>
  <c r="O1106" i="2"/>
  <c r="D1106" i="2"/>
  <c r="J1106" i="2"/>
  <c r="P1106" i="2"/>
  <c r="E1106" i="2"/>
  <c r="K1106" i="2"/>
  <c r="Q1106" i="2"/>
  <c r="L1106" i="2"/>
  <c r="B1107" i="2"/>
  <c r="F1106" i="2"/>
  <c r="C1107" i="2" l="1"/>
  <c r="I1107" i="2"/>
  <c r="O1107" i="2"/>
  <c r="D1107" i="2"/>
  <c r="J1107" i="2"/>
  <c r="P1107" i="2"/>
  <c r="E1107" i="2"/>
  <c r="K1107" i="2"/>
  <c r="Q1107" i="2"/>
  <c r="F1107" i="2"/>
  <c r="L1107" i="2"/>
  <c r="B1108" i="2"/>
  <c r="G1107" i="2"/>
  <c r="M1107" i="2"/>
  <c r="H1107" i="2"/>
  <c r="N1107" i="2"/>
  <c r="E1108" i="2" l="1"/>
  <c r="K1108" i="2"/>
  <c r="Q1108" i="2"/>
  <c r="F1108" i="2"/>
  <c r="L1108" i="2"/>
  <c r="B1109" i="2"/>
  <c r="G1108" i="2"/>
  <c r="M1108" i="2"/>
  <c r="H1108" i="2"/>
  <c r="N1108" i="2"/>
  <c r="C1108" i="2"/>
  <c r="I1108" i="2"/>
  <c r="O1108" i="2"/>
  <c r="P1108" i="2"/>
  <c r="D1108" i="2"/>
  <c r="J1108" i="2"/>
  <c r="G1109" i="2" l="1"/>
  <c r="M1109" i="2"/>
  <c r="H1109" i="2"/>
  <c r="N1109" i="2"/>
  <c r="C1109" i="2"/>
  <c r="I1109" i="2"/>
  <c r="O1109" i="2"/>
  <c r="D1109" i="2"/>
  <c r="J1109" i="2"/>
  <c r="P1109" i="2"/>
  <c r="E1109" i="2"/>
  <c r="K1109" i="2"/>
  <c r="Q1109" i="2"/>
  <c r="F1109" i="2"/>
  <c r="L1109" i="2"/>
  <c r="B1110" i="2"/>
  <c r="C1110" i="2" l="1"/>
  <c r="I1110" i="2"/>
  <c r="O1110" i="2"/>
  <c r="D1110" i="2"/>
  <c r="J1110" i="2"/>
  <c r="P1110" i="2"/>
  <c r="E1110" i="2"/>
  <c r="K1110" i="2"/>
  <c r="Q1110" i="2"/>
  <c r="F1110" i="2"/>
  <c r="L1110" i="2"/>
  <c r="B1111" i="2"/>
  <c r="G1110" i="2"/>
  <c r="M1110" i="2"/>
  <c r="H1110" i="2"/>
  <c r="N1110" i="2"/>
  <c r="E1111" i="2" l="1"/>
  <c r="K1111" i="2"/>
  <c r="Q1111" i="2"/>
  <c r="F1111" i="2"/>
  <c r="L1111" i="2"/>
  <c r="B1112" i="2"/>
  <c r="G1111" i="2"/>
  <c r="M1111" i="2"/>
  <c r="H1111" i="2"/>
  <c r="N1111" i="2"/>
  <c r="C1111" i="2"/>
  <c r="I1111" i="2"/>
  <c r="O1111" i="2"/>
  <c r="D1111" i="2"/>
  <c r="J1111" i="2"/>
  <c r="P1111" i="2"/>
  <c r="G1112" i="2" l="1"/>
  <c r="M1112" i="2"/>
  <c r="H1112" i="2"/>
  <c r="N1112" i="2"/>
  <c r="C1112" i="2"/>
  <c r="I1112" i="2"/>
  <c r="O1112" i="2"/>
  <c r="D1112" i="2"/>
  <c r="J1112" i="2"/>
  <c r="P1112" i="2"/>
  <c r="E1112" i="2"/>
  <c r="K1112" i="2"/>
  <c r="Q1112" i="2"/>
  <c r="F1112" i="2"/>
  <c r="L1112" i="2"/>
  <c r="B1113" i="2"/>
  <c r="C1113" i="2" l="1"/>
  <c r="I1113" i="2"/>
  <c r="O1113" i="2"/>
  <c r="D1113" i="2"/>
  <c r="J1113" i="2"/>
  <c r="P1113" i="2"/>
  <c r="E1113" i="2"/>
  <c r="K1113" i="2"/>
  <c r="Q1113" i="2"/>
  <c r="F1113" i="2"/>
  <c r="L1113" i="2"/>
  <c r="B1114" i="2"/>
  <c r="G1113" i="2"/>
  <c r="M1113" i="2"/>
  <c r="H1113" i="2"/>
  <c r="N1113" i="2"/>
  <c r="E1114" i="2" l="1"/>
  <c r="K1114" i="2"/>
  <c r="Q1114" i="2"/>
  <c r="F1114" i="2"/>
  <c r="L1114" i="2"/>
  <c r="B1115" i="2"/>
  <c r="G1114" i="2"/>
  <c r="M1114" i="2"/>
  <c r="H1114" i="2"/>
  <c r="N1114" i="2"/>
  <c r="C1114" i="2"/>
  <c r="I1114" i="2"/>
  <c r="O1114" i="2"/>
  <c r="D1114" i="2"/>
  <c r="J1114" i="2"/>
  <c r="P1114" i="2"/>
  <c r="G1115" i="2" l="1"/>
  <c r="M1115" i="2"/>
  <c r="H1115" i="2"/>
  <c r="N1115" i="2"/>
  <c r="C1115" i="2"/>
  <c r="I1115" i="2"/>
  <c r="O1115" i="2"/>
  <c r="D1115" i="2"/>
  <c r="J1115" i="2"/>
  <c r="P1115" i="2"/>
  <c r="E1115" i="2"/>
  <c r="K1115" i="2"/>
  <c r="Q1115" i="2"/>
  <c r="L1115" i="2"/>
  <c r="B1116" i="2"/>
  <c r="F1115" i="2"/>
  <c r="C1116" i="2" l="1"/>
  <c r="I1116" i="2"/>
  <c r="O1116" i="2"/>
  <c r="D1116" i="2"/>
  <c r="J1116" i="2"/>
  <c r="P1116" i="2"/>
  <c r="E1116" i="2"/>
  <c r="K1116" i="2"/>
  <c r="Q1116" i="2"/>
  <c r="F1116" i="2"/>
  <c r="L1116" i="2"/>
  <c r="B1117" i="2"/>
  <c r="G1116" i="2"/>
  <c r="M1116" i="2"/>
  <c r="H1116" i="2"/>
  <c r="N1116" i="2"/>
  <c r="E1117" i="2" l="1"/>
  <c r="K1117" i="2"/>
  <c r="Q1117" i="2"/>
  <c r="F1117" i="2"/>
  <c r="L1117" i="2"/>
  <c r="B1118" i="2"/>
  <c r="G1117" i="2"/>
  <c r="M1117" i="2"/>
  <c r="H1117" i="2"/>
  <c r="N1117" i="2"/>
  <c r="C1117" i="2"/>
  <c r="I1117" i="2"/>
  <c r="O1117" i="2"/>
  <c r="P1117" i="2"/>
  <c r="D1117" i="2"/>
  <c r="J1117" i="2"/>
  <c r="G1118" i="2" l="1"/>
  <c r="M1118" i="2"/>
  <c r="H1118" i="2"/>
  <c r="N1118" i="2"/>
  <c r="C1118" i="2"/>
  <c r="I1118" i="2"/>
  <c r="O1118" i="2"/>
  <c r="D1118" i="2"/>
  <c r="J1118" i="2"/>
  <c r="P1118" i="2"/>
  <c r="E1118" i="2"/>
  <c r="K1118" i="2"/>
  <c r="Q1118" i="2"/>
  <c r="F1118" i="2"/>
  <c r="L1118" i="2"/>
  <c r="B1119" i="2"/>
  <c r="C1119" i="2" l="1"/>
  <c r="I1119" i="2"/>
  <c r="O1119" i="2"/>
  <c r="D1119" i="2"/>
  <c r="J1119" i="2"/>
  <c r="P1119" i="2"/>
  <c r="E1119" i="2"/>
  <c r="K1119" i="2"/>
  <c r="Q1119" i="2"/>
  <c r="F1119" i="2"/>
  <c r="L1119" i="2"/>
  <c r="B1120" i="2"/>
  <c r="G1119" i="2"/>
  <c r="M1119" i="2"/>
  <c r="H1119" i="2"/>
  <c r="N1119" i="2"/>
  <c r="E1120" i="2" l="1"/>
  <c r="K1120" i="2"/>
  <c r="Q1120" i="2"/>
  <c r="F1120" i="2"/>
  <c r="L1120" i="2"/>
  <c r="B1121" i="2"/>
  <c r="G1120" i="2"/>
  <c r="M1120" i="2"/>
  <c r="H1120" i="2"/>
  <c r="N1120" i="2"/>
  <c r="C1120" i="2"/>
  <c r="I1120" i="2"/>
  <c r="O1120" i="2"/>
  <c r="D1120" i="2"/>
  <c r="J1120" i="2"/>
  <c r="P1120" i="2"/>
  <c r="G1121" i="2" l="1"/>
  <c r="M1121" i="2"/>
  <c r="H1121" i="2"/>
  <c r="N1121" i="2"/>
  <c r="C1121" i="2"/>
  <c r="I1121" i="2"/>
  <c r="O1121" i="2"/>
  <c r="D1121" i="2"/>
  <c r="J1121" i="2"/>
  <c r="P1121" i="2"/>
  <c r="E1121" i="2"/>
  <c r="K1121" i="2"/>
  <c r="Q1121" i="2"/>
  <c r="F1121" i="2"/>
  <c r="L1121" i="2"/>
  <c r="B1122" i="2"/>
  <c r="C1122" i="2" l="1"/>
  <c r="I1122" i="2"/>
  <c r="O1122" i="2"/>
  <c r="D1122" i="2"/>
  <c r="J1122" i="2"/>
  <c r="P1122" i="2"/>
  <c r="E1122" i="2"/>
  <c r="K1122" i="2"/>
  <c r="Q1122" i="2"/>
  <c r="F1122" i="2"/>
  <c r="L1122" i="2"/>
  <c r="B1123" i="2"/>
  <c r="G1122" i="2"/>
  <c r="M1122" i="2"/>
  <c r="H1122" i="2"/>
  <c r="N1122" i="2"/>
  <c r="E1123" i="2" l="1"/>
  <c r="K1123" i="2"/>
  <c r="Q1123" i="2"/>
  <c r="F1123" i="2"/>
  <c r="L1123" i="2"/>
  <c r="B1124" i="2"/>
  <c r="G1123" i="2"/>
  <c r="M1123" i="2"/>
  <c r="H1123" i="2"/>
  <c r="N1123" i="2"/>
  <c r="C1123" i="2"/>
  <c r="I1123" i="2"/>
  <c r="O1123" i="2"/>
  <c r="D1123" i="2"/>
  <c r="J1123" i="2"/>
  <c r="P1123" i="2"/>
  <c r="G1124" i="2" l="1"/>
  <c r="M1124" i="2"/>
  <c r="H1124" i="2"/>
  <c r="N1124" i="2"/>
  <c r="C1124" i="2"/>
  <c r="I1124" i="2"/>
  <c r="O1124" i="2"/>
  <c r="D1124" i="2"/>
  <c r="J1124" i="2"/>
  <c r="P1124" i="2"/>
  <c r="E1124" i="2"/>
  <c r="K1124" i="2"/>
  <c r="Q1124" i="2"/>
  <c r="L1124" i="2"/>
  <c r="B1125" i="2"/>
  <c r="F1124" i="2"/>
  <c r="C1125" i="2" l="1"/>
  <c r="I1125" i="2"/>
  <c r="O1125" i="2"/>
  <c r="D1125" i="2"/>
  <c r="J1125" i="2"/>
  <c r="P1125" i="2"/>
  <c r="E1125" i="2"/>
  <c r="K1125" i="2"/>
  <c r="Q1125" i="2"/>
  <c r="F1125" i="2"/>
  <c r="L1125" i="2"/>
  <c r="B1126" i="2"/>
  <c r="G1125" i="2"/>
  <c r="M1125" i="2"/>
  <c r="H1125" i="2"/>
  <c r="N1125" i="2"/>
  <c r="E1126" i="2" l="1"/>
  <c r="K1126" i="2"/>
  <c r="Q1126" i="2"/>
  <c r="F1126" i="2"/>
  <c r="L1126" i="2"/>
  <c r="B1127" i="2"/>
  <c r="G1126" i="2"/>
  <c r="M1126" i="2"/>
  <c r="H1126" i="2"/>
  <c r="N1126" i="2"/>
  <c r="C1126" i="2"/>
  <c r="I1126" i="2"/>
  <c r="O1126" i="2"/>
  <c r="P1126" i="2"/>
  <c r="D1126" i="2"/>
  <c r="J1126" i="2"/>
  <c r="G1127" i="2" l="1"/>
  <c r="M1127" i="2"/>
  <c r="H1127" i="2"/>
  <c r="N1127" i="2"/>
  <c r="C1127" i="2"/>
  <c r="I1127" i="2"/>
  <c r="O1127" i="2"/>
  <c r="D1127" i="2"/>
  <c r="J1127" i="2"/>
  <c r="P1127" i="2"/>
  <c r="E1127" i="2"/>
  <c r="K1127" i="2"/>
  <c r="Q1127" i="2"/>
  <c r="F1127" i="2"/>
  <c r="L1127" i="2"/>
  <c r="B1128" i="2"/>
  <c r="C1128" i="2" l="1"/>
  <c r="I1128" i="2"/>
  <c r="O1128" i="2"/>
  <c r="D1128" i="2"/>
  <c r="J1128" i="2"/>
  <c r="P1128" i="2"/>
  <c r="E1128" i="2"/>
  <c r="K1128" i="2"/>
  <c r="Q1128" i="2"/>
  <c r="F1128" i="2"/>
  <c r="L1128" i="2"/>
  <c r="B1129" i="2"/>
  <c r="G1128" i="2"/>
  <c r="M1128" i="2"/>
  <c r="H1128" i="2"/>
  <c r="N1128" i="2"/>
  <c r="E1129" i="2" l="1"/>
  <c r="K1129" i="2"/>
  <c r="Q1129" i="2"/>
  <c r="F1129" i="2"/>
  <c r="L1129" i="2"/>
  <c r="B1130" i="2"/>
  <c r="G1129" i="2"/>
  <c r="M1129" i="2"/>
  <c r="H1129" i="2"/>
  <c r="N1129" i="2"/>
  <c r="C1129" i="2"/>
  <c r="I1129" i="2"/>
  <c r="O1129" i="2"/>
  <c r="D1129" i="2"/>
  <c r="J1129" i="2"/>
  <c r="P1129" i="2"/>
  <c r="G1130" i="2" l="1"/>
  <c r="M1130" i="2"/>
  <c r="H1130" i="2"/>
  <c r="N1130" i="2"/>
  <c r="C1130" i="2"/>
  <c r="I1130" i="2"/>
  <c r="O1130" i="2"/>
  <c r="D1130" i="2"/>
  <c r="J1130" i="2"/>
  <c r="P1130" i="2"/>
  <c r="E1130" i="2"/>
  <c r="K1130" i="2"/>
  <c r="Q1130" i="2"/>
  <c r="F1130" i="2"/>
  <c r="L1130" i="2"/>
  <c r="B1131" i="2"/>
  <c r="C1131" i="2" l="1"/>
  <c r="I1131" i="2"/>
  <c r="O1131" i="2"/>
  <c r="D1131" i="2"/>
  <c r="J1131" i="2"/>
  <c r="P1131" i="2"/>
  <c r="E1131" i="2"/>
  <c r="K1131" i="2"/>
  <c r="Q1131" i="2"/>
  <c r="F1131" i="2"/>
  <c r="L1131" i="2"/>
  <c r="B1132" i="2"/>
  <c r="G1131" i="2"/>
  <c r="M1131" i="2"/>
  <c r="H1131" i="2"/>
  <c r="N1131" i="2"/>
  <c r="E1132" i="2" l="1"/>
  <c r="K1132" i="2"/>
  <c r="Q1132" i="2"/>
  <c r="F1132" i="2"/>
  <c r="L1132" i="2"/>
  <c r="B1133" i="2"/>
  <c r="G1132" i="2"/>
  <c r="M1132" i="2"/>
  <c r="H1132" i="2"/>
  <c r="N1132" i="2"/>
  <c r="C1132" i="2"/>
  <c r="I1132" i="2"/>
  <c r="O1132" i="2"/>
  <c r="D1132" i="2"/>
  <c r="J1132" i="2"/>
  <c r="P1132" i="2"/>
  <c r="G1133" i="2" l="1"/>
  <c r="M1133" i="2"/>
  <c r="H1133" i="2"/>
  <c r="N1133" i="2"/>
  <c r="C1133" i="2"/>
  <c r="I1133" i="2"/>
  <c r="O1133" i="2"/>
  <c r="D1133" i="2"/>
  <c r="J1133" i="2"/>
  <c r="P1133" i="2"/>
  <c r="E1133" i="2"/>
  <c r="K1133" i="2"/>
  <c r="Q1133" i="2"/>
  <c r="L1133" i="2"/>
  <c r="B1134" i="2"/>
  <c r="F1133" i="2"/>
  <c r="C1134" i="2" l="1"/>
  <c r="I1134" i="2"/>
  <c r="O1134" i="2"/>
  <c r="D1134" i="2"/>
  <c r="J1134" i="2"/>
  <c r="P1134" i="2"/>
  <c r="E1134" i="2"/>
  <c r="K1134" i="2"/>
  <c r="Q1134" i="2"/>
  <c r="F1134" i="2"/>
  <c r="L1134" i="2"/>
  <c r="B1135" i="2"/>
  <c r="G1134" i="2"/>
  <c r="M1134" i="2"/>
  <c r="H1134" i="2"/>
  <c r="N1134" i="2"/>
  <c r="E1135" i="2" l="1"/>
  <c r="K1135" i="2"/>
  <c r="Q1135" i="2"/>
  <c r="F1135" i="2"/>
  <c r="L1135" i="2"/>
  <c r="B1136" i="2"/>
  <c r="G1135" i="2"/>
  <c r="M1135" i="2"/>
  <c r="H1135" i="2"/>
  <c r="N1135" i="2"/>
  <c r="C1135" i="2"/>
  <c r="I1135" i="2"/>
  <c r="O1135" i="2"/>
  <c r="P1135" i="2"/>
  <c r="D1135" i="2"/>
  <c r="J1135" i="2"/>
  <c r="G1136" i="2" l="1"/>
  <c r="M1136" i="2"/>
  <c r="H1136" i="2"/>
  <c r="N1136" i="2"/>
  <c r="C1136" i="2"/>
  <c r="I1136" i="2"/>
  <c r="O1136" i="2"/>
  <c r="D1136" i="2"/>
  <c r="J1136" i="2"/>
  <c r="P1136" i="2"/>
  <c r="E1136" i="2"/>
  <c r="K1136" i="2"/>
  <c r="Q1136" i="2"/>
  <c r="F1136" i="2"/>
  <c r="L1136" i="2"/>
  <c r="B1137" i="2"/>
  <c r="C1137" i="2" l="1"/>
  <c r="I1137" i="2"/>
  <c r="O1137" i="2"/>
  <c r="D1137" i="2"/>
  <c r="J1137" i="2"/>
  <c r="P1137" i="2"/>
  <c r="E1137" i="2"/>
  <c r="K1137" i="2"/>
  <c r="Q1137" i="2"/>
  <c r="F1137" i="2"/>
  <c r="L1137" i="2"/>
  <c r="B1138" i="2"/>
  <c r="G1137" i="2"/>
  <c r="M1137" i="2"/>
  <c r="H1137" i="2"/>
  <c r="N1137" i="2"/>
  <c r="E1138" i="2" l="1"/>
  <c r="K1138" i="2"/>
  <c r="Q1138" i="2"/>
  <c r="F1138" i="2"/>
  <c r="L1138" i="2"/>
  <c r="B1139" i="2"/>
  <c r="G1138" i="2"/>
  <c r="M1138" i="2"/>
  <c r="H1138" i="2"/>
  <c r="N1138" i="2"/>
  <c r="C1138" i="2"/>
  <c r="I1138" i="2"/>
  <c r="O1138" i="2"/>
  <c r="D1138" i="2"/>
  <c r="J1138" i="2"/>
  <c r="P1138" i="2"/>
  <c r="G1139" i="2" l="1"/>
  <c r="M1139" i="2"/>
  <c r="H1139" i="2"/>
  <c r="N1139" i="2"/>
  <c r="C1139" i="2"/>
  <c r="I1139" i="2"/>
  <c r="O1139" i="2"/>
  <c r="D1139" i="2"/>
  <c r="J1139" i="2"/>
  <c r="P1139" i="2"/>
  <c r="E1139" i="2"/>
  <c r="K1139" i="2"/>
  <c r="Q1139" i="2"/>
  <c r="F1139" i="2"/>
  <c r="L1139" i="2"/>
  <c r="B1140" i="2"/>
  <c r="C1140" i="2" l="1"/>
  <c r="I1140" i="2"/>
  <c r="O1140" i="2"/>
  <c r="D1140" i="2"/>
  <c r="J1140" i="2"/>
  <c r="P1140" i="2"/>
  <c r="E1140" i="2"/>
  <c r="K1140" i="2"/>
  <c r="Q1140" i="2"/>
  <c r="F1140" i="2"/>
  <c r="L1140" i="2"/>
  <c r="B1141" i="2"/>
  <c r="G1140" i="2"/>
  <c r="M1140" i="2"/>
  <c r="H1140" i="2"/>
  <c r="N1140" i="2"/>
  <c r="E1141" i="2" l="1"/>
  <c r="K1141" i="2"/>
  <c r="Q1141" i="2"/>
  <c r="F1141" i="2"/>
  <c r="L1141" i="2"/>
  <c r="B1142" i="2"/>
  <c r="G1141" i="2"/>
  <c r="M1141" i="2"/>
  <c r="H1141" i="2"/>
  <c r="N1141" i="2"/>
  <c r="C1141" i="2"/>
  <c r="I1141" i="2"/>
  <c r="O1141" i="2"/>
  <c r="D1141" i="2"/>
  <c r="J1141" i="2"/>
  <c r="P1141" i="2"/>
  <c r="G1142" i="2" l="1"/>
  <c r="M1142" i="2"/>
  <c r="H1142" i="2"/>
  <c r="N1142" i="2"/>
  <c r="C1142" i="2"/>
  <c r="I1142" i="2"/>
  <c r="O1142" i="2"/>
  <c r="D1142" i="2"/>
  <c r="J1142" i="2"/>
  <c r="P1142" i="2"/>
  <c r="E1142" i="2"/>
  <c r="K1142" i="2"/>
  <c r="Q1142" i="2"/>
  <c r="L1142" i="2"/>
  <c r="B1143" i="2"/>
  <c r="F1142" i="2"/>
  <c r="C1143" i="2" l="1"/>
  <c r="I1143" i="2"/>
  <c r="O1143" i="2"/>
  <c r="D1143" i="2"/>
  <c r="J1143" i="2"/>
  <c r="P1143" i="2"/>
  <c r="E1143" i="2"/>
  <c r="K1143" i="2"/>
  <c r="Q1143" i="2"/>
  <c r="F1143" i="2"/>
  <c r="L1143" i="2"/>
  <c r="B1144" i="2"/>
  <c r="G1143" i="2"/>
  <c r="M1143" i="2"/>
  <c r="H1143" i="2"/>
  <c r="N1143" i="2"/>
  <c r="E1144" i="2" l="1"/>
  <c r="K1144" i="2"/>
  <c r="Q1144" i="2"/>
  <c r="F1144" i="2"/>
  <c r="L1144" i="2"/>
  <c r="B1145" i="2"/>
  <c r="G1144" i="2"/>
  <c r="M1144" i="2"/>
  <c r="H1144" i="2"/>
  <c r="N1144" i="2"/>
  <c r="C1144" i="2"/>
  <c r="I1144" i="2"/>
  <c r="O1144" i="2"/>
  <c r="P1144" i="2"/>
  <c r="D1144" i="2"/>
  <c r="J1144" i="2"/>
  <c r="G1145" i="2" l="1"/>
  <c r="M1145" i="2"/>
  <c r="H1145" i="2"/>
  <c r="N1145" i="2"/>
  <c r="C1145" i="2"/>
  <c r="I1145" i="2"/>
  <c r="O1145" i="2"/>
  <c r="D1145" i="2"/>
  <c r="J1145" i="2"/>
  <c r="P1145" i="2"/>
  <c r="E1145" i="2"/>
  <c r="K1145" i="2"/>
  <c r="Q1145" i="2"/>
  <c r="F1145" i="2"/>
  <c r="L1145" i="2"/>
  <c r="B1146" i="2"/>
  <c r="C1146" i="2" l="1"/>
  <c r="I1146" i="2"/>
  <c r="O1146" i="2"/>
  <c r="D1146" i="2"/>
  <c r="J1146" i="2"/>
  <c r="P1146" i="2"/>
  <c r="E1146" i="2"/>
  <c r="K1146" i="2"/>
  <c r="Q1146" i="2"/>
  <c r="F1146" i="2"/>
  <c r="L1146" i="2"/>
  <c r="B1147" i="2"/>
  <c r="G1146" i="2"/>
  <c r="M1146" i="2"/>
  <c r="H1146" i="2"/>
  <c r="N1146" i="2"/>
  <c r="E1147" i="2" l="1"/>
  <c r="K1147" i="2"/>
  <c r="Q1147" i="2"/>
  <c r="F1147" i="2"/>
  <c r="L1147" i="2"/>
  <c r="B1148" i="2"/>
  <c r="G1147" i="2"/>
  <c r="M1147" i="2"/>
  <c r="H1147" i="2"/>
  <c r="N1147" i="2"/>
  <c r="C1147" i="2"/>
  <c r="I1147" i="2"/>
  <c r="O1147" i="2"/>
  <c r="D1147" i="2"/>
  <c r="J1147" i="2"/>
  <c r="P1147" i="2"/>
  <c r="G1148" i="2" l="1"/>
  <c r="M1148" i="2"/>
  <c r="H1148" i="2"/>
  <c r="N1148" i="2"/>
  <c r="C1148" i="2"/>
  <c r="I1148" i="2"/>
  <c r="O1148" i="2"/>
  <c r="D1148" i="2"/>
  <c r="J1148" i="2"/>
  <c r="P1148" i="2"/>
  <c r="E1148" i="2"/>
  <c r="K1148" i="2"/>
  <c r="Q1148" i="2"/>
  <c r="F1148" i="2"/>
  <c r="L1148" i="2"/>
  <c r="B1149" i="2"/>
  <c r="C1149" i="2" l="1"/>
  <c r="I1149" i="2"/>
  <c r="O1149" i="2"/>
  <c r="D1149" i="2"/>
  <c r="J1149" i="2"/>
  <c r="P1149" i="2"/>
  <c r="E1149" i="2"/>
  <c r="K1149" i="2"/>
  <c r="Q1149" i="2"/>
  <c r="F1149" i="2"/>
  <c r="L1149" i="2"/>
  <c r="B1150" i="2"/>
  <c r="G1149" i="2"/>
  <c r="M1149" i="2"/>
  <c r="H1149" i="2"/>
  <c r="N1149" i="2"/>
  <c r="E1150" i="2" l="1"/>
  <c r="K1150" i="2"/>
  <c r="Q1150" i="2"/>
  <c r="F1150" i="2"/>
  <c r="L1150" i="2"/>
  <c r="B1151" i="2"/>
  <c r="G1150" i="2"/>
  <c r="M1150" i="2"/>
  <c r="H1150" i="2"/>
  <c r="N1150" i="2"/>
  <c r="C1150" i="2"/>
  <c r="I1150" i="2"/>
  <c r="O1150" i="2"/>
  <c r="D1150" i="2"/>
  <c r="J1150" i="2"/>
  <c r="P1150" i="2"/>
  <c r="G1151" i="2" l="1"/>
  <c r="M1151" i="2"/>
  <c r="H1151" i="2"/>
  <c r="N1151" i="2"/>
  <c r="C1151" i="2"/>
  <c r="I1151" i="2"/>
  <c r="O1151" i="2"/>
  <c r="D1151" i="2"/>
  <c r="J1151" i="2"/>
  <c r="P1151" i="2"/>
  <c r="E1151" i="2"/>
  <c r="K1151" i="2"/>
  <c r="Q1151" i="2"/>
  <c r="L1151" i="2"/>
  <c r="B1152" i="2"/>
  <c r="F1151" i="2"/>
  <c r="C1152" i="2" l="1"/>
  <c r="I1152" i="2"/>
  <c r="O1152" i="2"/>
  <c r="D1152" i="2"/>
  <c r="J1152" i="2"/>
  <c r="P1152" i="2"/>
  <c r="E1152" i="2"/>
  <c r="K1152" i="2"/>
  <c r="Q1152" i="2"/>
  <c r="F1152" i="2"/>
  <c r="L1152" i="2"/>
  <c r="B1153" i="2"/>
  <c r="G1152" i="2"/>
  <c r="M1152" i="2"/>
  <c r="H1152" i="2"/>
  <c r="N1152" i="2"/>
  <c r="E1153" i="2" l="1"/>
  <c r="K1153" i="2"/>
  <c r="Q1153" i="2"/>
  <c r="F1153" i="2"/>
  <c r="L1153" i="2"/>
  <c r="B1154" i="2"/>
  <c r="G1153" i="2"/>
  <c r="M1153" i="2"/>
  <c r="H1153" i="2"/>
  <c r="N1153" i="2"/>
  <c r="C1153" i="2"/>
  <c r="I1153" i="2"/>
  <c r="O1153" i="2"/>
  <c r="P1153" i="2"/>
  <c r="D1153" i="2"/>
  <c r="J1153" i="2"/>
  <c r="G1154" i="2" l="1"/>
  <c r="M1154" i="2"/>
  <c r="H1154" i="2"/>
  <c r="N1154" i="2"/>
  <c r="C1154" i="2"/>
  <c r="I1154" i="2"/>
  <c r="O1154" i="2"/>
  <c r="D1154" i="2"/>
  <c r="J1154" i="2"/>
  <c r="P1154" i="2"/>
  <c r="E1154" i="2"/>
  <c r="K1154" i="2"/>
  <c r="Q1154" i="2"/>
  <c r="F1154" i="2"/>
  <c r="L1154" i="2"/>
  <c r="B1155" i="2"/>
  <c r="C1155" i="2" l="1"/>
  <c r="I1155" i="2"/>
  <c r="O1155" i="2"/>
  <c r="D1155" i="2"/>
  <c r="J1155" i="2"/>
  <c r="P1155" i="2"/>
  <c r="E1155" i="2"/>
  <c r="K1155" i="2"/>
  <c r="Q1155" i="2"/>
  <c r="F1155" i="2"/>
  <c r="L1155" i="2"/>
  <c r="B1156" i="2"/>
  <c r="G1155" i="2"/>
  <c r="M1155" i="2"/>
  <c r="H1155" i="2"/>
  <c r="N1155" i="2"/>
  <c r="E1156" i="2" l="1"/>
  <c r="K1156" i="2"/>
  <c r="Q1156" i="2"/>
  <c r="F1156" i="2"/>
  <c r="L1156" i="2"/>
  <c r="B1157" i="2"/>
  <c r="G1156" i="2"/>
  <c r="M1156" i="2"/>
  <c r="H1156" i="2"/>
  <c r="N1156" i="2"/>
  <c r="C1156" i="2"/>
  <c r="I1156" i="2"/>
  <c r="O1156" i="2"/>
  <c r="D1156" i="2"/>
  <c r="J1156" i="2"/>
  <c r="P1156" i="2"/>
  <c r="G1157" i="2" l="1"/>
  <c r="M1157" i="2"/>
  <c r="H1157" i="2"/>
  <c r="N1157" i="2"/>
  <c r="C1157" i="2"/>
  <c r="I1157" i="2"/>
  <c r="O1157" i="2"/>
  <c r="D1157" i="2"/>
  <c r="J1157" i="2"/>
  <c r="P1157" i="2"/>
  <c r="E1157" i="2"/>
  <c r="K1157" i="2"/>
  <c r="Q1157" i="2"/>
  <c r="F1157" i="2"/>
  <c r="L1157" i="2"/>
  <c r="B1158" i="2"/>
  <c r="C1158" i="2" l="1"/>
  <c r="I1158" i="2"/>
  <c r="O1158" i="2"/>
  <c r="D1158" i="2"/>
  <c r="J1158" i="2"/>
  <c r="P1158" i="2"/>
  <c r="E1158" i="2"/>
  <c r="K1158" i="2"/>
  <c r="Q1158" i="2"/>
  <c r="F1158" i="2"/>
  <c r="L1158" i="2"/>
  <c r="B1159" i="2"/>
  <c r="G1158" i="2"/>
  <c r="M1158" i="2"/>
  <c r="H1158" i="2"/>
  <c r="N1158" i="2"/>
  <c r="E1159" i="2" l="1"/>
  <c r="K1159" i="2"/>
  <c r="Q1159" i="2"/>
  <c r="F1159" i="2"/>
  <c r="L1159" i="2"/>
  <c r="B1160" i="2"/>
  <c r="G1159" i="2"/>
  <c r="M1159" i="2"/>
  <c r="H1159" i="2"/>
  <c r="N1159" i="2"/>
  <c r="C1159" i="2"/>
  <c r="I1159" i="2"/>
  <c r="O1159" i="2"/>
  <c r="D1159" i="2"/>
  <c r="J1159" i="2"/>
  <c r="P1159" i="2"/>
  <c r="G1160" i="2" l="1"/>
  <c r="M1160" i="2"/>
  <c r="H1160" i="2"/>
  <c r="N1160" i="2"/>
  <c r="C1160" i="2"/>
  <c r="I1160" i="2"/>
  <c r="O1160" i="2"/>
  <c r="D1160" i="2"/>
  <c r="J1160" i="2"/>
  <c r="P1160" i="2"/>
  <c r="E1160" i="2"/>
  <c r="K1160" i="2"/>
  <c r="Q1160" i="2"/>
  <c r="L1160" i="2"/>
  <c r="B1161" i="2"/>
  <c r="F1160" i="2"/>
  <c r="C1161" i="2" l="1"/>
  <c r="I1161" i="2"/>
  <c r="O1161" i="2"/>
  <c r="D1161" i="2"/>
  <c r="J1161" i="2"/>
  <c r="P1161" i="2"/>
  <c r="E1161" i="2"/>
  <c r="K1161" i="2"/>
  <c r="Q1161" i="2"/>
  <c r="F1161" i="2"/>
  <c r="L1161" i="2"/>
  <c r="B1162" i="2"/>
  <c r="G1161" i="2"/>
  <c r="M1161" i="2"/>
  <c r="H1161" i="2"/>
  <c r="N1161" i="2"/>
  <c r="E1162" i="2" l="1"/>
  <c r="K1162" i="2"/>
  <c r="Q1162" i="2"/>
  <c r="F1162" i="2"/>
  <c r="L1162" i="2"/>
  <c r="B1163" i="2"/>
  <c r="G1162" i="2"/>
  <c r="M1162" i="2"/>
  <c r="H1162" i="2"/>
  <c r="N1162" i="2"/>
  <c r="C1162" i="2"/>
  <c r="I1162" i="2"/>
  <c r="O1162" i="2"/>
  <c r="P1162" i="2"/>
  <c r="D1162" i="2"/>
  <c r="J1162" i="2"/>
  <c r="G1163" i="2" l="1"/>
  <c r="M1163" i="2"/>
  <c r="H1163" i="2"/>
  <c r="N1163" i="2"/>
  <c r="C1163" i="2"/>
  <c r="I1163" i="2"/>
  <c r="O1163" i="2"/>
  <c r="D1163" i="2"/>
  <c r="J1163" i="2"/>
  <c r="P1163" i="2"/>
  <c r="E1163" i="2"/>
  <c r="K1163" i="2"/>
  <c r="Q1163" i="2"/>
  <c r="F1163" i="2"/>
  <c r="L1163" i="2"/>
  <c r="B1164" i="2"/>
  <c r="C1164" i="2" l="1"/>
  <c r="I1164" i="2"/>
  <c r="O1164" i="2"/>
  <c r="D1164" i="2"/>
  <c r="J1164" i="2"/>
  <c r="P1164" i="2"/>
  <c r="E1164" i="2"/>
  <c r="K1164" i="2"/>
  <c r="Q1164" i="2"/>
  <c r="F1164" i="2"/>
  <c r="L1164" i="2"/>
  <c r="B1165" i="2"/>
  <c r="G1164" i="2"/>
  <c r="M1164" i="2"/>
  <c r="H1164" i="2"/>
  <c r="N1164" i="2"/>
  <c r="E1165" i="2" l="1"/>
  <c r="K1165" i="2"/>
  <c r="Q1165" i="2"/>
  <c r="F1165" i="2"/>
  <c r="L1165" i="2"/>
  <c r="B1166" i="2"/>
  <c r="G1165" i="2"/>
  <c r="M1165" i="2"/>
  <c r="H1165" i="2"/>
  <c r="N1165" i="2"/>
  <c r="C1165" i="2"/>
  <c r="I1165" i="2"/>
  <c r="O1165" i="2"/>
  <c r="D1165" i="2"/>
  <c r="J1165" i="2"/>
  <c r="P1165" i="2"/>
  <c r="G1166" i="2" l="1"/>
  <c r="M1166" i="2"/>
  <c r="H1166" i="2"/>
  <c r="N1166" i="2"/>
  <c r="C1166" i="2"/>
  <c r="I1166" i="2"/>
  <c r="O1166" i="2"/>
  <c r="D1166" i="2"/>
  <c r="J1166" i="2"/>
  <c r="P1166" i="2"/>
  <c r="E1166" i="2"/>
  <c r="K1166" i="2"/>
  <c r="Q1166" i="2"/>
  <c r="F1166" i="2"/>
  <c r="L1166" i="2"/>
  <c r="B1167" i="2"/>
  <c r="C1167" i="2" l="1"/>
  <c r="I1167" i="2"/>
  <c r="O1167" i="2"/>
  <c r="D1167" i="2"/>
  <c r="J1167" i="2"/>
  <c r="P1167" i="2"/>
  <c r="E1167" i="2"/>
  <c r="K1167" i="2"/>
  <c r="Q1167" i="2"/>
  <c r="F1167" i="2"/>
  <c r="L1167" i="2"/>
  <c r="B1168" i="2"/>
  <c r="G1167" i="2"/>
  <c r="M1167" i="2"/>
  <c r="H1167" i="2"/>
  <c r="N1167" i="2"/>
  <c r="E1168" i="2" l="1"/>
  <c r="K1168" i="2"/>
  <c r="Q1168" i="2"/>
  <c r="F1168" i="2"/>
  <c r="L1168" i="2"/>
  <c r="B1169" i="2"/>
  <c r="G1168" i="2"/>
  <c r="M1168" i="2"/>
  <c r="H1168" i="2"/>
  <c r="N1168" i="2"/>
  <c r="C1168" i="2"/>
  <c r="I1168" i="2"/>
  <c r="O1168" i="2"/>
  <c r="D1168" i="2"/>
  <c r="J1168" i="2"/>
  <c r="P1168" i="2"/>
  <c r="G1169" i="2" l="1"/>
  <c r="M1169" i="2"/>
  <c r="H1169" i="2"/>
  <c r="N1169" i="2"/>
  <c r="C1169" i="2"/>
  <c r="I1169" i="2"/>
  <c r="O1169" i="2"/>
  <c r="D1169" i="2"/>
  <c r="J1169" i="2"/>
  <c r="P1169" i="2"/>
  <c r="E1169" i="2"/>
  <c r="K1169" i="2"/>
  <c r="Q1169" i="2"/>
  <c r="L1169" i="2"/>
  <c r="B1170" i="2"/>
  <c r="F1169" i="2"/>
  <c r="C1170" i="2" l="1"/>
  <c r="I1170" i="2"/>
  <c r="O1170" i="2"/>
  <c r="D1170" i="2"/>
  <c r="J1170" i="2"/>
  <c r="P1170" i="2"/>
  <c r="E1170" i="2"/>
  <c r="K1170" i="2"/>
  <c r="Q1170" i="2"/>
  <c r="F1170" i="2"/>
  <c r="L1170" i="2"/>
  <c r="B1171" i="2"/>
  <c r="G1170" i="2"/>
  <c r="M1170" i="2"/>
  <c r="H1170" i="2"/>
  <c r="N1170" i="2"/>
  <c r="E1171" i="2" l="1"/>
  <c r="K1171" i="2"/>
  <c r="Q1171" i="2"/>
  <c r="F1171" i="2"/>
  <c r="L1171" i="2"/>
  <c r="B1172" i="2"/>
  <c r="G1171" i="2"/>
  <c r="M1171" i="2"/>
  <c r="H1171" i="2"/>
  <c r="N1171" i="2"/>
  <c r="C1171" i="2"/>
  <c r="I1171" i="2"/>
  <c r="O1171" i="2"/>
  <c r="P1171" i="2"/>
  <c r="D1171" i="2"/>
  <c r="J1171" i="2"/>
  <c r="G1172" i="2" l="1"/>
  <c r="M1172" i="2"/>
  <c r="H1172" i="2"/>
  <c r="N1172" i="2"/>
  <c r="C1172" i="2"/>
  <c r="I1172" i="2"/>
  <c r="O1172" i="2"/>
  <c r="D1172" i="2"/>
  <c r="J1172" i="2"/>
  <c r="P1172" i="2"/>
  <c r="E1172" i="2"/>
  <c r="K1172" i="2"/>
  <c r="Q1172" i="2"/>
  <c r="F1172" i="2"/>
  <c r="L1172" i="2"/>
  <c r="B1173" i="2"/>
  <c r="C1173" i="2" l="1"/>
  <c r="I1173" i="2"/>
  <c r="O1173" i="2"/>
  <c r="D1173" i="2"/>
  <c r="J1173" i="2"/>
  <c r="P1173" i="2"/>
  <c r="E1173" i="2"/>
  <c r="K1173" i="2"/>
  <c r="Q1173" i="2"/>
  <c r="F1173" i="2"/>
  <c r="L1173" i="2"/>
  <c r="B1174" i="2"/>
  <c r="G1173" i="2"/>
  <c r="M1173" i="2"/>
  <c r="H1173" i="2"/>
  <c r="N1173" i="2"/>
  <c r="E1174" i="2" l="1"/>
  <c r="K1174" i="2"/>
  <c r="Q1174" i="2"/>
  <c r="F1174" i="2"/>
  <c r="L1174" i="2"/>
  <c r="B1175" i="2"/>
  <c r="G1174" i="2"/>
  <c r="M1174" i="2"/>
  <c r="H1174" i="2"/>
  <c r="N1174" i="2"/>
  <c r="C1174" i="2"/>
  <c r="I1174" i="2"/>
  <c r="O1174" i="2"/>
  <c r="D1174" i="2"/>
  <c r="J1174" i="2"/>
  <c r="P1174" i="2"/>
  <c r="G1175" i="2" l="1"/>
  <c r="M1175" i="2"/>
  <c r="H1175" i="2"/>
  <c r="N1175" i="2"/>
  <c r="C1175" i="2"/>
  <c r="I1175" i="2"/>
  <c r="O1175" i="2"/>
  <c r="D1175" i="2"/>
  <c r="J1175" i="2"/>
  <c r="P1175" i="2"/>
  <c r="E1175" i="2"/>
  <c r="K1175" i="2"/>
  <c r="Q1175" i="2"/>
  <c r="F1175" i="2"/>
  <c r="L1175" i="2"/>
  <c r="B1176" i="2"/>
  <c r="C1176" i="2" l="1"/>
  <c r="I1176" i="2"/>
  <c r="O1176" i="2"/>
  <c r="D1176" i="2"/>
  <c r="J1176" i="2"/>
  <c r="P1176" i="2"/>
  <c r="E1176" i="2"/>
  <c r="K1176" i="2"/>
  <c r="Q1176" i="2"/>
  <c r="F1176" i="2"/>
  <c r="L1176" i="2"/>
  <c r="B1177" i="2"/>
  <c r="G1176" i="2"/>
  <c r="M1176" i="2"/>
  <c r="H1176" i="2"/>
  <c r="N1176" i="2"/>
  <c r="E1177" i="2" l="1"/>
  <c r="K1177" i="2"/>
  <c r="Q1177" i="2"/>
  <c r="F1177" i="2"/>
  <c r="L1177" i="2"/>
  <c r="B1178" i="2"/>
  <c r="G1177" i="2"/>
  <c r="M1177" i="2"/>
  <c r="H1177" i="2"/>
  <c r="N1177" i="2"/>
  <c r="C1177" i="2"/>
  <c r="I1177" i="2"/>
  <c r="O1177" i="2"/>
  <c r="D1177" i="2"/>
  <c r="J1177" i="2"/>
  <c r="P1177" i="2"/>
  <c r="G1178" i="2" l="1"/>
  <c r="M1178" i="2"/>
  <c r="H1178" i="2"/>
  <c r="N1178" i="2"/>
  <c r="C1178" i="2"/>
  <c r="I1178" i="2"/>
  <c r="O1178" i="2"/>
  <c r="D1178" i="2"/>
  <c r="J1178" i="2"/>
  <c r="P1178" i="2"/>
  <c r="E1178" i="2"/>
  <c r="K1178" i="2"/>
  <c r="Q1178" i="2"/>
  <c r="L1178" i="2"/>
  <c r="B1179" i="2"/>
  <c r="F1178" i="2"/>
  <c r="C1179" i="2" l="1"/>
  <c r="I1179" i="2"/>
  <c r="O1179" i="2"/>
  <c r="D1179" i="2"/>
  <c r="J1179" i="2"/>
  <c r="P1179" i="2"/>
  <c r="E1179" i="2"/>
  <c r="K1179" i="2"/>
  <c r="Q1179" i="2"/>
  <c r="F1179" i="2"/>
  <c r="L1179" i="2"/>
  <c r="B1180" i="2"/>
  <c r="G1179" i="2"/>
  <c r="M1179" i="2"/>
  <c r="H1179" i="2"/>
  <c r="N1179" i="2"/>
  <c r="E1180" i="2" l="1"/>
  <c r="K1180" i="2"/>
  <c r="Q1180" i="2"/>
  <c r="F1180" i="2"/>
  <c r="L1180" i="2"/>
  <c r="B1181" i="2"/>
  <c r="G1180" i="2"/>
  <c r="M1180" i="2"/>
  <c r="H1180" i="2"/>
  <c r="N1180" i="2"/>
  <c r="C1180" i="2"/>
  <c r="I1180" i="2"/>
  <c r="O1180" i="2"/>
  <c r="P1180" i="2"/>
  <c r="D1180" i="2"/>
  <c r="J1180" i="2"/>
  <c r="G1181" i="2" l="1"/>
  <c r="M1181" i="2"/>
  <c r="H1181" i="2"/>
  <c r="N1181" i="2"/>
  <c r="C1181" i="2"/>
  <c r="I1181" i="2"/>
  <c r="O1181" i="2"/>
  <c r="D1181" i="2"/>
  <c r="J1181" i="2"/>
  <c r="P1181" i="2"/>
  <c r="E1181" i="2"/>
  <c r="K1181" i="2"/>
  <c r="Q1181" i="2"/>
  <c r="F1181" i="2"/>
  <c r="L1181" i="2"/>
  <c r="B1182" i="2"/>
  <c r="C1182" i="2" l="1"/>
  <c r="I1182" i="2"/>
  <c r="O1182" i="2"/>
  <c r="D1182" i="2"/>
  <c r="J1182" i="2"/>
  <c r="P1182" i="2"/>
  <c r="E1182" i="2"/>
  <c r="K1182" i="2"/>
  <c r="Q1182" i="2"/>
  <c r="F1182" i="2"/>
  <c r="L1182" i="2"/>
  <c r="B1183" i="2"/>
  <c r="G1182" i="2"/>
  <c r="M1182" i="2"/>
  <c r="H1182" i="2"/>
  <c r="N1182" i="2"/>
  <c r="E1183" i="2" l="1"/>
  <c r="K1183" i="2"/>
  <c r="Q1183" i="2"/>
  <c r="F1183" i="2"/>
  <c r="L1183" i="2"/>
  <c r="B1184" i="2"/>
  <c r="G1183" i="2"/>
  <c r="M1183" i="2"/>
  <c r="H1183" i="2"/>
  <c r="N1183" i="2"/>
  <c r="C1183" i="2"/>
  <c r="I1183" i="2"/>
  <c r="O1183" i="2"/>
  <c r="D1183" i="2"/>
  <c r="J1183" i="2"/>
  <c r="P1183" i="2"/>
  <c r="G1184" i="2" l="1"/>
  <c r="M1184" i="2"/>
  <c r="H1184" i="2"/>
  <c r="N1184" i="2"/>
  <c r="C1184" i="2"/>
  <c r="I1184" i="2"/>
  <c r="O1184" i="2"/>
  <c r="D1184" i="2"/>
  <c r="J1184" i="2"/>
  <c r="P1184" i="2"/>
  <c r="E1184" i="2"/>
  <c r="K1184" i="2"/>
  <c r="Q1184" i="2"/>
  <c r="F1184" i="2"/>
  <c r="L1184" i="2"/>
  <c r="B1185" i="2"/>
  <c r="C1185" i="2" l="1"/>
  <c r="I1185" i="2"/>
  <c r="O1185" i="2"/>
  <c r="D1185" i="2"/>
  <c r="J1185" i="2"/>
  <c r="P1185" i="2"/>
  <c r="E1185" i="2"/>
  <c r="K1185" i="2"/>
  <c r="Q1185" i="2"/>
  <c r="F1185" i="2"/>
  <c r="L1185" i="2"/>
  <c r="B1186" i="2"/>
  <c r="G1185" i="2"/>
  <c r="M1185" i="2"/>
  <c r="H1185" i="2"/>
  <c r="N1185" i="2"/>
  <c r="E1186" i="2" l="1"/>
  <c r="K1186" i="2"/>
  <c r="Q1186" i="2"/>
  <c r="F1186" i="2"/>
  <c r="L1186" i="2"/>
  <c r="B1187" i="2"/>
  <c r="G1186" i="2"/>
  <c r="M1186" i="2"/>
  <c r="H1186" i="2"/>
  <c r="N1186" i="2"/>
  <c r="C1186" i="2"/>
  <c r="I1186" i="2"/>
  <c r="O1186" i="2"/>
  <c r="D1186" i="2"/>
  <c r="J1186" i="2"/>
  <c r="P1186" i="2"/>
  <c r="G1187" i="2" l="1"/>
  <c r="M1187" i="2"/>
  <c r="H1187" i="2"/>
  <c r="N1187" i="2"/>
  <c r="C1187" i="2"/>
  <c r="I1187" i="2"/>
  <c r="O1187" i="2"/>
  <c r="D1187" i="2"/>
  <c r="J1187" i="2"/>
  <c r="P1187" i="2"/>
  <c r="E1187" i="2"/>
  <c r="K1187" i="2"/>
  <c r="Q1187" i="2"/>
  <c r="L1187" i="2"/>
  <c r="B1188" i="2"/>
  <c r="F1187" i="2"/>
  <c r="C1188" i="2" l="1"/>
  <c r="I1188" i="2"/>
  <c r="O1188" i="2"/>
  <c r="D1188" i="2"/>
  <c r="J1188" i="2"/>
  <c r="P1188" i="2"/>
  <c r="E1188" i="2"/>
  <c r="K1188" i="2"/>
  <c r="Q1188" i="2"/>
  <c r="F1188" i="2"/>
  <c r="L1188" i="2"/>
  <c r="B1189" i="2"/>
  <c r="G1188" i="2"/>
  <c r="M1188" i="2"/>
  <c r="H1188" i="2"/>
  <c r="N1188" i="2"/>
  <c r="E1189" i="2" l="1"/>
  <c r="K1189" i="2"/>
  <c r="Q1189" i="2"/>
  <c r="F1189" i="2"/>
  <c r="L1189" i="2"/>
  <c r="B1190" i="2"/>
  <c r="G1189" i="2"/>
  <c r="M1189" i="2"/>
  <c r="H1189" i="2"/>
  <c r="N1189" i="2"/>
  <c r="C1189" i="2"/>
  <c r="I1189" i="2"/>
  <c r="O1189" i="2"/>
  <c r="P1189" i="2"/>
  <c r="D1189" i="2"/>
  <c r="J1189" i="2"/>
  <c r="G1190" i="2" l="1"/>
  <c r="M1190" i="2"/>
  <c r="H1190" i="2"/>
  <c r="N1190" i="2"/>
  <c r="C1190" i="2"/>
  <c r="I1190" i="2"/>
  <c r="O1190" i="2"/>
  <c r="D1190" i="2"/>
  <c r="J1190" i="2"/>
  <c r="P1190" i="2"/>
  <c r="E1190" i="2"/>
  <c r="K1190" i="2"/>
  <c r="Q1190" i="2"/>
  <c r="F1190" i="2"/>
  <c r="L1190" i="2"/>
  <c r="B1191" i="2"/>
  <c r="C1191" i="2" l="1"/>
  <c r="I1191" i="2"/>
  <c r="O1191" i="2"/>
  <c r="D1191" i="2"/>
  <c r="J1191" i="2"/>
  <c r="P1191" i="2"/>
  <c r="E1191" i="2"/>
  <c r="K1191" i="2"/>
  <c r="Q1191" i="2"/>
  <c r="F1191" i="2"/>
  <c r="L1191" i="2"/>
  <c r="B1192" i="2"/>
  <c r="G1191" i="2"/>
  <c r="M1191" i="2"/>
  <c r="H1191" i="2"/>
  <c r="N1191" i="2"/>
  <c r="E1192" i="2" l="1"/>
  <c r="K1192" i="2"/>
  <c r="Q1192" i="2"/>
  <c r="F1192" i="2"/>
  <c r="L1192" i="2"/>
  <c r="B1193" i="2"/>
  <c r="G1192" i="2"/>
  <c r="M1192" i="2"/>
  <c r="H1192" i="2"/>
  <c r="N1192" i="2"/>
  <c r="C1192" i="2"/>
  <c r="I1192" i="2"/>
  <c r="O1192" i="2"/>
  <c r="D1192" i="2"/>
  <c r="J1192" i="2"/>
  <c r="P1192" i="2"/>
  <c r="G1193" i="2" l="1"/>
  <c r="M1193" i="2"/>
  <c r="H1193" i="2"/>
  <c r="N1193" i="2"/>
  <c r="C1193" i="2"/>
  <c r="I1193" i="2"/>
  <c r="O1193" i="2"/>
  <c r="D1193" i="2"/>
  <c r="J1193" i="2"/>
  <c r="P1193" i="2"/>
  <c r="E1193" i="2"/>
  <c r="K1193" i="2"/>
  <c r="Q1193" i="2"/>
  <c r="F1193" i="2"/>
  <c r="L1193" i="2"/>
  <c r="B1194" i="2"/>
  <c r="C1194" i="2" l="1"/>
  <c r="I1194" i="2"/>
  <c r="O1194" i="2"/>
  <c r="D1194" i="2"/>
  <c r="J1194" i="2"/>
  <c r="P1194" i="2"/>
  <c r="E1194" i="2"/>
  <c r="K1194" i="2"/>
  <c r="Q1194" i="2"/>
  <c r="F1194" i="2"/>
  <c r="L1194" i="2"/>
  <c r="B1195" i="2"/>
  <c r="G1194" i="2"/>
  <c r="M1194" i="2"/>
  <c r="H1194" i="2"/>
  <c r="N1194" i="2"/>
  <c r="E1195" i="2" l="1"/>
  <c r="K1195" i="2"/>
  <c r="Q1195" i="2"/>
  <c r="F1195" i="2"/>
  <c r="L1195" i="2"/>
  <c r="B1196" i="2"/>
  <c r="G1195" i="2"/>
  <c r="M1195" i="2"/>
  <c r="H1195" i="2"/>
  <c r="N1195" i="2"/>
  <c r="C1195" i="2"/>
  <c r="I1195" i="2"/>
  <c r="O1195" i="2"/>
  <c r="D1195" i="2"/>
  <c r="J1195" i="2"/>
  <c r="P1195" i="2"/>
  <c r="G1196" i="2" l="1"/>
  <c r="M1196" i="2"/>
  <c r="H1196" i="2"/>
  <c r="N1196" i="2"/>
  <c r="C1196" i="2"/>
  <c r="I1196" i="2"/>
  <c r="O1196" i="2"/>
  <c r="D1196" i="2"/>
  <c r="J1196" i="2"/>
  <c r="P1196" i="2"/>
  <c r="E1196" i="2"/>
  <c r="K1196" i="2"/>
  <c r="Q1196" i="2"/>
  <c r="L1196" i="2"/>
  <c r="B1197" i="2"/>
  <c r="F1196" i="2"/>
  <c r="C1197" i="2" l="1"/>
  <c r="I1197" i="2"/>
  <c r="O1197" i="2"/>
  <c r="D1197" i="2"/>
  <c r="J1197" i="2"/>
  <c r="P1197" i="2"/>
  <c r="E1197" i="2"/>
  <c r="K1197" i="2"/>
  <c r="Q1197" i="2"/>
  <c r="F1197" i="2"/>
  <c r="L1197" i="2"/>
  <c r="B1198" i="2"/>
  <c r="G1197" i="2"/>
  <c r="M1197" i="2"/>
  <c r="H1197" i="2"/>
  <c r="N1197" i="2"/>
  <c r="E1198" i="2" l="1"/>
  <c r="K1198" i="2"/>
  <c r="Q1198" i="2"/>
  <c r="F1198" i="2"/>
  <c r="L1198" i="2"/>
  <c r="B1199" i="2"/>
  <c r="G1198" i="2"/>
  <c r="M1198" i="2"/>
  <c r="H1198" i="2"/>
  <c r="N1198" i="2"/>
  <c r="C1198" i="2"/>
  <c r="I1198" i="2"/>
  <c r="O1198" i="2"/>
  <c r="P1198" i="2"/>
  <c r="D1198" i="2"/>
  <c r="J1198" i="2"/>
  <c r="G1199" i="2" l="1"/>
  <c r="M1199" i="2"/>
  <c r="H1199" i="2"/>
  <c r="N1199" i="2"/>
  <c r="C1199" i="2"/>
  <c r="I1199" i="2"/>
  <c r="O1199" i="2"/>
  <c r="D1199" i="2"/>
  <c r="J1199" i="2"/>
  <c r="P1199" i="2"/>
  <c r="E1199" i="2"/>
  <c r="K1199" i="2"/>
  <c r="Q1199" i="2"/>
  <c r="F1199" i="2"/>
  <c r="L1199" i="2"/>
  <c r="B1200" i="2"/>
  <c r="C1200" i="2" l="1"/>
  <c r="I1200" i="2"/>
  <c r="O1200" i="2"/>
  <c r="D1200" i="2"/>
  <c r="J1200" i="2"/>
  <c r="P1200" i="2"/>
  <c r="E1200" i="2"/>
  <c r="K1200" i="2"/>
  <c r="Q1200" i="2"/>
  <c r="F1200" i="2"/>
  <c r="L1200" i="2"/>
  <c r="B1201" i="2"/>
  <c r="G1200" i="2"/>
  <c r="M1200" i="2"/>
  <c r="H1200" i="2"/>
  <c r="N1200" i="2"/>
  <c r="E1201" i="2" l="1"/>
  <c r="K1201" i="2"/>
  <c r="Q1201" i="2"/>
  <c r="F1201" i="2"/>
  <c r="L1201" i="2"/>
  <c r="B1202" i="2"/>
  <c r="G1201" i="2"/>
  <c r="M1201" i="2"/>
  <c r="H1201" i="2"/>
  <c r="N1201" i="2"/>
  <c r="C1201" i="2"/>
  <c r="I1201" i="2"/>
  <c r="O1201" i="2"/>
  <c r="D1201" i="2"/>
  <c r="J1201" i="2"/>
  <c r="P1201" i="2"/>
  <c r="G1202" i="2" l="1"/>
  <c r="M1202" i="2"/>
  <c r="H1202" i="2"/>
  <c r="N1202" i="2"/>
  <c r="C1202" i="2"/>
  <c r="I1202" i="2"/>
  <c r="O1202" i="2"/>
  <c r="D1202" i="2"/>
  <c r="J1202" i="2"/>
  <c r="P1202" i="2"/>
  <c r="E1202" i="2"/>
  <c r="K1202" i="2"/>
  <c r="Q1202" i="2"/>
  <c r="F1202" i="2"/>
  <c r="L1202" i="2"/>
  <c r="B1203" i="2"/>
  <c r="C1203" i="2" l="1"/>
  <c r="I1203" i="2"/>
  <c r="O1203" i="2"/>
  <c r="D1203" i="2"/>
  <c r="J1203" i="2"/>
  <c r="P1203" i="2"/>
  <c r="E1203" i="2"/>
  <c r="K1203" i="2"/>
  <c r="Q1203" i="2"/>
  <c r="F1203" i="2"/>
  <c r="L1203" i="2"/>
  <c r="B1204" i="2"/>
  <c r="G1203" i="2"/>
  <c r="M1203" i="2"/>
  <c r="H1203" i="2"/>
  <c r="N1203" i="2"/>
  <c r="E1204" i="2" l="1"/>
  <c r="K1204" i="2"/>
  <c r="Q1204" i="2"/>
  <c r="F1204" i="2"/>
  <c r="L1204" i="2"/>
  <c r="B1205" i="2"/>
  <c r="G1204" i="2"/>
  <c r="M1204" i="2"/>
  <c r="H1204" i="2"/>
  <c r="N1204" i="2"/>
  <c r="C1204" i="2"/>
  <c r="I1204" i="2"/>
  <c r="O1204" i="2"/>
  <c r="D1204" i="2"/>
  <c r="J1204" i="2"/>
  <c r="P1204" i="2"/>
  <c r="G1205" i="2" l="1"/>
  <c r="M1205" i="2"/>
  <c r="H1205" i="2"/>
  <c r="N1205" i="2"/>
  <c r="C1205" i="2"/>
  <c r="I1205" i="2"/>
  <c r="O1205" i="2"/>
  <c r="D1205" i="2"/>
  <c r="J1205" i="2"/>
  <c r="P1205" i="2"/>
  <c r="E1205" i="2"/>
  <c r="K1205" i="2"/>
  <c r="Q1205" i="2"/>
  <c r="L1205" i="2"/>
  <c r="B1206" i="2"/>
  <c r="F1205" i="2"/>
  <c r="C1206" i="2" l="1"/>
  <c r="I1206" i="2"/>
  <c r="O1206" i="2"/>
  <c r="D1206" i="2"/>
  <c r="J1206" i="2"/>
  <c r="P1206" i="2"/>
  <c r="E1206" i="2"/>
  <c r="K1206" i="2"/>
  <c r="Q1206" i="2"/>
  <c r="F1206" i="2"/>
  <c r="L1206" i="2"/>
  <c r="B1207" i="2"/>
  <c r="G1206" i="2"/>
  <c r="M1206" i="2"/>
  <c r="H1206" i="2"/>
  <c r="N1206" i="2"/>
  <c r="E1207" i="2" l="1"/>
  <c r="K1207" i="2"/>
  <c r="Q1207" i="2"/>
  <c r="F1207" i="2"/>
  <c r="L1207" i="2"/>
  <c r="B1208" i="2"/>
  <c r="G1207" i="2"/>
  <c r="M1207" i="2"/>
  <c r="H1207" i="2"/>
  <c r="N1207" i="2"/>
  <c r="C1207" i="2"/>
  <c r="I1207" i="2"/>
  <c r="O1207" i="2"/>
  <c r="P1207" i="2"/>
  <c r="D1207" i="2"/>
  <c r="J1207" i="2"/>
  <c r="G1208" i="2" l="1"/>
  <c r="M1208" i="2"/>
  <c r="H1208" i="2"/>
  <c r="N1208" i="2"/>
  <c r="C1208" i="2"/>
  <c r="I1208" i="2"/>
  <c r="O1208" i="2"/>
  <c r="D1208" i="2"/>
  <c r="J1208" i="2"/>
  <c r="P1208" i="2"/>
  <c r="E1208" i="2"/>
  <c r="K1208" i="2"/>
  <c r="Q1208" i="2"/>
  <c r="F1208" i="2"/>
  <c r="L1208" i="2"/>
  <c r="B1209" i="2"/>
  <c r="C1209" i="2" l="1"/>
  <c r="I1209" i="2"/>
  <c r="O1209" i="2"/>
  <c r="D1209" i="2"/>
  <c r="J1209" i="2"/>
  <c r="P1209" i="2"/>
  <c r="E1209" i="2"/>
  <c r="K1209" i="2"/>
  <c r="Q1209" i="2"/>
  <c r="F1209" i="2"/>
  <c r="L1209" i="2"/>
  <c r="B1210" i="2"/>
  <c r="G1209" i="2"/>
  <c r="M1209" i="2"/>
  <c r="H1209" i="2"/>
  <c r="N1209" i="2"/>
  <c r="E1210" i="2" l="1"/>
  <c r="K1210" i="2"/>
  <c r="Q1210" i="2"/>
  <c r="F1210" i="2"/>
  <c r="L1210" i="2"/>
  <c r="B1211" i="2"/>
  <c r="G1210" i="2"/>
  <c r="M1210" i="2"/>
  <c r="C1210" i="2"/>
  <c r="I1210" i="2"/>
  <c r="O1210" i="2"/>
  <c r="D1210" i="2"/>
  <c r="H1210" i="2"/>
  <c r="J1210" i="2"/>
  <c r="N1210" i="2"/>
  <c r="P1210" i="2"/>
  <c r="G1211" i="2" l="1"/>
  <c r="M1211" i="2"/>
  <c r="H1211" i="2"/>
  <c r="N1211" i="2"/>
  <c r="C1211" i="2"/>
  <c r="I1211" i="2"/>
  <c r="O1211" i="2"/>
  <c r="E1211" i="2"/>
  <c r="K1211" i="2"/>
  <c r="Q1211" i="2"/>
  <c r="F1211" i="2"/>
  <c r="J1211" i="2"/>
  <c r="L1211" i="2"/>
  <c r="P1211" i="2"/>
  <c r="B1212" i="2"/>
  <c r="D1211" i="2"/>
  <c r="C1212" i="2" l="1"/>
  <c r="I1212" i="2"/>
  <c r="O1212" i="2"/>
  <c r="D1212" i="2"/>
  <c r="J1212" i="2"/>
  <c r="P1212" i="2"/>
  <c r="E1212" i="2"/>
  <c r="K1212" i="2"/>
  <c r="Q1212" i="2"/>
  <c r="G1212" i="2"/>
  <c r="M1212" i="2"/>
  <c r="H1212" i="2"/>
  <c r="L1212" i="2"/>
  <c r="N1212" i="2"/>
  <c r="B1213" i="2"/>
  <c r="F1212" i="2"/>
  <c r="E1213" i="2" l="1"/>
  <c r="K1213" i="2"/>
  <c r="Q1213" i="2"/>
  <c r="F1213" i="2"/>
  <c r="L1213" i="2"/>
  <c r="B1214" i="2"/>
  <c r="G1213" i="2"/>
  <c r="M1213" i="2"/>
  <c r="C1213" i="2"/>
  <c r="I1213" i="2"/>
  <c r="O1213" i="2"/>
  <c r="J1213" i="2"/>
  <c r="N1213" i="2"/>
  <c r="P1213" i="2"/>
  <c r="D1213" i="2"/>
  <c r="H1213" i="2"/>
  <c r="G1214" i="2" l="1"/>
  <c r="M1214" i="2"/>
  <c r="H1214" i="2"/>
  <c r="N1214" i="2"/>
  <c r="C1214" i="2"/>
  <c r="I1214" i="2"/>
  <c r="O1214" i="2"/>
  <c r="E1214" i="2"/>
  <c r="K1214" i="2"/>
  <c r="Q1214" i="2"/>
  <c r="L1214" i="2"/>
  <c r="P1214" i="2"/>
  <c r="B1215" i="2"/>
  <c r="D1214" i="2"/>
  <c r="F1214" i="2"/>
  <c r="J1214" i="2"/>
  <c r="C1215" i="2" l="1"/>
  <c r="I1215" i="2"/>
  <c r="O1215" i="2"/>
  <c r="D1215" i="2"/>
  <c r="J1215" i="2"/>
  <c r="P1215" i="2"/>
  <c r="E1215" i="2"/>
  <c r="K1215" i="2"/>
  <c r="Q1215" i="2"/>
  <c r="G1215" i="2"/>
  <c r="M1215" i="2"/>
  <c r="N1215" i="2"/>
  <c r="B1216" i="2"/>
  <c r="F1215" i="2"/>
  <c r="H1215" i="2"/>
  <c r="L1215" i="2"/>
  <c r="E1216" i="2" l="1"/>
  <c r="K1216" i="2"/>
  <c r="Q1216" i="2"/>
  <c r="F1216" i="2"/>
  <c r="L1216" i="2"/>
  <c r="B1217" i="2"/>
  <c r="G1216" i="2"/>
  <c r="M1216" i="2"/>
  <c r="C1216" i="2"/>
  <c r="I1216" i="2"/>
  <c r="O1216" i="2"/>
  <c r="P1216" i="2"/>
  <c r="D1216" i="2"/>
  <c r="H1216" i="2"/>
  <c r="J1216" i="2"/>
  <c r="N1216" i="2"/>
  <c r="G1217" i="2" l="1"/>
  <c r="M1217" i="2"/>
  <c r="H1217" i="2"/>
  <c r="N1217" i="2"/>
  <c r="C1217" i="2"/>
  <c r="I1217" i="2"/>
  <c r="O1217" i="2"/>
  <c r="E1217" i="2"/>
  <c r="K1217" i="2"/>
  <c r="Q1217" i="2"/>
  <c r="B1218" i="2"/>
  <c r="D1217" i="2"/>
  <c r="F1217" i="2"/>
  <c r="J1217" i="2"/>
  <c r="L1217" i="2"/>
  <c r="P1217" i="2"/>
  <c r="C1218" i="2" l="1"/>
  <c r="I1218" i="2"/>
  <c r="O1218" i="2"/>
  <c r="D1218" i="2"/>
  <c r="J1218" i="2"/>
  <c r="P1218" i="2"/>
  <c r="E1218" i="2"/>
  <c r="K1218" i="2"/>
  <c r="Q1218" i="2"/>
  <c r="G1218" i="2"/>
  <c r="M1218" i="2"/>
  <c r="F1218" i="2"/>
  <c r="H1218" i="2"/>
  <c r="L1218" i="2"/>
  <c r="N1218" i="2"/>
  <c r="B1219" i="2"/>
  <c r="E1219" i="2" l="1"/>
  <c r="K1219" i="2"/>
  <c r="Q1219" i="2"/>
  <c r="F1219" i="2"/>
  <c r="L1219" i="2"/>
  <c r="B1220" i="2"/>
  <c r="G1219" i="2"/>
  <c r="M1219" i="2"/>
  <c r="C1219" i="2"/>
  <c r="I1219" i="2"/>
  <c r="O1219" i="2"/>
  <c r="D1219" i="2"/>
  <c r="H1219" i="2"/>
  <c r="J1219" i="2"/>
  <c r="N1219" i="2"/>
  <c r="P1219" i="2"/>
  <c r="G1220" i="2" l="1"/>
  <c r="M1220" i="2"/>
  <c r="H1220" i="2"/>
  <c r="N1220" i="2"/>
  <c r="C1220" i="2"/>
  <c r="I1220" i="2"/>
  <c r="O1220" i="2"/>
  <c r="E1220" i="2"/>
  <c r="K1220" i="2"/>
  <c r="Q1220" i="2"/>
  <c r="F1220" i="2"/>
  <c r="J1220" i="2"/>
  <c r="L1220" i="2"/>
  <c r="P1220" i="2"/>
  <c r="B1221" i="2"/>
  <c r="D1220" i="2"/>
  <c r="C1221" i="2" l="1"/>
  <c r="I1221" i="2"/>
  <c r="O1221" i="2"/>
  <c r="D1221" i="2"/>
  <c r="J1221" i="2"/>
  <c r="P1221" i="2"/>
  <c r="E1221" i="2"/>
  <c r="K1221" i="2"/>
  <c r="Q1221" i="2"/>
  <c r="G1221" i="2"/>
  <c r="M1221" i="2"/>
  <c r="H1221" i="2"/>
  <c r="L1221" i="2"/>
  <c r="N1221" i="2"/>
  <c r="B1222" i="2"/>
  <c r="F1221" i="2"/>
  <c r="E1222" i="2" l="1"/>
  <c r="K1222" i="2"/>
  <c r="Q1222" i="2"/>
  <c r="F1222" i="2"/>
  <c r="L1222" i="2"/>
  <c r="B1223" i="2"/>
  <c r="G1222" i="2"/>
  <c r="M1222" i="2"/>
  <c r="C1222" i="2"/>
  <c r="I1222" i="2"/>
  <c r="O1222" i="2"/>
  <c r="J1222" i="2"/>
  <c r="N1222" i="2"/>
  <c r="P1222" i="2"/>
  <c r="D1222" i="2"/>
  <c r="H1222" i="2"/>
  <c r="G1223" i="2" l="1"/>
  <c r="M1223" i="2"/>
  <c r="H1223" i="2"/>
  <c r="N1223" i="2"/>
  <c r="C1223" i="2"/>
  <c r="I1223" i="2"/>
  <c r="O1223" i="2"/>
  <c r="E1223" i="2"/>
  <c r="K1223" i="2"/>
  <c r="Q1223" i="2"/>
  <c r="L1223" i="2"/>
  <c r="P1223" i="2"/>
  <c r="B1224" i="2"/>
  <c r="D1223" i="2"/>
  <c r="F1223" i="2"/>
  <c r="J1223" i="2"/>
  <c r="C1224" i="2" l="1"/>
  <c r="I1224" i="2"/>
  <c r="O1224" i="2"/>
  <c r="D1224" i="2"/>
  <c r="J1224" i="2"/>
  <c r="P1224" i="2"/>
  <c r="E1224" i="2"/>
  <c r="K1224" i="2"/>
  <c r="Q1224" i="2"/>
  <c r="G1224" i="2"/>
  <c r="M1224" i="2"/>
  <c r="N1224" i="2"/>
  <c r="B1225" i="2"/>
  <c r="F1224" i="2"/>
  <c r="H1224" i="2"/>
  <c r="L1224" i="2"/>
  <c r="E1225" i="2" l="1"/>
  <c r="K1225" i="2"/>
  <c r="Q1225" i="2"/>
  <c r="F1225" i="2"/>
  <c r="L1225" i="2"/>
  <c r="B1226" i="2"/>
  <c r="G1225" i="2"/>
  <c r="M1225" i="2"/>
  <c r="C1225" i="2"/>
  <c r="I1225" i="2"/>
  <c r="O1225" i="2"/>
  <c r="P1225" i="2"/>
  <c r="D1225" i="2"/>
  <c r="H1225" i="2"/>
  <c r="J1225" i="2"/>
  <c r="N1225" i="2"/>
  <c r="G1226" i="2" l="1"/>
  <c r="M1226" i="2"/>
  <c r="H1226" i="2"/>
  <c r="N1226" i="2"/>
  <c r="C1226" i="2"/>
  <c r="I1226" i="2"/>
  <c r="O1226" i="2"/>
  <c r="E1226" i="2"/>
  <c r="K1226" i="2"/>
  <c r="Q1226" i="2"/>
  <c r="B1227" i="2"/>
  <c r="D1226" i="2"/>
  <c r="F1226" i="2"/>
  <c r="J1226" i="2"/>
  <c r="L1226" i="2"/>
  <c r="P1226" i="2"/>
  <c r="C1227" i="2" l="1"/>
  <c r="I1227" i="2"/>
  <c r="O1227" i="2"/>
  <c r="D1227" i="2"/>
  <c r="J1227" i="2"/>
  <c r="P1227" i="2"/>
  <c r="E1227" i="2"/>
  <c r="K1227" i="2"/>
  <c r="Q1227" i="2"/>
  <c r="G1227" i="2"/>
  <c r="M1227" i="2"/>
  <c r="F1227" i="2"/>
  <c r="H1227" i="2"/>
  <c r="L1227" i="2"/>
  <c r="N1227" i="2"/>
  <c r="B1228" i="2"/>
  <c r="E1228" i="2" l="1"/>
  <c r="K1228" i="2"/>
  <c r="Q1228" i="2"/>
  <c r="F1228" i="2"/>
  <c r="L1228" i="2"/>
  <c r="B1229" i="2"/>
  <c r="G1228" i="2"/>
  <c r="M1228" i="2"/>
  <c r="C1228" i="2"/>
  <c r="D1228" i="2"/>
  <c r="P1228" i="2"/>
  <c r="H1228" i="2"/>
  <c r="I1228" i="2"/>
  <c r="J1228" i="2"/>
  <c r="N1228" i="2"/>
  <c r="O1228" i="2"/>
  <c r="G1229" i="2" l="1"/>
  <c r="M1229" i="2"/>
  <c r="H1229" i="2"/>
  <c r="N1229" i="2"/>
  <c r="C1229" i="2"/>
  <c r="I1229" i="2"/>
  <c r="O1229" i="2"/>
  <c r="L1229" i="2"/>
  <c r="D1229" i="2"/>
  <c r="P1229" i="2"/>
  <c r="E1229" i="2"/>
  <c r="Q1229" i="2"/>
  <c r="F1229" i="2"/>
  <c r="B1230" i="2"/>
  <c r="J1229" i="2"/>
  <c r="K1229" i="2"/>
  <c r="C1230" i="2" l="1"/>
  <c r="I1230" i="2"/>
  <c r="O1230" i="2"/>
  <c r="D1230" i="2"/>
  <c r="J1230" i="2"/>
  <c r="P1230" i="2"/>
  <c r="E1230" i="2"/>
  <c r="K1230" i="2"/>
  <c r="Q1230" i="2"/>
  <c r="H1230" i="2"/>
  <c r="L1230" i="2"/>
  <c r="M1230" i="2"/>
  <c r="N1230" i="2"/>
  <c r="F1230" i="2"/>
  <c r="B1231" i="2"/>
  <c r="G1230" i="2"/>
  <c r="E1231" i="2" l="1"/>
  <c r="F1231" i="2"/>
  <c r="L1231" i="2"/>
  <c r="B1232" i="2"/>
  <c r="D1231" i="2"/>
  <c r="M1231" i="2"/>
  <c r="G1231" i="2"/>
  <c r="N1231" i="2"/>
  <c r="H1231" i="2"/>
  <c r="O1231" i="2"/>
  <c r="I1231" i="2"/>
  <c r="P1231" i="2"/>
  <c r="J1231" i="2"/>
  <c r="Q1231" i="2"/>
  <c r="C1231" i="2"/>
  <c r="K1231" i="2"/>
  <c r="H1232" i="2" l="1"/>
  <c r="N1232" i="2"/>
  <c r="D1232" i="2"/>
  <c r="K1232" i="2"/>
  <c r="B1233" i="2"/>
  <c r="E1232" i="2"/>
  <c r="L1232" i="2"/>
  <c r="F1232" i="2"/>
  <c r="M1232" i="2"/>
  <c r="G1232" i="2"/>
  <c r="O1232" i="2"/>
  <c r="I1232" i="2"/>
  <c r="P1232" i="2"/>
  <c r="Q1232" i="2"/>
  <c r="C1232" i="2"/>
  <c r="J1232" i="2"/>
  <c r="D1233" i="2" l="1"/>
  <c r="J1233" i="2"/>
  <c r="P1233" i="2"/>
  <c r="I1233" i="2"/>
  <c r="Q1233" i="2"/>
  <c r="C1233" i="2"/>
  <c r="K1233" i="2"/>
  <c r="B1234" i="2"/>
  <c r="E1233" i="2"/>
  <c r="L1233" i="2"/>
  <c r="F1233" i="2"/>
  <c r="M1233" i="2"/>
  <c r="G1233" i="2"/>
  <c r="N1233" i="2"/>
  <c r="H1233" i="2"/>
  <c r="O1233" i="2"/>
  <c r="F1234" i="2" l="1"/>
  <c r="L1234" i="2"/>
  <c r="B1235" i="2"/>
  <c r="H1234" i="2"/>
  <c r="O1234" i="2"/>
  <c r="I1234" i="2"/>
  <c r="P1234" i="2"/>
  <c r="C1234" i="2"/>
  <c r="J1234" i="2"/>
  <c r="Q1234" i="2"/>
  <c r="D1234" i="2"/>
  <c r="K1234" i="2"/>
  <c r="E1234" i="2"/>
  <c r="M1234" i="2"/>
  <c r="G1234" i="2"/>
  <c r="N1234" i="2"/>
  <c r="H1235" i="2" l="1"/>
  <c r="N1235" i="2"/>
  <c r="F1235" i="2"/>
  <c r="M1235" i="2"/>
  <c r="G1235" i="2"/>
  <c r="O1235" i="2"/>
  <c r="I1235" i="2"/>
  <c r="P1235" i="2"/>
  <c r="C1235" i="2"/>
  <c r="J1235" i="2"/>
  <c r="Q1235" i="2"/>
  <c r="D1235" i="2"/>
  <c r="K1235" i="2"/>
  <c r="B1236" i="2"/>
  <c r="L1235" i="2"/>
  <c r="E1235" i="2"/>
  <c r="D1236" i="2" l="1"/>
  <c r="J1236" i="2"/>
  <c r="P1236" i="2"/>
  <c r="E1236" i="2"/>
  <c r="L1236" i="2"/>
  <c r="F1236" i="2"/>
  <c r="M1236" i="2"/>
  <c r="G1236" i="2"/>
  <c r="N1236" i="2"/>
  <c r="H1236" i="2"/>
  <c r="O1236" i="2"/>
  <c r="I1236" i="2"/>
  <c r="Q1236" i="2"/>
  <c r="C1236" i="2"/>
  <c r="K1236" i="2"/>
  <c r="B1237" i="2"/>
  <c r="F1237" i="2" l="1"/>
  <c r="L1237" i="2"/>
  <c r="B1238" i="2"/>
  <c r="C1237" i="2"/>
  <c r="J1237" i="2"/>
  <c r="Q1237" i="2"/>
  <c r="D1237" i="2"/>
  <c r="K1237" i="2"/>
  <c r="E1237" i="2"/>
  <c r="M1237" i="2"/>
  <c r="G1237" i="2"/>
  <c r="N1237" i="2"/>
  <c r="H1237" i="2"/>
  <c r="O1237" i="2"/>
  <c r="I1237" i="2"/>
  <c r="P1237" i="2"/>
  <c r="H1238" i="2" l="1"/>
  <c r="N1238" i="2"/>
  <c r="I1238" i="2"/>
  <c r="P1238" i="2"/>
  <c r="C1238" i="2"/>
  <c r="J1238" i="2"/>
  <c r="Q1238" i="2"/>
  <c r="D1238" i="2"/>
  <c r="K1238" i="2"/>
  <c r="B1239" i="2"/>
  <c r="E1238" i="2"/>
  <c r="L1238" i="2"/>
  <c r="F1238" i="2"/>
  <c r="M1238" i="2"/>
  <c r="G1238" i="2"/>
  <c r="O1238" i="2"/>
  <c r="F1239" i="2" l="1"/>
  <c r="L1239" i="2"/>
  <c r="B1240" i="2"/>
  <c r="G1239" i="2"/>
  <c r="M1239" i="2"/>
  <c r="H1239" i="2"/>
  <c r="N1239" i="2"/>
  <c r="C1239" i="2"/>
  <c r="I1239" i="2"/>
  <c r="O1239" i="2"/>
  <c r="D1239" i="2"/>
  <c r="J1239" i="2"/>
  <c r="P1239" i="2"/>
  <c r="E1239" i="2"/>
  <c r="K1239" i="2"/>
  <c r="Q1239" i="2"/>
  <c r="H1240" i="2" l="1"/>
  <c r="N1240" i="2"/>
  <c r="C1240" i="2"/>
  <c r="I1240" i="2"/>
  <c r="O1240" i="2"/>
  <c r="D1240" i="2"/>
  <c r="J1240" i="2"/>
  <c r="P1240" i="2"/>
  <c r="E1240" i="2"/>
  <c r="K1240" i="2"/>
  <c r="Q1240" i="2"/>
  <c r="F1240" i="2"/>
  <c r="L1240" i="2"/>
  <c r="B1241" i="2"/>
  <c r="M1240" i="2"/>
  <c r="G1240" i="2"/>
  <c r="D1241" i="2" l="1"/>
  <c r="J1241" i="2"/>
  <c r="P1241" i="2"/>
  <c r="E1241" i="2"/>
  <c r="K1241" i="2"/>
  <c r="Q1241" i="2"/>
  <c r="F1241" i="2"/>
  <c r="L1241" i="2"/>
  <c r="B1242" i="2"/>
  <c r="G1241" i="2"/>
  <c r="M1241" i="2"/>
  <c r="H1241" i="2"/>
  <c r="N1241" i="2"/>
  <c r="C1241" i="2"/>
  <c r="I1241" i="2"/>
  <c r="O1241" i="2"/>
  <c r="F1242" i="2" l="1"/>
  <c r="L1242" i="2"/>
  <c r="B1243" i="2"/>
  <c r="G1242" i="2"/>
  <c r="M1242" i="2"/>
  <c r="H1242" i="2"/>
  <c r="N1242" i="2"/>
  <c r="C1242" i="2"/>
  <c r="I1242" i="2"/>
  <c r="O1242" i="2"/>
  <c r="D1242" i="2"/>
  <c r="K1242" i="2"/>
  <c r="P1242" i="2"/>
  <c r="Q1242" i="2"/>
  <c r="E1242" i="2"/>
  <c r="J1242" i="2"/>
  <c r="H1243" i="2" l="1"/>
  <c r="N1243" i="2"/>
  <c r="C1243" i="2"/>
  <c r="I1243" i="2"/>
  <c r="O1243" i="2"/>
  <c r="D1243" i="2"/>
  <c r="J1243" i="2"/>
  <c r="P1243" i="2"/>
  <c r="E1243" i="2"/>
  <c r="K1243" i="2"/>
  <c r="Q1243" i="2"/>
  <c r="M1243" i="2"/>
  <c r="B1244" i="2"/>
  <c r="F1243" i="2"/>
  <c r="G1243" i="2"/>
  <c r="L1243" i="2"/>
  <c r="D1244" i="2" l="1"/>
  <c r="J1244" i="2"/>
  <c r="P1244" i="2"/>
  <c r="E1244" i="2"/>
  <c r="K1244" i="2"/>
  <c r="Q1244" i="2"/>
  <c r="F1244" i="2"/>
  <c r="L1244" i="2"/>
  <c r="B1245" i="2"/>
  <c r="G1244" i="2"/>
  <c r="M1244" i="2"/>
  <c r="O1244" i="2"/>
  <c r="C1244" i="2"/>
  <c r="H1244" i="2"/>
  <c r="I1244" i="2"/>
  <c r="N1244" i="2"/>
  <c r="F1245" i="2" l="1"/>
  <c r="L1245" i="2"/>
  <c r="B1246" i="2"/>
  <c r="G1245" i="2"/>
  <c r="M1245" i="2"/>
  <c r="H1245" i="2"/>
  <c r="N1245" i="2"/>
  <c r="C1245" i="2"/>
  <c r="I1245" i="2"/>
  <c r="O1245" i="2"/>
  <c r="Q1245" i="2"/>
  <c r="D1245" i="2"/>
  <c r="E1245" i="2"/>
  <c r="J1245" i="2"/>
  <c r="K1245" i="2"/>
  <c r="P1245" i="2"/>
  <c r="H1246" i="2" l="1"/>
  <c r="N1246" i="2"/>
  <c r="C1246" i="2"/>
  <c r="I1246" i="2"/>
  <c r="O1246" i="2"/>
  <c r="D1246" i="2"/>
  <c r="J1246" i="2"/>
  <c r="P1246" i="2"/>
  <c r="E1246" i="2"/>
  <c r="K1246" i="2"/>
  <c r="Q1246" i="2"/>
  <c r="F1246" i="2"/>
  <c r="G1246" i="2"/>
  <c r="L1246" i="2"/>
  <c r="M1246" i="2"/>
  <c r="B1247" i="2"/>
  <c r="D1247" i="2" l="1"/>
  <c r="J1247" i="2"/>
  <c r="P1247" i="2"/>
  <c r="E1247" i="2"/>
  <c r="K1247" i="2"/>
  <c r="Q1247" i="2"/>
  <c r="F1247" i="2"/>
  <c r="L1247" i="2"/>
  <c r="B1248" i="2"/>
  <c r="G1247" i="2"/>
  <c r="M1247" i="2"/>
  <c r="C1247" i="2"/>
  <c r="H1247" i="2"/>
  <c r="I1247" i="2"/>
  <c r="N1247" i="2"/>
  <c r="O1247" i="2"/>
  <c r="F1248" i="2" l="1"/>
  <c r="L1248" i="2"/>
  <c r="B1249" i="2"/>
  <c r="G1248" i="2"/>
  <c r="M1248" i="2"/>
  <c r="H1248" i="2"/>
  <c r="N1248" i="2"/>
  <c r="C1248" i="2"/>
  <c r="I1248" i="2"/>
  <c r="O1248" i="2"/>
  <c r="E1248" i="2"/>
  <c r="J1248" i="2"/>
  <c r="K1248" i="2"/>
  <c r="P1248" i="2"/>
  <c r="Q1248" i="2"/>
  <c r="D1248" i="2"/>
  <c r="H1249" i="2" l="1"/>
  <c r="N1249" i="2"/>
  <c r="C1249" i="2"/>
  <c r="I1249" i="2"/>
  <c r="O1249" i="2"/>
  <c r="D1249" i="2"/>
  <c r="J1249" i="2"/>
  <c r="P1249" i="2"/>
  <c r="E1249" i="2"/>
  <c r="K1249" i="2"/>
  <c r="Q1249" i="2"/>
  <c r="G1249" i="2"/>
  <c r="L1249" i="2"/>
  <c r="M1249" i="2"/>
  <c r="B1250" i="2"/>
  <c r="F1249" i="2"/>
  <c r="D1250" i="2" l="1"/>
  <c r="J1250" i="2"/>
  <c r="P1250" i="2"/>
  <c r="E1250" i="2"/>
  <c r="K1250" i="2"/>
  <c r="Q1250" i="2"/>
  <c r="F1250" i="2"/>
  <c r="L1250" i="2"/>
  <c r="B1251" i="2"/>
  <c r="G1250" i="2"/>
  <c r="M1250" i="2"/>
  <c r="I1250" i="2"/>
  <c r="N1250" i="2"/>
  <c r="O1250" i="2"/>
  <c r="C1250" i="2"/>
  <c r="H1250" i="2"/>
  <c r="F1251" i="2" l="1"/>
  <c r="L1251" i="2"/>
  <c r="B1252" i="2"/>
  <c r="G1251" i="2"/>
  <c r="M1251" i="2"/>
  <c r="H1251" i="2"/>
  <c r="N1251" i="2"/>
  <c r="C1251" i="2"/>
  <c r="I1251" i="2"/>
  <c r="O1251" i="2"/>
  <c r="K1251" i="2"/>
  <c r="P1251" i="2"/>
  <c r="Q1251" i="2"/>
  <c r="D1251" i="2"/>
  <c r="E1251" i="2"/>
  <c r="J1251" i="2"/>
  <c r="H1252" i="2" l="1"/>
  <c r="N1252" i="2"/>
  <c r="C1252" i="2"/>
  <c r="I1252" i="2"/>
  <c r="O1252" i="2"/>
  <c r="D1252" i="2"/>
  <c r="J1252" i="2"/>
  <c r="P1252" i="2"/>
  <c r="E1252" i="2"/>
  <c r="K1252" i="2"/>
  <c r="Q1252" i="2"/>
  <c r="M1252" i="2"/>
  <c r="B1253" i="2"/>
  <c r="F1252" i="2"/>
  <c r="G1252" i="2"/>
  <c r="L1252" i="2"/>
  <c r="D1253" i="2" l="1"/>
  <c r="J1253" i="2"/>
  <c r="P1253" i="2"/>
  <c r="E1253" i="2"/>
  <c r="K1253" i="2"/>
  <c r="Q1253" i="2"/>
  <c r="F1253" i="2"/>
  <c r="L1253" i="2"/>
  <c r="B1254" i="2"/>
  <c r="G1253" i="2"/>
  <c r="M1253" i="2"/>
  <c r="O1253" i="2"/>
  <c r="C1253" i="2"/>
  <c r="H1253" i="2"/>
  <c r="I1253" i="2"/>
  <c r="N1253" i="2"/>
  <c r="F1254" i="2" l="1"/>
  <c r="L1254" i="2"/>
  <c r="B1255" i="2"/>
  <c r="G1254" i="2"/>
  <c r="M1254" i="2"/>
  <c r="H1254" i="2"/>
  <c r="N1254" i="2"/>
  <c r="C1254" i="2"/>
  <c r="I1254" i="2"/>
  <c r="O1254" i="2"/>
  <c r="Q1254" i="2"/>
  <c r="D1254" i="2"/>
  <c r="E1254" i="2"/>
  <c r="J1254" i="2"/>
  <c r="K1254" i="2"/>
  <c r="P1254" i="2"/>
  <c r="H1255" i="2" l="1"/>
  <c r="N1255" i="2"/>
  <c r="C1255" i="2"/>
  <c r="I1255" i="2"/>
  <c r="O1255" i="2"/>
  <c r="D1255" i="2"/>
  <c r="J1255" i="2"/>
  <c r="P1255" i="2"/>
  <c r="E1255" i="2"/>
  <c r="K1255" i="2"/>
  <c r="Q1255" i="2"/>
  <c r="F1255" i="2"/>
  <c r="G1255" i="2"/>
  <c r="L1255" i="2"/>
  <c r="M1255" i="2"/>
  <c r="B1256" i="2"/>
  <c r="D1256" i="2" l="1"/>
  <c r="J1256" i="2"/>
  <c r="P1256" i="2"/>
  <c r="E1256" i="2"/>
  <c r="K1256" i="2"/>
  <c r="Q1256" i="2"/>
  <c r="F1256" i="2"/>
  <c r="L1256" i="2"/>
  <c r="B1257" i="2"/>
  <c r="G1256" i="2"/>
  <c r="M1256" i="2"/>
  <c r="C1256" i="2"/>
  <c r="H1256" i="2"/>
  <c r="I1256" i="2"/>
  <c r="N1256" i="2"/>
  <c r="O1256" i="2"/>
  <c r="F1257" i="2" l="1"/>
  <c r="L1257" i="2"/>
  <c r="B1258" i="2"/>
  <c r="G1257" i="2"/>
  <c r="M1257" i="2"/>
  <c r="H1257" i="2"/>
  <c r="N1257" i="2"/>
  <c r="C1257" i="2"/>
  <c r="I1257" i="2"/>
  <c r="O1257" i="2"/>
  <c r="E1257" i="2"/>
  <c r="J1257" i="2"/>
  <c r="K1257" i="2"/>
  <c r="P1257" i="2"/>
  <c r="Q1257" i="2"/>
  <c r="D1257" i="2"/>
  <c r="H1258" i="2" l="1"/>
  <c r="N1258" i="2"/>
  <c r="C1258" i="2"/>
  <c r="I1258" i="2"/>
  <c r="O1258" i="2"/>
  <c r="D1258" i="2"/>
  <c r="J1258" i="2"/>
  <c r="P1258" i="2"/>
  <c r="E1258" i="2"/>
  <c r="K1258" i="2"/>
  <c r="Q1258" i="2"/>
  <c r="G1258" i="2"/>
  <c r="L1258" i="2"/>
  <c r="M1258" i="2"/>
  <c r="B1259" i="2"/>
  <c r="F1258" i="2"/>
  <c r="D1259" i="2" l="1"/>
  <c r="J1259" i="2"/>
  <c r="P1259" i="2"/>
  <c r="E1259" i="2"/>
  <c r="K1259" i="2"/>
  <c r="Q1259" i="2"/>
  <c r="F1259" i="2"/>
  <c r="L1259" i="2"/>
  <c r="B1260" i="2"/>
  <c r="G1259" i="2"/>
  <c r="M1259" i="2"/>
  <c r="I1259" i="2"/>
  <c r="N1259" i="2"/>
  <c r="O1259" i="2"/>
  <c r="C1259" i="2"/>
  <c r="H1259" i="2"/>
  <c r="F1260" i="2" l="1"/>
  <c r="L1260" i="2"/>
  <c r="B1261" i="2"/>
  <c r="G1260" i="2"/>
  <c r="M1260" i="2"/>
  <c r="H1260" i="2"/>
  <c r="N1260" i="2"/>
  <c r="C1260" i="2"/>
  <c r="I1260" i="2"/>
  <c r="O1260" i="2"/>
  <c r="K1260" i="2"/>
  <c r="P1260" i="2"/>
  <c r="J1260" i="2"/>
  <c r="Q1260" i="2"/>
  <c r="D1260" i="2"/>
  <c r="E1260" i="2"/>
  <c r="H1261" i="2" l="1"/>
  <c r="N1261" i="2"/>
  <c r="C1261" i="2"/>
  <c r="I1261" i="2"/>
  <c r="O1261" i="2"/>
  <c r="D1261" i="2"/>
  <c r="J1261" i="2"/>
  <c r="P1261" i="2"/>
  <c r="E1261" i="2"/>
  <c r="K1261" i="2"/>
  <c r="Q1261" i="2"/>
  <c r="M1261" i="2"/>
  <c r="B1262" i="2"/>
  <c r="L1261" i="2"/>
  <c r="F1261" i="2"/>
  <c r="G1261" i="2"/>
  <c r="D1262" i="2" l="1"/>
  <c r="J1262" i="2"/>
  <c r="P1262" i="2"/>
  <c r="E1262" i="2"/>
  <c r="K1262" i="2"/>
  <c r="Q1262" i="2"/>
  <c r="F1262" i="2"/>
  <c r="L1262" i="2"/>
  <c r="B1263" i="2"/>
  <c r="G1262" i="2"/>
  <c r="M1262" i="2"/>
  <c r="O1262" i="2"/>
  <c r="C1262" i="2"/>
  <c r="H1262" i="2"/>
  <c r="I1262" i="2"/>
  <c r="N1262" i="2"/>
  <c r="F1263" i="2" l="1"/>
  <c r="L1263" i="2"/>
  <c r="B1264" i="2"/>
  <c r="G1263" i="2"/>
  <c r="M1263" i="2"/>
  <c r="H1263" i="2"/>
  <c r="N1263" i="2"/>
  <c r="C1263" i="2"/>
  <c r="I1263" i="2"/>
  <c r="O1263" i="2"/>
  <c r="Q1263" i="2"/>
  <c r="P1263" i="2"/>
  <c r="D1263" i="2"/>
  <c r="E1263" i="2"/>
  <c r="J1263" i="2"/>
  <c r="K1263" i="2"/>
  <c r="H1264" i="2" l="1"/>
  <c r="N1264" i="2"/>
  <c r="C1264" i="2"/>
  <c r="I1264" i="2"/>
  <c r="O1264" i="2"/>
  <c r="D1264" i="2"/>
  <c r="J1264" i="2"/>
  <c r="P1264" i="2"/>
  <c r="E1264" i="2"/>
  <c r="K1264" i="2"/>
  <c r="Q1264" i="2"/>
  <c r="F1264" i="2"/>
  <c r="G1264" i="2"/>
  <c r="L1264" i="2"/>
  <c r="B1265" i="2"/>
  <c r="M1264" i="2"/>
  <c r="D1265" i="2" l="1"/>
  <c r="J1265" i="2"/>
  <c r="P1265" i="2"/>
  <c r="E1265" i="2"/>
  <c r="K1265" i="2"/>
  <c r="Q1265" i="2"/>
  <c r="F1265" i="2"/>
  <c r="L1265" i="2"/>
  <c r="B1266" i="2"/>
  <c r="G1265" i="2"/>
  <c r="M1265" i="2"/>
  <c r="C1265" i="2"/>
  <c r="H1265" i="2"/>
  <c r="I1265" i="2"/>
  <c r="N1265" i="2"/>
  <c r="O1265" i="2"/>
  <c r="F1266" i="2" l="1"/>
  <c r="L1266" i="2"/>
  <c r="B1267" i="2"/>
  <c r="G1266" i="2"/>
  <c r="M1266" i="2"/>
  <c r="H1266" i="2"/>
  <c r="N1266" i="2"/>
  <c r="C1266" i="2"/>
  <c r="I1266" i="2"/>
  <c r="O1266" i="2"/>
  <c r="E1266" i="2"/>
  <c r="J1266" i="2"/>
  <c r="K1266" i="2"/>
  <c r="P1266" i="2"/>
  <c r="Q1266" i="2"/>
  <c r="D1266" i="2"/>
  <c r="H1267" i="2" l="1"/>
  <c r="N1267" i="2"/>
  <c r="C1267" i="2"/>
  <c r="I1267" i="2"/>
  <c r="O1267" i="2"/>
  <c r="D1267" i="2"/>
  <c r="J1267" i="2"/>
  <c r="P1267" i="2"/>
  <c r="E1267" i="2"/>
  <c r="K1267" i="2"/>
  <c r="Q1267" i="2"/>
  <c r="G1267" i="2"/>
  <c r="L1267" i="2"/>
  <c r="M1267" i="2"/>
  <c r="B1268" i="2"/>
  <c r="F1267" i="2"/>
  <c r="D1268" i="2" l="1"/>
  <c r="J1268" i="2"/>
  <c r="P1268" i="2"/>
  <c r="E1268" i="2"/>
  <c r="K1268" i="2"/>
  <c r="Q1268" i="2"/>
  <c r="F1268" i="2"/>
  <c r="L1268" i="2"/>
  <c r="B1269" i="2"/>
  <c r="G1268" i="2"/>
  <c r="M1268" i="2"/>
  <c r="I1268" i="2"/>
  <c r="N1268" i="2"/>
  <c r="O1268" i="2"/>
  <c r="C1268" i="2"/>
  <c r="H1268" i="2"/>
  <c r="F1269" i="2" l="1"/>
  <c r="L1269" i="2"/>
  <c r="B1270" i="2"/>
  <c r="G1269" i="2"/>
  <c r="M1269" i="2"/>
  <c r="H1269" i="2"/>
  <c r="N1269" i="2"/>
  <c r="C1269" i="2"/>
  <c r="I1269" i="2"/>
  <c r="O1269" i="2"/>
  <c r="K1269" i="2"/>
  <c r="J1269" i="2"/>
  <c r="P1269" i="2"/>
  <c r="Q1269" i="2"/>
  <c r="D1269" i="2"/>
  <c r="E1269" i="2"/>
  <c r="H1270" i="2" l="1"/>
  <c r="N1270" i="2"/>
  <c r="C1270" i="2"/>
  <c r="I1270" i="2"/>
  <c r="O1270" i="2"/>
  <c r="D1270" i="2"/>
  <c r="J1270" i="2"/>
  <c r="P1270" i="2"/>
  <c r="E1270" i="2"/>
  <c r="K1270" i="2"/>
  <c r="Q1270" i="2"/>
  <c r="M1270" i="2"/>
  <c r="B1271" i="2"/>
  <c r="F1270" i="2"/>
  <c r="G1270" i="2"/>
  <c r="L1270" i="2"/>
  <c r="D1271" i="2" l="1"/>
  <c r="J1271" i="2"/>
  <c r="P1271" i="2"/>
  <c r="E1271" i="2"/>
  <c r="K1271" i="2"/>
  <c r="Q1271" i="2"/>
  <c r="F1271" i="2"/>
  <c r="L1271" i="2"/>
  <c r="B1272" i="2"/>
  <c r="G1271" i="2"/>
  <c r="M1271" i="2"/>
  <c r="O1271" i="2"/>
  <c r="C1271" i="2"/>
  <c r="N1271" i="2"/>
  <c r="H1271" i="2"/>
  <c r="I1271" i="2"/>
  <c r="F1272" i="2" l="1"/>
  <c r="L1272" i="2"/>
  <c r="B1273" i="2"/>
  <c r="G1272" i="2"/>
  <c r="M1272" i="2"/>
  <c r="H1272" i="2"/>
  <c r="N1272" i="2"/>
  <c r="C1272" i="2"/>
  <c r="I1272" i="2"/>
  <c r="O1272" i="2"/>
  <c r="Q1272" i="2"/>
  <c r="D1272" i="2"/>
  <c r="E1272" i="2"/>
  <c r="J1272" i="2"/>
  <c r="K1272" i="2"/>
  <c r="P1272" i="2"/>
  <c r="H1273" i="2" l="1"/>
  <c r="N1273" i="2"/>
  <c r="C1273" i="2"/>
  <c r="I1273" i="2"/>
  <c r="O1273" i="2"/>
  <c r="D1273" i="2"/>
  <c r="J1273" i="2"/>
  <c r="P1273" i="2"/>
  <c r="E1273" i="2"/>
  <c r="K1273" i="2"/>
  <c r="Q1273" i="2"/>
  <c r="B1274" i="2"/>
  <c r="F1273" i="2"/>
  <c r="G1273" i="2"/>
  <c r="L1273" i="2"/>
  <c r="M1273" i="2"/>
  <c r="D1274" i="2" l="1"/>
  <c r="J1274" i="2"/>
  <c r="P1274" i="2"/>
  <c r="E1274" i="2"/>
  <c r="K1274" i="2"/>
  <c r="Q1274" i="2"/>
  <c r="F1274" i="2"/>
  <c r="L1274" i="2"/>
  <c r="B1275" i="2"/>
  <c r="G1274" i="2"/>
  <c r="M1274" i="2"/>
  <c r="C1274" i="2"/>
  <c r="H1274" i="2"/>
  <c r="I1274" i="2"/>
  <c r="N1274" i="2"/>
  <c r="O1274" i="2"/>
  <c r="F1275" i="2" l="1"/>
  <c r="L1275" i="2"/>
  <c r="B1276" i="2"/>
  <c r="G1275" i="2"/>
  <c r="M1275" i="2"/>
  <c r="H1275" i="2"/>
  <c r="N1275" i="2"/>
  <c r="C1275" i="2"/>
  <c r="I1275" i="2"/>
  <c r="O1275" i="2"/>
  <c r="E1275" i="2"/>
  <c r="J1275" i="2"/>
  <c r="K1275" i="2"/>
  <c r="D1275" i="2"/>
  <c r="P1275" i="2"/>
  <c r="Q1275" i="2"/>
  <c r="H1276" i="2" l="1"/>
  <c r="N1276" i="2"/>
  <c r="C1276" i="2"/>
  <c r="I1276" i="2"/>
  <c r="O1276" i="2"/>
  <c r="D1276" i="2"/>
  <c r="J1276" i="2"/>
  <c r="P1276" i="2"/>
  <c r="E1276" i="2"/>
  <c r="K1276" i="2"/>
  <c r="Q1276" i="2"/>
  <c r="G1276" i="2"/>
  <c r="F1276" i="2"/>
  <c r="L1276" i="2"/>
  <c r="M1276" i="2"/>
  <c r="B1277" i="2"/>
  <c r="D1277" i="2" l="1"/>
  <c r="J1277" i="2"/>
  <c r="P1277" i="2"/>
  <c r="E1277" i="2"/>
  <c r="K1277" i="2"/>
  <c r="Q1277" i="2"/>
  <c r="F1277" i="2"/>
  <c r="L1277" i="2"/>
  <c r="B1278" i="2"/>
  <c r="G1277" i="2"/>
  <c r="M1277" i="2"/>
  <c r="I1277" i="2"/>
  <c r="N1277" i="2"/>
  <c r="O1277" i="2"/>
  <c r="C1277" i="2"/>
  <c r="H1277" i="2"/>
  <c r="F1278" i="2" l="1"/>
  <c r="L1278" i="2"/>
  <c r="B1279" i="2"/>
  <c r="G1278" i="2"/>
  <c r="M1278" i="2"/>
  <c r="H1278" i="2"/>
  <c r="N1278" i="2"/>
  <c r="C1278" i="2"/>
  <c r="I1278" i="2"/>
  <c r="O1278" i="2"/>
  <c r="K1278" i="2"/>
  <c r="P1278" i="2"/>
  <c r="Q1278" i="2"/>
  <c r="J1278" i="2"/>
  <c r="D1278" i="2"/>
  <c r="E1278" i="2"/>
  <c r="H1279" i="2" l="1"/>
  <c r="N1279" i="2"/>
  <c r="C1279" i="2"/>
  <c r="I1279" i="2"/>
  <c r="O1279" i="2"/>
  <c r="D1279" i="2"/>
  <c r="J1279" i="2"/>
  <c r="P1279" i="2"/>
  <c r="E1279" i="2"/>
  <c r="K1279" i="2"/>
  <c r="Q1279" i="2"/>
  <c r="M1279" i="2"/>
  <c r="L1279" i="2"/>
  <c r="B1280" i="2"/>
  <c r="F1279" i="2"/>
  <c r="G1279" i="2"/>
  <c r="D1280" i="2" l="1"/>
  <c r="J1280" i="2"/>
  <c r="P1280" i="2"/>
  <c r="E1280" i="2"/>
  <c r="K1280" i="2"/>
  <c r="Q1280" i="2"/>
  <c r="F1280" i="2"/>
  <c r="L1280" i="2"/>
  <c r="B1281" i="2"/>
  <c r="G1280" i="2"/>
  <c r="M1280" i="2"/>
  <c r="O1280" i="2"/>
  <c r="C1280" i="2"/>
  <c r="H1280" i="2"/>
  <c r="I1280" i="2"/>
  <c r="N1280" i="2"/>
  <c r="F1281" i="2" l="1"/>
  <c r="L1281" i="2"/>
  <c r="B1282" i="2"/>
  <c r="G1281" i="2"/>
  <c r="M1281" i="2"/>
  <c r="H1281" i="2"/>
  <c r="N1281" i="2"/>
  <c r="C1281" i="2"/>
  <c r="I1281" i="2"/>
  <c r="O1281" i="2"/>
  <c r="Q1281" i="2"/>
  <c r="D1281" i="2"/>
  <c r="P1281" i="2"/>
  <c r="E1281" i="2"/>
  <c r="J1281" i="2"/>
  <c r="K1281" i="2"/>
  <c r="H1282" i="2" l="1"/>
  <c r="N1282" i="2"/>
  <c r="C1282" i="2"/>
  <c r="I1282" i="2"/>
  <c r="O1282" i="2"/>
  <c r="D1282" i="2"/>
  <c r="J1282" i="2"/>
  <c r="P1282" i="2"/>
  <c r="E1282" i="2"/>
  <c r="K1282" i="2"/>
  <c r="Q1282" i="2"/>
  <c r="F1282" i="2"/>
  <c r="G1282" i="2"/>
  <c r="B1283" i="2"/>
  <c r="L1282" i="2"/>
  <c r="M1282" i="2"/>
  <c r="D1283" i="2" l="1"/>
  <c r="J1283" i="2"/>
  <c r="P1283" i="2"/>
  <c r="E1283" i="2"/>
  <c r="K1283" i="2"/>
  <c r="Q1283" i="2"/>
  <c r="F1283" i="2"/>
  <c r="L1283" i="2"/>
  <c r="B1284" i="2"/>
  <c r="G1283" i="2"/>
  <c r="M1283" i="2"/>
  <c r="C1283" i="2"/>
  <c r="H1283" i="2"/>
  <c r="I1283" i="2"/>
  <c r="N1283" i="2"/>
  <c r="O1283" i="2"/>
  <c r="F1284" i="2" l="1"/>
  <c r="L1284" i="2"/>
  <c r="B1285" i="2"/>
  <c r="G1284" i="2"/>
  <c r="M1284" i="2"/>
  <c r="H1284" i="2"/>
  <c r="N1284" i="2"/>
  <c r="C1284" i="2"/>
  <c r="I1284" i="2"/>
  <c r="O1284" i="2"/>
  <c r="E1284" i="2"/>
  <c r="J1284" i="2"/>
  <c r="K1284" i="2"/>
  <c r="P1284" i="2"/>
  <c r="D1284" i="2"/>
  <c r="Q1284" i="2"/>
  <c r="H1285" i="2" l="1"/>
  <c r="N1285" i="2"/>
  <c r="C1285" i="2"/>
  <c r="I1285" i="2"/>
  <c r="O1285" i="2"/>
  <c r="D1285" i="2"/>
  <c r="J1285" i="2"/>
  <c r="P1285" i="2"/>
  <c r="E1285" i="2"/>
  <c r="K1285" i="2"/>
  <c r="Q1285" i="2"/>
  <c r="G1285" i="2"/>
  <c r="L1285" i="2"/>
  <c r="M1285" i="2"/>
  <c r="B1286" i="2"/>
  <c r="F1285" i="2"/>
  <c r="D1286" i="2" l="1"/>
  <c r="J1286" i="2"/>
  <c r="P1286" i="2"/>
  <c r="E1286" i="2"/>
  <c r="K1286" i="2"/>
  <c r="Q1286" i="2"/>
  <c r="F1286" i="2"/>
  <c r="L1286" i="2"/>
  <c r="B1287" i="2"/>
  <c r="G1286" i="2"/>
  <c r="M1286" i="2"/>
  <c r="I1286" i="2"/>
  <c r="H1286" i="2"/>
  <c r="N1286" i="2"/>
  <c r="O1286" i="2"/>
  <c r="C1286" i="2"/>
  <c r="F1287" i="2" l="1"/>
  <c r="L1287" i="2"/>
  <c r="B1288" i="2"/>
  <c r="G1287" i="2"/>
  <c r="M1287" i="2"/>
  <c r="H1287" i="2"/>
  <c r="N1287" i="2"/>
  <c r="C1287" i="2"/>
  <c r="I1287" i="2"/>
  <c r="O1287" i="2"/>
  <c r="K1287" i="2"/>
  <c r="P1287" i="2"/>
  <c r="Q1287" i="2"/>
  <c r="J1287" i="2"/>
  <c r="D1287" i="2"/>
  <c r="E1287" i="2"/>
  <c r="H1288" i="2" l="1"/>
  <c r="N1288" i="2"/>
  <c r="C1288" i="2"/>
  <c r="I1288" i="2"/>
  <c r="O1288" i="2"/>
  <c r="D1288" i="2"/>
  <c r="J1288" i="2"/>
  <c r="P1288" i="2"/>
  <c r="E1288" i="2"/>
  <c r="K1288" i="2"/>
  <c r="Q1288" i="2"/>
  <c r="M1288" i="2"/>
  <c r="B1289" i="2"/>
  <c r="F1288" i="2"/>
  <c r="G1288" i="2"/>
  <c r="L1288" i="2"/>
  <c r="D1289" i="2" l="1"/>
  <c r="J1289" i="2"/>
  <c r="P1289" i="2"/>
  <c r="E1289" i="2"/>
  <c r="K1289" i="2"/>
  <c r="Q1289" i="2"/>
  <c r="F1289" i="2"/>
  <c r="L1289" i="2"/>
  <c r="B1290" i="2"/>
  <c r="G1289" i="2"/>
  <c r="M1289" i="2"/>
  <c r="O1289" i="2"/>
  <c r="N1289" i="2"/>
  <c r="C1289" i="2"/>
  <c r="H1289" i="2"/>
  <c r="I1289" i="2"/>
  <c r="F1290" i="2" l="1"/>
  <c r="L1290" i="2"/>
  <c r="B1291" i="2"/>
  <c r="G1290" i="2"/>
  <c r="M1290" i="2"/>
  <c r="H1290" i="2"/>
  <c r="N1290" i="2"/>
  <c r="C1290" i="2"/>
  <c r="I1290" i="2"/>
  <c r="O1290" i="2"/>
  <c r="Q1290" i="2"/>
  <c r="D1290" i="2"/>
  <c r="E1290" i="2"/>
  <c r="P1290" i="2"/>
  <c r="J1290" i="2"/>
  <c r="K1290" i="2"/>
  <c r="H1291" i="2" l="1"/>
  <c r="N1291" i="2"/>
  <c r="C1291" i="2"/>
  <c r="I1291" i="2"/>
  <c r="O1291" i="2"/>
  <c r="D1291" i="2"/>
  <c r="J1291" i="2"/>
  <c r="P1291" i="2"/>
  <c r="E1291" i="2"/>
  <c r="K1291" i="2"/>
  <c r="Q1291" i="2"/>
  <c r="F1291" i="2"/>
  <c r="G1291" i="2"/>
  <c r="L1291" i="2"/>
  <c r="M1291" i="2"/>
  <c r="B1292" i="2"/>
  <c r="D1292" i="2" l="1"/>
  <c r="J1292" i="2"/>
  <c r="P1292" i="2"/>
  <c r="E1292" i="2"/>
  <c r="K1292" i="2"/>
  <c r="Q1292" i="2"/>
  <c r="F1292" i="2"/>
  <c r="L1292" i="2"/>
  <c r="B1293" i="2"/>
  <c r="G1292" i="2"/>
  <c r="M1292" i="2"/>
  <c r="C1292" i="2"/>
  <c r="H1292" i="2"/>
  <c r="I1292" i="2"/>
  <c r="N1292" i="2"/>
  <c r="O1292" i="2"/>
  <c r="F1293" i="2" l="1"/>
  <c r="L1293" i="2"/>
  <c r="B1294" i="2"/>
  <c r="G1293" i="2"/>
  <c r="M1293" i="2"/>
  <c r="H1293" i="2"/>
  <c r="N1293" i="2"/>
  <c r="C1293" i="2"/>
  <c r="I1293" i="2"/>
  <c r="O1293" i="2"/>
  <c r="E1293" i="2"/>
  <c r="D1293" i="2"/>
  <c r="J1293" i="2"/>
  <c r="K1293" i="2"/>
  <c r="P1293" i="2"/>
  <c r="Q1293" i="2"/>
  <c r="H1294" i="2" l="1"/>
  <c r="N1294" i="2"/>
  <c r="C1294" i="2"/>
  <c r="I1294" i="2"/>
  <c r="O1294" i="2"/>
  <c r="D1294" i="2"/>
  <c r="J1294" i="2"/>
  <c r="P1294" i="2"/>
  <c r="E1294" i="2"/>
  <c r="K1294" i="2"/>
  <c r="Q1294" i="2"/>
  <c r="G1294" i="2"/>
  <c r="L1294" i="2"/>
  <c r="M1294" i="2"/>
  <c r="F1294" i="2"/>
  <c r="B1295" i="2"/>
  <c r="D1295" i="2" l="1"/>
  <c r="J1295" i="2"/>
  <c r="P1295" i="2"/>
  <c r="E1295" i="2"/>
  <c r="K1295" i="2"/>
  <c r="Q1295" i="2"/>
  <c r="F1295" i="2"/>
  <c r="L1295" i="2"/>
  <c r="B1296" i="2"/>
  <c r="G1295" i="2"/>
  <c r="M1295" i="2"/>
  <c r="I1295" i="2"/>
  <c r="N1295" i="2"/>
  <c r="O1295" i="2"/>
  <c r="C1295" i="2"/>
  <c r="H1295" i="2"/>
  <c r="F1296" i="2" l="1"/>
  <c r="L1296" i="2"/>
  <c r="B1297" i="2"/>
  <c r="G1296" i="2"/>
  <c r="M1296" i="2"/>
  <c r="H1296" i="2"/>
  <c r="N1296" i="2"/>
  <c r="C1296" i="2"/>
  <c r="I1296" i="2"/>
  <c r="O1296" i="2"/>
  <c r="K1296" i="2"/>
  <c r="J1296" i="2"/>
  <c r="P1296" i="2"/>
  <c r="Q1296" i="2"/>
  <c r="D1296" i="2"/>
  <c r="E1296" i="2"/>
  <c r="H1297" i="2" l="1"/>
  <c r="N1297" i="2"/>
  <c r="C1297" i="2"/>
  <c r="I1297" i="2"/>
  <c r="O1297" i="2"/>
  <c r="D1297" i="2"/>
  <c r="J1297" i="2"/>
  <c r="P1297" i="2"/>
  <c r="E1297" i="2"/>
  <c r="K1297" i="2"/>
  <c r="Q1297" i="2"/>
  <c r="M1297" i="2"/>
  <c r="B1298" i="2"/>
  <c r="L1297" i="2"/>
  <c r="F1297" i="2"/>
  <c r="G1297" i="2"/>
  <c r="D1298" i="2" l="1"/>
  <c r="J1298" i="2"/>
  <c r="P1298" i="2"/>
  <c r="E1298" i="2"/>
  <c r="K1298" i="2"/>
  <c r="Q1298" i="2"/>
  <c r="F1298" i="2"/>
  <c r="L1298" i="2"/>
  <c r="B1299" i="2"/>
  <c r="G1298" i="2"/>
  <c r="M1298" i="2"/>
  <c r="O1298" i="2"/>
  <c r="N1298" i="2"/>
  <c r="C1298" i="2"/>
  <c r="H1298" i="2"/>
  <c r="I1298" i="2"/>
  <c r="F1299" i="2" l="1"/>
  <c r="L1299" i="2"/>
  <c r="B1300" i="2"/>
  <c r="G1299" i="2"/>
  <c r="M1299" i="2"/>
  <c r="H1299" i="2"/>
  <c r="N1299" i="2"/>
  <c r="C1299" i="2"/>
  <c r="I1299" i="2"/>
  <c r="O1299" i="2"/>
  <c r="Q1299" i="2"/>
  <c r="D1299" i="2"/>
  <c r="E1299" i="2"/>
  <c r="J1299" i="2"/>
  <c r="P1299" i="2"/>
  <c r="K1299" i="2"/>
  <c r="H1300" i="2" l="1"/>
  <c r="N1300" i="2"/>
  <c r="C1300" i="2"/>
  <c r="I1300" i="2"/>
  <c r="O1300" i="2"/>
  <c r="D1300" i="2"/>
  <c r="J1300" i="2"/>
  <c r="P1300" i="2"/>
  <c r="E1300" i="2"/>
  <c r="K1300" i="2"/>
  <c r="Q1300" i="2"/>
  <c r="F1300" i="2"/>
  <c r="G1300" i="2"/>
  <c r="L1300" i="2"/>
  <c r="M1300" i="2"/>
  <c r="B1301" i="2"/>
  <c r="D1301" i="2" l="1"/>
  <c r="J1301" i="2"/>
  <c r="P1301" i="2"/>
  <c r="E1301" i="2"/>
  <c r="K1301" i="2"/>
  <c r="Q1301" i="2"/>
  <c r="F1301" i="2"/>
  <c r="L1301" i="2"/>
  <c r="B1302" i="2"/>
  <c r="G1301" i="2"/>
  <c r="M1301" i="2"/>
  <c r="C1301" i="2"/>
  <c r="H1301" i="2"/>
  <c r="I1301" i="2"/>
  <c r="N1301" i="2"/>
  <c r="O1301" i="2"/>
  <c r="F1302" i="2" l="1"/>
  <c r="L1302" i="2"/>
  <c r="B1303" i="2"/>
  <c r="G1302" i="2"/>
  <c r="M1302" i="2"/>
  <c r="H1302" i="2"/>
  <c r="N1302" i="2"/>
  <c r="C1302" i="2"/>
  <c r="I1302" i="2"/>
  <c r="O1302" i="2"/>
  <c r="E1302" i="2"/>
  <c r="D1302" i="2"/>
  <c r="J1302" i="2"/>
  <c r="K1302" i="2"/>
  <c r="P1302" i="2"/>
  <c r="Q1302" i="2"/>
  <c r="H1303" i="2" l="1"/>
  <c r="N1303" i="2"/>
  <c r="C1303" i="2"/>
  <c r="I1303" i="2"/>
  <c r="O1303" i="2"/>
  <c r="D1303" i="2"/>
  <c r="J1303" i="2"/>
  <c r="P1303" i="2"/>
  <c r="E1303" i="2"/>
  <c r="K1303" i="2"/>
  <c r="Q1303" i="2"/>
  <c r="G1303" i="2"/>
  <c r="L1303" i="2"/>
  <c r="M1303" i="2"/>
  <c r="F1303" i="2"/>
  <c r="B1304" i="2"/>
  <c r="D1304" i="2" l="1"/>
  <c r="J1304" i="2"/>
  <c r="P1304" i="2"/>
  <c r="E1304" i="2"/>
  <c r="K1304" i="2"/>
  <c r="Q1304" i="2"/>
  <c r="F1304" i="2"/>
  <c r="L1304" i="2"/>
  <c r="B1305" i="2"/>
  <c r="G1304" i="2"/>
  <c r="M1304" i="2"/>
  <c r="I1304" i="2"/>
  <c r="N1304" i="2"/>
  <c r="O1304" i="2"/>
  <c r="C1304" i="2"/>
  <c r="H1304" i="2"/>
  <c r="F1305" i="2" l="1"/>
  <c r="L1305" i="2"/>
  <c r="B1306" i="2"/>
  <c r="G1305" i="2"/>
  <c r="M1305" i="2"/>
  <c r="H1305" i="2"/>
  <c r="N1305" i="2"/>
  <c r="C1305" i="2"/>
  <c r="I1305" i="2"/>
  <c r="O1305" i="2"/>
  <c r="K1305" i="2"/>
  <c r="J1305" i="2"/>
  <c r="P1305" i="2"/>
  <c r="Q1305" i="2"/>
  <c r="D1305" i="2"/>
  <c r="E1305" i="2"/>
  <c r="H1306" i="2" l="1"/>
  <c r="N1306" i="2"/>
  <c r="C1306" i="2"/>
  <c r="I1306" i="2"/>
  <c r="O1306" i="2"/>
  <c r="D1306" i="2"/>
  <c r="J1306" i="2"/>
  <c r="P1306" i="2"/>
  <c r="E1306" i="2"/>
  <c r="K1306" i="2"/>
  <c r="Q1306" i="2"/>
  <c r="M1306" i="2"/>
  <c r="B1307" i="2"/>
  <c r="L1306" i="2"/>
  <c r="F1306" i="2"/>
  <c r="G1306" i="2"/>
  <c r="D1307" i="2" l="1"/>
  <c r="J1307" i="2"/>
  <c r="P1307" i="2"/>
  <c r="E1307" i="2"/>
  <c r="K1307" i="2"/>
  <c r="Q1307" i="2"/>
  <c r="F1307" i="2"/>
  <c r="L1307" i="2"/>
  <c r="B1308" i="2"/>
  <c r="G1307" i="2"/>
  <c r="M1307" i="2"/>
  <c r="O1307" i="2"/>
  <c r="C1307" i="2"/>
  <c r="H1307" i="2"/>
  <c r="I1307" i="2"/>
  <c r="N1307" i="2"/>
  <c r="F1308" i="2" l="1"/>
  <c r="L1308" i="2"/>
  <c r="B1309" i="2"/>
  <c r="G1308" i="2"/>
  <c r="M1308" i="2"/>
  <c r="H1308" i="2"/>
  <c r="N1308" i="2"/>
  <c r="C1308" i="2"/>
  <c r="I1308" i="2"/>
  <c r="O1308" i="2"/>
  <c r="Q1308" i="2"/>
  <c r="P1308" i="2"/>
  <c r="D1308" i="2"/>
  <c r="E1308" i="2"/>
  <c r="J1308" i="2"/>
  <c r="K1308" i="2"/>
  <c r="H1309" i="2" l="1"/>
  <c r="N1309" i="2"/>
  <c r="C1309" i="2"/>
  <c r="I1309" i="2"/>
  <c r="O1309" i="2"/>
  <c r="D1309" i="2"/>
  <c r="J1309" i="2"/>
  <c r="P1309" i="2"/>
  <c r="E1309" i="2"/>
  <c r="K1309" i="2"/>
  <c r="Q1309" i="2"/>
  <c r="F1309" i="2"/>
  <c r="G1309" i="2"/>
  <c r="L1309" i="2"/>
  <c r="M1309" i="2"/>
  <c r="B1310" i="2"/>
  <c r="D1310" i="2" l="1"/>
  <c r="J1310" i="2"/>
  <c r="P1310" i="2"/>
  <c r="E1310" i="2"/>
  <c r="K1310" i="2"/>
  <c r="Q1310" i="2"/>
  <c r="F1310" i="2"/>
  <c r="L1310" i="2"/>
  <c r="B1311" i="2"/>
  <c r="G1310" i="2"/>
  <c r="M1310" i="2"/>
  <c r="C1310" i="2"/>
  <c r="H1310" i="2"/>
  <c r="I1310" i="2"/>
  <c r="N1310" i="2"/>
  <c r="O1310" i="2"/>
  <c r="F1311" i="2" l="1"/>
  <c r="L1311" i="2"/>
  <c r="B1312" i="2"/>
  <c r="G1311" i="2"/>
  <c r="M1311" i="2"/>
  <c r="H1311" i="2"/>
  <c r="N1311" i="2"/>
  <c r="C1311" i="2"/>
  <c r="I1311" i="2"/>
  <c r="O1311" i="2"/>
  <c r="E1311" i="2"/>
  <c r="J1311" i="2"/>
  <c r="K1311" i="2"/>
  <c r="D1311" i="2"/>
  <c r="P1311" i="2"/>
  <c r="Q1311" i="2"/>
  <c r="H1312" i="2" l="1"/>
  <c r="N1312" i="2"/>
  <c r="C1312" i="2"/>
  <c r="I1312" i="2"/>
  <c r="O1312" i="2"/>
  <c r="D1312" i="2"/>
  <c r="J1312" i="2"/>
  <c r="P1312" i="2"/>
  <c r="E1312" i="2"/>
  <c r="K1312" i="2"/>
  <c r="Q1312" i="2"/>
  <c r="G1312" i="2"/>
  <c r="F1312" i="2"/>
  <c r="L1312" i="2"/>
  <c r="M1312" i="2"/>
  <c r="B1313" i="2"/>
  <c r="D1313" i="2" l="1"/>
  <c r="J1313" i="2"/>
  <c r="P1313" i="2"/>
  <c r="E1313" i="2"/>
  <c r="K1313" i="2"/>
  <c r="Q1313" i="2"/>
  <c r="F1313" i="2"/>
  <c r="L1313" i="2"/>
  <c r="B1314" i="2"/>
  <c r="G1313" i="2"/>
  <c r="M1313" i="2"/>
  <c r="I1313" i="2"/>
  <c r="N1313" i="2"/>
  <c r="O1313" i="2"/>
  <c r="C1313" i="2"/>
  <c r="H1313" i="2"/>
  <c r="F1314" i="2" l="1"/>
  <c r="L1314" i="2"/>
  <c r="B1315" i="2"/>
  <c r="G1314" i="2"/>
  <c r="M1314" i="2"/>
  <c r="H1314" i="2"/>
  <c r="N1314" i="2"/>
  <c r="C1314" i="2"/>
  <c r="I1314" i="2"/>
  <c r="O1314" i="2"/>
  <c r="K1314" i="2"/>
  <c r="P1314" i="2"/>
  <c r="J1314" i="2"/>
  <c r="Q1314" i="2"/>
  <c r="D1314" i="2"/>
  <c r="E1314" i="2"/>
  <c r="H1315" i="2" l="1"/>
  <c r="N1315" i="2"/>
  <c r="C1315" i="2"/>
  <c r="I1315" i="2"/>
  <c r="O1315" i="2"/>
  <c r="D1315" i="2"/>
  <c r="J1315" i="2"/>
  <c r="P1315" i="2"/>
  <c r="E1315" i="2"/>
  <c r="K1315" i="2"/>
  <c r="Q1315" i="2"/>
  <c r="M1315" i="2"/>
  <c r="B1316" i="2"/>
  <c r="F1315" i="2"/>
  <c r="L1315" i="2"/>
  <c r="G1315" i="2"/>
  <c r="D1316" i="2" l="1"/>
  <c r="J1316" i="2"/>
  <c r="P1316" i="2"/>
  <c r="E1316" i="2"/>
  <c r="K1316" i="2"/>
  <c r="Q1316" i="2"/>
  <c r="F1316" i="2"/>
  <c r="L1316" i="2"/>
  <c r="B1317" i="2"/>
  <c r="G1316" i="2"/>
  <c r="M1316" i="2"/>
  <c r="O1316" i="2"/>
  <c r="C1316" i="2"/>
  <c r="N1316" i="2"/>
  <c r="H1316" i="2"/>
  <c r="I1316" i="2"/>
  <c r="F1317" i="2" l="1"/>
  <c r="L1317" i="2"/>
  <c r="B1318" i="2"/>
  <c r="G1317" i="2"/>
  <c r="M1317" i="2"/>
  <c r="H1317" i="2"/>
  <c r="N1317" i="2"/>
  <c r="C1317" i="2"/>
  <c r="I1317" i="2"/>
  <c r="O1317" i="2"/>
  <c r="Q1317" i="2"/>
  <c r="P1317" i="2"/>
  <c r="D1317" i="2"/>
  <c r="E1317" i="2"/>
  <c r="J1317" i="2"/>
  <c r="K1317" i="2"/>
  <c r="H1318" i="2" l="1"/>
  <c r="N1318" i="2"/>
  <c r="C1318" i="2"/>
  <c r="I1318" i="2"/>
  <c r="O1318" i="2"/>
  <c r="D1318" i="2"/>
  <c r="J1318" i="2"/>
  <c r="P1318" i="2"/>
  <c r="E1318" i="2"/>
  <c r="K1318" i="2"/>
  <c r="Q1318" i="2"/>
  <c r="F1318" i="2"/>
  <c r="G1318" i="2"/>
  <c r="L1318" i="2"/>
  <c r="M1318" i="2"/>
  <c r="B1319" i="2"/>
  <c r="D1319" i="2" l="1"/>
  <c r="J1319" i="2"/>
  <c r="P1319" i="2"/>
  <c r="E1319" i="2"/>
  <c r="K1319" i="2"/>
  <c r="Q1319" i="2"/>
  <c r="F1319" i="2"/>
  <c r="L1319" i="2"/>
  <c r="B1320" i="2"/>
  <c r="G1319" i="2"/>
  <c r="M1319" i="2"/>
  <c r="C1319" i="2"/>
  <c r="H1319" i="2"/>
  <c r="I1319" i="2"/>
  <c r="N1319" i="2"/>
  <c r="O1319" i="2"/>
  <c r="F1320" i="2" l="1"/>
  <c r="L1320" i="2"/>
  <c r="B1321" i="2"/>
  <c r="G1320" i="2"/>
  <c r="M1320" i="2"/>
  <c r="H1320" i="2"/>
  <c r="N1320" i="2"/>
  <c r="C1320" i="2"/>
  <c r="I1320" i="2"/>
  <c r="O1320" i="2"/>
  <c r="E1320" i="2"/>
  <c r="J1320" i="2"/>
  <c r="K1320" i="2"/>
  <c r="D1320" i="2"/>
  <c r="P1320" i="2"/>
  <c r="Q1320" i="2"/>
  <c r="H1321" i="2" l="1"/>
  <c r="N1321" i="2"/>
  <c r="C1321" i="2"/>
  <c r="I1321" i="2"/>
  <c r="O1321" i="2"/>
  <c r="D1321" i="2"/>
  <c r="J1321" i="2"/>
  <c r="P1321" i="2"/>
  <c r="E1321" i="2"/>
  <c r="K1321" i="2"/>
  <c r="Q1321" i="2"/>
  <c r="G1321" i="2"/>
  <c r="F1321" i="2"/>
  <c r="L1321" i="2"/>
  <c r="M1321" i="2"/>
  <c r="B1322" i="2"/>
  <c r="D1322" i="2" l="1"/>
  <c r="J1322" i="2"/>
  <c r="P1322" i="2"/>
  <c r="E1322" i="2"/>
  <c r="K1322" i="2"/>
  <c r="Q1322" i="2"/>
  <c r="F1322" i="2"/>
  <c r="L1322" i="2"/>
  <c r="B1323" i="2"/>
  <c r="G1322" i="2"/>
  <c r="M1322" i="2"/>
  <c r="I1322" i="2"/>
  <c r="N1322" i="2"/>
  <c r="O1322" i="2"/>
  <c r="C1322" i="2"/>
  <c r="H1322" i="2"/>
  <c r="F1323" i="2" l="1"/>
  <c r="L1323" i="2"/>
  <c r="B1324" i="2"/>
  <c r="G1323" i="2"/>
  <c r="M1323" i="2"/>
  <c r="H1323" i="2"/>
  <c r="N1323" i="2"/>
  <c r="C1323" i="2"/>
  <c r="I1323" i="2"/>
  <c r="O1323" i="2"/>
  <c r="K1323" i="2"/>
  <c r="P1323" i="2"/>
  <c r="Q1323" i="2"/>
  <c r="J1323" i="2"/>
  <c r="D1323" i="2"/>
  <c r="E1323" i="2"/>
  <c r="H1324" i="2" l="1"/>
  <c r="N1324" i="2"/>
  <c r="C1324" i="2"/>
  <c r="I1324" i="2"/>
  <c r="O1324" i="2"/>
  <c r="D1324" i="2"/>
  <c r="J1324" i="2"/>
  <c r="P1324" i="2"/>
  <c r="E1324" i="2"/>
  <c r="K1324" i="2"/>
  <c r="Q1324" i="2"/>
  <c r="M1324" i="2"/>
  <c r="L1324" i="2"/>
  <c r="B1325" i="2"/>
  <c r="F1324" i="2"/>
  <c r="G1324" i="2"/>
  <c r="D1325" i="2" l="1"/>
  <c r="J1325" i="2"/>
  <c r="P1325" i="2"/>
  <c r="E1325" i="2"/>
  <c r="K1325" i="2"/>
  <c r="Q1325" i="2"/>
  <c r="F1325" i="2"/>
  <c r="L1325" i="2"/>
  <c r="B1326" i="2"/>
  <c r="G1325" i="2"/>
  <c r="M1325" i="2"/>
  <c r="O1325" i="2"/>
  <c r="C1325" i="2"/>
  <c r="H1325" i="2"/>
  <c r="I1325" i="2"/>
  <c r="N1325" i="2"/>
  <c r="F1326" i="2" l="1"/>
  <c r="L1326" i="2"/>
  <c r="B1327" i="2"/>
  <c r="G1326" i="2"/>
  <c r="M1326" i="2"/>
  <c r="H1326" i="2"/>
  <c r="N1326" i="2"/>
  <c r="C1326" i="2"/>
  <c r="I1326" i="2"/>
  <c r="O1326" i="2"/>
  <c r="Q1326" i="2"/>
  <c r="D1326" i="2"/>
  <c r="P1326" i="2"/>
  <c r="E1326" i="2"/>
  <c r="J1326" i="2"/>
  <c r="K1326" i="2"/>
  <c r="H1327" i="2" l="1"/>
  <c r="N1327" i="2"/>
  <c r="C1327" i="2"/>
  <c r="I1327" i="2"/>
  <c r="O1327" i="2"/>
  <c r="D1327" i="2"/>
  <c r="J1327" i="2"/>
  <c r="P1327" i="2"/>
  <c r="E1327" i="2"/>
  <c r="K1327" i="2"/>
  <c r="Q1327" i="2"/>
  <c r="F1327" i="2"/>
  <c r="G1327" i="2"/>
  <c r="B1328" i="2"/>
  <c r="L1327" i="2"/>
  <c r="M1327" i="2"/>
  <c r="D1328" i="2" l="1"/>
  <c r="J1328" i="2"/>
  <c r="P1328" i="2"/>
  <c r="E1328" i="2"/>
  <c r="K1328" i="2"/>
  <c r="Q1328" i="2"/>
  <c r="F1328" i="2"/>
  <c r="L1328" i="2"/>
  <c r="B1329" i="2"/>
  <c r="G1328" i="2"/>
  <c r="M1328" i="2"/>
  <c r="C1328" i="2"/>
  <c r="H1328" i="2"/>
  <c r="I1328" i="2"/>
  <c r="N1328" i="2"/>
  <c r="O1328" i="2"/>
  <c r="F1329" i="2" l="1"/>
  <c r="L1329" i="2"/>
  <c r="B1330" i="2"/>
  <c r="G1329" i="2"/>
  <c r="M1329" i="2"/>
  <c r="H1329" i="2"/>
  <c r="N1329" i="2"/>
  <c r="C1329" i="2"/>
  <c r="I1329" i="2"/>
  <c r="O1329" i="2"/>
  <c r="E1329" i="2"/>
  <c r="D1329" i="2"/>
  <c r="J1329" i="2"/>
  <c r="K1329" i="2"/>
  <c r="P1329" i="2"/>
  <c r="Q1329" i="2"/>
  <c r="H1330" i="2" l="1"/>
  <c r="N1330" i="2"/>
  <c r="C1330" i="2"/>
  <c r="I1330" i="2"/>
  <c r="O1330" i="2"/>
  <c r="D1330" i="2"/>
  <c r="J1330" i="2"/>
  <c r="P1330" i="2"/>
  <c r="E1330" i="2"/>
  <c r="K1330" i="2"/>
  <c r="Q1330" i="2"/>
  <c r="G1330" i="2"/>
  <c r="L1330" i="2"/>
  <c r="M1330" i="2"/>
  <c r="B1331" i="2"/>
  <c r="F1330" i="2"/>
  <c r="D1331" i="2" l="1"/>
  <c r="J1331" i="2"/>
  <c r="P1331" i="2"/>
  <c r="E1331" i="2"/>
  <c r="K1331" i="2"/>
  <c r="Q1331" i="2"/>
  <c r="F1331" i="2"/>
  <c r="L1331" i="2"/>
  <c r="B1332" i="2"/>
  <c r="G1331" i="2"/>
  <c r="M1331" i="2"/>
  <c r="I1331" i="2"/>
  <c r="N1331" i="2"/>
  <c r="O1331" i="2"/>
  <c r="C1331" i="2"/>
  <c r="H1331" i="2"/>
  <c r="F1332" i="2" l="1"/>
  <c r="L1332" i="2"/>
  <c r="B1333" i="2"/>
  <c r="G1332" i="2"/>
  <c r="M1332" i="2"/>
  <c r="H1332" i="2"/>
  <c r="N1332" i="2"/>
  <c r="C1332" i="2"/>
  <c r="I1332" i="2"/>
  <c r="O1332" i="2"/>
  <c r="K1332" i="2"/>
  <c r="J1332" i="2"/>
  <c r="P1332" i="2"/>
  <c r="Q1332" i="2"/>
  <c r="D1332" i="2"/>
  <c r="E1332" i="2"/>
  <c r="H1333" i="2" l="1"/>
  <c r="N1333" i="2"/>
  <c r="C1333" i="2"/>
  <c r="I1333" i="2"/>
  <c r="O1333" i="2"/>
  <c r="D1333" i="2"/>
  <c r="J1333" i="2"/>
  <c r="P1333" i="2"/>
  <c r="E1333" i="2"/>
  <c r="K1333" i="2"/>
  <c r="Q1333" i="2"/>
  <c r="M1333" i="2"/>
  <c r="B1334" i="2"/>
  <c r="L1333" i="2"/>
  <c r="F1333" i="2"/>
  <c r="G1333" i="2"/>
  <c r="D1334" i="2" l="1"/>
  <c r="J1334" i="2"/>
  <c r="P1334" i="2"/>
  <c r="E1334" i="2"/>
  <c r="K1334" i="2"/>
  <c r="Q1334" i="2"/>
  <c r="F1334" i="2"/>
  <c r="L1334" i="2"/>
  <c r="B1335" i="2"/>
  <c r="G1334" i="2"/>
  <c r="M1334" i="2"/>
  <c r="O1334" i="2"/>
  <c r="N1334" i="2"/>
  <c r="C1334" i="2"/>
  <c r="H1334" i="2"/>
  <c r="I1334" i="2"/>
  <c r="F1335" i="2" l="1"/>
  <c r="L1335" i="2"/>
  <c r="B1336" i="2"/>
  <c r="G1335" i="2"/>
  <c r="M1335" i="2"/>
  <c r="H1335" i="2"/>
  <c r="N1335" i="2"/>
  <c r="C1335" i="2"/>
  <c r="I1335" i="2"/>
  <c r="O1335" i="2"/>
  <c r="Q1335" i="2"/>
  <c r="D1335" i="2"/>
  <c r="E1335" i="2"/>
  <c r="J1335" i="2"/>
  <c r="K1335" i="2"/>
  <c r="P1335" i="2"/>
  <c r="H1336" i="2" l="1"/>
  <c r="N1336" i="2"/>
  <c r="C1336" i="2"/>
  <c r="I1336" i="2"/>
  <c r="O1336" i="2"/>
  <c r="D1336" i="2"/>
  <c r="J1336" i="2"/>
  <c r="P1336" i="2"/>
  <c r="E1336" i="2"/>
  <c r="K1336" i="2"/>
  <c r="Q1336" i="2"/>
  <c r="B1337" i="2"/>
  <c r="F1336" i="2"/>
  <c r="G1336" i="2"/>
  <c r="L1336" i="2"/>
  <c r="M1336" i="2"/>
  <c r="D1337" i="2" l="1"/>
  <c r="J1337" i="2"/>
  <c r="P1337" i="2"/>
  <c r="E1337" i="2"/>
  <c r="K1337" i="2"/>
  <c r="Q1337" i="2"/>
  <c r="F1337" i="2"/>
  <c r="L1337" i="2"/>
  <c r="B1338" i="2"/>
  <c r="G1337" i="2"/>
  <c r="M1337" i="2"/>
  <c r="C1337" i="2"/>
  <c r="H1337" i="2"/>
  <c r="I1337" i="2"/>
  <c r="N1337" i="2"/>
  <c r="O1337" i="2"/>
  <c r="F1338" i="2" l="1"/>
  <c r="L1338" i="2"/>
  <c r="B1339" i="2"/>
  <c r="G1338" i="2"/>
  <c r="M1338" i="2"/>
  <c r="H1338" i="2"/>
  <c r="N1338" i="2"/>
  <c r="C1338" i="2"/>
  <c r="I1338" i="2"/>
  <c r="O1338" i="2"/>
  <c r="E1338" i="2"/>
  <c r="J1338" i="2"/>
  <c r="K1338" i="2"/>
  <c r="D1338" i="2"/>
  <c r="P1338" i="2"/>
  <c r="Q1338" i="2"/>
  <c r="H1339" i="2" l="1"/>
  <c r="N1339" i="2"/>
  <c r="C1339" i="2"/>
  <c r="I1339" i="2"/>
  <c r="O1339" i="2"/>
  <c r="D1339" i="2"/>
  <c r="J1339" i="2"/>
  <c r="P1339" i="2"/>
  <c r="E1339" i="2"/>
  <c r="K1339" i="2"/>
  <c r="Q1339" i="2"/>
  <c r="G1339" i="2"/>
  <c r="F1339" i="2"/>
  <c r="L1339" i="2"/>
  <c r="M1339" i="2"/>
  <c r="B1340" i="2"/>
  <c r="D1340" i="2" l="1"/>
  <c r="J1340" i="2"/>
  <c r="P1340" i="2"/>
  <c r="E1340" i="2"/>
  <c r="K1340" i="2"/>
  <c r="Q1340" i="2"/>
  <c r="F1340" i="2"/>
  <c r="L1340" i="2"/>
  <c r="B1341" i="2"/>
  <c r="G1340" i="2"/>
  <c r="M1340" i="2"/>
  <c r="I1340" i="2"/>
  <c r="N1340" i="2"/>
  <c r="O1340" i="2"/>
  <c r="C1340" i="2"/>
  <c r="H1340" i="2"/>
  <c r="F1341" i="2" l="1"/>
  <c r="L1341" i="2"/>
  <c r="B1342" i="2"/>
  <c r="G1341" i="2"/>
  <c r="M1341" i="2"/>
  <c r="H1341" i="2"/>
  <c r="N1341" i="2"/>
  <c r="C1341" i="2"/>
  <c r="I1341" i="2"/>
  <c r="O1341" i="2"/>
  <c r="K1341" i="2"/>
  <c r="J1341" i="2"/>
  <c r="P1341" i="2"/>
  <c r="Q1341" i="2"/>
  <c r="D1341" i="2"/>
  <c r="E1341" i="2"/>
  <c r="H1342" i="2" l="1"/>
  <c r="N1342" i="2"/>
  <c r="C1342" i="2"/>
  <c r="I1342" i="2"/>
  <c r="O1342" i="2"/>
  <c r="D1342" i="2"/>
  <c r="J1342" i="2"/>
  <c r="P1342" i="2"/>
  <c r="E1342" i="2"/>
  <c r="K1342" i="2"/>
  <c r="Q1342" i="2"/>
  <c r="M1342" i="2"/>
  <c r="B1343" i="2"/>
  <c r="L1342" i="2"/>
  <c r="F1342" i="2"/>
  <c r="G1342" i="2"/>
  <c r="D1343" i="2" l="1"/>
  <c r="J1343" i="2"/>
  <c r="P1343" i="2"/>
  <c r="E1343" i="2"/>
  <c r="K1343" i="2"/>
  <c r="Q1343" i="2"/>
  <c r="F1343" i="2"/>
  <c r="L1343" i="2"/>
  <c r="B1344" i="2"/>
  <c r="G1343" i="2"/>
  <c r="M1343" i="2"/>
  <c r="O1343" i="2"/>
  <c r="N1343" i="2"/>
  <c r="C1343" i="2"/>
  <c r="H1343" i="2"/>
  <c r="I1343" i="2"/>
  <c r="F1344" i="2" l="1"/>
  <c r="L1344" i="2"/>
  <c r="B1345" i="2"/>
  <c r="G1344" i="2"/>
  <c r="M1344" i="2"/>
  <c r="H1344" i="2"/>
  <c r="N1344" i="2"/>
  <c r="C1344" i="2"/>
  <c r="I1344" i="2"/>
  <c r="O1344" i="2"/>
  <c r="Q1344" i="2"/>
  <c r="P1344" i="2"/>
  <c r="D1344" i="2"/>
  <c r="E1344" i="2"/>
  <c r="J1344" i="2"/>
  <c r="K1344" i="2"/>
  <c r="H1345" i="2" l="1"/>
  <c r="N1345" i="2"/>
  <c r="C1345" i="2"/>
  <c r="I1345" i="2"/>
  <c r="O1345" i="2"/>
  <c r="D1345" i="2"/>
  <c r="J1345" i="2"/>
  <c r="P1345" i="2"/>
  <c r="E1345" i="2"/>
  <c r="K1345" i="2"/>
  <c r="Q1345" i="2"/>
  <c r="F1345" i="2"/>
  <c r="G1345" i="2"/>
  <c r="L1345" i="2"/>
  <c r="M1345" i="2"/>
  <c r="B1346" i="2"/>
  <c r="D1346" i="2" l="1"/>
  <c r="J1346" i="2"/>
  <c r="P1346" i="2"/>
  <c r="E1346" i="2"/>
  <c r="K1346" i="2"/>
  <c r="Q1346" i="2"/>
  <c r="F1346" i="2"/>
  <c r="L1346" i="2"/>
  <c r="B1347" i="2"/>
  <c r="G1346" i="2"/>
  <c r="M1346" i="2"/>
  <c r="C1346" i="2"/>
  <c r="H1346" i="2"/>
  <c r="I1346" i="2"/>
  <c r="N1346" i="2"/>
  <c r="O1346" i="2"/>
  <c r="F1347" i="2" l="1"/>
  <c r="L1347" i="2"/>
  <c r="B1348" i="2"/>
  <c r="G1347" i="2"/>
  <c r="M1347" i="2"/>
  <c r="H1347" i="2"/>
  <c r="N1347" i="2"/>
  <c r="C1347" i="2"/>
  <c r="I1347" i="2"/>
  <c r="O1347" i="2"/>
  <c r="E1347" i="2"/>
  <c r="J1347" i="2"/>
  <c r="K1347" i="2"/>
  <c r="P1347" i="2"/>
  <c r="D1347" i="2"/>
  <c r="Q1347" i="2"/>
  <c r="H1348" i="2" l="1"/>
  <c r="N1348" i="2"/>
  <c r="C1348" i="2"/>
  <c r="I1348" i="2"/>
  <c r="O1348" i="2"/>
  <c r="D1348" i="2"/>
  <c r="J1348" i="2"/>
  <c r="P1348" i="2"/>
  <c r="E1348" i="2"/>
  <c r="K1348" i="2"/>
  <c r="Q1348" i="2"/>
  <c r="G1348" i="2"/>
  <c r="L1348" i="2"/>
  <c r="M1348" i="2"/>
  <c r="F1348" i="2"/>
  <c r="B1349" i="2"/>
  <c r="D1349" i="2" l="1"/>
  <c r="J1349" i="2"/>
  <c r="P1349" i="2"/>
  <c r="E1349" i="2"/>
  <c r="K1349" i="2"/>
  <c r="Q1349" i="2"/>
  <c r="F1349" i="2"/>
  <c r="L1349" i="2"/>
  <c r="B1350" i="2"/>
  <c r="G1349" i="2"/>
  <c r="M1349" i="2"/>
  <c r="I1349" i="2"/>
  <c r="H1349" i="2"/>
  <c r="N1349" i="2"/>
  <c r="O1349" i="2"/>
  <c r="C1349" i="2"/>
  <c r="F1350" i="2" l="1"/>
  <c r="L1350" i="2"/>
  <c r="B1351" i="2"/>
  <c r="G1350" i="2"/>
  <c r="M1350" i="2"/>
  <c r="H1350" i="2"/>
  <c r="N1350" i="2"/>
  <c r="C1350" i="2"/>
  <c r="I1350" i="2"/>
  <c r="O1350" i="2"/>
  <c r="K1350" i="2"/>
  <c r="P1350" i="2"/>
  <c r="Q1350" i="2"/>
  <c r="D1350" i="2"/>
  <c r="E1350" i="2"/>
  <c r="J1350" i="2"/>
  <c r="H1351" i="2" l="1"/>
  <c r="N1351" i="2"/>
  <c r="C1351" i="2"/>
  <c r="I1351" i="2"/>
  <c r="O1351" i="2"/>
  <c r="D1351" i="2"/>
  <c r="J1351" i="2"/>
  <c r="P1351" i="2"/>
  <c r="E1351" i="2"/>
  <c r="K1351" i="2"/>
  <c r="Q1351" i="2"/>
  <c r="M1351" i="2"/>
  <c r="B1352" i="2"/>
  <c r="L1351" i="2"/>
  <c r="F1351" i="2"/>
  <c r="G1351" i="2"/>
  <c r="D1352" i="2" l="1"/>
  <c r="J1352" i="2"/>
  <c r="P1352" i="2"/>
  <c r="E1352" i="2"/>
  <c r="K1352" i="2"/>
  <c r="Q1352" i="2"/>
  <c r="F1352" i="2"/>
  <c r="L1352" i="2"/>
  <c r="B1353" i="2"/>
  <c r="G1352" i="2"/>
  <c r="M1352" i="2"/>
  <c r="O1352" i="2"/>
  <c r="N1352" i="2"/>
  <c r="C1352" i="2"/>
  <c r="H1352" i="2"/>
  <c r="I1352" i="2"/>
  <c r="F1353" i="2" l="1"/>
  <c r="L1353" i="2"/>
  <c r="B1354" i="2"/>
  <c r="G1353" i="2"/>
  <c r="M1353" i="2"/>
  <c r="H1353" i="2"/>
  <c r="N1353" i="2"/>
  <c r="C1353" i="2"/>
  <c r="I1353" i="2"/>
  <c r="O1353" i="2"/>
  <c r="Q1353" i="2"/>
  <c r="D1353" i="2"/>
  <c r="E1353" i="2"/>
  <c r="J1353" i="2"/>
  <c r="K1353" i="2"/>
  <c r="P1353" i="2"/>
  <c r="H1354" i="2" l="1"/>
  <c r="N1354" i="2"/>
  <c r="C1354" i="2"/>
  <c r="I1354" i="2"/>
  <c r="O1354" i="2"/>
  <c r="D1354" i="2"/>
  <c r="J1354" i="2"/>
  <c r="P1354" i="2"/>
  <c r="E1354" i="2"/>
  <c r="K1354" i="2"/>
  <c r="Q1354" i="2"/>
  <c r="F1354" i="2"/>
  <c r="G1354" i="2"/>
  <c r="B1355" i="2"/>
  <c r="L1354" i="2"/>
  <c r="M1354" i="2"/>
  <c r="D1355" i="2" l="1"/>
  <c r="J1355" i="2"/>
  <c r="P1355" i="2"/>
  <c r="E1355" i="2"/>
  <c r="K1355" i="2"/>
  <c r="Q1355" i="2"/>
  <c r="F1355" i="2"/>
  <c r="L1355" i="2"/>
  <c r="B1356" i="2"/>
  <c r="G1355" i="2"/>
  <c r="M1355" i="2"/>
  <c r="C1355" i="2"/>
  <c r="H1355" i="2"/>
  <c r="I1355" i="2"/>
  <c r="N1355" i="2"/>
  <c r="O1355" i="2"/>
  <c r="F1356" i="2" l="1"/>
  <c r="L1356" i="2"/>
  <c r="B1357" i="2"/>
  <c r="G1356" i="2"/>
  <c r="M1356" i="2"/>
  <c r="H1356" i="2"/>
  <c r="N1356" i="2"/>
  <c r="C1356" i="2"/>
  <c r="I1356" i="2"/>
  <c r="O1356" i="2"/>
  <c r="E1356" i="2"/>
  <c r="D1356" i="2"/>
  <c r="J1356" i="2"/>
  <c r="K1356" i="2"/>
  <c r="P1356" i="2"/>
  <c r="Q1356" i="2"/>
  <c r="H1357" i="2" l="1"/>
  <c r="N1357" i="2"/>
  <c r="C1357" i="2"/>
  <c r="I1357" i="2"/>
  <c r="O1357" i="2"/>
  <c r="D1357" i="2"/>
  <c r="J1357" i="2"/>
  <c r="P1357" i="2"/>
  <c r="E1357" i="2"/>
  <c r="K1357" i="2"/>
  <c r="Q1357" i="2"/>
  <c r="G1357" i="2"/>
  <c r="L1357" i="2"/>
  <c r="M1357" i="2"/>
  <c r="B1358" i="2"/>
  <c r="F1357" i="2"/>
  <c r="D1358" i="2" l="1"/>
  <c r="J1358" i="2"/>
  <c r="P1358" i="2"/>
  <c r="E1358" i="2"/>
  <c r="K1358" i="2"/>
  <c r="Q1358" i="2"/>
  <c r="F1358" i="2"/>
  <c r="L1358" i="2"/>
  <c r="B1359" i="2"/>
  <c r="G1358" i="2"/>
  <c r="M1358" i="2"/>
  <c r="I1358" i="2"/>
  <c r="N1358" i="2"/>
  <c r="O1358" i="2"/>
  <c r="H1358" i="2"/>
  <c r="C1358" i="2"/>
  <c r="F1359" i="2" l="1"/>
  <c r="L1359" i="2"/>
  <c r="B1360" i="2"/>
  <c r="G1359" i="2"/>
  <c r="M1359" i="2"/>
  <c r="H1359" i="2"/>
  <c r="N1359" i="2"/>
  <c r="C1359" i="2"/>
  <c r="I1359" i="2"/>
  <c r="O1359" i="2"/>
  <c r="K1359" i="2"/>
  <c r="J1359" i="2"/>
  <c r="P1359" i="2"/>
  <c r="Q1359" i="2"/>
  <c r="D1359" i="2"/>
  <c r="E1359" i="2"/>
  <c r="H1360" i="2" l="1"/>
  <c r="N1360" i="2"/>
  <c r="C1360" i="2"/>
  <c r="I1360" i="2"/>
  <c r="O1360" i="2"/>
  <c r="D1360" i="2"/>
  <c r="J1360" i="2"/>
  <c r="P1360" i="2"/>
  <c r="E1360" i="2"/>
  <c r="K1360" i="2"/>
  <c r="Q1360" i="2"/>
  <c r="M1360" i="2"/>
  <c r="B1361" i="2"/>
  <c r="F1360" i="2"/>
  <c r="G1360" i="2"/>
  <c r="L1360" i="2"/>
  <c r="D1361" i="2" l="1"/>
  <c r="J1361" i="2"/>
  <c r="P1361" i="2"/>
  <c r="E1361" i="2"/>
  <c r="K1361" i="2"/>
  <c r="Q1361" i="2"/>
  <c r="F1361" i="2"/>
  <c r="L1361" i="2"/>
  <c r="B1362" i="2"/>
  <c r="G1361" i="2"/>
  <c r="M1361" i="2"/>
  <c r="O1361" i="2"/>
  <c r="N1361" i="2"/>
  <c r="C1361" i="2"/>
  <c r="H1361" i="2"/>
  <c r="I1361" i="2"/>
  <c r="F1362" i="2" l="1"/>
  <c r="L1362" i="2"/>
  <c r="B1363" i="2"/>
  <c r="G1362" i="2"/>
  <c r="M1362" i="2"/>
  <c r="H1362" i="2"/>
  <c r="N1362" i="2"/>
  <c r="C1362" i="2"/>
  <c r="I1362" i="2"/>
  <c r="O1362" i="2"/>
  <c r="Q1362" i="2"/>
  <c r="D1362" i="2"/>
  <c r="E1362" i="2"/>
  <c r="P1362" i="2"/>
  <c r="J1362" i="2"/>
  <c r="K1362" i="2"/>
  <c r="H1363" i="2" l="1"/>
  <c r="N1363" i="2"/>
  <c r="C1363" i="2"/>
  <c r="I1363" i="2"/>
  <c r="O1363" i="2"/>
  <c r="D1363" i="2"/>
  <c r="J1363" i="2"/>
  <c r="P1363" i="2"/>
  <c r="E1363" i="2"/>
  <c r="K1363" i="2"/>
  <c r="Q1363" i="2"/>
  <c r="B1364" i="2"/>
  <c r="F1363" i="2"/>
  <c r="G1363" i="2"/>
  <c r="L1363" i="2"/>
  <c r="M1363" i="2"/>
  <c r="D1364" i="2" l="1"/>
  <c r="J1364" i="2"/>
  <c r="P1364" i="2"/>
  <c r="E1364" i="2"/>
  <c r="K1364" i="2"/>
  <c r="Q1364" i="2"/>
  <c r="F1364" i="2"/>
  <c r="L1364" i="2"/>
  <c r="B1365" i="2"/>
  <c r="G1364" i="2"/>
  <c r="M1364" i="2"/>
  <c r="C1364" i="2"/>
  <c r="H1364" i="2"/>
  <c r="I1364" i="2"/>
  <c r="N1364" i="2"/>
  <c r="O1364" i="2"/>
  <c r="F1365" i="2" l="1"/>
  <c r="L1365" i="2"/>
  <c r="B1366" i="2"/>
  <c r="G1365" i="2"/>
  <c r="M1365" i="2"/>
  <c r="H1365" i="2"/>
  <c r="N1365" i="2"/>
  <c r="C1365" i="2"/>
  <c r="I1365" i="2"/>
  <c r="O1365" i="2"/>
  <c r="E1365" i="2"/>
  <c r="J1365" i="2"/>
  <c r="K1365" i="2"/>
  <c r="P1365" i="2"/>
  <c r="D1365" i="2"/>
  <c r="Q1365" i="2"/>
  <c r="H1366" i="2" l="1"/>
  <c r="N1366" i="2"/>
  <c r="C1366" i="2"/>
  <c r="I1366" i="2"/>
  <c r="O1366" i="2"/>
  <c r="D1366" i="2"/>
  <c r="J1366" i="2"/>
  <c r="P1366" i="2"/>
  <c r="E1366" i="2"/>
  <c r="K1366" i="2"/>
  <c r="Q1366" i="2"/>
  <c r="G1366" i="2"/>
  <c r="L1366" i="2"/>
  <c r="M1366" i="2"/>
  <c r="B1367" i="2"/>
  <c r="F1366" i="2"/>
  <c r="D1367" i="2" l="1"/>
  <c r="J1367" i="2"/>
  <c r="P1367" i="2"/>
  <c r="E1367" i="2"/>
  <c r="K1367" i="2"/>
  <c r="Q1367" i="2"/>
  <c r="F1367" i="2"/>
  <c r="L1367" i="2"/>
  <c r="B1368" i="2"/>
  <c r="G1367" i="2"/>
  <c r="M1367" i="2"/>
  <c r="I1367" i="2"/>
  <c r="N1367" i="2"/>
  <c r="O1367" i="2"/>
  <c r="H1367" i="2"/>
  <c r="C1367" i="2"/>
  <c r="F1368" i="2" l="1"/>
  <c r="L1368" i="2"/>
  <c r="B1369" i="2"/>
  <c r="G1368" i="2"/>
  <c r="M1368" i="2"/>
  <c r="H1368" i="2"/>
  <c r="N1368" i="2"/>
  <c r="C1368" i="2"/>
  <c r="I1368" i="2"/>
  <c r="O1368" i="2"/>
  <c r="K1368" i="2"/>
  <c r="J1368" i="2"/>
  <c r="P1368" i="2"/>
  <c r="Q1368" i="2"/>
  <c r="D1368" i="2"/>
  <c r="E1368" i="2"/>
  <c r="H1369" i="2" l="1"/>
  <c r="N1369" i="2"/>
  <c r="C1369" i="2"/>
  <c r="I1369" i="2"/>
  <c r="O1369" i="2"/>
  <c r="D1369" i="2"/>
  <c r="J1369" i="2"/>
  <c r="P1369" i="2"/>
  <c r="E1369" i="2"/>
  <c r="K1369" i="2"/>
  <c r="Q1369" i="2"/>
  <c r="M1369" i="2"/>
  <c r="B1370" i="2"/>
  <c r="L1369" i="2"/>
  <c r="F1369" i="2"/>
  <c r="G1369" i="2"/>
  <c r="D1370" i="2" l="1"/>
  <c r="J1370" i="2"/>
  <c r="P1370" i="2"/>
  <c r="E1370" i="2"/>
  <c r="K1370" i="2"/>
  <c r="Q1370" i="2"/>
  <c r="F1370" i="2"/>
  <c r="L1370" i="2"/>
  <c r="B1371" i="2"/>
  <c r="G1370" i="2"/>
  <c r="M1370" i="2"/>
  <c r="O1370" i="2"/>
  <c r="C1370" i="2"/>
  <c r="H1370" i="2"/>
  <c r="I1370" i="2"/>
  <c r="N1370" i="2"/>
  <c r="F1371" i="2" l="1"/>
  <c r="L1371" i="2"/>
  <c r="B1372" i="2"/>
  <c r="G1371" i="2"/>
  <c r="M1371" i="2"/>
  <c r="H1371" i="2"/>
  <c r="N1371" i="2"/>
  <c r="C1371" i="2"/>
  <c r="I1371" i="2"/>
  <c r="O1371" i="2"/>
  <c r="Q1371" i="2"/>
  <c r="P1371" i="2"/>
  <c r="D1371" i="2"/>
  <c r="E1371" i="2"/>
  <c r="J1371" i="2"/>
  <c r="K1371" i="2"/>
  <c r="H1372" i="2" l="1"/>
  <c r="N1372" i="2"/>
  <c r="C1372" i="2"/>
  <c r="I1372" i="2"/>
  <c r="O1372" i="2"/>
  <c r="D1372" i="2"/>
  <c r="J1372" i="2"/>
  <c r="P1372" i="2"/>
  <c r="E1372" i="2"/>
  <c r="K1372" i="2"/>
  <c r="Q1372" i="2"/>
  <c r="F1372" i="2"/>
  <c r="G1372" i="2"/>
  <c r="B1373" i="2"/>
  <c r="L1372" i="2"/>
  <c r="M1372" i="2"/>
  <c r="D1373" i="2" l="1"/>
  <c r="J1373" i="2"/>
  <c r="P1373" i="2"/>
  <c r="E1373" i="2"/>
  <c r="K1373" i="2"/>
  <c r="Q1373" i="2"/>
  <c r="F1373" i="2"/>
  <c r="L1373" i="2"/>
  <c r="B1374" i="2"/>
  <c r="G1373" i="2"/>
  <c r="C1373" i="2"/>
  <c r="H1373" i="2"/>
  <c r="I1373" i="2"/>
  <c r="M1373" i="2"/>
  <c r="N1373" i="2"/>
  <c r="O1373" i="2"/>
  <c r="F1374" i="2" l="1"/>
  <c r="L1374" i="2"/>
  <c r="B1375" i="2"/>
  <c r="H1374" i="2"/>
  <c r="N1374" i="2"/>
  <c r="C1374" i="2"/>
  <c r="K1374" i="2"/>
  <c r="J1374" i="2"/>
  <c r="D1374" i="2"/>
  <c r="M1374" i="2"/>
  <c r="E1374" i="2"/>
  <c r="O1374" i="2"/>
  <c r="G1374" i="2"/>
  <c r="P1374" i="2"/>
  <c r="I1374" i="2"/>
  <c r="Q1374" i="2"/>
  <c r="H1375" i="2" l="1"/>
  <c r="N1375" i="2"/>
  <c r="D1375" i="2"/>
  <c r="J1375" i="2"/>
  <c r="P1375" i="2"/>
  <c r="E1375" i="2"/>
  <c r="M1375" i="2"/>
  <c r="F1375" i="2"/>
  <c r="O1375" i="2"/>
  <c r="L1375" i="2"/>
  <c r="G1375" i="2"/>
  <c r="Q1375" i="2"/>
  <c r="C1375" i="2"/>
  <c r="I1375" i="2"/>
  <c r="B1376" i="2"/>
  <c r="K1375" i="2"/>
  <c r="D1376" i="2" l="1"/>
  <c r="J1376" i="2"/>
  <c r="P1376" i="2"/>
  <c r="F1376" i="2"/>
  <c r="L1376" i="2"/>
  <c r="B1377" i="2"/>
  <c r="G1376" i="2"/>
  <c r="O1376" i="2"/>
  <c r="H1376" i="2"/>
  <c r="Q1376" i="2"/>
  <c r="I1376" i="2"/>
  <c r="K1376" i="2"/>
  <c r="N1376" i="2"/>
  <c r="C1376" i="2"/>
  <c r="M1376" i="2"/>
  <c r="E1376" i="2"/>
  <c r="F1377" i="2" l="1"/>
  <c r="L1377" i="2"/>
  <c r="B1378" i="2"/>
  <c r="H1377" i="2"/>
  <c r="N1377" i="2"/>
  <c r="I1377" i="2"/>
  <c r="Q1377" i="2"/>
  <c r="P1377" i="2"/>
  <c r="J1377" i="2"/>
  <c r="C1377" i="2"/>
  <c r="K1377" i="2"/>
  <c r="G1377" i="2"/>
  <c r="D1377" i="2"/>
  <c r="M1377" i="2"/>
  <c r="E1377" i="2"/>
  <c r="O1377" i="2"/>
  <c r="H1378" i="2" l="1"/>
  <c r="N1378" i="2"/>
  <c r="D1378" i="2"/>
  <c r="J1378" i="2"/>
  <c r="P1378" i="2"/>
  <c r="K1378" i="2"/>
  <c r="C1378" i="2"/>
  <c r="L1378" i="2"/>
  <c r="E1378" i="2"/>
  <c r="M1378" i="2"/>
  <c r="B1379" i="2"/>
  <c r="F1378" i="2"/>
  <c r="O1378" i="2"/>
  <c r="G1378" i="2"/>
  <c r="Q1378" i="2"/>
  <c r="I1378" i="2"/>
  <c r="D1379" i="2" l="1"/>
  <c r="J1379" i="2"/>
  <c r="P1379" i="2"/>
  <c r="F1379" i="2"/>
  <c r="L1379" i="2"/>
  <c r="B1380" i="2"/>
  <c r="C1379" i="2"/>
  <c r="M1379" i="2"/>
  <c r="K1379" i="2"/>
  <c r="E1379" i="2"/>
  <c r="N1379" i="2"/>
  <c r="G1379" i="2"/>
  <c r="O1379" i="2"/>
  <c r="H1379" i="2"/>
  <c r="Q1379" i="2"/>
  <c r="I1379" i="2"/>
  <c r="F1380" i="2" l="1"/>
  <c r="L1380" i="2"/>
  <c r="B1381" i="2"/>
  <c r="H1380" i="2"/>
  <c r="N1380" i="2"/>
  <c r="E1380" i="2"/>
  <c r="O1380" i="2"/>
  <c r="G1380" i="2"/>
  <c r="P1380" i="2"/>
  <c r="I1380" i="2"/>
  <c r="Q1380" i="2"/>
  <c r="M1380" i="2"/>
  <c r="J1380" i="2"/>
  <c r="C1380" i="2"/>
  <c r="K1380" i="2"/>
  <c r="D1380" i="2"/>
  <c r="H1381" i="2" l="1"/>
  <c r="N1381" i="2"/>
  <c r="D1381" i="2"/>
  <c r="J1381" i="2"/>
  <c r="P1381" i="2"/>
  <c r="G1381" i="2"/>
  <c r="Q1381" i="2"/>
  <c r="F1381" i="2"/>
  <c r="I1381" i="2"/>
  <c r="B1382" i="2"/>
  <c r="K1381" i="2"/>
  <c r="C1381" i="2"/>
  <c r="L1381" i="2"/>
  <c r="E1381" i="2"/>
  <c r="M1381" i="2"/>
  <c r="O1381" i="2"/>
  <c r="D1382" i="2" l="1"/>
  <c r="J1382" i="2"/>
  <c r="P1382" i="2"/>
  <c r="F1382" i="2"/>
  <c r="L1382" i="2"/>
  <c r="B1383" i="2"/>
  <c r="I1382" i="2"/>
  <c r="K1382" i="2"/>
  <c r="Q1382" i="2"/>
  <c r="C1382" i="2"/>
  <c r="M1382" i="2"/>
  <c r="H1382" i="2"/>
  <c r="E1382" i="2"/>
  <c r="N1382" i="2"/>
  <c r="G1382" i="2"/>
  <c r="O1382" i="2"/>
  <c r="F1383" i="2" l="1"/>
  <c r="L1383" i="2"/>
  <c r="B1384" i="2"/>
  <c r="H1383" i="2"/>
  <c r="N1383" i="2"/>
  <c r="C1383" i="2"/>
  <c r="K1383" i="2"/>
  <c r="D1383" i="2"/>
  <c r="M1383" i="2"/>
  <c r="E1383" i="2"/>
  <c r="O1383" i="2"/>
  <c r="G1383" i="2"/>
  <c r="P1383" i="2"/>
  <c r="J1383" i="2"/>
  <c r="I1383" i="2"/>
  <c r="Q1383" i="2"/>
  <c r="H1384" i="2" l="1"/>
  <c r="N1384" i="2"/>
  <c r="D1384" i="2"/>
  <c r="J1384" i="2"/>
  <c r="P1384" i="2"/>
  <c r="E1384" i="2"/>
  <c r="M1384" i="2"/>
  <c r="C1384" i="2"/>
  <c r="F1384" i="2"/>
  <c r="O1384" i="2"/>
  <c r="G1384" i="2"/>
  <c r="Q1384" i="2"/>
  <c r="I1384" i="2"/>
  <c r="B1385" i="2"/>
  <c r="K1384" i="2"/>
  <c r="L1384" i="2"/>
  <c r="D1385" i="2" l="1"/>
  <c r="J1385" i="2"/>
  <c r="P1385" i="2"/>
  <c r="F1385" i="2"/>
  <c r="L1385" i="2"/>
  <c r="B1386" i="2"/>
  <c r="G1385" i="2"/>
  <c r="O1385" i="2"/>
  <c r="N1385" i="2"/>
  <c r="H1385" i="2"/>
  <c r="Q1385" i="2"/>
  <c r="I1385" i="2"/>
  <c r="E1385" i="2"/>
  <c r="K1385" i="2"/>
  <c r="C1385" i="2"/>
  <c r="M1385" i="2"/>
  <c r="F1386" i="2" l="1"/>
  <c r="L1386" i="2"/>
  <c r="B1387" i="2"/>
  <c r="H1386" i="2"/>
  <c r="N1386" i="2"/>
  <c r="I1386" i="2"/>
  <c r="Q1386" i="2"/>
  <c r="J1386" i="2"/>
  <c r="C1386" i="2"/>
  <c r="K1386" i="2"/>
  <c r="P1386" i="2"/>
  <c r="D1386" i="2"/>
  <c r="M1386" i="2"/>
  <c r="E1386" i="2"/>
  <c r="O1386" i="2"/>
  <c r="G1386" i="2"/>
  <c r="H1387" i="2" l="1"/>
  <c r="N1387" i="2"/>
  <c r="D1387" i="2"/>
  <c r="J1387" i="2"/>
  <c r="P1387" i="2"/>
  <c r="K1387" i="2"/>
  <c r="C1387" i="2"/>
  <c r="L1387" i="2"/>
  <c r="I1387" i="2"/>
  <c r="E1387" i="2"/>
  <c r="M1387" i="2"/>
  <c r="F1387" i="2"/>
  <c r="O1387" i="2"/>
  <c r="B1388" i="2"/>
  <c r="G1387" i="2"/>
  <c r="Q1387" i="2"/>
  <c r="D1388" i="2" l="1"/>
  <c r="J1388" i="2"/>
  <c r="P1388" i="2"/>
  <c r="F1388" i="2"/>
  <c r="L1388" i="2"/>
  <c r="B1389" i="2"/>
  <c r="C1388" i="2"/>
  <c r="M1388" i="2"/>
  <c r="K1388" i="2"/>
  <c r="E1388" i="2"/>
  <c r="N1388" i="2"/>
  <c r="G1388" i="2"/>
  <c r="O1388" i="2"/>
  <c r="H1388" i="2"/>
  <c r="Q1388" i="2"/>
  <c r="I1388" i="2"/>
  <c r="F1389" i="2" l="1"/>
  <c r="L1389" i="2"/>
  <c r="B1390" i="2"/>
  <c r="H1389" i="2"/>
  <c r="N1389" i="2"/>
  <c r="E1389" i="2"/>
  <c r="O1389" i="2"/>
  <c r="G1389" i="2"/>
  <c r="P1389" i="2"/>
  <c r="I1389" i="2"/>
  <c r="Q1389" i="2"/>
  <c r="M1389" i="2"/>
  <c r="J1389" i="2"/>
  <c r="C1389" i="2"/>
  <c r="K1389" i="2"/>
  <c r="D1389" i="2"/>
  <c r="H1390" i="2" l="1"/>
  <c r="N1390" i="2"/>
  <c r="D1390" i="2"/>
  <c r="J1390" i="2"/>
  <c r="P1390" i="2"/>
  <c r="G1390" i="2"/>
  <c r="Q1390" i="2"/>
  <c r="I1390" i="2"/>
  <c r="B1391" i="2"/>
  <c r="O1390" i="2"/>
  <c r="K1390" i="2"/>
  <c r="F1390" i="2"/>
  <c r="C1390" i="2"/>
  <c r="L1390" i="2"/>
  <c r="E1390" i="2"/>
  <c r="M1390" i="2"/>
  <c r="D1391" i="2" l="1"/>
  <c r="J1391" i="2"/>
  <c r="P1391" i="2"/>
  <c r="F1391" i="2"/>
  <c r="L1391" i="2"/>
  <c r="B1392" i="2"/>
  <c r="I1391" i="2"/>
  <c r="Q1391" i="2"/>
  <c r="K1391" i="2"/>
  <c r="C1391" i="2"/>
  <c r="M1391" i="2"/>
  <c r="E1391" i="2"/>
  <c r="N1391" i="2"/>
  <c r="G1391" i="2"/>
  <c r="O1391" i="2"/>
  <c r="H1391" i="2"/>
  <c r="F1392" i="2" l="1"/>
  <c r="L1392" i="2"/>
  <c r="B1393" i="2"/>
  <c r="H1392" i="2"/>
  <c r="N1392" i="2"/>
  <c r="C1392" i="2"/>
  <c r="K1392" i="2"/>
  <c r="D1392" i="2"/>
  <c r="M1392" i="2"/>
  <c r="E1392" i="2"/>
  <c r="O1392" i="2"/>
  <c r="J1392" i="2"/>
  <c r="G1392" i="2"/>
  <c r="P1392" i="2"/>
  <c r="I1392" i="2"/>
  <c r="Q1392" i="2"/>
  <c r="H1393" i="2" l="1"/>
  <c r="N1393" i="2"/>
  <c r="D1393" i="2"/>
  <c r="J1393" i="2"/>
  <c r="P1393" i="2"/>
  <c r="E1393" i="2"/>
  <c r="M1393" i="2"/>
  <c r="F1393" i="2"/>
  <c r="O1393" i="2"/>
  <c r="L1393" i="2"/>
  <c r="G1393" i="2"/>
  <c r="Q1393" i="2"/>
  <c r="I1393" i="2"/>
  <c r="B1394" i="2"/>
  <c r="C1393" i="2"/>
  <c r="K1393" i="2"/>
  <c r="D1394" i="2" l="1"/>
  <c r="J1394" i="2"/>
  <c r="P1394" i="2"/>
  <c r="F1394" i="2"/>
  <c r="L1394" i="2"/>
  <c r="B1395" i="2"/>
  <c r="G1394" i="2"/>
  <c r="O1394" i="2"/>
  <c r="H1394" i="2"/>
  <c r="Q1394" i="2"/>
  <c r="I1394" i="2"/>
  <c r="K1394" i="2"/>
  <c r="E1394" i="2"/>
  <c r="C1394" i="2"/>
  <c r="M1394" i="2"/>
  <c r="N1394" i="2"/>
  <c r="F1395" i="2" l="1"/>
  <c r="L1395" i="2"/>
  <c r="B1396" i="2"/>
  <c r="H1395" i="2"/>
  <c r="N1395" i="2"/>
  <c r="I1395" i="2"/>
  <c r="Q1395" i="2"/>
  <c r="G1395" i="2"/>
  <c r="J1395" i="2"/>
  <c r="C1395" i="2"/>
  <c r="K1395" i="2"/>
  <c r="P1395" i="2"/>
  <c r="D1395" i="2"/>
  <c r="M1395" i="2"/>
  <c r="E1395" i="2"/>
  <c r="O1395" i="2"/>
  <c r="H1396" i="2" l="1"/>
  <c r="N1396" i="2"/>
  <c r="D1396" i="2"/>
  <c r="J1396" i="2"/>
  <c r="P1396" i="2"/>
  <c r="K1396" i="2"/>
  <c r="C1396" i="2"/>
  <c r="L1396" i="2"/>
  <c r="I1396" i="2"/>
  <c r="E1396" i="2"/>
  <c r="M1396" i="2"/>
  <c r="F1396" i="2"/>
  <c r="O1396" i="2"/>
  <c r="B1397" i="2"/>
  <c r="G1396" i="2"/>
  <c r="Q1396" i="2"/>
  <c r="D1397" i="2" l="1"/>
  <c r="J1397" i="2"/>
  <c r="P1397" i="2"/>
  <c r="F1397" i="2"/>
  <c r="L1397" i="2"/>
  <c r="B1398" i="2"/>
  <c r="C1397" i="2"/>
  <c r="M1397" i="2"/>
  <c r="E1397" i="2"/>
  <c r="N1397" i="2"/>
  <c r="K1397" i="2"/>
  <c r="G1397" i="2"/>
  <c r="O1397" i="2"/>
  <c r="H1397" i="2"/>
  <c r="Q1397" i="2"/>
  <c r="I1397" i="2"/>
  <c r="F1398" i="2" l="1"/>
  <c r="L1398" i="2"/>
  <c r="B1399" i="2"/>
  <c r="H1398" i="2"/>
  <c r="N1398" i="2"/>
  <c r="E1398" i="2"/>
  <c r="O1398" i="2"/>
  <c r="G1398" i="2"/>
  <c r="P1398" i="2"/>
  <c r="I1398" i="2"/>
  <c r="Q1398" i="2"/>
  <c r="M1398" i="2"/>
  <c r="J1398" i="2"/>
  <c r="C1398" i="2"/>
  <c r="K1398" i="2"/>
  <c r="D1398" i="2"/>
  <c r="H1399" i="2" l="1"/>
  <c r="N1399" i="2"/>
  <c r="D1399" i="2"/>
  <c r="J1399" i="2"/>
  <c r="P1399" i="2"/>
  <c r="G1399" i="2"/>
  <c r="Q1399" i="2"/>
  <c r="I1399" i="2"/>
  <c r="B1400" i="2"/>
  <c r="O1399" i="2"/>
  <c r="K1399" i="2"/>
  <c r="C1399" i="2"/>
  <c r="L1399" i="2"/>
  <c r="F1399" i="2"/>
  <c r="E1399" i="2"/>
  <c r="M1399" i="2"/>
  <c r="D1400" i="2" l="1"/>
  <c r="J1400" i="2"/>
  <c r="P1400" i="2"/>
  <c r="F1400" i="2"/>
  <c r="L1400" i="2"/>
  <c r="B1401" i="2"/>
  <c r="I1400" i="2"/>
  <c r="H1400" i="2"/>
  <c r="K1400" i="2"/>
  <c r="C1400" i="2"/>
  <c r="M1400" i="2"/>
  <c r="E1400" i="2"/>
  <c r="N1400" i="2"/>
  <c r="Q1400" i="2"/>
  <c r="G1400" i="2"/>
  <c r="O1400" i="2"/>
  <c r="F1401" i="2" l="1"/>
  <c r="L1401" i="2"/>
  <c r="B1402" i="2"/>
  <c r="H1401" i="2"/>
  <c r="N1401" i="2"/>
  <c r="C1401" i="2"/>
  <c r="K1401" i="2"/>
  <c r="D1401" i="2"/>
  <c r="M1401" i="2"/>
  <c r="E1401" i="2"/>
  <c r="O1401" i="2"/>
  <c r="J1401" i="2"/>
  <c r="G1401" i="2"/>
  <c r="P1401" i="2"/>
  <c r="I1401" i="2"/>
  <c r="Q1401" i="2"/>
  <c r="H1402" i="2" l="1"/>
  <c r="N1402" i="2"/>
  <c r="D1402" i="2"/>
  <c r="J1402" i="2"/>
  <c r="P1402" i="2"/>
  <c r="E1402" i="2"/>
  <c r="M1402" i="2"/>
  <c r="F1402" i="2"/>
  <c r="O1402" i="2"/>
  <c r="L1402" i="2"/>
  <c r="G1402" i="2"/>
  <c r="Q1402" i="2"/>
  <c r="I1402" i="2"/>
  <c r="B1403" i="2"/>
  <c r="K1402" i="2"/>
  <c r="C1402" i="2"/>
  <c r="D1403" i="2" l="1"/>
  <c r="J1403" i="2"/>
  <c r="P1403" i="2"/>
  <c r="F1403" i="2"/>
  <c r="L1403" i="2"/>
  <c r="B1404" i="2"/>
  <c r="G1403" i="2"/>
  <c r="O1403" i="2"/>
  <c r="N1403" i="2"/>
  <c r="H1403" i="2"/>
  <c r="Q1403" i="2"/>
  <c r="I1403" i="2"/>
  <c r="K1403" i="2"/>
  <c r="E1403" i="2"/>
  <c r="C1403" i="2"/>
  <c r="M1403" i="2"/>
  <c r="F1404" i="2" l="1"/>
  <c r="L1404" i="2"/>
  <c r="B1405" i="2"/>
  <c r="H1404" i="2"/>
  <c r="N1404" i="2"/>
  <c r="I1404" i="2"/>
  <c r="Q1404" i="2"/>
  <c r="J1404" i="2"/>
  <c r="C1404" i="2"/>
  <c r="K1404" i="2"/>
  <c r="G1404" i="2"/>
  <c r="D1404" i="2"/>
  <c r="M1404" i="2"/>
  <c r="E1404" i="2"/>
  <c r="O1404" i="2"/>
  <c r="P1404" i="2"/>
  <c r="H1405" i="2" l="1"/>
  <c r="N1405" i="2"/>
  <c r="D1405" i="2"/>
  <c r="J1405" i="2"/>
  <c r="P1405" i="2"/>
  <c r="K1405" i="2"/>
  <c r="C1405" i="2"/>
  <c r="L1405" i="2"/>
  <c r="I1405" i="2"/>
  <c r="E1405" i="2"/>
  <c r="M1405" i="2"/>
  <c r="F1405" i="2"/>
  <c r="O1405" i="2"/>
  <c r="B1406" i="2"/>
  <c r="G1405" i="2"/>
  <c r="Q1405" i="2"/>
  <c r="D1406" i="2" l="1"/>
  <c r="J1406" i="2"/>
  <c r="P1406" i="2"/>
  <c r="F1406" i="2"/>
  <c r="L1406" i="2"/>
  <c r="B1407" i="2"/>
  <c r="C1406" i="2"/>
  <c r="M1406" i="2"/>
  <c r="K1406" i="2"/>
  <c r="E1406" i="2"/>
  <c r="N1406" i="2"/>
  <c r="G1406" i="2"/>
  <c r="O1406" i="2"/>
  <c r="Q1406" i="2"/>
  <c r="H1406" i="2"/>
  <c r="I1406" i="2"/>
  <c r="F1407" i="2" l="1"/>
  <c r="L1407" i="2"/>
  <c r="B1408" i="2"/>
  <c r="H1407" i="2"/>
  <c r="N1407" i="2"/>
  <c r="E1407" i="2"/>
  <c r="O1407" i="2"/>
  <c r="G1407" i="2"/>
  <c r="P1407" i="2"/>
  <c r="I1407" i="2"/>
  <c r="Q1407" i="2"/>
  <c r="M1407" i="2"/>
  <c r="J1407" i="2"/>
  <c r="C1407" i="2"/>
  <c r="K1407" i="2"/>
  <c r="D1407" i="2"/>
  <c r="H1408" i="2" l="1"/>
  <c r="N1408" i="2"/>
  <c r="D1408" i="2"/>
  <c r="J1408" i="2"/>
  <c r="P1408" i="2"/>
  <c r="G1408" i="2"/>
  <c r="Q1408" i="2"/>
  <c r="I1408" i="2"/>
  <c r="B1409" i="2"/>
  <c r="F1408" i="2"/>
  <c r="K1408" i="2"/>
  <c r="C1408" i="2"/>
  <c r="L1408" i="2"/>
  <c r="O1408" i="2"/>
  <c r="E1408" i="2"/>
  <c r="M1408" i="2"/>
  <c r="D1409" i="2" l="1"/>
  <c r="J1409" i="2"/>
  <c r="P1409" i="2"/>
  <c r="F1409" i="2"/>
  <c r="L1409" i="2"/>
  <c r="B1410" i="2"/>
  <c r="I1409" i="2"/>
  <c r="H1409" i="2"/>
  <c r="K1409" i="2"/>
  <c r="C1409" i="2"/>
  <c r="M1409" i="2"/>
  <c r="Q1409" i="2"/>
  <c r="E1409" i="2"/>
  <c r="N1409" i="2"/>
  <c r="G1409" i="2"/>
  <c r="O1409" i="2"/>
  <c r="F1410" i="2" l="1"/>
  <c r="L1410" i="2"/>
  <c r="B1411" i="2"/>
  <c r="H1410" i="2"/>
  <c r="N1410" i="2"/>
  <c r="C1410" i="2"/>
  <c r="K1410" i="2"/>
  <c r="D1410" i="2"/>
  <c r="M1410" i="2"/>
  <c r="E1410" i="2"/>
  <c r="O1410" i="2"/>
  <c r="G1410" i="2"/>
  <c r="P1410" i="2"/>
  <c r="I1410" i="2"/>
  <c r="Q1410" i="2"/>
  <c r="J1410" i="2"/>
  <c r="H1411" i="2" l="1"/>
  <c r="N1411" i="2"/>
  <c r="D1411" i="2"/>
  <c r="J1411" i="2"/>
  <c r="P1411" i="2"/>
  <c r="E1411" i="2"/>
  <c r="M1411" i="2"/>
  <c r="C1411" i="2"/>
  <c r="F1411" i="2"/>
  <c r="O1411" i="2"/>
  <c r="L1411" i="2"/>
  <c r="G1411" i="2"/>
  <c r="Q1411" i="2"/>
  <c r="I1411" i="2"/>
  <c r="B1412" i="2"/>
  <c r="K1411" i="2"/>
  <c r="D1412" i="2" l="1"/>
  <c r="J1412" i="2"/>
  <c r="P1412" i="2"/>
  <c r="F1412" i="2"/>
  <c r="L1412" i="2"/>
  <c r="B1413" i="2"/>
  <c r="G1412" i="2"/>
  <c r="O1412" i="2"/>
  <c r="H1412" i="2"/>
  <c r="Q1412" i="2"/>
  <c r="I1412" i="2"/>
  <c r="K1412" i="2"/>
  <c r="E1412" i="2"/>
  <c r="C1412" i="2"/>
  <c r="M1412" i="2"/>
  <c r="N1412" i="2"/>
  <c r="F1413" i="2" l="1"/>
  <c r="L1413" i="2"/>
  <c r="B1414" i="2"/>
  <c r="H1413" i="2"/>
  <c r="N1413" i="2"/>
  <c r="I1413" i="2"/>
  <c r="Q1413" i="2"/>
  <c r="J1413" i="2"/>
  <c r="P1413" i="2"/>
  <c r="C1413" i="2"/>
  <c r="K1413" i="2"/>
  <c r="G1413" i="2"/>
  <c r="D1413" i="2"/>
  <c r="M1413" i="2"/>
  <c r="E1413" i="2"/>
  <c r="O1413" i="2"/>
  <c r="H1414" i="2" l="1"/>
  <c r="N1414" i="2"/>
  <c r="D1414" i="2"/>
  <c r="J1414" i="2"/>
  <c r="P1414" i="2"/>
  <c r="K1414" i="2"/>
  <c r="L1414" i="2"/>
  <c r="I1414" i="2"/>
  <c r="C1414" i="2"/>
  <c r="E1414" i="2"/>
  <c r="M1414" i="2"/>
  <c r="F1414" i="2"/>
  <c r="O1414" i="2"/>
  <c r="B1415" i="2"/>
  <c r="G1414" i="2"/>
  <c r="Q1414" i="2"/>
  <c r="D1415" i="2" l="1"/>
  <c r="J1415" i="2"/>
  <c r="P1415" i="2"/>
  <c r="F1415" i="2"/>
  <c r="L1415" i="2"/>
  <c r="B1416" i="2"/>
  <c r="C1415" i="2"/>
  <c r="M1415" i="2"/>
  <c r="E1415" i="2"/>
  <c r="N1415" i="2"/>
  <c r="K1415" i="2"/>
  <c r="G1415" i="2"/>
  <c r="O1415" i="2"/>
  <c r="Q1415" i="2"/>
  <c r="H1415" i="2"/>
  <c r="I1415" i="2"/>
  <c r="F1416" i="2" l="1"/>
  <c r="L1416" i="2"/>
  <c r="B1417" i="2"/>
  <c r="H1416" i="2"/>
  <c r="N1416" i="2"/>
  <c r="E1416" i="2"/>
  <c r="O1416" i="2"/>
  <c r="G1416" i="2"/>
  <c r="P1416" i="2"/>
  <c r="I1416" i="2"/>
  <c r="Q1416" i="2"/>
  <c r="D1416" i="2"/>
  <c r="J1416" i="2"/>
  <c r="C1416" i="2"/>
  <c r="K1416" i="2"/>
  <c r="M1416" i="2"/>
  <c r="H1417" i="2" l="1"/>
  <c r="N1417" i="2"/>
  <c r="D1417" i="2"/>
  <c r="J1417" i="2"/>
  <c r="P1417" i="2"/>
  <c r="G1417" i="2"/>
  <c r="Q1417" i="2"/>
  <c r="B1418" i="2"/>
  <c r="F1417" i="2"/>
  <c r="I1417" i="2"/>
  <c r="O1417" i="2"/>
  <c r="K1417" i="2"/>
  <c r="L1417" i="2"/>
  <c r="C1417" i="2"/>
  <c r="E1417" i="2"/>
  <c r="M1417" i="2"/>
  <c r="D1418" i="2" l="1"/>
  <c r="J1418" i="2"/>
  <c r="P1418" i="2"/>
  <c r="F1418" i="2"/>
  <c r="L1418" i="2"/>
  <c r="B1419" i="2"/>
  <c r="I1418" i="2"/>
  <c r="K1418" i="2"/>
  <c r="C1418" i="2"/>
  <c r="M1418" i="2"/>
  <c r="N1418" i="2"/>
  <c r="H1418" i="2"/>
  <c r="E1418" i="2"/>
  <c r="Q1418" i="2"/>
  <c r="G1418" i="2"/>
  <c r="O1418" i="2"/>
  <c r="F1419" i="2" l="1"/>
  <c r="L1419" i="2"/>
  <c r="B1420" i="2"/>
  <c r="H1419" i="2"/>
  <c r="N1419" i="2"/>
  <c r="C1419" i="2"/>
  <c r="K1419" i="2"/>
  <c r="D1419" i="2"/>
  <c r="M1419" i="2"/>
  <c r="E1419" i="2"/>
  <c r="O1419" i="2"/>
  <c r="G1419" i="2"/>
  <c r="P1419" i="2"/>
  <c r="I1419" i="2"/>
  <c r="Q1419" i="2"/>
  <c r="J1419" i="2"/>
  <c r="H1420" i="2" l="1"/>
  <c r="N1420" i="2"/>
  <c r="D1420" i="2"/>
  <c r="J1420" i="2"/>
  <c r="P1420" i="2"/>
  <c r="E1420" i="2"/>
  <c r="M1420" i="2"/>
  <c r="F1420" i="2"/>
  <c r="C1420" i="2"/>
  <c r="O1420" i="2"/>
  <c r="G1420" i="2"/>
  <c r="Q1420" i="2"/>
  <c r="I1420" i="2"/>
  <c r="L1420" i="2"/>
  <c r="B1421" i="2"/>
  <c r="K1420" i="2"/>
  <c r="D1421" i="2" l="1"/>
  <c r="J1421" i="2"/>
  <c r="P1421" i="2"/>
  <c r="F1421" i="2"/>
  <c r="L1421" i="2"/>
  <c r="B1422" i="2"/>
  <c r="G1421" i="2"/>
  <c r="O1421" i="2"/>
  <c r="H1421" i="2"/>
  <c r="Q1421" i="2"/>
  <c r="E1421" i="2"/>
  <c r="I1421" i="2"/>
  <c r="K1421" i="2"/>
  <c r="C1421" i="2"/>
  <c r="M1421" i="2"/>
  <c r="N1421" i="2"/>
  <c r="F1422" i="2" l="1"/>
  <c r="L1422" i="2"/>
  <c r="B1423" i="2"/>
  <c r="H1422" i="2"/>
  <c r="N1422" i="2"/>
  <c r="I1422" i="2"/>
  <c r="Q1422" i="2"/>
  <c r="J1422" i="2"/>
  <c r="C1422" i="2"/>
  <c r="K1422" i="2"/>
  <c r="M1422" i="2"/>
  <c r="G1422" i="2"/>
  <c r="D1422" i="2"/>
  <c r="P1422" i="2"/>
  <c r="E1422" i="2"/>
  <c r="O1422" i="2"/>
  <c r="H1423" i="2" l="1"/>
  <c r="N1423" i="2"/>
  <c r="D1423" i="2"/>
  <c r="J1423" i="2"/>
  <c r="P1423" i="2"/>
  <c r="K1423" i="2"/>
  <c r="C1423" i="2"/>
  <c r="L1423" i="2"/>
  <c r="I1423" i="2"/>
  <c r="E1423" i="2"/>
  <c r="M1423" i="2"/>
  <c r="O1423" i="2"/>
  <c r="B1424" i="2"/>
  <c r="F1423" i="2"/>
  <c r="G1423" i="2"/>
  <c r="Q1423" i="2"/>
  <c r="D1424" i="2" l="1"/>
  <c r="J1424" i="2"/>
  <c r="P1424" i="2"/>
  <c r="F1424" i="2"/>
  <c r="L1424" i="2"/>
  <c r="B1425" i="2"/>
  <c r="C1424" i="2"/>
  <c r="M1424" i="2"/>
  <c r="N1424" i="2"/>
  <c r="E1424" i="2"/>
  <c r="G1424" i="2"/>
  <c r="O1424" i="2"/>
  <c r="H1424" i="2"/>
  <c r="Q1424" i="2"/>
  <c r="I1424" i="2"/>
  <c r="K1424" i="2"/>
  <c r="F1425" i="2" l="1"/>
  <c r="L1425" i="2"/>
  <c r="B1426" i="2"/>
  <c r="H1425" i="2"/>
  <c r="N1425" i="2"/>
  <c r="E1425" i="2"/>
  <c r="O1425" i="2"/>
  <c r="P1425" i="2"/>
  <c r="M1425" i="2"/>
  <c r="G1425" i="2"/>
  <c r="D1425" i="2"/>
  <c r="I1425" i="2"/>
  <c r="Q1425" i="2"/>
  <c r="J1425" i="2"/>
  <c r="C1425" i="2"/>
  <c r="K1425" i="2"/>
  <c r="H1426" i="2" l="1"/>
  <c r="N1426" i="2"/>
  <c r="D1426" i="2"/>
  <c r="J1426" i="2"/>
  <c r="P1426" i="2"/>
  <c r="G1426" i="2"/>
  <c r="Q1426" i="2"/>
  <c r="B1427" i="2"/>
  <c r="I1426" i="2"/>
  <c r="K1426" i="2"/>
  <c r="L1426" i="2"/>
  <c r="F1426" i="2"/>
  <c r="C1426" i="2"/>
  <c r="O1426" i="2"/>
  <c r="E1426" i="2"/>
  <c r="M1426" i="2"/>
  <c r="D1427" i="2" l="1"/>
  <c r="J1427" i="2"/>
  <c r="P1427" i="2"/>
  <c r="F1427" i="2"/>
  <c r="I1427" i="2"/>
  <c r="Q1427" i="2"/>
  <c r="K1427" i="2"/>
  <c r="B1428" i="2"/>
  <c r="C1427" i="2"/>
  <c r="L1427" i="2"/>
  <c r="M1427" i="2"/>
  <c r="O1427" i="2"/>
  <c r="E1427" i="2"/>
  <c r="G1427" i="2"/>
  <c r="N1427" i="2"/>
  <c r="H1427" i="2"/>
  <c r="F1428" i="2" l="1"/>
  <c r="L1428" i="2"/>
  <c r="B1429" i="2"/>
  <c r="H1428" i="2"/>
  <c r="O1428" i="2"/>
  <c r="I1428" i="2"/>
  <c r="G1428" i="2"/>
  <c r="P1428" i="2"/>
  <c r="N1428" i="2"/>
  <c r="C1428" i="2"/>
  <c r="J1428" i="2"/>
  <c r="Q1428" i="2"/>
  <c r="K1428" i="2"/>
  <c r="D1428" i="2"/>
  <c r="E1428" i="2"/>
  <c r="M1428" i="2"/>
  <c r="H1429" i="2" l="1"/>
  <c r="N1429" i="2"/>
  <c r="F1429" i="2"/>
  <c r="M1429" i="2"/>
  <c r="G1429" i="2"/>
  <c r="O1429" i="2"/>
  <c r="I1429" i="2"/>
  <c r="P1429" i="2"/>
  <c r="J1429" i="2"/>
  <c r="E1429" i="2"/>
  <c r="C1429" i="2"/>
  <c r="Q1429" i="2"/>
  <c r="D1429" i="2"/>
  <c r="K1429" i="2"/>
  <c r="B1430" i="2"/>
  <c r="L1429" i="2"/>
  <c r="D1430" i="2" l="1"/>
  <c r="J1430" i="2"/>
  <c r="P1430" i="2"/>
  <c r="E1430" i="2"/>
  <c r="L1430" i="2"/>
  <c r="K1430" i="2"/>
  <c r="F1430" i="2"/>
  <c r="M1430" i="2"/>
  <c r="G1430" i="2"/>
  <c r="N1430" i="2"/>
  <c r="H1430" i="2"/>
  <c r="B1431" i="2"/>
  <c r="O1430" i="2"/>
  <c r="C1430" i="2"/>
  <c r="I1430" i="2"/>
  <c r="Q1430" i="2"/>
  <c r="F1431" i="2" l="1"/>
  <c r="L1431" i="2"/>
  <c r="B1432" i="2"/>
  <c r="C1431" i="2"/>
  <c r="J1431" i="2"/>
  <c r="Q1431" i="2"/>
  <c r="D1431" i="2"/>
  <c r="K1431" i="2"/>
  <c r="P1431" i="2"/>
  <c r="E1431" i="2"/>
  <c r="M1431" i="2"/>
  <c r="G1431" i="2"/>
  <c r="N1431" i="2"/>
  <c r="H1431" i="2"/>
  <c r="O1431" i="2"/>
  <c r="I1431" i="2"/>
  <c r="H1432" i="2" l="1"/>
  <c r="N1432" i="2"/>
  <c r="I1432" i="2"/>
  <c r="P1432" i="2"/>
  <c r="C1432" i="2"/>
  <c r="Q1432" i="2"/>
  <c r="G1432" i="2"/>
  <c r="J1432" i="2"/>
  <c r="D1432" i="2"/>
  <c r="K1432" i="2"/>
  <c r="B1433" i="2"/>
  <c r="L1432" i="2"/>
  <c r="E1432" i="2"/>
  <c r="O1432" i="2"/>
  <c r="F1432" i="2"/>
  <c r="M1432" i="2"/>
  <c r="D1433" i="2" l="1"/>
  <c r="J1433" i="2"/>
  <c r="P1433" i="2"/>
  <c r="G1433" i="2"/>
  <c r="N1433" i="2"/>
  <c r="O1433" i="2"/>
  <c r="H1433" i="2"/>
  <c r="I1433" i="2"/>
  <c r="Q1433" i="2"/>
  <c r="K1433" i="2"/>
  <c r="F1433" i="2"/>
  <c r="C1433" i="2"/>
  <c r="B1434" i="2"/>
  <c r="E1433" i="2"/>
  <c r="L1433" i="2"/>
  <c r="M1433" i="2"/>
  <c r="F1434" i="2" l="1"/>
  <c r="L1434" i="2"/>
  <c r="B1435" i="2"/>
  <c r="E1434" i="2"/>
  <c r="M1434" i="2"/>
  <c r="N1434" i="2"/>
  <c r="D1434" i="2"/>
  <c r="G1434" i="2"/>
  <c r="H1434" i="2"/>
  <c r="O1434" i="2"/>
  <c r="I1434" i="2"/>
  <c r="K1434" i="2"/>
  <c r="P1434" i="2"/>
  <c r="C1434" i="2"/>
  <c r="J1434" i="2"/>
  <c r="Q1434" i="2"/>
  <c r="H1435" i="2" l="1"/>
  <c r="N1435" i="2"/>
  <c r="D1435" i="2"/>
  <c r="K1435" i="2"/>
  <c r="B1436" i="2"/>
  <c r="L1435" i="2"/>
  <c r="Q1435" i="2"/>
  <c r="E1435" i="2"/>
  <c r="C1435" i="2"/>
  <c r="F1435" i="2"/>
  <c r="M1435" i="2"/>
  <c r="G1435" i="2"/>
  <c r="O1435" i="2"/>
  <c r="I1435" i="2"/>
  <c r="P1435" i="2"/>
  <c r="J1435" i="2"/>
  <c r="D1436" i="2" l="1"/>
  <c r="J1436" i="2"/>
  <c r="P1436" i="2"/>
  <c r="I1436" i="2"/>
  <c r="Q1436" i="2"/>
  <c r="K1436" i="2"/>
  <c r="C1436" i="2"/>
  <c r="B1437" i="2"/>
  <c r="E1436" i="2"/>
  <c r="L1436" i="2"/>
  <c r="F1436" i="2"/>
  <c r="O1436" i="2"/>
  <c r="M1436" i="2"/>
  <c r="H1436" i="2"/>
  <c r="G1436" i="2"/>
  <c r="N1436" i="2"/>
  <c r="F1437" i="2" l="1"/>
  <c r="L1437" i="2"/>
  <c r="B1438" i="2"/>
  <c r="H1437" i="2"/>
  <c r="O1437" i="2"/>
  <c r="I1437" i="2"/>
  <c r="P1437" i="2"/>
  <c r="G1437" i="2"/>
  <c r="C1437" i="2"/>
  <c r="J1437" i="2"/>
  <c r="Q1437" i="2"/>
  <c r="D1437" i="2"/>
  <c r="K1437" i="2"/>
  <c r="E1437" i="2"/>
  <c r="M1437" i="2"/>
  <c r="N1437" i="2"/>
  <c r="H1438" i="2" l="1"/>
  <c r="N1438" i="2"/>
  <c r="F1438" i="2"/>
  <c r="M1438" i="2"/>
  <c r="G1438" i="2"/>
  <c r="E1438" i="2"/>
  <c r="O1438" i="2"/>
  <c r="I1438" i="2"/>
  <c r="P1438" i="2"/>
  <c r="C1438" i="2"/>
  <c r="Q1438" i="2"/>
  <c r="J1438" i="2"/>
  <c r="L1438" i="2"/>
  <c r="D1438" i="2"/>
  <c r="K1438" i="2"/>
  <c r="B1439" i="2"/>
  <c r="D1439" i="2" l="1"/>
  <c r="J1439" i="2"/>
  <c r="P1439" i="2"/>
  <c r="E1439" i="2"/>
  <c r="L1439" i="2"/>
  <c r="F1439" i="2"/>
  <c r="K1439" i="2"/>
  <c r="M1439" i="2"/>
  <c r="G1439" i="2"/>
  <c r="N1439" i="2"/>
  <c r="O1439" i="2"/>
  <c r="C1439" i="2"/>
  <c r="H1439" i="2"/>
  <c r="I1439" i="2"/>
  <c r="Q1439" i="2"/>
  <c r="B1440" i="2"/>
  <c r="F1440" i="2" l="1"/>
  <c r="L1440" i="2"/>
  <c r="B1441" i="2"/>
  <c r="C1440" i="2"/>
  <c r="J1440" i="2"/>
  <c r="Q1440" i="2"/>
  <c r="D1440" i="2"/>
  <c r="K1440" i="2"/>
  <c r="I1440" i="2"/>
  <c r="E1440" i="2"/>
  <c r="M1440" i="2"/>
  <c r="N1440" i="2"/>
  <c r="G1440" i="2"/>
  <c r="P1440" i="2"/>
  <c r="H1440" i="2"/>
  <c r="O1440" i="2"/>
  <c r="H1441" i="2" l="1"/>
  <c r="N1441" i="2"/>
  <c r="I1441" i="2"/>
  <c r="P1441" i="2"/>
  <c r="C1441" i="2"/>
  <c r="Q1441" i="2"/>
  <c r="G1441" i="2"/>
  <c r="J1441" i="2"/>
  <c r="D1441" i="2"/>
  <c r="K1441" i="2"/>
  <c r="B1442" i="2"/>
  <c r="L1441" i="2"/>
  <c r="O1441" i="2"/>
  <c r="E1441" i="2"/>
  <c r="F1441" i="2"/>
  <c r="M1441" i="2"/>
  <c r="D1442" i="2" l="1"/>
  <c r="J1442" i="2"/>
  <c r="P1442" i="2"/>
  <c r="G1442" i="2"/>
  <c r="N1442" i="2"/>
  <c r="O1442" i="2"/>
  <c r="M1442" i="2"/>
  <c r="H1442" i="2"/>
  <c r="I1442" i="2"/>
  <c r="Q1442" i="2"/>
  <c r="K1442" i="2"/>
  <c r="C1442" i="2"/>
  <c r="B1443" i="2"/>
  <c r="E1442" i="2"/>
  <c r="L1442" i="2"/>
  <c r="F1442" i="2"/>
  <c r="F1443" i="2" l="1"/>
  <c r="L1443" i="2"/>
  <c r="B1444" i="2"/>
  <c r="E1443" i="2"/>
  <c r="M1443" i="2"/>
  <c r="N1443" i="2"/>
  <c r="G1443" i="2"/>
  <c r="H1443" i="2"/>
  <c r="O1443" i="2"/>
  <c r="I1443" i="2"/>
  <c r="D1443" i="2"/>
  <c r="P1443" i="2"/>
  <c r="K1443" i="2"/>
  <c r="C1443" i="2"/>
  <c r="J1443" i="2"/>
  <c r="Q1443" i="2"/>
  <c r="H1444" i="2" l="1"/>
  <c r="N1444" i="2"/>
  <c r="D1444" i="2"/>
  <c r="K1444" i="2"/>
  <c r="B1445" i="2"/>
  <c r="L1444" i="2"/>
  <c r="E1444" i="2"/>
  <c r="J1444" i="2"/>
  <c r="F1444" i="2"/>
  <c r="M1444" i="2"/>
  <c r="G1444" i="2"/>
  <c r="Q1444" i="2"/>
  <c r="O1444" i="2"/>
  <c r="I1444" i="2"/>
  <c r="P1444" i="2"/>
  <c r="C1444" i="2"/>
  <c r="D1445" i="2" l="1"/>
  <c r="J1445" i="2"/>
  <c r="P1445" i="2"/>
  <c r="I1445" i="2"/>
  <c r="Q1445" i="2"/>
  <c r="K1445" i="2"/>
  <c r="H1445" i="2"/>
  <c r="C1445" i="2"/>
  <c r="B1446" i="2"/>
  <c r="E1445" i="2"/>
  <c r="L1445" i="2"/>
  <c r="F1445" i="2"/>
  <c r="M1445" i="2"/>
  <c r="G1445" i="2"/>
  <c r="N1445" i="2"/>
  <c r="O1445" i="2"/>
  <c r="F1446" i="2" l="1"/>
  <c r="L1446" i="2"/>
  <c r="B1447" i="2"/>
  <c r="H1446" i="2"/>
  <c r="O1446" i="2"/>
  <c r="I1446" i="2"/>
  <c r="P1446" i="2"/>
  <c r="N1446" i="2"/>
  <c r="C1446" i="2"/>
  <c r="J1446" i="2"/>
  <c r="Q1446" i="2"/>
  <c r="D1446" i="2"/>
  <c r="K1446" i="2"/>
  <c r="G1446" i="2"/>
  <c r="E1446" i="2"/>
  <c r="M1446" i="2"/>
  <c r="H1447" i="2" l="1"/>
  <c r="N1447" i="2"/>
  <c r="F1447" i="2"/>
  <c r="M1447" i="2"/>
  <c r="G1447" i="2"/>
  <c r="O1447" i="2"/>
  <c r="E1447" i="2"/>
  <c r="I1447" i="2"/>
  <c r="P1447" i="2"/>
  <c r="C1447" i="2"/>
  <c r="Q1447" i="2"/>
  <c r="L1447" i="2"/>
  <c r="J1447" i="2"/>
  <c r="D1447" i="2"/>
  <c r="K1447" i="2"/>
  <c r="B1448" i="2"/>
  <c r="D1448" i="2" l="1"/>
  <c r="J1448" i="2"/>
  <c r="P1448" i="2"/>
  <c r="E1448" i="2"/>
  <c r="L1448" i="2"/>
  <c r="F1448" i="2"/>
  <c r="K1448" i="2"/>
  <c r="M1448" i="2"/>
  <c r="G1448" i="2"/>
  <c r="N1448" i="2"/>
  <c r="O1448" i="2"/>
  <c r="H1448" i="2"/>
  <c r="B1449" i="2"/>
  <c r="I1448" i="2"/>
  <c r="Q1448" i="2"/>
  <c r="C1448" i="2"/>
  <c r="F1449" i="2" l="1"/>
  <c r="L1449" i="2"/>
  <c r="B1450" i="2"/>
  <c r="C1449" i="2"/>
  <c r="J1449" i="2"/>
  <c r="Q1449" i="2"/>
  <c r="D1449" i="2"/>
  <c r="K1449" i="2"/>
  <c r="I1449" i="2"/>
  <c r="E1449" i="2"/>
  <c r="M1449" i="2"/>
  <c r="N1449" i="2"/>
  <c r="P1449" i="2"/>
  <c r="G1449" i="2"/>
  <c r="H1449" i="2"/>
  <c r="O1449" i="2"/>
  <c r="H1450" i="2" l="1"/>
  <c r="N1450" i="2"/>
  <c r="I1450" i="2"/>
  <c r="P1450" i="2"/>
  <c r="C1450" i="2"/>
  <c r="Q1450" i="2"/>
  <c r="O1450" i="2"/>
  <c r="J1450" i="2"/>
  <c r="D1450" i="2"/>
  <c r="K1450" i="2"/>
  <c r="B1451" i="2"/>
  <c r="L1450" i="2"/>
  <c r="E1450" i="2"/>
  <c r="F1450" i="2"/>
  <c r="M1450" i="2"/>
  <c r="G1450" i="2"/>
  <c r="D1451" i="2" l="1"/>
  <c r="J1451" i="2"/>
  <c r="P1451" i="2"/>
  <c r="G1451" i="2"/>
  <c r="N1451" i="2"/>
  <c r="O1451" i="2"/>
  <c r="F1451" i="2"/>
  <c r="H1451" i="2"/>
  <c r="I1451" i="2"/>
  <c r="Q1451" i="2"/>
  <c r="K1451" i="2"/>
  <c r="C1451" i="2"/>
  <c r="B1452" i="2"/>
  <c r="M1451" i="2"/>
  <c r="E1451" i="2"/>
  <c r="L1451" i="2"/>
  <c r="F1452" i="2" l="1"/>
  <c r="L1452" i="2"/>
  <c r="B1453" i="2"/>
  <c r="E1452" i="2"/>
  <c r="M1452" i="2"/>
  <c r="N1452" i="2"/>
  <c r="G1452" i="2"/>
  <c r="D1452" i="2"/>
  <c r="H1452" i="2"/>
  <c r="O1452" i="2"/>
  <c r="I1452" i="2"/>
  <c r="P1452" i="2"/>
  <c r="C1452" i="2"/>
  <c r="J1452" i="2"/>
  <c r="Q1452" i="2"/>
  <c r="K1452" i="2"/>
  <c r="D1453" i="2" l="1"/>
  <c r="J1453" i="2"/>
  <c r="P1453" i="2"/>
  <c r="E1453" i="2"/>
  <c r="K1453" i="2"/>
  <c r="I1453" i="2"/>
  <c r="O1453" i="2"/>
  <c r="Q1453" i="2"/>
  <c r="F1453" i="2"/>
  <c r="L1453" i="2"/>
  <c r="B1454" i="2"/>
  <c r="G1453" i="2"/>
  <c r="C1453" i="2"/>
  <c r="M1453" i="2"/>
  <c r="H1453" i="2"/>
  <c r="N1453" i="2"/>
  <c r="F1454" i="2" l="1"/>
  <c r="L1454" i="2"/>
  <c r="B1455" i="2"/>
  <c r="G1454" i="2"/>
  <c r="M1454" i="2"/>
  <c r="Q1454" i="2"/>
  <c r="K1454" i="2"/>
  <c r="H1454" i="2"/>
  <c r="N1454" i="2"/>
  <c r="C1454" i="2"/>
  <c r="O1454" i="2"/>
  <c r="I1454" i="2"/>
  <c r="E1454" i="2"/>
  <c r="D1454" i="2"/>
  <c r="J1454" i="2"/>
  <c r="P1454" i="2"/>
  <c r="H1455" i="2" l="1"/>
  <c r="N1455" i="2"/>
  <c r="I1455" i="2"/>
  <c r="O1455" i="2"/>
  <c r="C1455" i="2"/>
  <c r="D1455" i="2"/>
  <c r="J1455" i="2"/>
  <c r="P1455" i="2"/>
  <c r="K1455" i="2"/>
  <c r="Q1455" i="2"/>
  <c r="M1455" i="2"/>
  <c r="E1455" i="2"/>
  <c r="F1455" i="2"/>
  <c r="L1455" i="2"/>
  <c r="B1456" i="2"/>
  <c r="G1455" i="2"/>
  <c r="D1456" i="2" l="1"/>
  <c r="J1456" i="2"/>
  <c r="P1456" i="2"/>
  <c r="K1456" i="2"/>
  <c r="E1456" i="2"/>
  <c r="Q1456" i="2"/>
  <c r="I1456" i="2"/>
  <c r="F1456" i="2"/>
  <c r="L1456" i="2"/>
  <c r="B1457" i="2"/>
  <c r="M1456" i="2"/>
  <c r="G1456" i="2"/>
  <c r="C1456" i="2"/>
  <c r="O1456" i="2"/>
  <c r="H1456" i="2"/>
  <c r="N1456" i="2"/>
  <c r="F1457" i="2" l="1"/>
  <c r="L1457" i="2"/>
  <c r="B1458" i="2"/>
  <c r="G1457" i="2"/>
  <c r="K1457" i="2"/>
  <c r="M1457" i="2"/>
  <c r="H1457" i="2"/>
  <c r="N1457" i="2"/>
  <c r="I1457" i="2"/>
  <c r="E1457" i="2"/>
  <c r="C1457" i="2"/>
  <c r="O1457" i="2"/>
  <c r="D1457" i="2"/>
  <c r="J1457" i="2"/>
  <c r="P1457" i="2"/>
  <c r="Q1457" i="2"/>
  <c r="H1458" i="2" l="1"/>
  <c r="N1458" i="2"/>
  <c r="C1458" i="2"/>
  <c r="O1458" i="2"/>
  <c r="I1458" i="2"/>
  <c r="G1458" i="2"/>
  <c r="D1458" i="2"/>
  <c r="J1458" i="2"/>
  <c r="P1458" i="2"/>
  <c r="E1458" i="2"/>
  <c r="Q1458" i="2"/>
  <c r="K1458" i="2"/>
  <c r="M1458" i="2"/>
  <c r="F1458" i="2"/>
  <c r="L1458" i="2"/>
  <c r="B1459" i="2"/>
  <c r="D1459" i="2" l="1"/>
  <c r="J1459" i="2"/>
  <c r="P1459" i="2"/>
  <c r="K1459" i="2"/>
  <c r="E1459" i="2"/>
  <c r="Q1459" i="2"/>
  <c r="C1459" i="2"/>
  <c r="F1459" i="2"/>
  <c r="L1459" i="2"/>
  <c r="B1460" i="2"/>
  <c r="M1459" i="2"/>
  <c r="G1459" i="2"/>
  <c r="O1459" i="2"/>
  <c r="H1459" i="2"/>
  <c r="N1459" i="2"/>
  <c r="I1459" i="2"/>
  <c r="F1460" i="2" l="1"/>
  <c r="L1460" i="2"/>
  <c r="B1461" i="2"/>
  <c r="G1460" i="2"/>
  <c r="Q1460" i="2"/>
  <c r="M1460" i="2"/>
  <c r="E1460" i="2"/>
  <c r="H1460" i="2"/>
  <c r="N1460" i="2"/>
  <c r="I1460" i="2"/>
  <c r="K1460" i="2"/>
  <c r="C1460" i="2"/>
  <c r="O1460" i="2"/>
  <c r="D1460" i="2"/>
  <c r="J1460" i="2"/>
  <c r="P1460" i="2"/>
  <c r="H1461" i="2" l="1"/>
  <c r="N1461" i="2"/>
  <c r="C1461" i="2"/>
  <c r="O1461" i="2"/>
  <c r="I1461" i="2"/>
  <c r="D1461" i="2"/>
  <c r="J1461" i="2"/>
  <c r="P1461" i="2"/>
  <c r="E1461" i="2"/>
  <c r="K1461" i="2"/>
  <c r="Q1461" i="2"/>
  <c r="G1461" i="2"/>
  <c r="F1461" i="2"/>
  <c r="L1461" i="2"/>
  <c r="B1462" i="2"/>
  <c r="M1461" i="2"/>
  <c r="D1462" i="2" l="1"/>
  <c r="J1462" i="2"/>
  <c r="P1462" i="2"/>
  <c r="K1462" i="2"/>
  <c r="O1462" i="2"/>
  <c r="E1462" i="2"/>
  <c r="Q1462" i="2"/>
  <c r="C1462" i="2"/>
  <c r="F1462" i="2"/>
  <c r="L1462" i="2"/>
  <c r="B1463" i="2"/>
  <c r="G1462" i="2"/>
  <c r="I1462" i="2"/>
  <c r="M1462" i="2"/>
  <c r="H1462" i="2"/>
  <c r="N1462" i="2"/>
  <c r="F1463" i="2" l="1"/>
  <c r="L1463" i="2"/>
  <c r="G1463" i="2"/>
  <c r="M1463" i="2"/>
  <c r="H1463" i="2"/>
  <c r="N1463" i="2"/>
  <c r="C1463" i="2"/>
  <c r="Q1463" i="2"/>
  <c r="I1463" i="2"/>
  <c r="O1463" i="2"/>
  <c r="E1463" i="2"/>
  <c r="D1463" i="2"/>
  <c r="J1463" i="2"/>
  <c r="P1463" i="2"/>
  <c r="K1463" i="2"/>
  <c r="I10" i="3" l="1"/>
  <c r="I8" i="3"/>
  <c r="I6" i="3"/>
  <c r="I14" i="3" l="1"/>
  <c r="I4" i="3" s="1"/>
  <c r="I12" i="3" l="1"/>
  <c r="I20" i="3" s="1"/>
  <c r="I22" i="3" s="1"/>
  <c r="I18" i="3" l="1"/>
</calcChain>
</file>

<file path=xl/sharedStrings.xml><?xml version="1.0" encoding="utf-8"?>
<sst xmlns="http://schemas.openxmlformats.org/spreadsheetml/2006/main" count="557" uniqueCount="184">
  <si>
    <t xml:space="preserve">Ticker </t>
  </si>
  <si>
    <t>ETH</t>
  </si>
  <si>
    <t>Date</t>
  </si>
  <si>
    <t>Buy Price</t>
  </si>
  <si>
    <t>Amount in Coin</t>
  </si>
  <si>
    <t>Amount in FIAT</t>
  </si>
  <si>
    <t>Average</t>
  </si>
  <si>
    <t>Low</t>
  </si>
  <si>
    <t>High</t>
  </si>
  <si>
    <t>Sell Price</t>
  </si>
  <si>
    <t>Est. Profit</t>
  </si>
  <si>
    <t>Principal</t>
  </si>
  <si>
    <t>Coin Principal</t>
  </si>
  <si>
    <t>Coin in Satoshi</t>
  </si>
  <si>
    <t>% profit</t>
  </si>
  <si>
    <t>Total</t>
  </si>
  <si>
    <t>Sell Amount</t>
  </si>
  <si>
    <t>Buy Amount</t>
  </si>
  <si>
    <t>1% Budget</t>
  </si>
  <si>
    <t>5% Budget</t>
  </si>
  <si>
    <t>10% Budget</t>
  </si>
  <si>
    <t>15% Budget</t>
  </si>
  <si>
    <t>20% Budget</t>
  </si>
  <si>
    <t>25% Budget</t>
  </si>
  <si>
    <t>30% Budget</t>
  </si>
  <si>
    <t>Target Margin</t>
  </si>
  <si>
    <t>Budget</t>
  </si>
  <si>
    <t>Lot</t>
  </si>
  <si>
    <t>Total Price</t>
  </si>
  <si>
    <t>Change</t>
  </si>
  <si>
    <t>Ticker</t>
  </si>
  <si>
    <t>XXXX</t>
  </si>
  <si>
    <t>% profit/buy</t>
  </si>
  <si>
    <t>Last Changes</t>
  </si>
  <si>
    <t>Beli</t>
  </si>
  <si>
    <t>Target Price</t>
  </si>
  <si>
    <t>Profit Target</t>
  </si>
  <si>
    <t>Target Profit %</t>
  </si>
  <si>
    <t>Target Total</t>
  </si>
  <si>
    <t>BTC</t>
  </si>
  <si>
    <t>Waktu</t>
  </si>
  <si>
    <t>Jenis</t>
  </si>
  <si>
    <t>Harga</t>
  </si>
  <si>
    <t>IDR</t>
  </si>
  <si>
    <t>Jual</t>
  </si>
  <si>
    <t>HEDGE</t>
  </si>
  <si>
    <t>ETHHEDGE</t>
  </si>
  <si>
    <t>sell</t>
  </si>
  <si>
    <t>cap</t>
  </si>
  <si>
    <t>50.001 IDR</t>
  </si>
  <si>
    <t>0,00008882 BTC</t>
  </si>
  <si>
    <t>0,00008828 BTC</t>
  </si>
  <si>
    <t>0,00008725 BTC</t>
  </si>
  <si>
    <t>204.684 IDR</t>
  </si>
  <si>
    <t>0,00035518 BTC</t>
  </si>
  <si>
    <t>50.000 IDR</t>
  </si>
  <si>
    <t>0,00008675 BTC</t>
  </si>
  <si>
    <t>0,0000907 BTC</t>
  </si>
  <si>
    <t>0,00008937 BTC</t>
  </si>
  <si>
    <t>0,00008849 BTC</t>
  </si>
  <si>
    <t>0,00008726 BTC</t>
  </si>
  <si>
    <t>49.851 IDR</t>
  </si>
  <si>
    <t>0,00008611 BTC</t>
  </si>
  <si>
    <t>330.296 IDR</t>
  </si>
  <si>
    <t>0,0005646 BTC</t>
  </si>
  <si>
    <t>0,00008993 BTC</t>
  </si>
  <si>
    <t>0,00008866 BTC</t>
  </si>
  <si>
    <t>25.000 IDR</t>
  </si>
  <si>
    <t>0,0000438 BTC</t>
  </si>
  <si>
    <t>0,00011371 BTC</t>
  </si>
  <si>
    <t>0,00011659 BTC</t>
  </si>
  <si>
    <t>6.046 IDR</t>
  </si>
  <si>
    <t>0,00001403 BTC</t>
  </si>
  <si>
    <t>43.957 IDR</t>
  </si>
  <si>
    <t>0,00010213 BTC</t>
  </si>
  <si>
    <t>0,00011453 BTC</t>
  </si>
  <si>
    <t>0,00011072 BTC</t>
  </si>
  <si>
    <t>0,00010896 BTC</t>
  </si>
  <si>
    <t>0,00010455 BTC</t>
  </si>
  <si>
    <t>0,00010099 BTC</t>
  </si>
  <si>
    <t>0,0000999 BTC</t>
  </si>
  <si>
    <t>0,00009862 BTC</t>
  </si>
  <si>
    <t>0,00009765 BTC</t>
  </si>
  <si>
    <t>0,00009514 BTC</t>
  </si>
  <si>
    <t>100.002 IDR</t>
  </si>
  <si>
    <t>0,000187 BTC</t>
  </si>
  <si>
    <t>0,00008928 BTC</t>
  </si>
  <si>
    <t>304.600 IDR</t>
  </si>
  <si>
    <t>0,00053385 BTC</t>
  </si>
  <si>
    <t>0,00009061 BTC</t>
  </si>
  <si>
    <t>0,00008979 BTC</t>
  </si>
  <si>
    <t>49.896 IDR</t>
  </si>
  <si>
    <t>0,0000891 BTC</t>
  </si>
  <si>
    <t>21.895 IDR</t>
  </si>
  <si>
    <t>0,00053273 ETH</t>
  </si>
  <si>
    <t>14.510 IDR</t>
  </si>
  <si>
    <t>0,00035305 ETH</t>
  </si>
  <si>
    <t>13.597 IDR</t>
  </si>
  <si>
    <t>0,00033085 ETH</t>
  </si>
  <si>
    <t>0,00120968 ETH</t>
  </si>
  <si>
    <t>0,00118482 ETH</t>
  </si>
  <si>
    <t>23.424 IDR</t>
  </si>
  <si>
    <t>0,00055288 ETH</t>
  </si>
  <si>
    <t>72.664 IDR</t>
  </si>
  <si>
    <t>0,00171482 ETH</t>
  </si>
  <si>
    <t>75.000 IDR</t>
  </si>
  <si>
    <t>0,00176986 ETH</t>
  </si>
  <si>
    <t>16.058 IDR</t>
  </si>
  <si>
    <t>0,00037885 ETH</t>
  </si>
  <si>
    <t>18.513 IDR</t>
  </si>
  <si>
    <t>0,00043677 ETH</t>
  </si>
  <si>
    <t>33.991 IDR</t>
  </si>
  <si>
    <t>0,00080193 ETH</t>
  </si>
  <si>
    <t>14.023 IDR</t>
  </si>
  <si>
    <t>0,00033084 ETH</t>
  </si>
  <si>
    <t>25.342 IDR</t>
  </si>
  <si>
    <t>0,00061933 ETH</t>
  </si>
  <si>
    <t>12.689 IDR</t>
  </si>
  <si>
    <t>0,00031011 ETH</t>
  </si>
  <si>
    <t>11.970 IDR</t>
  </si>
  <si>
    <t>0,00029257 ETH</t>
  </si>
  <si>
    <t>0,00120734 ETH</t>
  </si>
  <si>
    <t>0,00120206 ETH</t>
  </si>
  <si>
    <t>0,00118328 ETH</t>
  </si>
  <si>
    <t>0,00117126 ETH</t>
  </si>
  <si>
    <t>102.082 IDR</t>
  </si>
  <si>
    <t>0,00235133 ETH</t>
  </si>
  <si>
    <t>10.001 IDR</t>
  </si>
  <si>
    <t>0,00024616 ETH</t>
  </si>
  <si>
    <t>0,00024293 ETH</t>
  </si>
  <si>
    <t>0,00024122 ETH</t>
  </si>
  <si>
    <t>0,00023708 ETH</t>
  </si>
  <si>
    <t>0,00023485 ETH</t>
  </si>
  <si>
    <t>0,00166453 ETH</t>
  </si>
  <si>
    <t>0,00169788 ETH</t>
  </si>
  <si>
    <t>0,00167653 ETH</t>
  </si>
  <si>
    <t>0,00164056 ETH</t>
  </si>
  <si>
    <t>0,00146733 ETH</t>
  </si>
  <si>
    <t>0,00144103 ETH</t>
  </si>
  <si>
    <t>0,00138143 ETH</t>
  </si>
  <si>
    <t>0,0013532 ETH</t>
  </si>
  <si>
    <t>0,00133403 ETH</t>
  </si>
  <si>
    <t>0,00130718 ETH</t>
  </si>
  <si>
    <t>0,00127631 ETH</t>
  </si>
  <si>
    <t>0,00248205 ETH</t>
  </si>
  <si>
    <t>253.855 IDR</t>
  </si>
  <si>
    <t>0,0060712 ETH</t>
  </si>
  <si>
    <t>0,00123596 ETH</t>
  </si>
  <si>
    <t>0,00122411 ETH</t>
  </si>
  <si>
    <t>51.328 IDR</t>
  </si>
  <si>
    <t>0,23695014 ETHHEDGE</t>
  </si>
  <si>
    <t>16.874 IDR</t>
  </si>
  <si>
    <t>0,07988637 ETHHEDGE</t>
  </si>
  <si>
    <t>16.038 IDR</t>
  </si>
  <si>
    <t>0,07594565 ETHHEDGE</t>
  </si>
  <si>
    <t>17.089 IDR</t>
  </si>
  <si>
    <t>0,08111812 ETHHEDGE</t>
  </si>
  <si>
    <t>51.855 IDR</t>
  </si>
  <si>
    <t>0,24483875 ETHHEDGE</t>
  </si>
  <si>
    <t>40.001 IDR</t>
  </si>
  <si>
    <t>0,19573216 ETHHEDGE</t>
  </si>
  <si>
    <t>0,04910659 ETHHEDGE</t>
  </si>
  <si>
    <t>107.557 IDR</t>
  </si>
  <si>
    <t>0,42918884 ETHHEDGE</t>
  </si>
  <si>
    <t>100.001 IDR</t>
  </si>
  <si>
    <t>208.703 IDR</t>
  </si>
  <si>
    <t>0,94993867 ETHHEDGE</t>
  </si>
  <si>
    <t>0,24086768 ETHHEDGE</t>
  </si>
  <si>
    <t>0,24105928 ETHHEDGE</t>
  </si>
  <si>
    <t>0,23605642 ETHHEDGE</t>
  </si>
  <si>
    <t>33.631 IDR</t>
  </si>
  <si>
    <t>0,15600964 ETHHEDGE</t>
  </si>
  <si>
    <t>16.371 IDR</t>
  </si>
  <si>
    <t>50.808 IDR</t>
  </si>
  <si>
    <t>0,0407152 HEDGE</t>
  </si>
  <si>
    <t>51.971 IDR</t>
  </si>
  <si>
    <t>0,04193293 HEDGE</t>
  </si>
  <si>
    <t>109.344 IDR</t>
  </si>
  <si>
    <t>0,07281506 HEDGE</t>
  </si>
  <si>
    <t>204.217 IDR</t>
  </si>
  <si>
    <t>0,16397175 HEDGE</t>
  </si>
  <si>
    <t>0,04122535 HEDGE</t>
  </si>
  <si>
    <t>0,08243719 HEDGE</t>
  </si>
  <si>
    <t>0,04030921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</si>
</sst>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.00000000_-;\-* #,##0.00000000_-;_-* &quot;-&quot;????????_-;_-@_-"/>
    <numFmt numFmtId="165" formatCode="0.00000%"/>
    <numFmt numFmtId="166" formatCode="_-* #,##0.00_-;\-* #,##0.00_-;_-* &quot;-&quot;_-;_-@_-"/>
    <numFmt numFmtId="167" formatCode="_-* #,##0.00000_-;\-* #,##0.00000_-;_-* &quot;-&quot;_-;_-@_-"/>
    <numFmt numFmtId="168" formatCode="_-* #,##0.00000000_-;\-* #,##0.0000000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43" fontId="0" fillId="0" borderId="0" xfId="0" applyNumberFormat="1"/>
    <xf numFmtId="164" fontId="0" fillId="0" borderId="0" xfId="0" applyNumberFormat="1"/>
    <xf numFmtId="41" fontId="0" fillId="0" borderId="0" xfId="0" applyNumberFormat="1"/>
    <xf numFmtId="22" fontId="0" fillId="0" borderId="0" xfId="0" applyNumberFormat="1"/>
    <xf numFmtId="165" fontId="0" fillId="0" borderId="0" xfId="0" applyNumberFormat="1"/>
    <xf numFmtId="41" fontId="0" fillId="0" borderId="1" xfId="0" applyNumberFormat="1" applyBorder="1"/>
    <xf numFmtId="41" fontId="0" fillId="0" borderId="2" xfId="0" applyNumberFormat="1" applyBorder="1"/>
    <xf numFmtId="41" fontId="0" fillId="0" borderId="3" xfId="0" applyNumberFormat="1" applyBorder="1"/>
    <xf numFmtId="41" fontId="0" fillId="0" borderId="4" xfId="0" applyNumberFormat="1" applyBorder="1"/>
    <xf numFmtId="41" fontId="0" fillId="0" borderId="5" xfId="0" applyNumberFormat="1" applyBorder="1"/>
    <xf numFmtId="41" fontId="0" fillId="0" borderId="6" xfId="0" applyNumberFormat="1" applyBorder="1"/>
    <xf numFmtId="41" fontId="0" fillId="0" borderId="7" xfId="0" applyNumberFormat="1" applyBorder="1"/>
    <xf numFmtId="41" fontId="0" fillId="0" borderId="8" xfId="0" applyNumberFormat="1" applyBorder="1"/>
    <xf numFmtId="41" fontId="0" fillId="0" borderId="9" xfId="0" applyNumberFormat="1" applyBorder="1"/>
    <xf numFmtId="41" fontId="0" fillId="0" borderId="10" xfId="0" applyNumberFormat="1" applyBorder="1"/>
    <xf numFmtId="41" fontId="0" fillId="0" borderId="11" xfId="0" applyNumberFormat="1" applyBorder="1"/>
    <xf numFmtId="41" fontId="0" fillId="0" borderId="12" xfId="0" applyNumberFormat="1" applyBorder="1"/>
    <xf numFmtId="41" fontId="0" fillId="0" borderId="13" xfId="0" applyNumberFormat="1" applyBorder="1"/>
    <xf numFmtId="41" fontId="0" fillId="0" borderId="14" xfId="0" applyNumberFormat="1" applyBorder="1"/>
    <xf numFmtId="41" fontId="0" fillId="0" borderId="15" xfId="0" applyNumberFormat="1" applyBorder="1"/>
    <xf numFmtId="41" fontId="0" fillId="0" borderId="16" xfId="0" applyNumberFormat="1" applyBorder="1"/>
    <xf numFmtId="41" fontId="0" fillId="0" borderId="17" xfId="0" applyNumberFormat="1" applyBorder="1"/>
    <xf numFmtId="41" fontId="0" fillId="0" borderId="18" xfId="0" applyNumberFormat="1" applyBorder="1"/>
    <xf numFmtId="41" fontId="0" fillId="0" borderId="19" xfId="0" applyNumberFormat="1" applyBorder="1"/>
    <xf numFmtId="41" fontId="0" fillId="0" borderId="1" xfId="0" applyNumberFormat="1" applyBorder="1" applyAlignment="1">
      <alignment horizontal="center"/>
    </xf>
    <xf numFmtId="41" fontId="0" fillId="0" borderId="2" xfId="0" applyNumberFormat="1" applyBorder="1" applyAlignment="1">
      <alignment horizontal="center"/>
    </xf>
    <xf numFmtId="41" fontId="0" fillId="0" borderId="2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/>
    <xf numFmtId="10" fontId="0" fillId="0" borderId="0" xfId="1" applyNumberFormat="1" applyFont="1"/>
    <xf numFmtId="3" fontId="0" fillId="0" borderId="0" xfId="0" applyNumberFormat="1"/>
    <xf numFmtId="10" fontId="0" fillId="0" borderId="0" xfId="0" applyNumberFormat="1"/>
    <xf numFmtId="41" fontId="0" fillId="2" borderId="24" xfId="0" applyNumberFormat="1" applyFill="1" applyBorder="1" applyAlignment="1">
      <alignment horizontal="center"/>
    </xf>
    <xf numFmtId="167" fontId="0" fillId="0" borderId="0" xfId="0" applyNumberFormat="1"/>
    <xf numFmtId="168" fontId="0" fillId="0" borderId="0" xfId="0" applyNumberFormat="1"/>
    <xf numFmtId="41" fontId="0" fillId="2" borderId="24" xfId="0" applyNumberFormat="1" applyFill="1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41" fontId="0" fillId="0" borderId="17" xfId="0" applyNumberForma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42" fontId="0" fillId="0" borderId="0" xfId="0" applyNumberFormat="1"/>
  </cellXfs>
  <cellStyles count="2">
    <cellStyle name="Normal" xfId="0" builtinId="0"/>
    <cellStyle name="Percent" xfId="1" builtinId="5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AF31-C583-4727-A7EB-71DF22F62656}">
  <dimension ref="B1:U30"/>
  <sheetViews>
    <sheetView tabSelected="1" workbookViewId="0">
      <selection activeCell="K18" sqref="K18"/>
    </sheetView>
  </sheetViews>
  <sheetFormatPr defaultRowHeight="15" x14ac:dyDescent="0.25"/>
  <cols>
    <col min="3" max="3" width="18.28515625" customWidth="1"/>
    <col min="4" max="4" width="18.28515625" style="37" customWidth="1"/>
    <col min="5" max="5" width="18.28515625" customWidth="1"/>
    <col min="6" max="6" width="18.28515625" style="37" customWidth="1"/>
    <col min="7" max="7" width="18.28515625" style="1" customWidth="1"/>
    <col min="9" max="9" width="9.140625" customWidth="1"/>
    <col min="10" max="10" width="18.28515625" customWidth="1"/>
    <col min="11" max="11" width="18.28515625" style="37" customWidth="1"/>
    <col min="12" max="12" width="18.28515625" customWidth="1"/>
    <col min="13" max="13" width="18.28515625" style="37" customWidth="1"/>
    <col min="14" max="14" width="18.28515625" style="1" customWidth="1"/>
    <col min="17" max="17" width="18.28515625" customWidth="1"/>
    <col min="18" max="18" width="18.28515625" style="37" customWidth="1"/>
    <col min="19" max="19" width="18.28515625" customWidth="1"/>
    <col min="20" max="20" width="18.28515625" style="37" customWidth="1"/>
    <col min="21" max="21" width="18.28515625" style="1" customWidth="1"/>
  </cols>
  <sheetData>
    <row r="1" spans="2:21" x14ac:dyDescent="0.25">
      <c r="G1"/>
      <c r="N1"/>
      <c r="U1"/>
    </row>
    <row r="2" spans="2:21" x14ac:dyDescent="0.25">
      <c r="C2" t="s">
        <v>0</v>
      </c>
      <c r="E2" s="2"/>
      <c r="G2"/>
      <c r="J2" t="s">
        <v>0</v>
      </c>
      <c r="L2" s="2"/>
      <c r="N2"/>
      <c r="Q2" t="s">
        <v>0</v>
      </c>
      <c r="S2" s="2"/>
      <c r="U2"/>
    </row>
    <row r="3" spans="2:21" x14ac:dyDescent="0.25">
      <c r="C3" t="s">
        <v>2</v>
      </c>
      <c r="D3" s="37" t="s">
        <v>3</v>
      </c>
      <c r="E3" s="2" t="s">
        <v>4</v>
      </c>
      <c r="F3" s="37" t="s">
        <v>5</v>
      </c>
      <c r="G3" s="3" t="s">
        <v>6</v>
      </c>
      <c r="J3" t="s">
        <v>2</v>
      </c>
      <c r="K3" s="37" t="s">
        <v>3</v>
      </c>
      <c r="L3" s="2" t="s">
        <v>4</v>
      </c>
      <c r="M3" s="37" t="s">
        <v>5</v>
      </c>
      <c r="N3" s="3" t="s">
        <v>6</v>
      </c>
      <c r="Q3" t="s">
        <v>2</v>
      </c>
      <c r="R3" s="37" t="s">
        <v>3</v>
      </c>
      <c r="S3" s="2" t="s">
        <v>4</v>
      </c>
      <c r="T3" s="37" t="s">
        <v>5</v>
      </c>
      <c r="U3" s="3" t="s">
        <v>6</v>
      </c>
    </row>
    <row r="4" spans="2:21" x14ac:dyDescent="0.25">
      <c r="B4">
        <v>1</v>
      </c>
      <c r="C4" s="4"/>
      <c r="D4" s="37">
        <v>560001000</v>
      </c>
      <c r="E4" s="2">
        <f>IFERROR(ROUNDDOWN(F4/D4,8),0)</f>
        <v>8.9279999999999999E-5</v>
      </c>
      <c r="F4" s="37">
        <v>50001</v>
      </c>
      <c r="G4" s="1">
        <f>IFERROR(ROUNDUP(G22/G24,-3),0)</f>
        <v>482702000</v>
      </c>
      <c r="I4">
        <v>1</v>
      </c>
      <c r="J4" s="4"/>
      <c r="K4" s="37">
        <v>40290000</v>
      </c>
      <c r="L4" s="2">
        <f t="shared" ref="L4:L9" si="0">IFERROR(ROUNDDOWN(M4/K4,8),0)</f>
        <v>2.48205E-3</v>
      </c>
      <c r="M4" s="37">
        <v>100002</v>
      </c>
      <c r="N4" s="1">
        <f>IFERROR(ROUNDUP(N22/N24,-3),0)</f>
        <v>34933000</v>
      </c>
      <c r="P4">
        <v>1</v>
      </c>
      <c r="Q4" s="4"/>
      <c r="S4" s="2">
        <f t="shared" ref="S4:S9" si="1">IFERROR(ROUNDDOWN(T4/R4,8),0)</f>
        <v>0</v>
      </c>
      <c r="U4" s="1">
        <f>IFERROR(ROUNDUP(U22/U24,-3),0)</f>
        <v>0</v>
      </c>
    </row>
    <row r="5" spans="2:21" x14ac:dyDescent="0.25">
      <c r="B5">
        <v>2</v>
      </c>
      <c r="C5" s="4"/>
      <c r="D5" s="37">
        <v>534744000</v>
      </c>
      <c r="E5" s="2">
        <f t="shared" ref="E5:E28" si="2">IFERROR(ROUNDDOWN(F5/D5,8),0)</f>
        <v>1.8699999999999999E-4</v>
      </c>
      <c r="F5" s="37">
        <v>100002</v>
      </c>
      <c r="G5" s="3" t="s">
        <v>7</v>
      </c>
      <c r="I5">
        <v>2</v>
      </c>
      <c r="J5" s="4"/>
      <c r="K5" s="37">
        <v>39176000</v>
      </c>
      <c r="L5" s="2">
        <f t="shared" si="0"/>
        <v>1.2763099999999999E-3</v>
      </c>
      <c r="M5" s="37">
        <v>50001</v>
      </c>
      <c r="N5" s="3" t="s">
        <v>7</v>
      </c>
      <c r="P5">
        <v>2</v>
      </c>
      <c r="Q5" s="4"/>
      <c r="S5" s="2">
        <f t="shared" si="1"/>
        <v>0</v>
      </c>
      <c r="U5" s="3" t="s">
        <v>7</v>
      </c>
    </row>
    <row r="6" spans="2:21" x14ac:dyDescent="0.25">
      <c r="B6">
        <v>3</v>
      </c>
      <c r="C6" s="4"/>
      <c r="D6" s="37">
        <v>525506000</v>
      </c>
      <c r="E6" s="2">
        <f t="shared" si="2"/>
        <v>9.5140000000000001E-5</v>
      </c>
      <c r="F6" s="37">
        <v>50001</v>
      </c>
      <c r="G6" s="1">
        <f>MIN(D4:D1048576)</f>
        <v>428830000</v>
      </c>
      <c r="I6">
        <v>3</v>
      </c>
      <c r="J6" s="4"/>
      <c r="K6" s="37">
        <v>38251000</v>
      </c>
      <c r="L6" s="2">
        <f t="shared" si="0"/>
        <v>1.30718E-3</v>
      </c>
      <c r="M6" s="37">
        <v>50001</v>
      </c>
      <c r="N6" s="1">
        <f>MIN(K4:K1048576)</f>
        <v>29449000</v>
      </c>
      <c r="P6">
        <v>3</v>
      </c>
      <c r="Q6" s="4"/>
      <c r="S6" s="2">
        <f t="shared" si="1"/>
        <v>0</v>
      </c>
      <c r="U6" s="1">
        <f>MIN(R4:R1048576)</f>
        <v>0</v>
      </c>
    </row>
    <row r="7" spans="2:21" x14ac:dyDescent="0.25">
      <c r="B7">
        <v>4</v>
      </c>
      <c r="C7" s="4"/>
      <c r="D7" s="37">
        <v>512001000</v>
      </c>
      <c r="E7" s="2">
        <f t="shared" si="2"/>
        <v>9.7650000000000002E-5</v>
      </c>
      <c r="F7" s="37">
        <v>50001</v>
      </c>
      <c r="G7" s="3" t="s">
        <v>8</v>
      </c>
      <c r="I7">
        <v>4</v>
      </c>
      <c r="J7" s="4"/>
      <c r="K7" s="37">
        <v>38251000</v>
      </c>
      <c r="L7" s="2">
        <f t="shared" si="0"/>
        <v>1.30718E-3</v>
      </c>
      <c r="M7" s="37">
        <v>50001</v>
      </c>
      <c r="N7" s="3" t="s">
        <v>8</v>
      </c>
      <c r="P7">
        <v>4</v>
      </c>
      <c r="Q7" s="4"/>
      <c r="S7" s="2">
        <f t="shared" si="1"/>
        <v>0</v>
      </c>
      <c r="U7" s="3" t="s">
        <v>8</v>
      </c>
    </row>
    <row r="8" spans="2:21" x14ac:dyDescent="0.25">
      <c r="B8">
        <v>5</v>
      </c>
      <c r="C8" s="4"/>
      <c r="D8" s="37">
        <v>507000000</v>
      </c>
      <c r="E8" s="2">
        <f t="shared" si="2"/>
        <v>9.8620000000000001E-5</v>
      </c>
      <c r="F8" s="37">
        <v>50001</v>
      </c>
      <c r="G8" s="1">
        <f>MAX(D4:D1048576)</f>
        <v>560001000</v>
      </c>
      <c r="I8">
        <v>5</v>
      </c>
      <c r="J8" s="4"/>
      <c r="K8" s="37">
        <v>37481000</v>
      </c>
      <c r="L8" s="2">
        <f t="shared" si="0"/>
        <v>1.3340299999999999E-3</v>
      </c>
      <c r="M8" s="37">
        <v>50001</v>
      </c>
      <c r="N8" s="1">
        <f>MAX(K4:K1048576)</f>
        <v>40290000</v>
      </c>
      <c r="P8">
        <v>5</v>
      </c>
      <c r="Q8" s="4"/>
      <c r="S8" s="2">
        <f t="shared" si="1"/>
        <v>0</v>
      </c>
      <c r="U8" s="1">
        <f>MAX(R4:R1048576)</f>
        <v>0</v>
      </c>
    </row>
    <row r="9" spans="2:21" x14ac:dyDescent="0.25">
      <c r="B9">
        <v>6</v>
      </c>
      <c r="C9" s="4"/>
      <c r="D9" s="37">
        <v>500503000</v>
      </c>
      <c r="E9" s="2">
        <f>IFERROR(ROUNDDOWN(F9/D9,8),0)</f>
        <v>9.9900000000000002E-5</v>
      </c>
      <c r="F9" s="37">
        <v>50001</v>
      </c>
      <c r="G9" s="3" t="s">
        <v>9</v>
      </c>
      <c r="I9">
        <v>6</v>
      </c>
      <c r="J9" s="4"/>
      <c r="K9" s="37">
        <v>36950000</v>
      </c>
      <c r="L9" s="2">
        <f t="shared" si="0"/>
        <v>1.3531999999999999E-3</v>
      </c>
      <c r="M9" s="37">
        <v>50001</v>
      </c>
      <c r="N9" s="3" t="s">
        <v>9</v>
      </c>
      <c r="P9">
        <v>6</v>
      </c>
      <c r="Q9" s="4"/>
      <c r="S9" s="2">
        <f t="shared" si="1"/>
        <v>0</v>
      </c>
      <c r="U9" s="3" t="s">
        <v>9</v>
      </c>
    </row>
    <row r="10" spans="2:21" x14ac:dyDescent="0.25">
      <c r="B10">
        <v>7</v>
      </c>
      <c r="C10" s="4"/>
      <c r="D10" s="37">
        <v>495093000</v>
      </c>
      <c r="E10" s="2">
        <f t="shared" si="2"/>
        <v>1.0098999999999999E-4</v>
      </c>
      <c r="F10" s="37">
        <v>50001</v>
      </c>
      <c r="G10" s="1">
        <f>IFERROR(ROUNDUP(VLOOKUP(COUNT(D4:D1048576),B4:D1048576,3)*(1+G14),-3),0)</f>
        <v>443016000</v>
      </c>
      <c r="I10">
        <v>7</v>
      </c>
      <c r="J10" s="4"/>
      <c r="K10" s="37">
        <v>36195000</v>
      </c>
      <c r="L10" s="2">
        <f t="shared" ref="L10:L28" si="3">IFERROR(ROUNDDOWN(M10/K10,8),0)</f>
        <v>1.3814299999999999E-3</v>
      </c>
      <c r="M10" s="37">
        <v>50001</v>
      </c>
      <c r="N10" s="1">
        <f>IFERROR(ROUNDUP(VLOOKUP(COUNT(K4:K1048576),I4:K1048576,3)*(1+N14),-3),0)</f>
        <v>30265000</v>
      </c>
      <c r="P10">
        <v>7</v>
      </c>
      <c r="Q10" s="4"/>
      <c r="S10" s="2">
        <f t="shared" ref="S10:S28" si="4">IFERROR(ROUNDDOWN(T10/R10,8),0)</f>
        <v>0</v>
      </c>
      <c r="U10" s="1">
        <f>IFERROR(ROUNDUP(VLOOKUP(COUNT(R4:R1048576),P4:R1048576,3)*(1+U14),-3),0)</f>
        <v>0</v>
      </c>
    </row>
    <row r="11" spans="2:21" x14ac:dyDescent="0.25">
      <c r="B11">
        <v>8</v>
      </c>
      <c r="C11" s="4"/>
      <c r="D11" s="37">
        <v>478241000</v>
      </c>
      <c r="E11" s="2">
        <f t="shared" si="2"/>
        <v>1.0454999999999999E-4</v>
      </c>
      <c r="F11" s="37">
        <v>50001</v>
      </c>
      <c r="G11" s="3" t="s">
        <v>10</v>
      </c>
      <c r="I11">
        <v>8</v>
      </c>
      <c r="J11" s="4"/>
      <c r="K11" s="37">
        <v>34698000</v>
      </c>
      <c r="L11" s="2">
        <f t="shared" si="3"/>
        <v>1.44103E-3</v>
      </c>
      <c r="M11" s="37">
        <v>50001</v>
      </c>
      <c r="N11" s="3" t="s">
        <v>10</v>
      </c>
      <c r="P11">
        <v>8</v>
      </c>
      <c r="Q11" s="4"/>
      <c r="S11" s="2">
        <f t="shared" si="4"/>
        <v>0</v>
      </c>
      <c r="U11" s="3" t="s">
        <v>10</v>
      </c>
    </row>
    <row r="12" spans="2:21" x14ac:dyDescent="0.25">
      <c r="B12">
        <v>9</v>
      </c>
      <c r="C12" s="4"/>
      <c r="D12" s="37">
        <v>458888000</v>
      </c>
      <c r="E12" s="2">
        <f t="shared" si="2"/>
        <v>1.0896E-4</v>
      </c>
      <c r="F12" s="37">
        <v>50001</v>
      </c>
      <c r="G12" s="1">
        <f>IFERROR(ROUNDDOWN(((G10/G4)-1)*G22,0),0)</f>
        <v>-61663</v>
      </c>
      <c r="I12">
        <v>9</v>
      </c>
      <c r="J12" s="4"/>
      <c r="K12" s="37">
        <v>34698000</v>
      </c>
      <c r="L12" s="2">
        <f t="shared" si="3"/>
        <v>1.44103E-3</v>
      </c>
      <c r="M12" s="37">
        <v>50001</v>
      </c>
      <c r="N12" s="1">
        <f>IFERROR(ROUNDDOWN(((N10/N4)-1)*N22,0),0)</f>
        <v>-100222</v>
      </c>
      <c r="P12">
        <v>9</v>
      </c>
      <c r="Q12" s="4"/>
      <c r="S12" s="2">
        <f t="shared" si="4"/>
        <v>0</v>
      </c>
      <c r="U12" s="1">
        <f>IFERROR(ROUNDDOWN(((U10/U4)-1)*U22,0),0)</f>
        <v>0</v>
      </c>
    </row>
    <row r="13" spans="2:21" x14ac:dyDescent="0.25">
      <c r="B13">
        <v>10</v>
      </c>
      <c r="C13" s="4"/>
      <c r="D13" s="37">
        <v>451586000</v>
      </c>
      <c r="E13" s="2">
        <f t="shared" si="2"/>
        <v>1.1072E-4</v>
      </c>
      <c r="F13" s="37">
        <v>50001</v>
      </c>
      <c r="G13" s="1" t="s">
        <v>37</v>
      </c>
      <c r="I13">
        <v>10</v>
      </c>
      <c r="J13" s="4"/>
      <c r="K13" s="37">
        <v>34076000</v>
      </c>
      <c r="L13" s="2">
        <f t="shared" si="3"/>
        <v>1.46733E-3</v>
      </c>
      <c r="M13" s="37">
        <v>50001</v>
      </c>
      <c r="N13" s="1" t="s">
        <v>37</v>
      </c>
      <c r="P13">
        <v>10</v>
      </c>
      <c r="Q13" s="4"/>
      <c r="S13" s="2">
        <f t="shared" si="4"/>
        <v>0</v>
      </c>
      <c r="U13" s="1" t="s">
        <v>37</v>
      </c>
    </row>
    <row r="14" spans="2:21" x14ac:dyDescent="0.25">
      <c r="B14">
        <v>11</v>
      </c>
      <c r="C14" s="4"/>
      <c r="D14" s="37">
        <v>436563000</v>
      </c>
      <c r="E14" s="2">
        <f t="shared" si="2"/>
        <v>1.1453E-4</v>
      </c>
      <c r="F14" s="37">
        <v>50001</v>
      </c>
      <c r="G14" s="38">
        <v>7.4999999999999997E-3</v>
      </c>
      <c r="I14">
        <v>11</v>
      </c>
      <c r="J14" s="4"/>
      <c r="K14" s="37">
        <v>30478000</v>
      </c>
      <c r="L14" s="2">
        <f t="shared" si="3"/>
        <v>1.6405600000000001E-3</v>
      </c>
      <c r="M14" s="37">
        <v>50001</v>
      </c>
      <c r="N14" s="38">
        <v>7.4999999999999997E-3</v>
      </c>
      <c r="P14">
        <v>11</v>
      </c>
      <c r="Q14" s="4"/>
      <c r="S14" s="2">
        <f t="shared" si="4"/>
        <v>0</v>
      </c>
      <c r="U14" s="38">
        <v>7.4999999999999997E-3</v>
      </c>
    </row>
    <row r="15" spans="2:21" x14ac:dyDescent="0.25">
      <c r="B15">
        <v>12</v>
      </c>
      <c r="C15" s="4"/>
      <c r="D15" s="37">
        <v>430809000</v>
      </c>
      <c r="E15" s="2">
        <f t="shared" si="2"/>
        <v>1.403E-5</v>
      </c>
      <c r="F15" s="37">
        <v>6046</v>
      </c>
      <c r="G15" s="1" t="s">
        <v>35</v>
      </c>
      <c r="I15">
        <v>12</v>
      </c>
      <c r="J15" s="4"/>
      <c r="K15" s="37">
        <v>29824000</v>
      </c>
      <c r="L15" s="2">
        <f t="shared" si="3"/>
        <v>1.6765300000000001E-3</v>
      </c>
      <c r="M15" s="37">
        <v>50001</v>
      </c>
      <c r="N15" s="1" t="s">
        <v>35</v>
      </c>
      <c r="P15">
        <v>12</v>
      </c>
      <c r="Q15" s="4"/>
      <c r="S15" s="2">
        <f t="shared" si="4"/>
        <v>0</v>
      </c>
      <c r="U15" s="1" t="s">
        <v>35</v>
      </c>
    </row>
    <row r="16" spans="2:21" x14ac:dyDescent="0.25">
      <c r="B16">
        <v>13</v>
      </c>
      <c r="C16" s="4"/>
      <c r="D16" s="37">
        <v>430403000</v>
      </c>
      <c r="E16" s="2">
        <f t="shared" si="2"/>
        <v>1.0212E-4</v>
      </c>
      <c r="F16" s="37">
        <v>43957</v>
      </c>
      <c r="G16" s="1">
        <f>IFERROR(ROUNDUP(G4*(1+G14),-3),0)</f>
        <v>486323000</v>
      </c>
      <c r="I16">
        <v>13</v>
      </c>
      <c r="J16" s="4"/>
      <c r="K16" s="37">
        <v>29449000</v>
      </c>
      <c r="L16" s="2">
        <f t="shared" si="3"/>
        <v>1.6978799999999999E-3</v>
      </c>
      <c r="M16" s="37">
        <v>50001</v>
      </c>
      <c r="N16" s="1">
        <f>IFERROR(ROUNDUP(N4*(1+N14),-3),0)</f>
        <v>35195000</v>
      </c>
      <c r="P16">
        <v>13</v>
      </c>
      <c r="Q16" s="4"/>
      <c r="S16" s="2">
        <f t="shared" si="4"/>
        <v>0</v>
      </c>
      <c r="U16" s="1">
        <f>IFERROR(ROUNDUP(U4*(1+U14),-3),0)</f>
        <v>0</v>
      </c>
    </row>
    <row r="17" spans="2:21" x14ac:dyDescent="0.25">
      <c r="B17">
        <v>14</v>
      </c>
      <c r="C17" s="4"/>
      <c r="D17" s="37">
        <v>428830000</v>
      </c>
      <c r="E17" s="2">
        <f t="shared" si="2"/>
        <v>1.1658999999999999E-4</v>
      </c>
      <c r="F17" s="37">
        <v>50001</v>
      </c>
      <c r="G17" s="1" t="s">
        <v>36</v>
      </c>
      <c r="I17">
        <v>14</v>
      </c>
      <c r="J17" s="4"/>
      <c r="K17" s="37">
        <v>30039000</v>
      </c>
      <c r="L17" s="2">
        <f t="shared" si="3"/>
        <v>1.66453E-3</v>
      </c>
      <c r="M17" s="37">
        <v>50001</v>
      </c>
      <c r="N17" s="1" t="s">
        <v>36</v>
      </c>
      <c r="P17">
        <v>14</v>
      </c>
      <c r="Q17" s="4"/>
      <c r="S17" s="2">
        <f t="shared" si="4"/>
        <v>0</v>
      </c>
      <c r="U17" s="1" t="s">
        <v>36</v>
      </c>
    </row>
    <row r="18" spans="2:21" x14ac:dyDescent="0.25">
      <c r="B18">
        <v>15</v>
      </c>
      <c r="C18" s="4"/>
      <c r="D18" s="37">
        <v>439718000</v>
      </c>
      <c r="E18" s="2">
        <f t="shared" si="2"/>
        <v>1.1370999999999999E-4</v>
      </c>
      <c r="F18" s="37">
        <v>50001</v>
      </c>
      <c r="G18" s="1">
        <f>IFERROR(ROUNDDOWN(((G16/G4)-1)*G22,0),0)</f>
        <v>5626</v>
      </c>
      <c r="I18">
        <v>15</v>
      </c>
      <c r="J18" s="4"/>
      <c r="L18" s="2">
        <f t="shared" si="3"/>
        <v>0</v>
      </c>
      <c r="N18" s="1">
        <f>IFERROR(ROUNDDOWN(((N16/N4)-1)*N22,0),0)</f>
        <v>5625</v>
      </c>
      <c r="P18">
        <v>15</v>
      </c>
      <c r="Q18" s="4"/>
      <c r="S18" s="2">
        <f t="shared" si="4"/>
        <v>0</v>
      </c>
      <c r="U18" s="1">
        <f>IFERROR(ROUNDDOWN(((U16/U4)-1)*U22,0),0)</f>
        <v>0</v>
      </c>
    </row>
    <row r="19" spans="2:21" x14ac:dyDescent="0.25">
      <c r="B19">
        <v>16</v>
      </c>
      <c r="C19" s="4"/>
      <c r="E19" s="2">
        <f t="shared" si="2"/>
        <v>0</v>
      </c>
      <c r="G19" s="1" t="s">
        <v>38</v>
      </c>
      <c r="I19">
        <v>16</v>
      </c>
      <c r="J19" s="4"/>
      <c r="L19" s="2">
        <f t="shared" si="3"/>
        <v>0</v>
      </c>
      <c r="N19" s="1" t="s">
        <v>38</v>
      </c>
      <c r="P19">
        <v>16</v>
      </c>
      <c r="Q19" s="4"/>
      <c r="S19" s="2">
        <f t="shared" si="4"/>
        <v>0</v>
      </c>
      <c r="U19" s="1" t="s">
        <v>38</v>
      </c>
    </row>
    <row r="20" spans="2:21" x14ac:dyDescent="0.25">
      <c r="B20">
        <v>17</v>
      </c>
      <c r="C20" s="4"/>
      <c r="E20" s="2">
        <f t="shared" si="2"/>
        <v>0</v>
      </c>
      <c r="G20" s="1">
        <f>G22+G18</f>
        <v>755643</v>
      </c>
      <c r="I20">
        <v>17</v>
      </c>
      <c r="J20" s="4"/>
      <c r="L20" s="2">
        <f t="shared" si="3"/>
        <v>0</v>
      </c>
      <c r="N20" s="1">
        <f>N22+N18</f>
        <v>755640</v>
      </c>
      <c r="P20">
        <v>17</v>
      </c>
      <c r="Q20" s="4"/>
      <c r="S20" s="2">
        <f t="shared" si="4"/>
        <v>0</v>
      </c>
      <c r="U20" s="1">
        <f>U22+U18</f>
        <v>0</v>
      </c>
    </row>
    <row r="21" spans="2:21" x14ac:dyDescent="0.25">
      <c r="B21">
        <v>18</v>
      </c>
      <c r="C21" s="4"/>
      <c r="E21" s="2">
        <f t="shared" si="2"/>
        <v>0</v>
      </c>
      <c r="G21" s="3" t="s">
        <v>11</v>
      </c>
      <c r="I21">
        <v>18</v>
      </c>
      <c r="J21" s="4"/>
      <c r="L21" s="2">
        <f t="shared" si="3"/>
        <v>0</v>
      </c>
      <c r="N21" s="3" t="s">
        <v>11</v>
      </c>
      <c r="P21">
        <v>18</v>
      </c>
      <c r="Q21" s="4"/>
      <c r="S21" s="2">
        <f t="shared" si="4"/>
        <v>0</v>
      </c>
      <c r="U21" s="3" t="s">
        <v>11</v>
      </c>
    </row>
    <row r="22" spans="2:21" x14ac:dyDescent="0.25">
      <c r="B22">
        <v>19</v>
      </c>
      <c r="C22" s="4"/>
      <c r="E22" s="2">
        <f t="shared" si="2"/>
        <v>0</v>
      </c>
      <c r="G22" s="1">
        <f>SUM(F4:F1048576)</f>
        <v>750017</v>
      </c>
      <c r="I22">
        <v>19</v>
      </c>
      <c r="J22" s="4"/>
      <c r="L22" s="2">
        <f t="shared" si="3"/>
        <v>0</v>
      </c>
      <c r="N22" s="1">
        <f>SUM(M4:M1048576)</f>
        <v>750015</v>
      </c>
      <c r="P22">
        <v>19</v>
      </c>
      <c r="Q22" s="4"/>
      <c r="S22" s="2">
        <f t="shared" si="4"/>
        <v>0</v>
      </c>
      <c r="U22" s="1">
        <f>SUM(T4:T1048576)</f>
        <v>0</v>
      </c>
    </row>
    <row r="23" spans="2:21" x14ac:dyDescent="0.25">
      <c r="B23">
        <v>20</v>
      </c>
      <c r="E23" s="2">
        <f t="shared" si="2"/>
        <v>0</v>
      </c>
      <c r="G23" s="3" t="s">
        <v>12</v>
      </c>
      <c r="I23">
        <v>20</v>
      </c>
      <c r="L23" s="2">
        <f t="shared" si="3"/>
        <v>0</v>
      </c>
      <c r="N23" s="3" t="s">
        <v>12</v>
      </c>
      <c r="P23">
        <v>20</v>
      </c>
      <c r="S23" s="2">
        <f t="shared" si="4"/>
        <v>0</v>
      </c>
      <c r="U23" s="3" t="s">
        <v>12</v>
      </c>
    </row>
    <row r="24" spans="2:21" x14ac:dyDescent="0.25">
      <c r="B24">
        <v>21</v>
      </c>
      <c r="E24" s="2">
        <f t="shared" si="2"/>
        <v>0</v>
      </c>
      <c r="G24" s="2">
        <f>SUM(E4:E1048576)</f>
        <v>1.55379E-3</v>
      </c>
      <c r="I24">
        <v>21</v>
      </c>
      <c r="L24" s="2">
        <f t="shared" si="3"/>
        <v>0</v>
      </c>
      <c r="N24" s="2">
        <f>SUM(L4:L1048576)</f>
        <v>2.1470269999999996E-2</v>
      </c>
      <c r="P24">
        <v>21</v>
      </c>
      <c r="S24" s="2">
        <f t="shared" si="4"/>
        <v>0</v>
      </c>
      <c r="U24" s="2">
        <f>SUM(S4:S1048576)</f>
        <v>0</v>
      </c>
    </row>
    <row r="25" spans="2:21" x14ac:dyDescent="0.25">
      <c r="B25">
        <v>22</v>
      </c>
      <c r="E25" s="2">
        <f t="shared" si="2"/>
        <v>0</v>
      </c>
      <c r="G25" s="2" t="s">
        <v>13</v>
      </c>
      <c r="I25">
        <v>22</v>
      </c>
      <c r="L25" s="2">
        <f t="shared" si="3"/>
        <v>0</v>
      </c>
      <c r="N25" s="2" t="s">
        <v>13</v>
      </c>
      <c r="P25">
        <v>22</v>
      </c>
      <c r="S25" s="2">
        <f t="shared" si="4"/>
        <v>0</v>
      </c>
      <c r="U25" s="2" t="s">
        <v>13</v>
      </c>
    </row>
    <row r="26" spans="2:21" x14ac:dyDescent="0.25">
      <c r="B26">
        <v>23</v>
      </c>
      <c r="E26" s="2">
        <f t="shared" si="2"/>
        <v>0</v>
      </c>
      <c r="G26" s="3">
        <f>G24*100000000</f>
        <v>155379</v>
      </c>
      <c r="I26">
        <v>23</v>
      </c>
      <c r="L26" s="2">
        <f t="shared" si="3"/>
        <v>0</v>
      </c>
      <c r="N26" s="3">
        <f>N24*100000000</f>
        <v>2147026.9999999995</v>
      </c>
      <c r="P26">
        <v>23</v>
      </c>
      <c r="S26" s="2">
        <f t="shared" si="4"/>
        <v>0</v>
      </c>
      <c r="U26" s="3">
        <f>U24*100000000</f>
        <v>0</v>
      </c>
    </row>
    <row r="27" spans="2:21" x14ac:dyDescent="0.25">
      <c r="B27">
        <v>24</v>
      </c>
      <c r="E27" s="2">
        <f t="shared" si="2"/>
        <v>0</v>
      </c>
      <c r="G27" s="3" t="s">
        <v>14</v>
      </c>
      <c r="I27">
        <v>24</v>
      </c>
      <c r="L27" s="2">
        <f t="shared" si="3"/>
        <v>0</v>
      </c>
      <c r="N27" s="3" t="s">
        <v>14</v>
      </c>
      <c r="P27">
        <v>24</v>
      </c>
      <c r="S27" s="2">
        <f t="shared" si="4"/>
        <v>0</v>
      </c>
      <c r="U27" s="3" t="s">
        <v>14</v>
      </c>
    </row>
    <row r="28" spans="2:21" x14ac:dyDescent="0.25">
      <c r="B28">
        <v>25</v>
      </c>
      <c r="E28" s="2">
        <f t="shared" si="2"/>
        <v>0</v>
      </c>
      <c r="G28" s="5">
        <f>IFERROR(G12/G22,0)</f>
        <v>-8.221546978268493E-2</v>
      </c>
      <c r="I28">
        <v>25</v>
      </c>
      <c r="L28" s="2">
        <f t="shared" si="3"/>
        <v>0</v>
      </c>
      <c r="N28" s="5">
        <f>IFERROR(N12/N22,0)</f>
        <v>-0.13362666080011734</v>
      </c>
      <c r="P28">
        <v>25</v>
      </c>
      <c r="S28" s="2">
        <f t="shared" si="4"/>
        <v>0</v>
      </c>
      <c r="U28" s="5">
        <f>IFERROR(U12/U22,0)</f>
        <v>0</v>
      </c>
    </row>
    <row r="29" spans="2:21" x14ac:dyDescent="0.25">
      <c r="B29">
        <v>26</v>
      </c>
      <c r="E29" s="2">
        <f>IFERROR(ROUNDDOWN(F29/D29,8),0)</f>
        <v>0</v>
      </c>
      <c r="G29" s="1" t="s">
        <v>15</v>
      </c>
      <c r="I29">
        <v>26</v>
      </c>
      <c r="L29" s="2">
        <f>IFERROR(ROUNDDOWN(M29/K29,8),0)</f>
        <v>0</v>
      </c>
      <c r="N29" s="1" t="s">
        <v>15</v>
      </c>
      <c r="P29">
        <v>26</v>
      </c>
      <c r="S29" s="2">
        <f>IFERROR(ROUNDDOWN(T29/R29,8),0)</f>
        <v>0</v>
      </c>
      <c r="U29" s="1" t="s">
        <v>15</v>
      </c>
    </row>
    <row r="30" spans="2:21" x14ac:dyDescent="0.25">
      <c r="B30">
        <v>27</v>
      </c>
      <c r="E30" s="2">
        <f>IFERROR(ROUNDDOWN(F30/D30,8),0)</f>
        <v>0</v>
      </c>
      <c r="G30" s="1">
        <f>G22+G12</f>
        <v>688354</v>
      </c>
      <c r="I30">
        <v>27</v>
      </c>
      <c r="L30" s="2">
        <f>IFERROR(ROUNDDOWN(M30/K30,8),0)</f>
        <v>0</v>
      </c>
      <c r="N30" s="1">
        <f>N22+N12</f>
        <v>649793</v>
      </c>
      <c r="P30">
        <v>27</v>
      </c>
      <c r="S30" s="2">
        <f>IFERROR(ROUNDDOWN(T30/R30,8),0)</f>
        <v>0</v>
      </c>
      <c r="U30" s="1">
        <f>U22+U12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ABB-B919-45C5-8722-202AF0452CE4}">
  <sheetPr filterMode="1"/>
  <dimension ref="B3:X57"/>
  <sheetViews>
    <sheetView topLeftCell="A28" zoomScaleNormal="100" workbookViewId="0">
      <selection activeCell="H39" sqref="H39:L52"/>
    </sheetView>
  </sheetViews>
  <sheetFormatPr defaultRowHeight="15" x14ac:dyDescent="0.25"/>
  <cols>
    <col min="1" max="1" width="4.5703125" customWidth="1"/>
    <col min="2" max="2" width="18.28515625" customWidth="1"/>
    <col min="4" max="4" width="18.28515625" customWidth="1"/>
    <col min="5" max="5" width="18.28515625" style="2" customWidth="1"/>
    <col min="6" max="6" width="18.28515625" customWidth="1"/>
    <col min="7" max="7" width="4.5703125" customWidth="1"/>
    <col min="8" max="8" width="18.28515625" customWidth="1"/>
    <col min="10" max="10" width="18.28515625" customWidth="1"/>
    <col min="11" max="11" width="18.28515625" style="2" customWidth="1"/>
    <col min="12" max="12" width="18.28515625" customWidth="1"/>
    <col min="13" max="13" width="4.5703125" customWidth="1"/>
    <col min="14" max="14" width="18.28515625" customWidth="1"/>
    <col min="16" max="16" width="18.28515625" customWidth="1"/>
    <col min="17" max="17" width="18.28515625" style="2" customWidth="1"/>
    <col min="18" max="18" width="18.28515625" customWidth="1"/>
    <col min="19" max="19" width="4.5703125" customWidth="1"/>
    <col min="20" max="20" width="18.28515625" customWidth="1"/>
    <col min="22" max="22" width="18.28515625" customWidth="1"/>
    <col min="23" max="23" width="18.28515625" style="2" customWidth="1"/>
    <col min="24" max="24" width="18.28515625" customWidth="1"/>
  </cols>
  <sheetData>
    <row r="3" spans="2:24" x14ac:dyDescent="0.25">
      <c r="B3" t="s">
        <v>40</v>
      </c>
      <c r="C3" t="s">
        <v>41</v>
      </c>
      <c r="D3" t="s">
        <v>42</v>
      </c>
      <c r="E3" s="2" t="s">
        <v>39</v>
      </c>
      <c r="F3" t="s">
        <v>43</v>
      </c>
      <c r="H3" t="s">
        <v>40</v>
      </c>
      <c r="I3" t="s">
        <v>41</v>
      </c>
      <c r="J3" t="s">
        <v>42</v>
      </c>
      <c r="K3" s="2" t="s">
        <v>1</v>
      </c>
      <c r="L3" t="s">
        <v>43</v>
      </c>
      <c r="N3" t="s">
        <v>40</v>
      </c>
      <c r="O3" t="s">
        <v>41</v>
      </c>
      <c r="P3" t="s">
        <v>42</v>
      </c>
      <c r="Q3" s="2" t="s">
        <v>45</v>
      </c>
      <c r="R3" t="s">
        <v>43</v>
      </c>
      <c r="T3" t="s">
        <v>40</v>
      </c>
      <c r="U3" t="s">
        <v>41</v>
      </c>
      <c r="V3" t="s">
        <v>42</v>
      </c>
      <c r="W3" s="2" t="s">
        <v>46</v>
      </c>
      <c r="X3" t="s">
        <v>43</v>
      </c>
    </row>
    <row r="4" spans="2:24" x14ac:dyDescent="0.25">
      <c r="B4" s="4">
        <v>44666.614583333336</v>
      </c>
      <c r="C4" t="s">
        <v>34</v>
      </c>
      <c r="D4" s="37">
        <v>576815000</v>
      </c>
      <c r="E4" s="2">
        <v>8.6420000000000003E-5</v>
      </c>
      <c r="F4" s="37">
        <v>49851</v>
      </c>
      <c r="H4" s="4">
        <v>44668.435416666667</v>
      </c>
      <c r="I4" t="s">
        <v>34</v>
      </c>
      <c r="J4" s="37">
        <v>43646000</v>
      </c>
      <c r="K4" s="2">
        <v>2.2911799999999999E-3</v>
      </c>
      <c r="L4" s="37">
        <v>100001</v>
      </c>
      <c r="N4" s="4">
        <v>44668.222222222219</v>
      </c>
      <c r="O4" t="s">
        <v>34</v>
      </c>
      <c r="P4" s="37">
        <v>1194450</v>
      </c>
      <c r="Q4" s="2">
        <v>8.3721370000000003E-2</v>
      </c>
      <c r="R4" s="37">
        <v>100001</v>
      </c>
      <c r="T4" s="4">
        <v>44668.224999999999</v>
      </c>
      <c r="U4" t="s">
        <v>34</v>
      </c>
      <c r="V4" s="37">
        <v>200763</v>
      </c>
      <c r="W4" s="2">
        <v>0.49810473</v>
      </c>
      <c r="X4" s="37">
        <v>100001</v>
      </c>
    </row>
    <row r="5" spans="2:24" x14ac:dyDescent="0.25">
      <c r="B5" s="4">
        <v>44666.820138888892</v>
      </c>
      <c r="C5" t="s">
        <v>34</v>
      </c>
      <c r="D5" s="37">
        <v>578419000</v>
      </c>
      <c r="E5" s="2">
        <v>1.7229999999999999E-5</v>
      </c>
      <c r="F5" s="37">
        <v>9971</v>
      </c>
      <c r="H5" s="4">
        <v>44668.861805555556</v>
      </c>
      <c r="I5" t="s">
        <v>44</v>
      </c>
      <c r="J5" s="37">
        <v>44085000</v>
      </c>
      <c r="K5" s="2">
        <v>2.2911799999999999E-3</v>
      </c>
      <c r="L5" s="37">
        <v>101006</v>
      </c>
      <c r="N5" s="4">
        <v>44668.425000000003</v>
      </c>
      <c r="O5" t="s">
        <v>44</v>
      </c>
      <c r="P5" s="37">
        <v>1200994</v>
      </c>
      <c r="Q5" s="2">
        <v>8.3721370000000003E-2</v>
      </c>
      <c r="R5" s="37">
        <v>100548</v>
      </c>
      <c r="T5" s="4">
        <v>44668.421527777777</v>
      </c>
      <c r="U5" t="s">
        <v>44</v>
      </c>
      <c r="V5" s="37">
        <v>202815</v>
      </c>
      <c r="W5" s="2">
        <v>0.49810473</v>
      </c>
      <c r="X5" s="37">
        <v>101023</v>
      </c>
    </row>
    <row r="6" spans="2:24" x14ac:dyDescent="0.25">
      <c r="B6" s="4">
        <v>44667.981249999997</v>
      </c>
      <c r="C6" t="s">
        <v>34</v>
      </c>
      <c r="D6" s="37">
        <v>577860000</v>
      </c>
      <c r="E6" s="2">
        <v>1.7249999999999999E-5</v>
      </c>
      <c r="F6" s="37">
        <v>9971</v>
      </c>
      <c r="H6" s="4">
        <v>44671.874305555553</v>
      </c>
      <c r="I6" t="s">
        <v>34</v>
      </c>
      <c r="J6" s="37">
        <v>44590000</v>
      </c>
      <c r="K6" s="2">
        <v>2.2427999999999999E-4</v>
      </c>
      <c r="L6" s="37">
        <v>10001</v>
      </c>
      <c r="N6" s="4">
        <v>44677.345833333333</v>
      </c>
      <c r="O6" t="s">
        <v>34</v>
      </c>
      <c r="P6" s="37">
        <v>1192404</v>
      </c>
      <c r="Q6" t="s">
        <v>176</v>
      </c>
      <c r="R6" s="2" t="s">
        <v>49</v>
      </c>
      <c r="T6" s="4">
        <v>44677.34652777778</v>
      </c>
      <c r="U6" t="s">
        <v>34</v>
      </c>
      <c r="V6" s="37">
        <v>203659</v>
      </c>
      <c r="W6" t="s">
        <v>161</v>
      </c>
      <c r="X6" s="2" t="s">
        <v>127</v>
      </c>
    </row>
    <row r="7" spans="2:24" x14ac:dyDescent="0.25">
      <c r="B7" s="4">
        <v>44668.209722222222</v>
      </c>
      <c r="C7" t="s">
        <v>44</v>
      </c>
      <c r="D7" s="37">
        <v>583178000</v>
      </c>
      <c r="E7" s="2">
        <v>1.209E-4</v>
      </c>
      <c r="F7" s="37">
        <v>70506</v>
      </c>
      <c r="H7" s="4">
        <v>44671.920138888891</v>
      </c>
      <c r="I7" t="s">
        <v>34</v>
      </c>
      <c r="J7" s="37">
        <v>44433000</v>
      </c>
      <c r="K7" s="2">
        <v>2.2508000000000001E-4</v>
      </c>
      <c r="L7" s="37">
        <v>10001</v>
      </c>
      <c r="N7" s="4">
        <v>44678.605555555558</v>
      </c>
      <c r="O7" t="s">
        <v>44</v>
      </c>
      <c r="P7" s="37">
        <v>1239391</v>
      </c>
      <c r="Q7" t="s">
        <v>176</v>
      </c>
      <c r="R7" s="2" t="s">
        <v>175</v>
      </c>
      <c r="T7" s="4">
        <v>44677.372916666667</v>
      </c>
      <c r="U7" t="s">
        <v>34</v>
      </c>
      <c r="V7" s="37">
        <v>204366</v>
      </c>
      <c r="W7" t="s">
        <v>160</v>
      </c>
      <c r="X7" s="2" t="s">
        <v>159</v>
      </c>
    </row>
    <row r="8" spans="2:24" x14ac:dyDescent="0.25">
      <c r="B8" s="4">
        <v>44668.427777777775</v>
      </c>
      <c r="C8" t="s">
        <v>34</v>
      </c>
      <c r="D8" s="37">
        <v>578811000</v>
      </c>
      <c r="E8" s="2">
        <v>1.7275999999999999E-4</v>
      </c>
      <c r="F8" s="37">
        <v>100001</v>
      </c>
      <c r="H8" s="4">
        <v>44673.164583333331</v>
      </c>
      <c r="I8" t="s">
        <v>34</v>
      </c>
      <c r="J8" s="37">
        <v>43173000</v>
      </c>
      <c r="K8" s="2">
        <v>2.3164E-4</v>
      </c>
      <c r="L8" s="37">
        <v>10001</v>
      </c>
      <c r="N8" s="4">
        <v>44680.428472222222</v>
      </c>
      <c r="O8" t="s">
        <v>34</v>
      </c>
      <c r="P8" s="37">
        <v>1228067</v>
      </c>
      <c r="Q8" t="s">
        <v>174</v>
      </c>
      <c r="R8" s="2" t="s">
        <v>49</v>
      </c>
      <c r="T8" s="4">
        <v>44678.604861111111</v>
      </c>
      <c r="U8" t="s">
        <v>44</v>
      </c>
      <c r="V8" s="37">
        <v>211796</v>
      </c>
      <c r="W8" t="s">
        <v>158</v>
      </c>
      <c r="X8" s="2" t="s">
        <v>157</v>
      </c>
    </row>
    <row r="9" spans="2:24" x14ac:dyDescent="0.25">
      <c r="B9" s="4">
        <v>44668.875</v>
      </c>
      <c r="C9" t="s">
        <v>34</v>
      </c>
      <c r="D9" s="37">
        <v>580986000</v>
      </c>
      <c r="E9" s="2">
        <v>1.7212E-4</v>
      </c>
      <c r="F9" s="37">
        <v>100000</v>
      </c>
      <c r="H9" s="4">
        <v>44673.230555555558</v>
      </c>
      <c r="I9" t="s">
        <v>34</v>
      </c>
      <c r="J9" s="37">
        <v>42628000</v>
      </c>
      <c r="K9" s="2">
        <v>2.3461000000000001E-4</v>
      </c>
      <c r="L9" s="37">
        <v>10001</v>
      </c>
      <c r="N9" s="4">
        <v>44681.967361111114</v>
      </c>
      <c r="O9" t="s">
        <v>44</v>
      </c>
      <c r="P9" s="37">
        <v>1247900</v>
      </c>
      <c r="Q9" t="s">
        <v>174</v>
      </c>
      <c r="R9" s="2" t="s">
        <v>173</v>
      </c>
      <c r="T9" s="4">
        <v>44680.428472222222</v>
      </c>
      <c r="U9" t="s">
        <v>34</v>
      </c>
      <c r="V9" s="37">
        <v>211225</v>
      </c>
      <c r="W9" t="s">
        <v>152</v>
      </c>
      <c r="X9" s="2" t="s">
        <v>151</v>
      </c>
    </row>
    <row r="10" spans="2:24" x14ac:dyDescent="0.25">
      <c r="B10" s="4">
        <v>44669.350694444445</v>
      </c>
      <c r="C10" t="s">
        <v>34</v>
      </c>
      <c r="D10" s="37">
        <v>572651000</v>
      </c>
      <c r="E10" s="2">
        <v>8.7050000000000002E-5</v>
      </c>
      <c r="F10" s="37">
        <v>49851</v>
      </c>
      <c r="H10" s="4">
        <v>44674.90625</v>
      </c>
      <c r="I10" t="s">
        <v>34</v>
      </c>
      <c r="J10" s="37">
        <v>42833000</v>
      </c>
      <c r="K10" s="2">
        <v>2.3347999999999999E-4</v>
      </c>
      <c r="L10" s="37">
        <v>10001</v>
      </c>
      <c r="N10" s="4">
        <v>44685.711111111108</v>
      </c>
      <c r="O10" t="s">
        <v>34</v>
      </c>
      <c r="P10" s="37">
        <v>1240436</v>
      </c>
      <c r="Q10" t="s">
        <v>183</v>
      </c>
      <c r="R10" s="2" t="s">
        <v>49</v>
      </c>
      <c r="T10" s="4">
        <v>44680.428472222222</v>
      </c>
      <c r="U10" t="s">
        <v>34</v>
      </c>
      <c r="V10" s="37">
        <v>211180</v>
      </c>
      <c r="W10" t="s">
        <v>154</v>
      </c>
      <c r="X10" s="2" t="s">
        <v>153</v>
      </c>
    </row>
    <row r="11" spans="2:24" x14ac:dyDescent="0.25">
      <c r="B11" s="4">
        <v>44669.367361111108</v>
      </c>
      <c r="C11" t="s">
        <v>34</v>
      </c>
      <c r="D11" s="37">
        <v>572653000</v>
      </c>
      <c r="E11" s="2">
        <v>3.43E-5</v>
      </c>
      <c r="F11" s="37">
        <v>19641</v>
      </c>
      <c r="H11" s="4">
        <v>44675.529861111114</v>
      </c>
      <c r="I11" t="s">
        <v>34</v>
      </c>
      <c r="J11" s="37">
        <v>42583000</v>
      </c>
      <c r="K11" t="s">
        <v>132</v>
      </c>
      <c r="L11" s="2" t="s">
        <v>127</v>
      </c>
      <c r="N11" s="4">
        <v>44686.282638888886</v>
      </c>
      <c r="O11" t="s">
        <v>34</v>
      </c>
      <c r="P11" s="37">
        <v>1212870</v>
      </c>
      <c r="Q11" t="s">
        <v>181</v>
      </c>
      <c r="R11" s="2" t="s">
        <v>49</v>
      </c>
      <c r="T11" s="4">
        <v>44680.428472222222</v>
      </c>
      <c r="U11" t="s">
        <v>34</v>
      </c>
      <c r="V11" s="37">
        <v>210680</v>
      </c>
      <c r="W11" t="s">
        <v>156</v>
      </c>
      <c r="X11" s="2" t="s">
        <v>155</v>
      </c>
    </row>
    <row r="12" spans="2:24" x14ac:dyDescent="0.25">
      <c r="B12" s="4">
        <v>44669.374305555553</v>
      </c>
      <c r="C12" t="s">
        <v>34</v>
      </c>
      <c r="D12" s="37">
        <v>572653000</v>
      </c>
      <c r="E12" s="2">
        <v>5.3010000000000002E-5</v>
      </c>
      <c r="F12" s="37">
        <v>30359</v>
      </c>
      <c r="H12" s="4">
        <v>44675.898611111108</v>
      </c>
      <c r="I12" t="s">
        <v>34</v>
      </c>
      <c r="J12" s="37">
        <v>42184000</v>
      </c>
      <c r="K12" t="s">
        <v>131</v>
      </c>
      <c r="L12" s="2" t="s">
        <v>127</v>
      </c>
      <c r="N12" s="4">
        <v>44686.282638888886</v>
      </c>
      <c r="O12" t="s">
        <v>34</v>
      </c>
      <c r="P12" s="37">
        <v>1213069</v>
      </c>
      <c r="Q12" t="s">
        <v>182</v>
      </c>
      <c r="R12" s="2" t="s">
        <v>84</v>
      </c>
      <c r="T12" s="4">
        <v>44681.967361111114</v>
      </c>
      <c r="U12" t="s">
        <v>44</v>
      </c>
      <c r="V12" s="37">
        <v>216622</v>
      </c>
      <c r="W12" t="s">
        <v>150</v>
      </c>
      <c r="X12" s="2" t="s">
        <v>149</v>
      </c>
    </row>
    <row r="13" spans="2:24" x14ac:dyDescent="0.25">
      <c r="B13" s="4">
        <v>44669.472916666666</v>
      </c>
      <c r="C13" t="s">
        <v>34</v>
      </c>
      <c r="D13" s="37">
        <v>563785000</v>
      </c>
      <c r="E13" s="2">
        <v>1.7736999999999999E-4</v>
      </c>
      <c r="F13" s="37">
        <v>100000</v>
      </c>
      <c r="H13" s="4">
        <v>44676.308333333334</v>
      </c>
      <c r="I13" t="s">
        <v>34</v>
      </c>
      <c r="J13" s="37">
        <v>41460000</v>
      </c>
      <c r="K13" t="s">
        <v>130</v>
      </c>
      <c r="L13" s="2" t="s">
        <v>127</v>
      </c>
      <c r="N13" s="4">
        <v>44686.902777777781</v>
      </c>
      <c r="O13" t="s">
        <v>44</v>
      </c>
      <c r="P13" s="37">
        <v>1245441</v>
      </c>
      <c r="Q13" t="s">
        <v>180</v>
      </c>
      <c r="R13" s="2" t="s">
        <v>179</v>
      </c>
      <c r="T13" s="4">
        <v>44685.710416666669</v>
      </c>
      <c r="U13" t="s">
        <v>34</v>
      </c>
      <c r="V13" s="37">
        <v>215570</v>
      </c>
      <c r="W13" t="s">
        <v>171</v>
      </c>
      <c r="X13" s="2" t="s">
        <v>170</v>
      </c>
    </row>
    <row r="14" spans="2:24" x14ac:dyDescent="0.25">
      <c r="B14" s="4">
        <v>44670.347222222219</v>
      </c>
      <c r="C14" t="s">
        <v>44</v>
      </c>
      <c r="D14" s="37">
        <v>586282000</v>
      </c>
      <c r="E14" s="2">
        <v>5.5011999999999997E-4</v>
      </c>
      <c r="F14" s="37">
        <v>322528</v>
      </c>
      <c r="H14" s="4">
        <v>44676.551388888889</v>
      </c>
      <c r="I14" t="s">
        <v>34</v>
      </c>
      <c r="J14" s="37">
        <v>41167000</v>
      </c>
      <c r="K14" t="s">
        <v>129</v>
      </c>
      <c r="L14" s="2" t="s">
        <v>127</v>
      </c>
      <c r="N14" s="4">
        <v>44689.377083333333</v>
      </c>
      <c r="O14" t="s">
        <v>34</v>
      </c>
      <c r="P14" s="37">
        <v>1373356</v>
      </c>
      <c r="Q14" t="s">
        <v>178</v>
      </c>
      <c r="R14" s="2" t="s">
        <v>164</v>
      </c>
      <c r="T14" s="4">
        <v>44685.710416666669</v>
      </c>
      <c r="U14" t="s">
        <v>34</v>
      </c>
      <c r="V14" s="37">
        <v>215570</v>
      </c>
      <c r="W14" t="s">
        <v>154</v>
      </c>
      <c r="X14" s="2" t="s">
        <v>172</v>
      </c>
    </row>
    <row r="15" spans="2:24" x14ac:dyDescent="0.25">
      <c r="B15" s="4">
        <v>44670.347222222219</v>
      </c>
      <c r="C15" t="s">
        <v>44</v>
      </c>
      <c r="D15" s="37">
        <v>586250000</v>
      </c>
      <c r="E15" s="2">
        <v>1.9519999999999999E-5</v>
      </c>
      <c r="F15" s="37">
        <v>11449</v>
      </c>
      <c r="H15" s="4">
        <v>44676.586805555555</v>
      </c>
      <c r="I15" t="s">
        <v>34</v>
      </c>
      <c r="J15" s="37">
        <v>40627000</v>
      </c>
      <c r="K15" t="s">
        <v>128</v>
      </c>
      <c r="L15" s="2" t="s">
        <v>127</v>
      </c>
      <c r="N15" s="4">
        <v>44692.549305555556</v>
      </c>
      <c r="O15" t="s">
        <v>44</v>
      </c>
      <c r="P15" s="37">
        <v>1501671</v>
      </c>
      <c r="Q15" t="s">
        <v>178</v>
      </c>
      <c r="R15" s="2" t="s">
        <v>177</v>
      </c>
      <c r="T15" s="4">
        <v>44685.769444444442</v>
      </c>
      <c r="U15" t="s">
        <v>34</v>
      </c>
      <c r="V15" s="37">
        <v>211818</v>
      </c>
      <c r="W15" t="s">
        <v>169</v>
      </c>
      <c r="X15" s="2" t="s">
        <v>49</v>
      </c>
    </row>
    <row r="16" spans="2:24" x14ac:dyDescent="0.25">
      <c r="B16" s="4">
        <v>44670.347222222219</v>
      </c>
      <c r="C16" t="s">
        <v>44</v>
      </c>
      <c r="D16" s="37">
        <v>586142000</v>
      </c>
      <c r="E16" s="2">
        <v>1.2697000000000001E-4</v>
      </c>
      <c r="F16" s="37">
        <v>74422</v>
      </c>
      <c r="H16" s="4">
        <v>44677.34375</v>
      </c>
      <c r="I16" t="s">
        <v>44</v>
      </c>
      <c r="J16" s="37">
        <v>43415000</v>
      </c>
      <c r="K16" t="s">
        <v>126</v>
      </c>
      <c r="L16" s="2" t="s">
        <v>125</v>
      </c>
      <c r="T16" s="4">
        <v>44686.281944444447</v>
      </c>
      <c r="U16" t="s">
        <v>34</v>
      </c>
      <c r="V16" s="37">
        <v>207587</v>
      </c>
      <c r="W16" t="s">
        <v>167</v>
      </c>
      <c r="X16" s="2" t="s">
        <v>49</v>
      </c>
    </row>
    <row r="17" spans="2:24" x14ac:dyDescent="0.25">
      <c r="B17" s="4">
        <v>44671.873611111114</v>
      </c>
      <c r="C17" t="s">
        <v>34</v>
      </c>
      <c r="D17" s="37">
        <v>598880000</v>
      </c>
      <c r="E17" s="2">
        <v>5.045E-5</v>
      </c>
      <c r="F17" s="37">
        <v>30219</v>
      </c>
      <c r="H17" s="4">
        <v>44677.852083333331</v>
      </c>
      <c r="I17" t="s">
        <v>34</v>
      </c>
      <c r="J17" s="37">
        <v>42689000</v>
      </c>
      <c r="K17" t="s">
        <v>124</v>
      </c>
      <c r="L17" s="2" t="s">
        <v>55</v>
      </c>
      <c r="T17" s="4">
        <v>44686.281944444447</v>
      </c>
      <c r="U17" t="s">
        <v>34</v>
      </c>
      <c r="V17" s="37">
        <v>207422</v>
      </c>
      <c r="W17" t="s">
        <v>168</v>
      </c>
      <c r="X17" s="2" t="s">
        <v>49</v>
      </c>
    </row>
    <row r="18" spans="2:24" x14ac:dyDescent="0.25">
      <c r="B18" s="4">
        <v>44671.873611111114</v>
      </c>
      <c r="C18" t="s">
        <v>34</v>
      </c>
      <c r="D18" s="37">
        <v>598880000</v>
      </c>
      <c r="E18" s="2">
        <v>3.3030000000000001E-5</v>
      </c>
      <c r="F18" s="37">
        <v>19781</v>
      </c>
      <c r="H18" s="4">
        <v>44677.886805555558</v>
      </c>
      <c r="I18" t="s">
        <v>34</v>
      </c>
      <c r="J18" s="37">
        <v>42256000</v>
      </c>
      <c r="K18" t="s">
        <v>123</v>
      </c>
      <c r="L18" s="2" t="s">
        <v>49</v>
      </c>
      <c r="T18" s="4">
        <v>44687.541666666664</v>
      </c>
      <c r="U18" t="s">
        <v>44</v>
      </c>
      <c r="V18" s="37">
        <v>219702</v>
      </c>
      <c r="W18" t="s">
        <v>166</v>
      </c>
      <c r="X18" s="2" t="s">
        <v>165</v>
      </c>
    </row>
    <row r="19" spans="2:24" x14ac:dyDescent="0.25">
      <c r="B19" s="4">
        <v>44671.943055555559</v>
      </c>
      <c r="C19" t="s">
        <v>34</v>
      </c>
      <c r="D19" s="37">
        <v>593204000</v>
      </c>
      <c r="E19" s="2">
        <v>8.4279999999999999E-5</v>
      </c>
      <c r="F19" s="37">
        <v>50001</v>
      </c>
      <c r="H19" s="4">
        <v>44677.921527777777</v>
      </c>
      <c r="I19" t="s">
        <v>34</v>
      </c>
      <c r="J19" s="37">
        <v>41596000</v>
      </c>
      <c r="K19" t="s">
        <v>122</v>
      </c>
      <c r="L19" s="2" t="s">
        <v>49</v>
      </c>
      <c r="T19" s="4">
        <v>44689.376388888886</v>
      </c>
      <c r="U19" t="s">
        <v>34</v>
      </c>
      <c r="V19" s="37">
        <v>233000</v>
      </c>
      <c r="W19" t="s">
        <v>163</v>
      </c>
      <c r="X19" s="2" t="s">
        <v>164</v>
      </c>
    </row>
    <row r="20" spans="2:24" x14ac:dyDescent="0.25">
      <c r="B20" s="4">
        <v>44672.738194444442</v>
      </c>
      <c r="C20" t="s">
        <v>44</v>
      </c>
      <c r="D20" s="37">
        <v>607309000</v>
      </c>
      <c r="E20" s="2">
        <v>1.6776000000000001E-4</v>
      </c>
      <c r="F20" s="37">
        <v>101882</v>
      </c>
      <c r="H20" s="4">
        <v>44677.956250000003</v>
      </c>
      <c r="I20" t="s">
        <v>34</v>
      </c>
      <c r="J20" s="37">
        <v>41414000</v>
      </c>
      <c r="K20" t="s">
        <v>121</v>
      </c>
      <c r="L20" s="2" t="s">
        <v>49</v>
      </c>
      <c r="T20" s="4">
        <v>44692.549305555556</v>
      </c>
      <c r="U20" t="s">
        <v>44</v>
      </c>
      <c r="V20" s="37">
        <v>250606</v>
      </c>
      <c r="W20" t="s">
        <v>163</v>
      </c>
      <c r="X20" s="2" t="s">
        <v>162</v>
      </c>
    </row>
    <row r="21" spans="2:24" x14ac:dyDescent="0.25">
      <c r="B21" s="4">
        <v>44672.96875</v>
      </c>
      <c r="C21" t="s">
        <v>34</v>
      </c>
      <c r="D21" s="37">
        <v>603790000</v>
      </c>
      <c r="E21" s="2">
        <v>8.2810000000000002E-5</v>
      </c>
      <c r="F21" s="37">
        <v>50000</v>
      </c>
      <c r="H21" s="4">
        <v>44678.172222222223</v>
      </c>
      <c r="I21" t="s">
        <v>34</v>
      </c>
      <c r="J21" s="37">
        <v>40918000</v>
      </c>
      <c r="K21" t="s">
        <v>116</v>
      </c>
      <c r="L21" s="2" t="s">
        <v>115</v>
      </c>
    </row>
    <row r="22" spans="2:24" x14ac:dyDescent="0.25">
      <c r="B22" s="4">
        <v>44673.164583333331</v>
      </c>
      <c r="C22" t="s">
        <v>34</v>
      </c>
      <c r="D22" s="37">
        <v>585012000</v>
      </c>
      <c r="E22" s="2">
        <v>8.5210000000000006E-5</v>
      </c>
      <c r="F22" s="37">
        <v>49851</v>
      </c>
      <c r="H22" s="4">
        <v>44678.172222222223</v>
      </c>
      <c r="I22" t="s">
        <v>34</v>
      </c>
      <c r="J22" s="37">
        <v>40918000</v>
      </c>
      <c r="K22" t="s">
        <v>118</v>
      </c>
      <c r="L22" s="2" t="s">
        <v>117</v>
      </c>
    </row>
    <row r="23" spans="2:24" x14ac:dyDescent="0.25">
      <c r="B23" s="4">
        <v>44673.231249999997</v>
      </c>
      <c r="C23" t="s">
        <v>34</v>
      </c>
      <c r="D23" s="37">
        <v>576177000</v>
      </c>
      <c r="E23" s="2">
        <v>8.6769999999999998E-5</v>
      </c>
      <c r="F23" s="37">
        <v>50000</v>
      </c>
      <c r="H23" s="4">
        <v>44678.172222222223</v>
      </c>
      <c r="I23" t="s">
        <v>34</v>
      </c>
      <c r="J23" s="37">
        <v>40915000</v>
      </c>
      <c r="K23" t="s">
        <v>120</v>
      </c>
      <c r="L23" s="2" t="s">
        <v>119</v>
      </c>
    </row>
    <row r="24" spans="2:24" x14ac:dyDescent="0.25">
      <c r="B24" s="4">
        <v>44673.947916666664</v>
      </c>
      <c r="C24" t="s">
        <v>34</v>
      </c>
      <c r="D24" s="37">
        <v>571939000</v>
      </c>
      <c r="E24" s="2">
        <v>8.742E-5</v>
      </c>
      <c r="F24" s="37">
        <v>50000</v>
      </c>
      <c r="H24" s="4">
        <v>44680.222222222219</v>
      </c>
      <c r="I24" t="s">
        <v>44</v>
      </c>
      <c r="J24" s="37">
        <v>42368000</v>
      </c>
      <c r="K24" t="s">
        <v>102</v>
      </c>
      <c r="L24" t="s">
        <v>101</v>
      </c>
    </row>
    <row r="25" spans="2:24" x14ac:dyDescent="0.25">
      <c r="B25" s="4">
        <v>44675.856249999997</v>
      </c>
      <c r="C25" t="s">
        <v>34</v>
      </c>
      <c r="D25" s="37">
        <v>570742000</v>
      </c>
      <c r="E25" t="s">
        <v>68</v>
      </c>
      <c r="F25" s="2" t="s">
        <v>67</v>
      </c>
      <c r="H25" s="4">
        <v>44680.222222222219</v>
      </c>
      <c r="I25" t="s">
        <v>44</v>
      </c>
      <c r="J25" s="37">
        <v>42374000</v>
      </c>
      <c r="K25" t="s">
        <v>104</v>
      </c>
      <c r="L25" s="2" t="s">
        <v>103</v>
      </c>
    </row>
    <row r="26" spans="2:24" x14ac:dyDescent="0.25">
      <c r="B26" s="4">
        <v>44676.309027777781</v>
      </c>
      <c r="C26" t="s">
        <v>34</v>
      </c>
      <c r="D26" s="37">
        <v>562231000</v>
      </c>
      <c r="E26" t="s">
        <v>66</v>
      </c>
      <c r="F26" s="2" t="s">
        <v>61</v>
      </c>
      <c r="H26" s="4">
        <v>44680.222222222219</v>
      </c>
      <c r="I26" t="s">
        <v>44</v>
      </c>
      <c r="J26" s="37">
        <v>42376000</v>
      </c>
      <c r="K26" t="s">
        <v>106</v>
      </c>
      <c r="L26" s="2" t="s">
        <v>105</v>
      </c>
    </row>
    <row r="27" spans="2:24" x14ac:dyDescent="0.25">
      <c r="B27" s="4">
        <v>44676.586805555555</v>
      </c>
      <c r="C27" t="s">
        <v>34</v>
      </c>
      <c r="D27" s="37">
        <v>555972000</v>
      </c>
      <c r="E27" t="s">
        <v>65</v>
      </c>
      <c r="F27" s="2" t="s">
        <v>55</v>
      </c>
      <c r="H27" s="4">
        <v>44680.222222222219</v>
      </c>
      <c r="I27" t="s">
        <v>44</v>
      </c>
      <c r="J27" s="37">
        <v>42386000</v>
      </c>
      <c r="K27" t="s">
        <v>108</v>
      </c>
      <c r="L27" s="2" t="s">
        <v>107</v>
      </c>
    </row>
    <row r="28" spans="2:24" x14ac:dyDescent="0.25">
      <c r="B28" s="4">
        <v>44677.326388888891</v>
      </c>
      <c r="C28" t="s">
        <v>44</v>
      </c>
      <c r="D28" s="37">
        <v>585010000</v>
      </c>
      <c r="E28" t="s">
        <v>64</v>
      </c>
      <c r="F28" s="2" t="s">
        <v>63</v>
      </c>
      <c r="H28" s="4">
        <v>44680.222222222219</v>
      </c>
      <c r="I28" t="s">
        <v>44</v>
      </c>
      <c r="J28" s="37">
        <v>42386000</v>
      </c>
      <c r="K28" t="s">
        <v>110</v>
      </c>
      <c r="L28" s="2" t="s">
        <v>109</v>
      </c>
    </row>
    <row r="29" spans="2:24" x14ac:dyDescent="0.25">
      <c r="B29" s="4">
        <v>44677.854166666664</v>
      </c>
      <c r="C29" t="s">
        <v>34</v>
      </c>
      <c r="D29" s="37">
        <v>578877000</v>
      </c>
      <c r="E29" t="s">
        <v>62</v>
      </c>
      <c r="F29" s="2" t="s">
        <v>61</v>
      </c>
      <c r="H29" s="4">
        <v>44680.222222222219</v>
      </c>
      <c r="I29" t="s">
        <v>44</v>
      </c>
      <c r="J29" s="37">
        <v>42386000</v>
      </c>
      <c r="K29" t="s">
        <v>112</v>
      </c>
      <c r="L29" s="2" t="s">
        <v>111</v>
      </c>
    </row>
    <row r="30" spans="2:24" x14ac:dyDescent="0.25">
      <c r="B30" s="4">
        <v>44677.887499999997</v>
      </c>
      <c r="C30" t="s">
        <v>34</v>
      </c>
      <c r="D30" s="37">
        <v>572992000</v>
      </c>
      <c r="E30" t="s">
        <v>60</v>
      </c>
      <c r="F30" s="2" t="s">
        <v>49</v>
      </c>
      <c r="H30" s="4">
        <v>44680.222222222219</v>
      </c>
      <c r="I30" t="s">
        <v>44</v>
      </c>
      <c r="J30" s="37">
        <v>42386000</v>
      </c>
      <c r="K30" t="s">
        <v>114</v>
      </c>
      <c r="L30" s="2" t="s">
        <v>113</v>
      </c>
    </row>
    <row r="31" spans="2:24" x14ac:dyDescent="0.25">
      <c r="B31" s="4">
        <v>44677.92083333333</v>
      </c>
      <c r="C31" t="s">
        <v>34</v>
      </c>
      <c r="D31" s="37">
        <v>565001000</v>
      </c>
      <c r="E31" t="s">
        <v>59</v>
      </c>
      <c r="F31" s="2" t="s">
        <v>49</v>
      </c>
      <c r="H31" s="4">
        <v>44680.416666666664</v>
      </c>
      <c r="I31" t="s">
        <v>34</v>
      </c>
      <c r="J31" s="37">
        <v>42201000</v>
      </c>
      <c r="K31" t="s">
        <v>100</v>
      </c>
      <c r="L31" s="2" t="s">
        <v>49</v>
      </c>
    </row>
    <row r="32" spans="2:24" x14ac:dyDescent="0.25">
      <c r="B32" s="4">
        <v>44677.956250000003</v>
      </c>
      <c r="C32" t="s">
        <v>34</v>
      </c>
      <c r="D32" s="37">
        <v>559441000</v>
      </c>
      <c r="E32" t="s">
        <v>58</v>
      </c>
      <c r="F32" s="2" t="s">
        <v>49</v>
      </c>
      <c r="H32" s="4">
        <v>44680.986805555556</v>
      </c>
      <c r="I32" t="s">
        <v>34</v>
      </c>
      <c r="J32" s="37">
        <v>41334000</v>
      </c>
      <c r="K32" t="s">
        <v>99</v>
      </c>
      <c r="L32" s="2" t="s">
        <v>49</v>
      </c>
    </row>
    <row r="33" spans="2:12" x14ac:dyDescent="0.25">
      <c r="B33" s="4">
        <v>44678.172222222223</v>
      </c>
      <c r="C33" t="s">
        <v>34</v>
      </c>
      <c r="D33" s="37">
        <v>551270000</v>
      </c>
      <c r="E33" t="s">
        <v>57</v>
      </c>
      <c r="F33" s="2" t="s">
        <v>49</v>
      </c>
      <c r="H33" s="4">
        <v>44681.224999999999</v>
      </c>
      <c r="I33" t="s">
        <v>34</v>
      </c>
      <c r="J33" s="37">
        <v>41099000</v>
      </c>
      <c r="K33" t="s">
        <v>94</v>
      </c>
      <c r="L33" s="2" t="s">
        <v>93</v>
      </c>
    </row>
    <row r="34" spans="2:12" x14ac:dyDescent="0.25">
      <c r="B34" s="4">
        <v>44680.222222222219</v>
      </c>
      <c r="C34" t="s">
        <v>44</v>
      </c>
      <c r="D34" s="37">
        <v>576283000</v>
      </c>
      <c r="E34" t="s">
        <v>54</v>
      </c>
      <c r="F34" s="2" t="s">
        <v>53</v>
      </c>
      <c r="H34" s="4">
        <v>44681.224999999999</v>
      </c>
      <c r="I34" t="s">
        <v>34</v>
      </c>
      <c r="J34" s="37">
        <v>41099000</v>
      </c>
      <c r="K34" t="s">
        <v>96</v>
      </c>
      <c r="L34" s="2" t="s">
        <v>95</v>
      </c>
    </row>
    <row r="35" spans="2:12" x14ac:dyDescent="0.25">
      <c r="B35" s="4">
        <v>44680.222222222219</v>
      </c>
      <c r="C35" t="s">
        <v>44</v>
      </c>
      <c r="D35" s="37">
        <v>576321000</v>
      </c>
      <c r="E35" t="s">
        <v>56</v>
      </c>
      <c r="F35" s="2" t="s">
        <v>55</v>
      </c>
      <c r="H35" s="4">
        <v>44681.224999999999</v>
      </c>
      <c r="I35" t="s">
        <v>34</v>
      </c>
      <c r="J35" s="37">
        <v>41099000</v>
      </c>
      <c r="K35" t="s">
        <v>98</v>
      </c>
      <c r="L35" s="2" t="s">
        <v>97</v>
      </c>
    </row>
    <row r="36" spans="2:12" x14ac:dyDescent="0.25">
      <c r="B36" s="4">
        <v>44680.416666666664</v>
      </c>
      <c r="C36" t="s">
        <v>34</v>
      </c>
      <c r="D36" s="37">
        <v>573060000</v>
      </c>
      <c r="E36" t="s">
        <v>52</v>
      </c>
      <c r="F36" s="2" t="s">
        <v>49</v>
      </c>
      <c r="H36" s="4">
        <v>44682.044444444444</v>
      </c>
      <c r="I36" t="s">
        <v>34</v>
      </c>
      <c r="J36" s="37">
        <v>40761000</v>
      </c>
      <c r="K36" t="s">
        <v>148</v>
      </c>
      <c r="L36" s="2" t="s">
        <v>91</v>
      </c>
    </row>
    <row r="37" spans="2:12" x14ac:dyDescent="0.25">
      <c r="B37" s="4">
        <v>44680.987500000003</v>
      </c>
      <c r="C37" t="s">
        <v>34</v>
      </c>
      <c r="D37" s="37">
        <v>566382000</v>
      </c>
      <c r="E37" t="s">
        <v>51</v>
      </c>
      <c r="F37" s="2" t="s">
        <v>49</v>
      </c>
      <c r="H37" s="4">
        <v>44682.720833333333</v>
      </c>
      <c r="I37" t="s">
        <v>34</v>
      </c>
      <c r="J37" s="37">
        <v>40455000</v>
      </c>
      <c r="K37" t="s">
        <v>147</v>
      </c>
      <c r="L37" s="2" t="s">
        <v>49</v>
      </c>
    </row>
    <row r="38" spans="2:12" x14ac:dyDescent="0.25">
      <c r="B38" s="4">
        <v>44681.225694444445</v>
      </c>
      <c r="C38" t="s">
        <v>34</v>
      </c>
      <c r="D38" s="37">
        <v>562918000</v>
      </c>
      <c r="E38" t="s">
        <v>50</v>
      </c>
      <c r="F38" s="2" t="s">
        <v>49</v>
      </c>
      <c r="H38" s="4">
        <v>44684.275694444441</v>
      </c>
      <c r="I38" t="s">
        <v>44</v>
      </c>
      <c r="J38" s="37">
        <v>41813000</v>
      </c>
      <c r="K38" t="s">
        <v>146</v>
      </c>
      <c r="L38" s="2" t="s">
        <v>145</v>
      </c>
    </row>
    <row r="39" spans="2:12" x14ac:dyDescent="0.25">
      <c r="B39" s="4">
        <v>44682.043749999997</v>
      </c>
      <c r="C39" t="s">
        <v>34</v>
      </c>
      <c r="D39" s="37">
        <v>559971000</v>
      </c>
      <c r="E39" t="s">
        <v>92</v>
      </c>
      <c r="F39" s="2" t="s">
        <v>91</v>
      </c>
      <c r="H39" s="4">
        <v>44687.546527777777</v>
      </c>
      <c r="I39" t="s">
        <v>34</v>
      </c>
      <c r="J39" s="37">
        <v>40290000</v>
      </c>
      <c r="K39" t="s">
        <v>144</v>
      </c>
      <c r="L39" s="2" t="s">
        <v>84</v>
      </c>
    </row>
    <row r="40" spans="2:12" x14ac:dyDescent="0.25">
      <c r="B40" s="4">
        <v>44682.754166666666</v>
      </c>
      <c r="C40" t="s">
        <v>34</v>
      </c>
      <c r="D40" s="37">
        <v>556811000</v>
      </c>
      <c r="E40" t="s">
        <v>90</v>
      </c>
      <c r="F40" s="2" t="s">
        <v>49</v>
      </c>
      <c r="H40" s="4">
        <v>44687.779861111114</v>
      </c>
      <c r="I40" t="s">
        <v>34</v>
      </c>
      <c r="J40" s="37">
        <v>39176000</v>
      </c>
      <c r="K40" t="s">
        <v>143</v>
      </c>
      <c r="L40" s="2" t="s">
        <v>49</v>
      </c>
    </row>
    <row r="41" spans="2:12" x14ac:dyDescent="0.25">
      <c r="B41" s="4">
        <v>44685.054166666669</v>
      </c>
      <c r="C41" t="s">
        <v>34</v>
      </c>
      <c r="D41" s="37">
        <v>551809000</v>
      </c>
      <c r="E41" t="s">
        <v>89</v>
      </c>
      <c r="F41" s="2" t="s">
        <v>49</v>
      </c>
      <c r="H41" s="4">
        <v>44689.375</v>
      </c>
      <c r="I41" t="s">
        <v>34</v>
      </c>
      <c r="J41" s="37">
        <v>38251000</v>
      </c>
      <c r="K41" t="s">
        <v>142</v>
      </c>
      <c r="L41" s="2" t="s">
        <v>49</v>
      </c>
    </row>
    <row r="42" spans="2:12" x14ac:dyDescent="0.25">
      <c r="B42" s="4">
        <v>44685.975694444445</v>
      </c>
      <c r="C42" t="s">
        <v>44</v>
      </c>
      <c r="D42" s="37">
        <v>570574000</v>
      </c>
      <c r="E42" t="s">
        <v>88</v>
      </c>
      <c r="F42" s="2" t="s">
        <v>87</v>
      </c>
      <c r="H42" s="4">
        <v>44689.375694444447</v>
      </c>
      <c r="I42" t="s">
        <v>34</v>
      </c>
      <c r="J42" s="37">
        <v>38251000</v>
      </c>
      <c r="K42" t="s">
        <v>142</v>
      </c>
      <c r="L42" s="2" t="s">
        <v>49</v>
      </c>
    </row>
    <row r="43" spans="2:12" x14ac:dyDescent="0.25">
      <c r="B43" s="4">
        <v>44686.90347222222</v>
      </c>
      <c r="C43" t="s">
        <v>34</v>
      </c>
      <c r="D43" s="37">
        <v>560001000</v>
      </c>
      <c r="E43" t="s">
        <v>86</v>
      </c>
      <c r="F43" s="2" t="s">
        <v>49</v>
      </c>
      <c r="H43" s="4">
        <v>44689.405555555553</v>
      </c>
      <c r="I43" t="s">
        <v>34</v>
      </c>
      <c r="J43" s="37">
        <v>37481000</v>
      </c>
      <c r="K43" t="s">
        <v>141</v>
      </c>
      <c r="L43" s="2" t="s">
        <v>49</v>
      </c>
    </row>
    <row r="44" spans="2:12" x14ac:dyDescent="0.25">
      <c r="B44" s="4">
        <v>44687.543749999997</v>
      </c>
      <c r="C44" t="s">
        <v>34</v>
      </c>
      <c r="D44" s="37">
        <v>534744000</v>
      </c>
      <c r="E44" t="s">
        <v>85</v>
      </c>
      <c r="F44" s="2" t="s">
        <v>84</v>
      </c>
      <c r="H44" s="4">
        <v>44690.333333333336</v>
      </c>
      <c r="I44" t="s">
        <v>34</v>
      </c>
      <c r="J44" s="37">
        <v>36950000</v>
      </c>
      <c r="K44" t="s">
        <v>140</v>
      </c>
      <c r="L44" s="2" t="s">
        <v>49</v>
      </c>
    </row>
    <row r="45" spans="2:12" x14ac:dyDescent="0.25">
      <c r="B45" s="4">
        <v>44687.779861111114</v>
      </c>
      <c r="C45" t="s">
        <v>34</v>
      </c>
      <c r="D45" s="37">
        <v>525506000</v>
      </c>
      <c r="E45" t="s">
        <v>83</v>
      </c>
      <c r="F45" s="2" t="s">
        <v>49</v>
      </c>
      <c r="H45" s="4">
        <v>44690.395833333336</v>
      </c>
      <c r="I45" t="s">
        <v>34</v>
      </c>
      <c r="J45" s="37">
        <v>36195000</v>
      </c>
      <c r="K45" t="s">
        <v>139</v>
      </c>
      <c r="L45" s="2" t="s">
        <v>49</v>
      </c>
    </row>
    <row r="46" spans="2:12" x14ac:dyDescent="0.25">
      <c r="B46" s="4">
        <v>44689.374305555553</v>
      </c>
      <c r="C46" t="s">
        <v>34</v>
      </c>
      <c r="D46" s="37">
        <v>512001000</v>
      </c>
      <c r="E46" t="s">
        <v>82</v>
      </c>
      <c r="F46" s="2" t="s">
        <v>49</v>
      </c>
      <c r="H46" s="4">
        <v>44691.754166666666</v>
      </c>
      <c r="I46" t="s">
        <v>34</v>
      </c>
      <c r="J46" s="37">
        <v>34698000</v>
      </c>
      <c r="K46" t="s">
        <v>138</v>
      </c>
      <c r="L46" s="2" t="s">
        <v>49</v>
      </c>
    </row>
    <row r="47" spans="2:12" x14ac:dyDescent="0.25">
      <c r="B47" s="4">
        <v>44689.405555555553</v>
      </c>
      <c r="C47" t="s">
        <v>34</v>
      </c>
      <c r="D47" s="37">
        <v>507000000</v>
      </c>
      <c r="E47" t="s">
        <v>81</v>
      </c>
      <c r="F47" s="2" t="s">
        <v>49</v>
      </c>
      <c r="H47" s="4">
        <v>44691.754861111112</v>
      </c>
      <c r="I47" t="s">
        <v>34</v>
      </c>
      <c r="J47" s="37">
        <v>34698000</v>
      </c>
      <c r="K47" t="s">
        <v>138</v>
      </c>
      <c r="L47" s="2" t="s">
        <v>49</v>
      </c>
    </row>
    <row r="48" spans="2:12" x14ac:dyDescent="0.25">
      <c r="B48" s="4">
        <v>44690.334027777775</v>
      </c>
      <c r="C48" t="s">
        <v>34</v>
      </c>
      <c r="D48" s="37">
        <v>500503000</v>
      </c>
      <c r="E48" t="s">
        <v>80</v>
      </c>
      <c r="F48" s="2" t="s">
        <v>49</v>
      </c>
      <c r="H48" s="4">
        <v>44692.579861111109</v>
      </c>
      <c r="I48" t="s">
        <v>34</v>
      </c>
      <c r="J48" s="37">
        <v>34076000</v>
      </c>
      <c r="K48" t="s">
        <v>137</v>
      </c>
      <c r="L48" s="2" t="s">
        <v>49</v>
      </c>
    </row>
    <row r="49" spans="2:12" x14ac:dyDescent="0.25">
      <c r="B49" s="4">
        <v>44690.395833333336</v>
      </c>
      <c r="C49" t="s">
        <v>34</v>
      </c>
      <c r="D49" s="37">
        <v>495093000</v>
      </c>
      <c r="E49" t="s">
        <v>79</v>
      </c>
      <c r="F49" s="2" t="s">
        <v>49</v>
      </c>
      <c r="H49" s="4">
        <v>44695.374305555553</v>
      </c>
      <c r="I49" t="s">
        <v>34</v>
      </c>
      <c r="J49" s="37">
        <v>30478000</v>
      </c>
      <c r="K49" t="s">
        <v>136</v>
      </c>
      <c r="L49" s="2" t="s">
        <v>49</v>
      </c>
    </row>
    <row r="50" spans="2:12" x14ac:dyDescent="0.25">
      <c r="B50" s="4">
        <v>44690.911805555559</v>
      </c>
      <c r="C50" t="s">
        <v>34</v>
      </c>
      <c r="D50" s="37">
        <v>478241000</v>
      </c>
      <c r="E50" t="s">
        <v>78</v>
      </c>
      <c r="F50" s="2" t="s">
        <v>49</v>
      </c>
      <c r="H50" s="4">
        <v>44695.498611111114</v>
      </c>
      <c r="I50" t="s">
        <v>34</v>
      </c>
      <c r="J50" s="37">
        <v>29824000</v>
      </c>
      <c r="K50" t="s">
        <v>135</v>
      </c>
      <c r="L50" s="2" t="s">
        <v>49</v>
      </c>
    </row>
    <row r="51" spans="2:12" x14ac:dyDescent="0.25">
      <c r="B51" s="4">
        <v>44691.754166666666</v>
      </c>
      <c r="C51" t="s">
        <v>34</v>
      </c>
      <c r="D51" s="37">
        <v>458888000</v>
      </c>
      <c r="E51" t="s">
        <v>77</v>
      </c>
      <c r="F51" s="2" t="s">
        <v>49</v>
      </c>
      <c r="H51" s="4">
        <v>44695.984027777777</v>
      </c>
      <c r="I51" t="s">
        <v>34</v>
      </c>
      <c r="J51" s="37">
        <v>29449000</v>
      </c>
      <c r="K51" t="s">
        <v>134</v>
      </c>
      <c r="L51" s="2" t="s">
        <v>49</v>
      </c>
    </row>
    <row r="52" spans="2:12" x14ac:dyDescent="0.25">
      <c r="B52" s="4">
        <v>44692.579861111109</v>
      </c>
      <c r="C52" t="s">
        <v>34</v>
      </c>
      <c r="D52" s="37">
        <v>451586000</v>
      </c>
      <c r="E52" t="s">
        <v>76</v>
      </c>
      <c r="F52" s="2" t="s">
        <v>49</v>
      </c>
      <c r="H52" s="4">
        <v>44699.457638888889</v>
      </c>
      <c r="I52" t="s">
        <v>34</v>
      </c>
      <c r="J52" s="37">
        <v>30039000</v>
      </c>
      <c r="K52" t="s">
        <v>133</v>
      </c>
      <c r="L52" s="2" t="s">
        <v>49</v>
      </c>
    </row>
    <row r="53" spans="2:12" x14ac:dyDescent="0.25">
      <c r="B53" s="4">
        <v>44695.374305555553</v>
      </c>
      <c r="C53" t="s">
        <v>34</v>
      </c>
      <c r="D53" s="37">
        <v>436563000</v>
      </c>
      <c r="E53" t="s">
        <v>75</v>
      </c>
      <c r="F53" s="2" t="s">
        <v>49</v>
      </c>
    </row>
    <row r="54" spans="2:12" x14ac:dyDescent="0.25">
      <c r="B54" s="4">
        <v>44695.499305555553</v>
      </c>
      <c r="C54" t="s">
        <v>34</v>
      </c>
      <c r="D54" s="37">
        <v>430809000</v>
      </c>
      <c r="E54" t="s">
        <v>72</v>
      </c>
      <c r="F54" s="2" t="s">
        <v>71</v>
      </c>
    </row>
    <row r="55" spans="2:12" x14ac:dyDescent="0.25">
      <c r="B55" s="4">
        <v>44695.499305555553</v>
      </c>
      <c r="C55" t="s">
        <v>34</v>
      </c>
      <c r="D55" s="37">
        <v>430403000</v>
      </c>
      <c r="E55" t="s">
        <v>74</v>
      </c>
      <c r="F55" s="2" t="s">
        <v>73</v>
      </c>
    </row>
    <row r="56" spans="2:12" x14ac:dyDescent="0.25">
      <c r="B56" s="4">
        <v>44695.984722222223</v>
      </c>
      <c r="C56" t="s">
        <v>34</v>
      </c>
      <c r="D56" s="37">
        <v>428830000</v>
      </c>
      <c r="E56" t="s">
        <v>70</v>
      </c>
      <c r="F56" s="2" t="s">
        <v>49</v>
      </c>
    </row>
    <row r="57" spans="2:12" x14ac:dyDescent="0.25">
      <c r="B57" s="4">
        <v>44699.457638888889</v>
      </c>
      <c r="C57" t="s">
        <v>34</v>
      </c>
      <c r="D57" s="37">
        <v>439718000</v>
      </c>
      <c r="E57" t="s">
        <v>69</v>
      </c>
      <c r="F57" s="2" t="s">
        <v>49</v>
      </c>
    </row>
  </sheetData>
  <autoFilter ref="F43:F57" xr:uid="{869E6ABB-B919-45C5-8722-202AF0452CE4}">
    <filterColumn colId="0">
      <colorFilter dxfId="0" cellColor="0"/>
    </filterColumn>
  </autoFilter>
  <sortState xmlns:xlrd2="http://schemas.microsoft.com/office/spreadsheetml/2017/richdata2" ref="N10:R15">
    <sortCondition ref="N10:N1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2420-FFC9-4FAB-85CE-482A75188AC8}">
  <dimension ref="B2:N17"/>
  <sheetViews>
    <sheetView workbookViewId="0">
      <selection activeCell="D2" sqref="D2:D16"/>
    </sheetView>
  </sheetViews>
  <sheetFormatPr defaultRowHeight="15" x14ac:dyDescent="0.25"/>
  <cols>
    <col min="2" max="2" width="18.28515625" customWidth="1"/>
    <col min="4" max="6" width="18.28515625" customWidth="1"/>
    <col min="9" max="9" width="18.28515625" customWidth="1"/>
    <col min="11" max="13" width="18.28515625" customWidth="1"/>
  </cols>
  <sheetData>
    <row r="2" spans="2:14" x14ac:dyDescent="0.25">
      <c r="B2" s="4">
        <v>44686.90347222222</v>
      </c>
      <c r="C2" t="s">
        <v>34</v>
      </c>
      <c r="D2" s="37">
        <v>560001000</v>
      </c>
      <c r="E2" t="s">
        <v>86</v>
      </c>
      <c r="F2" s="57">
        <v>50001</v>
      </c>
      <c r="G2" t="s">
        <v>43</v>
      </c>
      <c r="I2" s="4">
        <v>44687.546527777777</v>
      </c>
      <c r="J2" t="s">
        <v>34</v>
      </c>
      <c r="K2" s="37">
        <v>40290000</v>
      </c>
      <c r="L2" t="s">
        <v>144</v>
      </c>
      <c r="M2" s="57">
        <v>100002</v>
      </c>
      <c r="N2" t="s">
        <v>43</v>
      </c>
    </row>
    <row r="3" spans="2:14" x14ac:dyDescent="0.25">
      <c r="B3" s="4">
        <v>44687.543749999997</v>
      </c>
      <c r="C3" t="s">
        <v>34</v>
      </c>
      <c r="D3" s="37">
        <v>534744000</v>
      </c>
      <c r="E3" t="s">
        <v>85</v>
      </c>
      <c r="F3" s="57">
        <v>100002</v>
      </c>
      <c r="G3" t="s">
        <v>43</v>
      </c>
      <c r="I3" s="4">
        <v>44687.779861111114</v>
      </c>
      <c r="J3" t="s">
        <v>34</v>
      </c>
      <c r="K3" s="37">
        <v>39176000</v>
      </c>
      <c r="L3" t="s">
        <v>143</v>
      </c>
      <c r="M3" s="57">
        <v>50001</v>
      </c>
      <c r="N3" t="s">
        <v>43</v>
      </c>
    </row>
    <row r="4" spans="2:14" x14ac:dyDescent="0.25">
      <c r="B4" s="4">
        <v>44687.779861111114</v>
      </c>
      <c r="C4" t="s">
        <v>34</v>
      </c>
      <c r="D4" s="37">
        <v>525506000</v>
      </c>
      <c r="E4" t="s">
        <v>83</v>
      </c>
      <c r="F4" s="57">
        <v>50001</v>
      </c>
      <c r="G4" t="s">
        <v>43</v>
      </c>
      <c r="I4" s="4">
        <v>44689.375</v>
      </c>
      <c r="J4" t="s">
        <v>34</v>
      </c>
      <c r="K4" s="37">
        <v>38251000</v>
      </c>
      <c r="L4" t="s">
        <v>142</v>
      </c>
      <c r="M4" s="57">
        <v>50001</v>
      </c>
      <c r="N4" t="s">
        <v>43</v>
      </c>
    </row>
    <row r="5" spans="2:14" x14ac:dyDescent="0.25">
      <c r="B5" s="4">
        <v>44689.374305555553</v>
      </c>
      <c r="C5" t="s">
        <v>34</v>
      </c>
      <c r="D5" s="37">
        <v>512001000</v>
      </c>
      <c r="E5" t="s">
        <v>82</v>
      </c>
      <c r="F5" s="57">
        <v>50001</v>
      </c>
      <c r="G5" t="s">
        <v>43</v>
      </c>
      <c r="I5" s="4">
        <v>44689.375694444447</v>
      </c>
      <c r="J5" t="s">
        <v>34</v>
      </c>
      <c r="K5" s="37">
        <v>38251000</v>
      </c>
      <c r="L5" t="s">
        <v>142</v>
      </c>
      <c r="M5" s="57">
        <v>50001</v>
      </c>
      <c r="N5" t="s">
        <v>43</v>
      </c>
    </row>
    <row r="6" spans="2:14" x14ac:dyDescent="0.25">
      <c r="B6" s="4">
        <v>44689.405555555553</v>
      </c>
      <c r="C6" t="s">
        <v>34</v>
      </c>
      <c r="D6" s="37">
        <v>507000000</v>
      </c>
      <c r="E6" t="s">
        <v>81</v>
      </c>
      <c r="F6" s="57">
        <v>50001</v>
      </c>
      <c r="G6" t="s">
        <v>43</v>
      </c>
      <c r="I6" s="4">
        <v>44689.405555555553</v>
      </c>
      <c r="J6" t="s">
        <v>34</v>
      </c>
      <c r="K6" s="37">
        <v>37481000</v>
      </c>
      <c r="L6" t="s">
        <v>141</v>
      </c>
      <c r="M6" s="57">
        <v>50001</v>
      </c>
      <c r="N6" t="s">
        <v>43</v>
      </c>
    </row>
    <row r="7" spans="2:14" x14ac:dyDescent="0.25">
      <c r="B7" s="4">
        <v>44690.334027777775</v>
      </c>
      <c r="C7" t="s">
        <v>34</v>
      </c>
      <c r="D7" s="37">
        <v>500503000</v>
      </c>
      <c r="E7" t="s">
        <v>80</v>
      </c>
      <c r="F7" s="57">
        <v>50001</v>
      </c>
      <c r="G7" t="s">
        <v>43</v>
      </c>
      <c r="I7" s="4">
        <v>44690.333333333336</v>
      </c>
      <c r="J7" t="s">
        <v>34</v>
      </c>
      <c r="K7" s="37">
        <v>36950000</v>
      </c>
      <c r="L7" t="s">
        <v>140</v>
      </c>
      <c r="M7" s="57">
        <v>50001</v>
      </c>
      <c r="N7" t="s">
        <v>43</v>
      </c>
    </row>
    <row r="8" spans="2:14" x14ac:dyDescent="0.25">
      <c r="B8" s="4">
        <v>44690.395833333336</v>
      </c>
      <c r="C8" t="s">
        <v>34</v>
      </c>
      <c r="D8" s="37">
        <v>495093000</v>
      </c>
      <c r="E8" t="s">
        <v>79</v>
      </c>
      <c r="F8" s="57">
        <v>50001</v>
      </c>
      <c r="G8" t="s">
        <v>43</v>
      </c>
      <c r="I8" s="4">
        <v>44690.395833333336</v>
      </c>
      <c r="J8" t="s">
        <v>34</v>
      </c>
      <c r="K8" s="37">
        <v>36195000</v>
      </c>
      <c r="L8" t="s">
        <v>139</v>
      </c>
      <c r="M8" s="57">
        <v>50001</v>
      </c>
      <c r="N8" t="s">
        <v>43</v>
      </c>
    </row>
    <row r="9" spans="2:14" x14ac:dyDescent="0.25">
      <c r="B9" s="4">
        <v>44690.911805555559</v>
      </c>
      <c r="C9" t="s">
        <v>34</v>
      </c>
      <c r="D9" s="37">
        <v>478241000</v>
      </c>
      <c r="E9" t="s">
        <v>78</v>
      </c>
      <c r="F9" s="57">
        <v>50001</v>
      </c>
      <c r="G9" t="s">
        <v>43</v>
      </c>
      <c r="I9" s="4">
        <v>44691.754166666666</v>
      </c>
      <c r="J9" t="s">
        <v>34</v>
      </c>
      <c r="K9" s="37">
        <v>34698000</v>
      </c>
      <c r="L9" t="s">
        <v>138</v>
      </c>
      <c r="M9" s="57">
        <v>50001</v>
      </c>
      <c r="N9" t="s">
        <v>43</v>
      </c>
    </row>
    <row r="10" spans="2:14" x14ac:dyDescent="0.25">
      <c r="B10" s="4">
        <v>44691.754166666666</v>
      </c>
      <c r="C10" t="s">
        <v>34</v>
      </c>
      <c r="D10" s="37">
        <v>458888000</v>
      </c>
      <c r="E10" t="s">
        <v>77</v>
      </c>
      <c r="F10" s="57">
        <v>50001</v>
      </c>
      <c r="G10" t="s">
        <v>43</v>
      </c>
      <c r="I10" s="4">
        <v>44691.754861111112</v>
      </c>
      <c r="J10" t="s">
        <v>34</v>
      </c>
      <c r="K10" s="37">
        <v>34698000</v>
      </c>
      <c r="L10" t="s">
        <v>138</v>
      </c>
      <c r="M10" s="57">
        <v>50001</v>
      </c>
      <c r="N10" t="s">
        <v>43</v>
      </c>
    </row>
    <row r="11" spans="2:14" x14ac:dyDescent="0.25">
      <c r="B11" s="4">
        <v>44692.579861111109</v>
      </c>
      <c r="C11" t="s">
        <v>34</v>
      </c>
      <c r="D11" s="37">
        <v>451586000</v>
      </c>
      <c r="E11" t="s">
        <v>76</v>
      </c>
      <c r="F11" s="57">
        <v>50001</v>
      </c>
      <c r="G11" t="s">
        <v>43</v>
      </c>
      <c r="I11" s="4">
        <v>44692.579861111109</v>
      </c>
      <c r="J11" t="s">
        <v>34</v>
      </c>
      <c r="K11" s="37">
        <v>34076000</v>
      </c>
      <c r="L11" t="s">
        <v>137</v>
      </c>
      <c r="M11" s="57">
        <v>50001</v>
      </c>
      <c r="N11" t="s">
        <v>43</v>
      </c>
    </row>
    <row r="12" spans="2:14" x14ac:dyDescent="0.25">
      <c r="B12" s="4">
        <v>44695.374305555553</v>
      </c>
      <c r="C12" t="s">
        <v>34</v>
      </c>
      <c r="D12" s="37">
        <v>436563000</v>
      </c>
      <c r="E12" t="s">
        <v>75</v>
      </c>
      <c r="F12" s="57">
        <v>50001</v>
      </c>
      <c r="G12" t="s">
        <v>43</v>
      </c>
      <c r="I12" s="4">
        <v>44695.374305555553</v>
      </c>
      <c r="J12" t="s">
        <v>34</v>
      </c>
      <c r="K12" s="37">
        <v>30478000</v>
      </c>
      <c r="L12" t="s">
        <v>136</v>
      </c>
      <c r="M12" s="57">
        <v>50001</v>
      </c>
      <c r="N12" t="s">
        <v>43</v>
      </c>
    </row>
    <row r="13" spans="2:14" x14ac:dyDescent="0.25">
      <c r="B13" s="4">
        <v>44695.499305555553</v>
      </c>
      <c r="C13" t="s">
        <v>34</v>
      </c>
      <c r="D13" s="37">
        <v>430809000</v>
      </c>
      <c r="E13" t="s">
        <v>72</v>
      </c>
      <c r="F13" s="57">
        <v>6046</v>
      </c>
      <c r="G13" t="s">
        <v>43</v>
      </c>
      <c r="I13" s="4">
        <v>44695.498611111114</v>
      </c>
      <c r="J13" t="s">
        <v>34</v>
      </c>
      <c r="K13" s="37">
        <v>29824000</v>
      </c>
      <c r="L13" t="s">
        <v>135</v>
      </c>
      <c r="M13" s="57">
        <v>50001</v>
      </c>
      <c r="N13" t="s">
        <v>43</v>
      </c>
    </row>
    <row r="14" spans="2:14" x14ac:dyDescent="0.25">
      <c r="B14" s="4">
        <v>44695.499305555553</v>
      </c>
      <c r="C14" t="s">
        <v>34</v>
      </c>
      <c r="D14" s="37">
        <v>430403000</v>
      </c>
      <c r="E14" t="s">
        <v>74</v>
      </c>
      <c r="F14" s="57">
        <v>43957</v>
      </c>
      <c r="G14" t="s">
        <v>43</v>
      </c>
      <c r="I14" s="4">
        <v>44695.984027777777</v>
      </c>
      <c r="J14" t="s">
        <v>34</v>
      </c>
      <c r="K14" s="37">
        <v>29449000</v>
      </c>
      <c r="L14" t="s">
        <v>134</v>
      </c>
      <c r="M14" s="57">
        <v>50001</v>
      </c>
      <c r="N14" t="s">
        <v>43</v>
      </c>
    </row>
    <row r="15" spans="2:14" x14ac:dyDescent="0.25">
      <c r="B15" s="4">
        <v>44695.984722222223</v>
      </c>
      <c r="C15" t="s">
        <v>34</v>
      </c>
      <c r="D15" s="37">
        <v>428830000</v>
      </c>
      <c r="E15" t="s">
        <v>70</v>
      </c>
      <c r="F15" s="57">
        <v>50001</v>
      </c>
      <c r="G15" t="s">
        <v>43</v>
      </c>
      <c r="I15" s="4">
        <v>44699.457638888889</v>
      </c>
      <c r="J15" t="s">
        <v>34</v>
      </c>
      <c r="K15" s="37">
        <v>30039000</v>
      </c>
      <c r="L15" t="s">
        <v>133</v>
      </c>
      <c r="M15" s="57">
        <v>50001</v>
      </c>
      <c r="N15" t="s">
        <v>43</v>
      </c>
    </row>
    <row r="16" spans="2:14" x14ac:dyDescent="0.25">
      <c r="B16" s="4">
        <v>44699.457638888889</v>
      </c>
      <c r="C16" t="s">
        <v>34</v>
      </c>
      <c r="D16" s="37">
        <v>439718000</v>
      </c>
      <c r="E16" t="s">
        <v>69</v>
      </c>
      <c r="F16" s="57">
        <v>50001</v>
      </c>
      <c r="G16" t="s">
        <v>43</v>
      </c>
      <c r="M16" s="57">
        <f>SUM(M2:M15)</f>
        <v>750015</v>
      </c>
    </row>
    <row r="17" spans="6:6" x14ac:dyDescent="0.25">
      <c r="F17" s="57">
        <f>SUM(F2:F16)</f>
        <v>750017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9959-6D4F-4937-B49F-A4CE3C99833F}">
  <dimension ref="B2:R435"/>
  <sheetViews>
    <sheetView workbookViewId="0">
      <selection activeCell="I20" sqref="I20"/>
    </sheetView>
  </sheetViews>
  <sheetFormatPr defaultRowHeight="15" x14ac:dyDescent="0.25"/>
  <cols>
    <col min="3" max="3" width="18.28515625" customWidth="1"/>
    <col min="4" max="8" width="13.7109375" style="3" customWidth="1"/>
    <col min="9" max="9" width="18.28515625" style="3" customWidth="1"/>
    <col min="12" max="12" width="18.28515625" customWidth="1"/>
    <col min="13" max="17" width="13.7109375" style="3" customWidth="1"/>
    <col min="18" max="18" width="18.28515625" style="3" customWidth="1"/>
  </cols>
  <sheetData>
    <row r="2" spans="2:18" x14ac:dyDescent="0.25">
      <c r="C2" t="s">
        <v>30</v>
      </c>
      <c r="D2" s="3" t="s">
        <v>31</v>
      </c>
      <c r="L2" t="s">
        <v>30</v>
      </c>
      <c r="M2" s="3" t="s">
        <v>31</v>
      </c>
    </row>
    <row r="3" spans="2:18" x14ac:dyDescent="0.25">
      <c r="C3" t="s">
        <v>2</v>
      </c>
      <c r="D3" s="3" t="s">
        <v>3</v>
      </c>
      <c r="E3" s="3" t="s">
        <v>27</v>
      </c>
      <c r="F3" s="3" t="s">
        <v>28</v>
      </c>
      <c r="G3" s="3" t="s">
        <v>29</v>
      </c>
      <c r="H3" s="3" t="s">
        <v>26</v>
      </c>
      <c r="I3" s="3" t="s">
        <v>6</v>
      </c>
      <c r="L3" t="s">
        <v>2</v>
      </c>
      <c r="M3" s="3" t="s">
        <v>3</v>
      </c>
      <c r="N3" s="3" t="s">
        <v>27</v>
      </c>
      <c r="O3" s="3" t="s">
        <v>28</v>
      </c>
      <c r="P3" s="3" t="s">
        <v>29</v>
      </c>
      <c r="Q3" s="3" t="s">
        <v>26</v>
      </c>
      <c r="R3" s="3" t="s">
        <v>6</v>
      </c>
    </row>
    <row r="4" spans="2:18" x14ac:dyDescent="0.25">
      <c r="B4">
        <v>1</v>
      </c>
      <c r="D4" s="3">
        <v>542</v>
      </c>
      <c r="E4" s="3">
        <f>IF(ISERROR(ROUNDDOWN((H4/D4)/100,0)),0,ROUNDDOWN((H4/D4)/100,0))</f>
        <v>2</v>
      </c>
      <c r="F4" s="3">
        <f>D4*E4*100</f>
        <v>108400</v>
      </c>
      <c r="G4" s="3">
        <f>H4-F4</f>
        <v>41600</v>
      </c>
      <c r="H4" s="3">
        <v>150000</v>
      </c>
      <c r="I4" s="3">
        <f>IFERROR(EVEN(ROUNDDOWN((I14/100)/SUM(E4:E1048576),0)),0)</f>
        <v>1952</v>
      </c>
      <c r="K4">
        <v>1</v>
      </c>
      <c r="N4" s="3">
        <f>IF(ISERROR(ROUNDDOWN((Q4/M4)/100,0)),0,ROUNDDOWN((Q4/M4)/100,0))</f>
        <v>0</v>
      </c>
      <c r="O4" s="3">
        <f>M4*N4*100</f>
        <v>0</v>
      </c>
      <c r="P4" s="3">
        <f>Q4-O4</f>
        <v>0</v>
      </c>
      <c r="R4" s="3">
        <f>IFERROR(EVEN(ROUNDDOWN((R14/100)/SUM(N4:N1048576),0)),0)</f>
        <v>0</v>
      </c>
    </row>
    <row r="5" spans="2:18" x14ac:dyDescent="0.25">
      <c r="B5">
        <v>2</v>
      </c>
      <c r="D5" s="3">
        <f>EVEN(ROUNDUP(D4*(1.09^(1/12)),0))</f>
        <v>546</v>
      </c>
      <c r="E5" s="3">
        <f>IF(ISERROR(ROUNDDOWN(((H5+G4)/D5)/100,0)),0,ROUNDDOWN(((H5+G4)/D5)/100,0))</f>
        <v>3</v>
      </c>
      <c r="F5" s="3">
        <f>D5*E5*100</f>
        <v>163800</v>
      </c>
      <c r="G5" s="3">
        <f t="shared" ref="G5:G68" si="0">(H5+G4)-F5</f>
        <v>27800</v>
      </c>
      <c r="H5" s="3">
        <f>H4</f>
        <v>150000</v>
      </c>
      <c r="I5" s="3" t="s">
        <v>7</v>
      </c>
      <c r="K5">
        <v>2</v>
      </c>
      <c r="N5" s="3">
        <f>IF(ISERROR(ROUNDDOWN(((Q5+P4)/M5)/100,0)),0,ROUNDDOWN(((Q5+P4)/M5)/100,0))</f>
        <v>0</v>
      </c>
      <c r="O5" s="3">
        <f>M5*N5*100</f>
        <v>0</v>
      </c>
      <c r="P5" s="3">
        <f t="shared" ref="P5:P22" si="1">(Q5+P4)-O5</f>
        <v>0</v>
      </c>
      <c r="R5" s="3" t="s">
        <v>7</v>
      </c>
    </row>
    <row r="6" spans="2:18" x14ac:dyDescent="0.25">
      <c r="B6">
        <v>3</v>
      </c>
      <c r="D6" s="3">
        <f t="shared" ref="D6:D69" si="2">EVEN(ROUNDUP(D5*(1.09^(1/12)),0))</f>
        <v>550</v>
      </c>
      <c r="E6" s="3">
        <f t="shared" ref="E6:E18" si="3">IF(ISERROR(ROUNDDOWN(((H6+G5)/D6)/100,0)),0,ROUNDDOWN(((H6+G5)/D6)/100,0))</f>
        <v>3</v>
      </c>
      <c r="F6" s="3">
        <f t="shared" ref="F6:F18" si="4">D6*E6*100</f>
        <v>165000</v>
      </c>
      <c r="G6" s="3">
        <f t="shared" si="0"/>
        <v>12800</v>
      </c>
      <c r="H6" s="3">
        <f t="shared" ref="H6:H69" si="5">H5</f>
        <v>150000</v>
      </c>
      <c r="I6" s="3">
        <f>MIN(D4:D1048576)</f>
        <v>542</v>
      </c>
      <c r="K6">
        <v>3</v>
      </c>
      <c r="N6" s="3">
        <f t="shared" ref="N6:N22" si="6">IF(ISERROR(ROUNDDOWN(((Q6+P5)/M6)/100,0)),0,ROUNDDOWN(((Q6+P5)/M6)/100,0))</f>
        <v>0</v>
      </c>
      <c r="O6" s="3">
        <f t="shared" ref="O6:O22" si="7">M6*N6*100</f>
        <v>0</v>
      </c>
      <c r="P6" s="3">
        <f t="shared" si="1"/>
        <v>0</v>
      </c>
      <c r="R6" s="3">
        <f>MIN(M4:M1048576)</f>
        <v>0</v>
      </c>
    </row>
    <row r="7" spans="2:18" x14ac:dyDescent="0.25">
      <c r="B7">
        <v>4</v>
      </c>
      <c r="D7" s="3">
        <f t="shared" si="2"/>
        <v>554</v>
      </c>
      <c r="E7" s="3">
        <f t="shared" si="3"/>
        <v>2</v>
      </c>
      <c r="F7" s="3">
        <f t="shared" si="4"/>
        <v>110800</v>
      </c>
      <c r="G7" s="3">
        <f t="shared" si="0"/>
        <v>52000</v>
      </c>
      <c r="H7" s="3">
        <f t="shared" si="5"/>
        <v>150000</v>
      </c>
      <c r="I7" s="3" t="s">
        <v>8</v>
      </c>
      <c r="K7">
        <v>4</v>
      </c>
      <c r="N7" s="3">
        <f t="shared" si="6"/>
        <v>0</v>
      </c>
      <c r="O7" s="3">
        <f t="shared" si="7"/>
        <v>0</v>
      </c>
      <c r="P7" s="3">
        <f t="shared" si="1"/>
        <v>0</v>
      </c>
      <c r="R7" s="3" t="s">
        <v>8</v>
      </c>
    </row>
    <row r="8" spans="2:18" x14ac:dyDescent="0.25">
      <c r="B8">
        <v>5</v>
      </c>
      <c r="D8" s="3">
        <f t="shared" si="2"/>
        <v>558</v>
      </c>
      <c r="E8" s="3">
        <f t="shared" si="3"/>
        <v>3</v>
      </c>
      <c r="F8" s="3">
        <f t="shared" si="4"/>
        <v>167400</v>
      </c>
      <c r="G8" s="3">
        <f t="shared" si="0"/>
        <v>34600</v>
      </c>
      <c r="H8" s="3">
        <f t="shared" si="5"/>
        <v>150000</v>
      </c>
      <c r="I8" s="3">
        <f>MAX(D4:D1048576)</f>
        <v>14920</v>
      </c>
      <c r="K8">
        <v>5</v>
      </c>
      <c r="N8" s="3">
        <f t="shared" si="6"/>
        <v>0</v>
      </c>
      <c r="O8" s="3">
        <f t="shared" si="7"/>
        <v>0</v>
      </c>
      <c r="P8" s="3">
        <f t="shared" si="1"/>
        <v>0</v>
      </c>
      <c r="R8" s="3">
        <f>MAX(M4:M1048576)</f>
        <v>0</v>
      </c>
    </row>
    <row r="9" spans="2:18" x14ac:dyDescent="0.25">
      <c r="B9">
        <v>6</v>
      </c>
      <c r="D9" s="3">
        <f t="shared" si="2"/>
        <v>564</v>
      </c>
      <c r="E9" s="3">
        <f t="shared" si="3"/>
        <v>3</v>
      </c>
      <c r="F9" s="3">
        <f t="shared" si="4"/>
        <v>169200</v>
      </c>
      <c r="G9" s="3">
        <f t="shared" si="0"/>
        <v>15400</v>
      </c>
      <c r="H9" s="3">
        <f t="shared" si="5"/>
        <v>150000</v>
      </c>
      <c r="I9" s="3" t="s">
        <v>9</v>
      </c>
      <c r="K9">
        <v>6</v>
      </c>
      <c r="N9" s="3">
        <f t="shared" si="6"/>
        <v>0</v>
      </c>
      <c r="O9" s="3">
        <f t="shared" si="7"/>
        <v>0</v>
      </c>
      <c r="P9" s="3">
        <f t="shared" si="1"/>
        <v>0</v>
      </c>
      <c r="R9" s="3" t="s">
        <v>9</v>
      </c>
    </row>
    <row r="10" spans="2:18" x14ac:dyDescent="0.25">
      <c r="B10">
        <v>7</v>
      </c>
      <c r="D10" s="3">
        <f t="shared" si="2"/>
        <v>570</v>
      </c>
      <c r="E10" s="3">
        <f t="shared" si="3"/>
        <v>2</v>
      </c>
      <c r="F10" s="3">
        <f t="shared" si="4"/>
        <v>114000</v>
      </c>
      <c r="G10" s="3">
        <f t="shared" si="0"/>
        <v>51400</v>
      </c>
      <c r="H10" s="3">
        <f t="shared" si="5"/>
        <v>150000</v>
      </c>
      <c r="I10" s="3">
        <f>IFERROR(EVEN(ROUNDUP(VLOOKUP(COUNT(D4:D1048576),B4:D1048576,3)*(1.09^(1/12)),0)),0)</f>
        <v>15028</v>
      </c>
      <c r="K10">
        <v>7</v>
      </c>
      <c r="N10" s="3">
        <f t="shared" si="6"/>
        <v>0</v>
      </c>
      <c r="O10" s="3">
        <f t="shared" si="7"/>
        <v>0</v>
      </c>
      <c r="P10" s="3">
        <f t="shared" si="1"/>
        <v>0</v>
      </c>
      <c r="R10" s="3">
        <f>IFERROR(EVEN(ROUNDUP(VLOOKUP(COUNT(M4:M1048576),K4:M1048576,3)*(1.09^(1/12)),0)),0)</f>
        <v>0</v>
      </c>
    </row>
    <row r="11" spans="2:18" x14ac:dyDescent="0.25">
      <c r="B11">
        <v>8</v>
      </c>
      <c r="D11" s="3">
        <f t="shared" si="2"/>
        <v>576</v>
      </c>
      <c r="E11" s="3">
        <f t="shared" si="3"/>
        <v>3</v>
      </c>
      <c r="F11" s="3">
        <f t="shared" si="4"/>
        <v>172800</v>
      </c>
      <c r="G11" s="3">
        <f t="shared" si="0"/>
        <v>28600</v>
      </c>
      <c r="H11" s="3">
        <f t="shared" si="5"/>
        <v>150000</v>
      </c>
      <c r="I11" s="3" t="s">
        <v>10</v>
      </c>
      <c r="K11">
        <v>8</v>
      </c>
      <c r="N11" s="3">
        <f t="shared" si="6"/>
        <v>0</v>
      </c>
      <c r="O11" s="3">
        <f t="shared" si="7"/>
        <v>0</v>
      </c>
      <c r="P11" s="3">
        <f t="shared" si="1"/>
        <v>0</v>
      </c>
      <c r="R11" s="3" t="s">
        <v>10</v>
      </c>
    </row>
    <row r="12" spans="2:18" x14ac:dyDescent="0.25">
      <c r="B12">
        <v>9</v>
      </c>
      <c r="D12" s="3">
        <f t="shared" si="2"/>
        <v>582</v>
      </c>
      <c r="E12" s="3">
        <f t="shared" si="3"/>
        <v>3</v>
      </c>
      <c r="F12" s="3">
        <f t="shared" si="4"/>
        <v>174600</v>
      </c>
      <c r="G12" s="3">
        <f t="shared" si="0"/>
        <v>4000</v>
      </c>
      <c r="H12" s="3">
        <f t="shared" si="5"/>
        <v>150000</v>
      </c>
      <c r="I12" s="3">
        <f>(SUM(E4:E1048576)*I10*100)-I14</f>
        <v>427613400</v>
      </c>
      <c r="K12">
        <v>9</v>
      </c>
      <c r="N12" s="3">
        <f t="shared" si="6"/>
        <v>0</v>
      </c>
      <c r="O12" s="3">
        <f t="shared" si="7"/>
        <v>0</v>
      </c>
      <c r="P12" s="3">
        <f t="shared" si="1"/>
        <v>0</v>
      </c>
      <c r="R12" s="3">
        <f>(SUM(N4:N1048576)*R10*100)-R14</f>
        <v>0</v>
      </c>
    </row>
    <row r="13" spans="2:18" x14ac:dyDescent="0.25">
      <c r="B13">
        <v>10</v>
      </c>
      <c r="D13" s="3">
        <f t="shared" si="2"/>
        <v>588</v>
      </c>
      <c r="E13" s="3">
        <f t="shared" si="3"/>
        <v>2</v>
      </c>
      <c r="F13" s="3">
        <f t="shared" si="4"/>
        <v>117600</v>
      </c>
      <c r="G13" s="3">
        <f t="shared" si="0"/>
        <v>36400</v>
      </c>
      <c r="H13" s="3">
        <f t="shared" si="5"/>
        <v>150000</v>
      </c>
      <c r="I13" s="3" t="s">
        <v>11</v>
      </c>
      <c r="K13">
        <v>10</v>
      </c>
      <c r="N13" s="3">
        <f t="shared" si="6"/>
        <v>0</v>
      </c>
      <c r="O13" s="3">
        <f t="shared" si="7"/>
        <v>0</v>
      </c>
      <c r="P13" s="3">
        <f t="shared" si="1"/>
        <v>0</v>
      </c>
      <c r="R13" s="3" t="s">
        <v>11</v>
      </c>
    </row>
    <row r="14" spans="2:18" x14ac:dyDescent="0.25">
      <c r="B14">
        <v>11</v>
      </c>
      <c r="D14" s="3">
        <f t="shared" si="2"/>
        <v>594</v>
      </c>
      <c r="E14" s="3">
        <f t="shared" si="3"/>
        <v>3</v>
      </c>
      <c r="F14" s="3">
        <f t="shared" si="4"/>
        <v>178200</v>
      </c>
      <c r="G14" s="3">
        <f t="shared" si="0"/>
        <v>8200</v>
      </c>
      <c r="H14" s="3">
        <f t="shared" si="5"/>
        <v>150000</v>
      </c>
      <c r="I14" s="3">
        <f>SUM(F4:F1048576)</f>
        <v>63802200</v>
      </c>
      <c r="K14">
        <v>11</v>
      </c>
      <c r="N14" s="3">
        <f t="shared" si="6"/>
        <v>0</v>
      </c>
      <c r="O14" s="3">
        <f t="shared" si="7"/>
        <v>0</v>
      </c>
      <c r="P14" s="3">
        <f t="shared" si="1"/>
        <v>0</v>
      </c>
      <c r="R14" s="3">
        <f>SUM(O4:O1048576)</f>
        <v>0</v>
      </c>
    </row>
    <row r="15" spans="2:18" x14ac:dyDescent="0.25">
      <c r="B15">
        <v>12</v>
      </c>
      <c r="D15" s="3">
        <f t="shared" si="2"/>
        <v>600</v>
      </c>
      <c r="E15" s="3">
        <f t="shared" si="3"/>
        <v>2</v>
      </c>
      <c r="F15" s="3">
        <f t="shared" si="4"/>
        <v>120000</v>
      </c>
      <c r="G15" s="3">
        <f t="shared" si="0"/>
        <v>38200</v>
      </c>
      <c r="H15" s="3">
        <f t="shared" si="5"/>
        <v>150000</v>
      </c>
      <c r="I15" s="3" t="s">
        <v>33</v>
      </c>
      <c r="K15">
        <v>12</v>
      </c>
      <c r="N15" s="3">
        <f t="shared" si="6"/>
        <v>0</v>
      </c>
      <c r="O15" s="3">
        <f t="shared" si="7"/>
        <v>0</v>
      </c>
      <c r="P15" s="3">
        <f t="shared" si="1"/>
        <v>0</v>
      </c>
      <c r="R15" s="3" t="s">
        <v>33</v>
      </c>
    </row>
    <row r="16" spans="2:18" x14ac:dyDescent="0.25">
      <c r="B16">
        <v>13</v>
      </c>
      <c r="D16" s="3">
        <f t="shared" si="2"/>
        <v>606</v>
      </c>
      <c r="E16" s="3">
        <f t="shared" si="3"/>
        <v>3</v>
      </c>
      <c r="F16" s="3">
        <f t="shared" si="4"/>
        <v>181800</v>
      </c>
      <c r="G16" s="3">
        <f t="shared" si="0"/>
        <v>6400</v>
      </c>
      <c r="H16" s="3">
        <f t="shared" si="5"/>
        <v>150000</v>
      </c>
      <c r="I16" s="3">
        <f>IFERROR(VLOOKUP(COUNT(D4:D1048576),B4:G1048576,6),0)</f>
        <v>997800</v>
      </c>
      <c r="K16">
        <v>13</v>
      </c>
      <c r="N16" s="3">
        <f t="shared" si="6"/>
        <v>0</v>
      </c>
      <c r="O16" s="3">
        <f t="shared" si="7"/>
        <v>0</v>
      </c>
      <c r="P16" s="3">
        <f t="shared" si="1"/>
        <v>0</v>
      </c>
      <c r="R16" s="3">
        <f>IFERROR(VLOOKUP(COUNT(M4:M1048576),K4:P1048576,6),0)</f>
        <v>0</v>
      </c>
    </row>
    <row r="17" spans="2:18" x14ac:dyDescent="0.25">
      <c r="B17">
        <v>14</v>
      </c>
      <c r="D17" s="3">
        <f t="shared" si="2"/>
        <v>612</v>
      </c>
      <c r="E17" s="3">
        <f t="shared" si="3"/>
        <v>2</v>
      </c>
      <c r="F17" s="3">
        <f t="shared" si="4"/>
        <v>122400</v>
      </c>
      <c r="G17" s="3">
        <f t="shared" si="0"/>
        <v>34000</v>
      </c>
      <c r="H17" s="3">
        <f t="shared" si="5"/>
        <v>150000</v>
      </c>
      <c r="I17" s="3" t="s">
        <v>15</v>
      </c>
      <c r="K17">
        <v>14</v>
      </c>
      <c r="N17" s="3">
        <f t="shared" si="6"/>
        <v>0</v>
      </c>
      <c r="O17" s="3">
        <f t="shared" si="7"/>
        <v>0</v>
      </c>
      <c r="P17" s="3">
        <f t="shared" si="1"/>
        <v>0</v>
      </c>
      <c r="R17" s="3" t="s">
        <v>15</v>
      </c>
    </row>
    <row r="18" spans="2:18" x14ac:dyDescent="0.25">
      <c r="B18">
        <v>15</v>
      </c>
      <c r="D18" s="3">
        <f t="shared" si="2"/>
        <v>618</v>
      </c>
      <c r="E18" s="3">
        <f t="shared" si="3"/>
        <v>2</v>
      </c>
      <c r="F18" s="3">
        <f t="shared" si="4"/>
        <v>123600</v>
      </c>
      <c r="G18" s="3">
        <f t="shared" si="0"/>
        <v>60400</v>
      </c>
      <c r="H18" s="3">
        <f t="shared" si="5"/>
        <v>150000</v>
      </c>
      <c r="I18" s="3">
        <f>I14+I12</f>
        <v>491415600</v>
      </c>
      <c r="K18">
        <v>15</v>
      </c>
      <c r="N18" s="3">
        <f t="shared" si="6"/>
        <v>0</v>
      </c>
      <c r="O18" s="3">
        <f t="shared" si="7"/>
        <v>0</v>
      </c>
      <c r="P18" s="3">
        <f t="shared" si="1"/>
        <v>0</v>
      </c>
      <c r="R18" s="3">
        <f>R14+R12</f>
        <v>0</v>
      </c>
    </row>
    <row r="19" spans="2:18" x14ac:dyDescent="0.25">
      <c r="B19">
        <v>16</v>
      </c>
      <c r="D19" s="3">
        <f t="shared" si="2"/>
        <v>624</v>
      </c>
      <c r="E19" s="3">
        <f t="shared" ref="E19:E42" si="8">IF(ISERROR(ROUNDDOWN(((H19+G18)/D19)/100,0)),0,ROUNDDOWN(((H19+G18)/D19)/100,0))</f>
        <v>3</v>
      </c>
      <c r="F19" s="3">
        <f t="shared" ref="F19:F42" si="9">D19*E19*100</f>
        <v>187200</v>
      </c>
      <c r="G19" s="3">
        <f t="shared" si="0"/>
        <v>23200</v>
      </c>
      <c r="H19" s="3">
        <f t="shared" si="5"/>
        <v>150000</v>
      </c>
      <c r="I19" s="3" t="s">
        <v>14</v>
      </c>
      <c r="K19">
        <v>16</v>
      </c>
      <c r="N19" s="3">
        <f t="shared" si="6"/>
        <v>0</v>
      </c>
      <c r="O19" s="3">
        <f t="shared" si="7"/>
        <v>0</v>
      </c>
      <c r="P19" s="3">
        <f t="shared" si="1"/>
        <v>0</v>
      </c>
      <c r="R19" s="3" t="s">
        <v>14</v>
      </c>
    </row>
    <row r="20" spans="2:18" x14ac:dyDescent="0.25">
      <c r="B20">
        <v>17</v>
      </c>
      <c r="D20" s="3">
        <f t="shared" si="2"/>
        <v>630</v>
      </c>
      <c r="E20" s="3">
        <f t="shared" si="8"/>
        <v>2</v>
      </c>
      <c r="F20" s="3">
        <f t="shared" si="9"/>
        <v>126000</v>
      </c>
      <c r="G20" s="3">
        <f t="shared" si="0"/>
        <v>47200</v>
      </c>
      <c r="H20" s="3">
        <f t="shared" si="5"/>
        <v>150000</v>
      </c>
      <c r="I20" s="36">
        <f>IFERROR((I12/I14),0)</f>
        <v>6.7021732792913093</v>
      </c>
      <c r="K20">
        <v>17</v>
      </c>
      <c r="N20" s="3">
        <f t="shared" si="6"/>
        <v>0</v>
      </c>
      <c r="O20" s="3">
        <f t="shared" si="7"/>
        <v>0</v>
      </c>
      <c r="P20" s="3">
        <f t="shared" si="1"/>
        <v>0</v>
      </c>
      <c r="R20" s="36">
        <f>IFERROR((R12/R14),0)</f>
        <v>0</v>
      </c>
    </row>
    <row r="21" spans="2:18" x14ac:dyDescent="0.25">
      <c r="B21">
        <v>18</v>
      </c>
      <c r="D21" s="3">
        <f t="shared" si="2"/>
        <v>636</v>
      </c>
      <c r="E21" s="3">
        <f t="shared" si="8"/>
        <v>3</v>
      </c>
      <c r="F21" s="3">
        <f t="shared" si="9"/>
        <v>190800</v>
      </c>
      <c r="G21" s="3">
        <f t="shared" si="0"/>
        <v>6400</v>
      </c>
      <c r="H21" s="3">
        <f t="shared" si="5"/>
        <v>150000</v>
      </c>
      <c r="I21" s="3" t="s">
        <v>32</v>
      </c>
      <c r="K21">
        <v>18</v>
      </c>
      <c r="N21" s="3">
        <f t="shared" si="6"/>
        <v>0</v>
      </c>
      <c r="O21" s="3">
        <f t="shared" si="7"/>
        <v>0</v>
      </c>
      <c r="P21" s="3">
        <f t="shared" si="1"/>
        <v>0</v>
      </c>
      <c r="R21" s="3" t="s">
        <v>32</v>
      </c>
    </row>
    <row r="22" spans="2:18" x14ac:dyDescent="0.25">
      <c r="B22">
        <v>19</v>
      </c>
      <c r="D22" s="3">
        <f t="shared" si="2"/>
        <v>642</v>
      </c>
      <c r="E22" s="3">
        <f t="shared" si="8"/>
        <v>2</v>
      </c>
      <c r="F22" s="3">
        <f t="shared" si="9"/>
        <v>128400</v>
      </c>
      <c r="G22" s="3">
        <f t="shared" si="0"/>
        <v>28000</v>
      </c>
      <c r="H22" s="3">
        <f t="shared" si="5"/>
        <v>150000</v>
      </c>
      <c r="I22" s="36">
        <f>IFERROR(((I20+1)^(1/COUNT(D4:D1048576)))-1,0)</f>
        <v>4.7368840398513967E-3</v>
      </c>
      <c r="K22">
        <v>19</v>
      </c>
      <c r="N22" s="3">
        <f t="shared" si="6"/>
        <v>0</v>
      </c>
      <c r="O22" s="3">
        <f t="shared" si="7"/>
        <v>0</v>
      </c>
      <c r="P22" s="3">
        <f t="shared" si="1"/>
        <v>0</v>
      </c>
      <c r="R22" s="36">
        <f>IFERROR(((R20+1)^(1/COUNT(M4:M1048576)))-1,0)</f>
        <v>0</v>
      </c>
    </row>
    <row r="23" spans="2:18" x14ac:dyDescent="0.25">
      <c r="B23">
        <v>20</v>
      </c>
      <c r="D23" s="3">
        <f t="shared" si="2"/>
        <v>648</v>
      </c>
      <c r="E23" s="3">
        <f t="shared" si="8"/>
        <v>2</v>
      </c>
      <c r="F23" s="3">
        <f t="shared" si="9"/>
        <v>129600</v>
      </c>
      <c r="G23" s="3">
        <f t="shared" si="0"/>
        <v>48400</v>
      </c>
      <c r="H23" s="3">
        <f t="shared" si="5"/>
        <v>150000</v>
      </c>
    </row>
    <row r="24" spans="2:18" x14ac:dyDescent="0.25">
      <c r="B24">
        <v>21</v>
      </c>
      <c r="D24" s="3">
        <f t="shared" si="2"/>
        <v>654</v>
      </c>
      <c r="E24" s="3">
        <f t="shared" si="8"/>
        <v>3</v>
      </c>
      <c r="F24" s="3">
        <f t="shared" si="9"/>
        <v>196200</v>
      </c>
      <c r="G24" s="3">
        <f t="shared" si="0"/>
        <v>2200</v>
      </c>
      <c r="H24" s="3">
        <f t="shared" si="5"/>
        <v>150000</v>
      </c>
    </row>
    <row r="25" spans="2:18" x14ac:dyDescent="0.25">
      <c r="B25">
        <v>22</v>
      </c>
      <c r="D25" s="3">
        <f t="shared" si="2"/>
        <v>660</v>
      </c>
      <c r="E25" s="3">
        <f t="shared" si="8"/>
        <v>2</v>
      </c>
      <c r="F25" s="3">
        <f t="shared" si="9"/>
        <v>132000</v>
      </c>
      <c r="G25" s="3">
        <f t="shared" si="0"/>
        <v>20200</v>
      </c>
      <c r="H25" s="3">
        <f t="shared" si="5"/>
        <v>150000</v>
      </c>
    </row>
    <row r="26" spans="2:18" x14ac:dyDescent="0.25">
      <c r="B26">
        <v>23</v>
      </c>
      <c r="D26" s="3">
        <f t="shared" si="2"/>
        <v>666</v>
      </c>
      <c r="E26" s="3">
        <f t="shared" si="8"/>
        <v>2</v>
      </c>
      <c r="F26" s="3">
        <f t="shared" si="9"/>
        <v>133200</v>
      </c>
      <c r="G26" s="3">
        <f t="shared" si="0"/>
        <v>37000</v>
      </c>
      <c r="H26" s="3">
        <f t="shared" si="5"/>
        <v>150000</v>
      </c>
    </row>
    <row r="27" spans="2:18" x14ac:dyDescent="0.25">
      <c r="B27">
        <v>24</v>
      </c>
      <c r="D27" s="3">
        <f t="shared" si="2"/>
        <v>672</v>
      </c>
      <c r="E27" s="3">
        <f t="shared" si="8"/>
        <v>2</v>
      </c>
      <c r="F27" s="3">
        <f t="shared" si="9"/>
        <v>134400</v>
      </c>
      <c r="G27" s="3">
        <f t="shared" si="0"/>
        <v>52600</v>
      </c>
      <c r="H27" s="3">
        <f t="shared" si="5"/>
        <v>150000</v>
      </c>
    </row>
    <row r="28" spans="2:18" x14ac:dyDescent="0.25">
      <c r="B28">
        <v>25</v>
      </c>
      <c r="D28" s="3">
        <f t="shared" si="2"/>
        <v>678</v>
      </c>
      <c r="E28" s="3">
        <f t="shared" si="8"/>
        <v>2</v>
      </c>
      <c r="F28" s="3">
        <f t="shared" si="9"/>
        <v>135600</v>
      </c>
      <c r="G28" s="3">
        <f t="shared" si="0"/>
        <v>67000</v>
      </c>
      <c r="H28" s="3">
        <f t="shared" si="5"/>
        <v>150000</v>
      </c>
    </row>
    <row r="29" spans="2:18" x14ac:dyDescent="0.25">
      <c r="B29">
        <v>26</v>
      </c>
      <c r="D29" s="3">
        <f t="shared" si="2"/>
        <v>684</v>
      </c>
      <c r="E29" s="3">
        <f t="shared" si="8"/>
        <v>3</v>
      </c>
      <c r="F29" s="3">
        <f t="shared" si="9"/>
        <v>205200</v>
      </c>
      <c r="G29" s="3">
        <f t="shared" si="0"/>
        <v>11800</v>
      </c>
      <c r="H29" s="3">
        <f t="shared" si="5"/>
        <v>150000</v>
      </c>
    </row>
    <row r="30" spans="2:18" x14ac:dyDescent="0.25">
      <c r="B30">
        <v>27</v>
      </c>
      <c r="D30" s="3">
        <f t="shared" si="2"/>
        <v>690</v>
      </c>
      <c r="E30" s="3">
        <f t="shared" si="8"/>
        <v>2</v>
      </c>
      <c r="F30" s="3">
        <f t="shared" si="9"/>
        <v>138000</v>
      </c>
      <c r="G30" s="3">
        <f t="shared" si="0"/>
        <v>23800</v>
      </c>
      <c r="H30" s="3">
        <f t="shared" si="5"/>
        <v>150000</v>
      </c>
    </row>
    <row r="31" spans="2:18" x14ac:dyDescent="0.25">
      <c r="B31">
        <v>28</v>
      </c>
      <c r="D31" s="3">
        <f t="shared" si="2"/>
        <v>696</v>
      </c>
      <c r="E31" s="3">
        <f t="shared" si="8"/>
        <v>2</v>
      </c>
      <c r="F31" s="3">
        <f t="shared" si="9"/>
        <v>139200</v>
      </c>
      <c r="G31" s="3">
        <f t="shared" si="0"/>
        <v>34600</v>
      </c>
      <c r="H31" s="3">
        <f t="shared" si="5"/>
        <v>150000</v>
      </c>
    </row>
    <row r="32" spans="2:18" x14ac:dyDescent="0.25">
      <c r="B32">
        <v>29</v>
      </c>
      <c r="D32" s="3">
        <f t="shared" si="2"/>
        <v>702</v>
      </c>
      <c r="E32" s="3">
        <f t="shared" si="8"/>
        <v>2</v>
      </c>
      <c r="F32" s="3">
        <f t="shared" si="9"/>
        <v>140400</v>
      </c>
      <c r="G32" s="3">
        <f t="shared" si="0"/>
        <v>44200</v>
      </c>
      <c r="H32" s="3">
        <f t="shared" si="5"/>
        <v>150000</v>
      </c>
    </row>
    <row r="33" spans="2:8" x14ac:dyDescent="0.25">
      <c r="B33">
        <v>30</v>
      </c>
      <c r="D33" s="3">
        <f t="shared" si="2"/>
        <v>708</v>
      </c>
      <c r="E33" s="3">
        <f t="shared" si="8"/>
        <v>2</v>
      </c>
      <c r="F33" s="3">
        <f t="shared" si="9"/>
        <v>141600</v>
      </c>
      <c r="G33" s="3">
        <f t="shared" si="0"/>
        <v>52600</v>
      </c>
      <c r="H33" s="3">
        <f t="shared" si="5"/>
        <v>150000</v>
      </c>
    </row>
    <row r="34" spans="2:8" x14ac:dyDescent="0.25">
      <c r="B34">
        <v>31</v>
      </c>
      <c r="D34" s="3">
        <f t="shared" si="2"/>
        <v>714</v>
      </c>
      <c r="E34" s="3">
        <f t="shared" si="8"/>
        <v>2</v>
      </c>
      <c r="F34" s="3">
        <f t="shared" si="9"/>
        <v>142800</v>
      </c>
      <c r="G34" s="3">
        <f t="shared" si="0"/>
        <v>59800</v>
      </c>
      <c r="H34" s="3">
        <f t="shared" si="5"/>
        <v>150000</v>
      </c>
    </row>
    <row r="35" spans="2:8" x14ac:dyDescent="0.25">
      <c r="B35">
        <v>32</v>
      </c>
      <c r="D35" s="3">
        <f t="shared" si="2"/>
        <v>720</v>
      </c>
      <c r="E35" s="3">
        <f t="shared" si="8"/>
        <v>2</v>
      </c>
      <c r="F35" s="3">
        <f t="shared" si="9"/>
        <v>144000</v>
      </c>
      <c r="G35" s="3">
        <f t="shared" si="0"/>
        <v>65800</v>
      </c>
      <c r="H35" s="3">
        <f t="shared" si="5"/>
        <v>150000</v>
      </c>
    </row>
    <row r="36" spans="2:8" x14ac:dyDescent="0.25">
      <c r="B36">
        <v>33</v>
      </c>
      <c r="D36" s="3">
        <f t="shared" si="2"/>
        <v>726</v>
      </c>
      <c r="E36" s="3">
        <f t="shared" si="8"/>
        <v>2</v>
      </c>
      <c r="F36" s="3">
        <f t="shared" si="9"/>
        <v>145200</v>
      </c>
      <c r="G36" s="3">
        <f t="shared" si="0"/>
        <v>70600</v>
      </c>
      <c r="H36" s="3">
        <f t="shared" si="5"/>
        <v>150000</v>
      </c>
    </row>
    <row r="37" spans="2:8" x14ac:dyDescent="0.25">
      <c r="B37">
        <v>34</v>
      </c>
      <c r="D37" s="3">
        <f t="shared" si="2"/>
        <v>732</v>
      </c>
      <c r="E37" s="3">
        <f t="shared" si="8"/>
        <v>3</v>
      </c>
      <c r="F37" s="3">
        <f t="shared" si="9"/>
        <v>219600</v>
      </c>
      <c r="G37" s="3">
        <f t="shared" si="0"/>
        <v>1000</v>
      </c>
      <c r="H37" s="3">
        <f t="shared" si="5"/>
        <v>150000</v>
      </c>
    </row>
    <row r="38" spans="2:8" x14ac:dyDescent="0.25">
      <c r="B38">
        <v>35</v>
      </c>
      <c r="D38" s="3">
        <f t="shared" si="2"/>
        <v>738</v>
      </c>
      <c r="E38" s="3">
        <f t="shared" si="8"/>
        <v>2</v>
      </c>
      <c r="F38" s="3">
        <f t="shared" si="9"/>
        <v>147600</v>
      </c>
      <c r="G38" s="3">
        <f t="shared" si="0"/>
        <v>3400</v>
      </c>
      <c r="H38" s="3">
        <f t="shared" si="5"/>
        <v>150000</v>
      </c>
    </row>
    <row r="39" spans="2:8" x14ac:dyDescent="0.25">
      <c r="B39">
        <v>36</v>
      </c>
      <c r="D39" s="3">
        <f t="shared" si="2"/>
        <v>744</v>
      </c>
      <c r="E39" s="3">
        <f t="shared" si="8"/>
        <v>2</v>
      </c>
      <c r="F39" s="3">
        <f t="shared" si="9"/>
        <v>148800</v>
      </c>
      <c r="G39" s="3">
        <f t="shared" si="0"/>
        <v>4600</v>
      </c>
      <c r="H39" s="3">
        <f t="shared" si="5"/>
        <v>150000</v>
      </c>
    </row>
    <row r="40" spans="2:8" x14ac:dyDescent="0.25">
      <c r="B40">
        <v>37</v>
      </c>
      <c r="D40" s="3">
        <f t="shared" si="2"/>
        <v>750</v>
      </c>
      <c r="E40" s="3">
        <f t="shared" si="8"/>
        <v>2</v>
      </c>
      <c r="F40" s="3">
        <f t="shared" si="9"/>
        <v>150000</v>
      </c>
      <c r="G40" s="3">
        <f t="shared" si="0"/>
        <v>4600</v>
      </c>
      <c r="H40" s="3">
        <f t="shared" si="5"/>
        <v>150000</v>
      </c>
    </row>
    <row r="41" spans="2:8" x14ac:dyDescent="0.25">
      <c r="B41">
        <v>38</v>
      </c>
      <c r="D41" s="3">
        <f t="shared" si="2"/>
        <v>756</v>
      </c>
      <c r="E41" s="3">
        <f t="shared" si="8"/>
        <v>2</v>
      </c>
      <c r="F41" s="3">
        <f t="shared" si="9"/>
        <v>151200</v>
      </c>
      <c r="G41" s="3">
        <f t="shared" si="0"/>
        <v>3400</v>
      </c>
      <c r="H41" s="3">
        <f t="shared" si="5"/>
        <v>150000</v>
      </c>
    </row>
    <row r="42" spans="2:8" x14ac:dyDescent="0.25">
      <c r="B42">
        <v>39</v>
      </c>
      <c r="D42" s="3">
        <f t="shared" si="2"/>
        <v>762</v>
      </c>
      <c r="E42" s="3">
        <f t="shared" si="8"/>
        <v>2</v>
      </c>
      <c r="F42" s="3">
        <f t="shared" si="9"/>
        <v>152400</v>
      </c>
      <c r="G42" s="3">
        <f t="shared" si="0"/>
        <v>1000</v>
      </c>
      <c r="H42" s="3">
        <f t="shared" si="5"/>
        <v>150000</v>
      </c>
    </row>
    <row r="43" spans="2:8" x14ac:dyDescent="0.25">
      <c r="B43">
        <v>40</v>
      </c>
      <c r="D43" s="3">
        <f t="shared" si="2"/>
        <v>768</v>
      </c>
      <c r="E43" s="3">
        <f t="shared" ref="E43:E93" si="10">IF(ISERROR(ROUNDDOWN(((H43+G42)/D43)/100,0)),0,ROUNDDOWN(((H43+G42)/D43)/100,0))</f>
        <v>1</v>
      </c>
      <c r="F43" s="3">
        <f t="shared" ref="F43:F93" si="11">D43*E43*100</f>
        <v>76800</v>
      </c>
      <c r="G43" s="3">
        <f t="shared" si="0"/>
        <v>74200</v>
      </c>
      <c r="H43" s="3">
        <f t="shared" si="5"/>
        <v>150000</v>
      </c>
    </row>
    <row r="44" spans="2:8" x14ac:dyDescent="0.25">
      <c r="B44">
        <v>41</v>
      </c>
      <c r="D44" s="3">
        <f t="shared" si="2"/>
        <v>774</v>
      </c>
      <c r="E44" s="3">
        <f t="shared" si="10"/>
        <v>2</v>
      </c>
      <c r="F44" s="3">
        <f t="shared" si="11"/>
        <v>154800</v>
      </c>
      <c r="G44" s="3">
        <f t="shared" si="0"/>
        <v>69400</v>
      </c>
      <c r="H44" s="3">
        <f t="shared" si="5"/>
        <v>150000</v>
      </c>
    </row>
    <row r="45" spans="2:8" x14ac:dyDescent="0.25">
      <c r="B45">
        <v>42</v>
      </c>
      <c r="D45" s="3">
        <f t="shared" si="2"/>
        <v>780</v>
      </c>
      <c r="E45" s="3">
        <f t="shared" si="10"/>
        <v>2</v>
      </c>
      <c r="F45" s="3">
        <f t="shared" si="11"/>
        <v>156000</v>
      </c>
      <c r="G45" s="3">
        <f t="shared" si="0"/>
        <v>63400</v>
      </c>
      <c r="H45" s="3">
        <f t="shared" si="5"/>
        <v>150000</v>
      </c>
    </row>
    <row r="46" spans="2:8" x14ac:dyDescent="0.25">
      <c r="B46">
        <v>43</v>
      </c>
      <c r="D46" s="3">
        <f t="shared" si="2"/>
        <v>786</v>
      </c>
      <c r="E46" s="3">
        <f t="shared" si="10"/>
        <v>2</v>
      </c>
      <c r="F46" s="3">
        <f t="shared" si="11"/>
        <v>157200</v>
      </c>
      <c r="G46" s="3">
        <f t="shared" si="0"/>
        <v>56200</v>
      </c>
      <c r="H46" s="3">
        <f t="shared" si="5"/>
        <v>150000</v>
      </c>
    </row>
    <row r="47" spans="2:8" x14ac:dyDescent="0.25">
      <c r="B47">
        <v>44</v>
      </c>
      <c r="D47" s="3">
        <f t="shared" si="2"/>
        <v>792</v>
      </c>
      <c r="E47" s="3">
        <f t="shared" si="10"/>
        <v>2</v>
      </c>
      <c r="F47" s="3">
        <f t="shared" si="11"/>
        <v>158400</v>
      </c>
      <c r="G47" s="3">
        <f t="shared" si="0"/>
        <v>47800</v>
      </c>
      <c r="H47" s="3">
        <f t="shared" si="5"/>
        <v>150000</v>
      </c>
    </row>
    <row r="48" spans="2:8" x14ac:dyDescent="0.25">
      <c r="B48">
        <v>45</v>
      </c>
      <c r="D48" s="3">
        <f t="shared" si="2"/>
        <v>798</v>
      </c>
      <c r="E48" s="3">
        <f t="shared" si="10"/>
        <v>2</v>
      </c>
      <c r="F48" s="3">
        <f t="shared" si="11"/>
        <v>159600</v>
      </c>
      <c r="G48" s="3">
        <f t="shared" si="0"/>
        <v>38200</v>
      </c>
      <c r="H48" s="3">
        <f t="shared" si="5"/>
        <v>150000</v>
      </c>
    </row>
    <row r="49" spans="2:8" x14ac:dyDescent="0.25">
      <c r="B49">
        <v>46</v>
      </c>
      <c r="D49" s="3">
        <f t="shared" si="2"/>
        <v>804</v>
      </c>
      <c r="E49" s="3">
        <f t="shared" si="10"/>
        <v>2</v>
      </c>
      <c r="F49" s="3">
        <f t="shared" si="11"/>
        <v>160800</v>
      </c>
      <c r="G49" s="3">
        <f t="shared" si="0"/>
        <v>27400</v>
      </c>
      <c r="H49" s="3">
        <f t="shared" si="5"/>
        <v>150000</v>
      </c>
    </row>
    <row r="50" spans="2:8" x14ac:dyDescent="0.25">
      <c r="B50">
        <v>47</v>
      </c>
      <c r="D50" s="3">
        <f t="shared" si="2"/>
        <v>810</v>
      </c>
      <c r="E50" s="3">
        <f t="shared" si="10"/>
        <v>2</v>
      </c>
      <c r="F50" s="3">
        <f t="shared" si="11"/>
        <v>162000</v>
      </c>
      <c r="G50" s="3">
        <f t="shared" si="0"/>
        <v>15400</v>
      </c>
      <c r="H50" s="3">
        <f t="shared" si="5"/>
        <v>150000</v>
      </c>
    </row>
    <row r="51" spans="2:8" x14ac:dyDescent="0.25">
      <c r="B51">
        <v>48</v>
      </c>
      <c r="D51" s="3">
        <f t="shared" si="2"/>
        <v>816</v>
      </c>
      <c r="E51" s="3">
        <f t="shared" si="10"/>
        <v>2</v>
      </c>
      <c r="F51" s="3">
        <f t="shared" si="11"/>
        <v>163200</v>
      </c>
      <c r="G51" s="3">
        <f t="shared" si="0"/>
        <v>2200</v>
      </c>
      <c r="H51" s="3">
        <f t="shared" si="5"/>
        <v>150000</v>
      </c>
    </row>
    <row r="52" spans="2:8" x14ac:dyDescent="0.25">
      <c r="B52">
        <v>49</v>
      </c>
      <c r="D52" s="3">
        <f t="shared" si="2"/>
        <v>822</v>
      </c>
      <c r="E52" s="3">
        <f t="shared" si="10"/>
        <v>1</v>
      </c>
      <c r="F52" s="3">
        <f t="shared" si="11"/>
        <v>82200</v>
      </c>
      <c r="G52" s="3">
        <f t="shared" si="0"/>
        <v>70000</v>
      </c>
      <c r="H52" s="3">
        <f t="shared" si="5"/>
        <v>150000</v>
      </c>
    </row>
    <row r="53" spans="2:8" x14ac:dyDescent="0.25">
      <c r="B53">
        <v>50</v>
      </c>
      <c r="D53" s="3">
        <f t="shared" si="2"/>
        <v>828</v>
      </c>
      <c r="E53" s="3">
        <f t="shared" si="10"/>
        <v>2</v>
      </c>
      <c r="F53" s="3">
        <f t="shared" si="11"/>
        <v>165600</v>
      </c>
      <c r="G53" s="3">
        <f t="shared" si="0"/>
        <v>54400</v>
      </c>
      <c r="H53" s="3">
        <f t="shared" si="5"/>
        <v>150000</v>
      </c>
    </row>
    <row r="54" spans="2:8" x14ac:dyDescent="0.25">
      <c r="B54">
        <v>51</v>
      </c>
      <c r="D54" s="3">
        <f t="shared" si="2"/>
        <v>834</v>
      </c>
      <c r="E54" s="3">
        <f t="shared" si="10"/>
        <v>2</v>
      </c>
      <c r="F54" s="3">
        <f t="shared" si="11"/>
        <v>166800</v>
      </c>
      <c r="G54" s="3">
        <f t="shared" si="0"/>
        <v>37600</v>
      </c>
      <c r="H54" s="3">
        <f t="shared" si="5"/>
        <v>150000</v>
      </c>
    </row>
    <row r="55" spans="2:8" x14ac:dyDescent="0.25">
      <c r="B55">
        <v>52</v>
      </c>
      <c r="D55" s="3">
        <f t="shared" si="2"/>
        <v>842</v>
      </c>
      <c r="E55" s="3">
        <f t="shared" si="10"/>
        <v>2</v>
      </c>
      <c r="F55" s="3">
        <f t="shared" si="11"/>
        <v>168400</v>
      </c>
      <c r="G55" s="3">
        <f t="shared" si="0"/>
        <v>19200</v>
      </c>
      <c r="H55" s="3">
        <f t="shared" si="5"/>
        <v>150000</v>
      </c>
    </row>
    <row r="56" spans="2:8" x14ac:dyDescent="0.25">
      <c r="B56">
        <v>53</v>
      </c>
      <c r="D56" s="3">
        <f t="shared" si="2"/>
        <v>850</v>
      </c>
      <c r="E56" s="3">
        <f t="shared" si="10"/>
        <v>1</v>
      </c>
      <c r="F56" s="3">
        <f t="shared" si="11"/>
        <v>85000</v>
      </c>
      <c r="G56" s="3">
        <f t="shared" si="0"/>
        <v>84200</v>
      </c>
      <c r="H56" s="3">
        <f t="shared" si="5"/>
        <v>150000</v>
      </c>
    </row>
    <row r="57" spans="2:8" x14ac:dyDescent="0.25">
      <c r="B57">
        <v>54</v>
      </c>
      <c r="D57" s="3">
        <f t="shared" si="2"/>
        <v>858</v>
      </c>
      <c r="E57" s="3">
        <f t="shared" si="10"/>
        <v>2</v>
      </c>
      <c r="F57" s="3">
        <f t="shared" si="11"/>
        <v>171600</v>
      </c>
      <c r="G57" s="3">
        <f t="shared" si="0"/>
        <v>62600</v>
      </c>
      <c r="H57" s="3">
        <f t="shared" si="5"/>
        <v>150000</v>
      </c>
    </row>
    <row r="58" spans="2:8" x14ac:dyDescent="0.25">
      <c r="B58">
        <v>55</v>
      </c>
      <c r="D58" s="3">
        <f t="shared" si="2"/>
        <v>866</v>
      </c>
      <c r="E58" s="3">
        <f t="shared" si="10"/>
        <v>2</v>
      </c>
      <c r="F58" s="3">
        <f t="shared" si="11"/>
        <v>173200</v>
      </c>
      <c r="G58" s="3">
        <f t="shared" si="0"/>
        <v>39400</v>
      </c>
      <c r="H58" s="3">
        <f t="shared" si="5"/>
        <v>150000</v>
      </c>
    </row>
    <row r="59" spans="2:8" x14ac:dyDescent="0.25">
      <c r="B59">
        <v>56</v>
      </c>
      <c r="D59" s="3">
        <f t="shared" si="2"/>
        <v>874</v>
      </c>
      <c r="E59" s="3">
        <f t="shared" si="10"/>
        <v>2</v>
      </c>
      <c r="F59" s="3">
        <f t="shared" si="11"/>
        <v>174800</v>
      </c>
      <c r="G59" s="3">
        <f t="shared" si="0"/>
        <v>14600</v>
      </c>
      <c r="H59" s="3">
        <f t="shared" si="5"/>
        <v>150000</v>
      </c>
    </row>
    <row r="60" spans="2:8" x14ac:dyDescent="0.25">
      <c r="B60">
        <v>57</v>
      </c>
      <c r="D60" s="3">
        <f t="shared" si="2"/>
        <v>882</v>
      </c>
      <c r="E60" s="3">
        <f t="shared" si="10"/>
        <v>1</v>
      </c>
      <c r="F60" s="3">
        <f t="shared" si="11"/>
        <v>88200</v>
      </c>
      <c r="G60" s="3">
        <f t="shared" si="0"/>
        <v>76400</v>
      </c>
      <c r="H60" s="3">
        <f t="shared" si="5"/>
        <v>150000</v>
      </c>
    </row>
    <row r="61" spans="2:8" x14ac:dyDescent="0.25">
      <c r="B61">
        <v>58</v>
      </c>
      <c r="D61" s="3">
        <f t="shared" si="2"/>
        <v>890</v>
      </c>
      <c r="E61" s="3">
        <f t="shared" si="10"/>
        <v>2</v>
      </c>
      <c r="F61" s="3">
        <f t="shared" si="11"/>
        <v>178000</v>
      </c>
      <c r="G61" s="3">
        <f t="shared" si="0"/>
        <v>48400</v>
      </c>
      <c r="H61" s="3">
        <f t="shared" si="5"/>
        <v>150000</v>
      </c>
    </row>
    <row r="62" spans="2:8" x14ac:dyDescent="0.25">
      <c r="B62">
        <v>59</v>
      </c>
      <c r="D62" s="3">
        <f t="shared" si="2"/>
        <v>898</v>
      </c>
      <c r="E62" s="3">
        <f t="shared" si="10"/>
        <v>2</v>
      </c>
      <c r="F62" s="3">
        <f t="shared" si="11"/>
        <v>179600</v>
      </c>
      <c r="G62" s="3">
        <f t="shared" si="0"/>
        <v>18800</v>
      </c>
      <c r="H62" s="3">
        <f t="shared" si="5"/>
        <v>150000</v>
      </c>
    </row>
    <row r="63" spans="2:8" x14ac:dyDescent="0.25">
      <c r="B63">
        <v>60</v>
      </c>
      <c r="D63" s="3">
        <f t="shared" si="2"/>
        <v>906</v>
      </c>
      <c r="E63" s="3">
        <f t="shared" si="10"/>
        <v>1</v>
      </c>
      <c r="F63" s="3">
        <f t="shared" si="11"/>
        <v>90600</v>
      </c>
      <c r="G63" s="3">
        <f t="shared" si="0"/>
        <v>78200</v>
      </c>
      <c r="H63" s="3">
        <f t="shared" si="5"/>
        <v>150000</v>
      </c>
    </row>
    <row r="64" spans="2:8" x14ac:dyDescent="0.25">
      <c r="B64">
        <v>61</v>
      </c>
      <c r="D64" s="3">
        <f t="shared" si="2"/>
        <v>914</v>
      </c>
      <c r="E64" s="3">
        <f t="shared" si="10"/>
        <v>2</v>
      </c>
      <c r="F64" s="3">
        <f t="shared" si="11"/>
        <v>182800</v>
      </c>
      <c r="G64" s="3">
        <f t="shared" si="0"/>
        <v>45400</v>
      </c>
      <c r="H64" s="3">
        <f t="shared" si="5"/>
        <v>150000</v>
      </c>
    </row>
    <row r="65" spans="2:8" x14ac:dyDescent="0.25">
      <c r="B65">
        <v>62</v>
      </c>
      <c r="D65" s="3">
        <f t="shared" si="2"/>
        <v>922</v>
      </c>
      <c r="E65" s="3">
        <f t="shared" si="10"/>
        <v>2</v>
      </c>
      <c r="F65" s="3">
        <f t="shared" si="11"/>
        <v>184400</v>
      </c>
      <c r="G65" s="3">
        <f t="shared" si="0"/>
        <v>11000</v>
      </c>
      <c r="H65" s="3">
        <f t="shared" si="5"/>
        <v>150000</v>
      </c>
    </row>
    <row r="66" spans="2:8" x14ac:dyDescent="0.25">
      <c r="B66">
        <v>63</v>
      </c>
      <c r="D66" s="3">
        <f t="shared" si="2"/>
        <v>930</v>
      </c>
      <c r="E66" s="3">
        <f t="shared" si="10"/>
        <v>1</v>
      </c>
      <c r="F66" s="3">
        <f t="shared" si="11"/>
        <v>93000</v>
      </c>
      <c r="G66" s="3">
        <f t="shared" si="0"/>
        <v>68000</v>
      </c>
      <c r="H66" s="3">
        <f t="shared" si="5"/>
        <v>150000</v>
      </c>
    </row>
    <row r="67" spans="2:8" x14ac:dyDescent="0.25">
      <c r="B67">
        <v>64</v>
      </c>
      <c r="D67" s="3">
        <f t="shared" si="2"/>
        <v>938</v>
      </c>
      <c r="E67" s="3">
        <f t="shared" si="10"/>
        <v>2</v>
      </c>
      <c r="F67" s="3">
        <f t="shared" si="11"/>
        <v>187600</v>
      </c>
      <c r="G67" s="3">
        <f t="shared" si="0"/>
        <v>30400</v>
      </c>
      <c r="H67" s="3">
        <f t="shared" si="5"/>
        <v>150000</v>
      </c>
    </row>
    <row r="68" spans="2:8" x14ac:dyDescent="0.25">
      <c r="B68">
        <v>65</v>
      </c>
      <c r="D68" s="3">
        <f t="shared" si="2"/>
        <v>946</v>
      </c>
      <c r="E68" s="3">
        <f t="shared" si="10"/>
        <v>1</v>
      </c>
      <c r="F68" s="3">
        <f t="shared" si="11"/>
        <v>94600</v>
      </c>
      <c r="G68" s="3">
        <f t="shared" si="0"/>
        <v>85800</v>
      </c>
      <c r="H68" s="3">
        <f t="shared" si="5"/>
        <v>150000</v>
      </c>
    </row>
    <row r="69" spans="2:8" x14ac:dyDescent="0.25">
      <c r="B69">
        <v>66</v>
      </c>
      <c r="D69" s="3">
        <f t="shared" si="2"/>
        <v>954</v>
      </c>
      <c r="E69" s="3">
        <f t="shared" si="10"/>
        <v>2</v>
      </c>
      <c r="F69" s="3">
        <f t="shared" si="11"/>
        <v>190800</v>
      </c>
      <c r="G69" s="3">
        <f t="shared" ref="G69:G132" si="12">(H69+G68)-F69</f>
        <v>45000</v>
      </c>
      <c r="H69" s="3">
        <f t="shared" si="5"/>
        <v>150000</v>
      </c>
    </row>
    <row r="70" spans="2:8" x14ac:dyDescent="0.25">
      <c r="B70">
        <v>67</v>
      </c>
      <c r="D70" s="3">
        <f t="shared" ref="D70:D133" si="13">EVEN(ROUNDUP(D69*(1.09^(1/12)),0))</f>
        <v>962</v>
      </c>
      <c r="E70" s="3">
        <f t="shared" si="10"/>
        <v>2</v>
      </c>
      <c r="F70" s="3">
        <f t="shared" si="11"/>
        <v>192400</v>
      </c>
      <c r="G70" s="3">
        <f t="shared" si="12"/>
        <v>2600</v>
      </c>
      <c r="H70" s="3">
        <f t="shared" ref="H70:H133" si="14">H69</f>
        <v>150000</v>
      </c>
    </row>
    <row r="71" spans="2:8" x14ac:dyDescent="0.25">
      <c r="B71">
        <v>68</v>
      </c>
      <c r="D71" s="3">
        <f t="shared" si="13"/>
        <v>970</v>
      </c>
      <c r="E71" s="3">
        <f t="shared" si="10"/>
        <v>1</v>
      </c>
      <c r="F71" s="3">
        <f t="shared" si="11"/>
        <v>97000</v>
      </c>
      <c r="G71" s="3">
        <f t="shared" si="12"/>
        <v>55600</v>
      </c>
      <c r="H71" s="3">
        <f t="shared" si="14"/>
        <v>150000</v>
      </c>
    </row>
    <row r="72" spans="2:8" x14ac:dyDescent="0.25">
      <c r="B72">
        <v>69</v>
      </c>
      <c r="D72" s="3">
        <f t="shared" si="13"/>
        <v>978</v>
      </c>
      <c r="E72" s="3">
        <f t="shared" si="10"/>
        <v>2</v>
      </c>
      <c r="F72" s="3">
        <f t="shared" si="11"/>
        <v>195600</v>
      </c>
      <c r="G72" s="3">
        <f t="shared" si="12"/>
        <v>10000</v>
      </c>
      <c r="H72" s="3">
        <f t="shared" si="14"/>
        <v>150000</v>
      </c>
    </row>
    <row r="73" spans="2:8" x14ac:dyDescent="0.25">
      <c r="B73">
        <v>70</v>
      </c>
      <c r="D73" s="3">
        <f t="shared" si="13"/>
        <v>986</v>
      </c>
      <c r="E73" s="3">
        <f t="shared" si="10"/>
        <v>1</v>
      </c>
      <c r="F73" s="3">
        <f t="shared" si="11"/>
        <v>98600</v>
      </c>
      <c r="G73" s="3">
        <f t="shared" si="12"/>
        <v>61400</v>
      </c>
      <c r="H73" s="3">
        <f t="shared" si="14"/>
        <v>150000</v>
      </c>
    </row>
    <row r="74" spans="2:8" x14ac:dyDescent="0.25">
      <c r="B74">
        <v>71</v>
      </c>
      <c r="D74" s="3">
        <f t="shared" si="13"/>
        <v>994</v>
      </c>
      <c r="E74" s="3">
        <f t="shared" si="10"/>
        <v>2</v>
      </c>
      <c r="F74" s="3">
        <f t="shared" si="11"/>
        <v>198800</v>
      </c>
      <c r="G74" s="3">
        <f t="shared" si="12"/>
        <v>12600</v>
      </c>
      <c r="H74" s="3">
        <f t="shared" si="14"/>
        <v>150000</v>
      </c>
    </row>
    <row r="75" spans="2:8" x14ac:dyDescent="0.25">
      <c r="B75">
        <v>72</v>
      </c>
      <c r="D75" s="3">
        <f t="shared" si="13"/>
        <v>1002</v>
      </c>
      <c r="E75" s="3">
        <f t="shared" si="10"/>
        <v>1</v>
      </c>
      <c r="F75" s="3">
        <f t="shared" si="11"/>
        <v>100200</v>
      </c>
      <c r="G75" s="3">
        <f t="shared" si="12"/>
        <v>62400</v>
      </c>
      <c r="H75" s="3">
        <f t="shared" si="14"/>
        <v>150000</v>
      </c>
    </row>
    <row r="76" spans="2:8" x14ac:dyDescent="0.25">
      <c r="B76">
        <v>73</v>
      </c>
      <c r="D76" s="3">
        <f t="shared" si="13"/>
        <v>1010</v>
      </c>
      <c r="E76" s="3">
        <f t="shared" si="10"/>
        <v>2</v>
      </c>
      <c r="F76" s="3">
        <f t="shared" si="11"/>
        <v>202000</v>
      </c>
      <c r="G76" s="3">
        <f t="shared" si="12"/>
        <v>10400</v>
      </c>
      <c r="H76" s="3">
        <f t="shared" si="14"/>
        <v>150000</v>
      </c>
    </row>
    <row r="77" spans="2:8" x14ac:dyDescent="0.25">
      <c r="B77">
        <v>74</v>
      </c>
      <c r="D77" s="3">
        <f t="shared" si="13"/>
        <v>1018</v>
      </c>
      <c r="E77" s="3">
        <f t="shared" si="10"/>
        <v>1</v>
      </c>
      <c r="F77" s="3">
        <f t="shared" si="11"/>
        <v>101800</v>
      </c>
      <c r="G77" s="3">
        <f t="shared" si="12"/>
        <v>58600</v>
      </c>
      <c r="H77" s="3">
        <f t="shared" si="14"/>
        <v>150000</v>
      </c>
    </row>
    <row r="78" spans="2:8" x14ac:dyDescent="0.25">
      <c r="B78">
        <v>75</v>
      </c>
      <c r="D78" s="3">
        <f t="shared" si="13"/>
        <v>1026</v>
      </c>
      <c r="E78" s="3">
        <f t="shared" si="10"/>
        <v>2</v>
      </c>
      <c r="F78" s="3">
        <f t="shared" si="11"/>
        <v>205200</v>
      </c>
      <c r="G78" s="3">
        <f t="shared" si="12"/>
        <v>3400</v>
      </c>
      <c r="H78" s="3">
        <f t="shared" si="14"/>
        <v>150000</v>
      </c>
    </row>
    <row r="79" spans="2:8" x14ac:dyDescent="0.25">
      <c r="B79">
        <v>76</v>
      </c>
      <c r="D79" s="3">
        <f t="shared" si="13"/>
        <v>1034</v>
      </c>
      <c r="E79" s="3">
        <f t="shared" si="10"/>
        <v>1</v>
      </c>
      <c r="F79" s="3">
        <f t="shared" si="11"/>
        <v>103400</v>
      </c>
      <c r="G79" s="3">
        <f t="shared" si="12"/>
        <v>50000</v>
      </c>
      <c r="H79" s="3">
        <f t="shared" si="14"/>
        <v>150000</v>
      </c>
    </row>
    <row r="80" spans="2:8" x14ac:dyDescent="0.25">
      <c r="B80">
        <v>77</v>
      </c>
      <c r="D80" s="3">
        <f t="shared" si="13"/>
        <v>1042</v>
      </c>
      <c r="E80" s="3">
        <f t="shared" si="10"/>
        <v>1</v>
      </c>
      <c r="F80" s="3">
        <f t="shared" si="11"/>
        <v>104200</v>
      </c>
      <c r="G80" s="3">
        <f t="shared" si="12"/>
        <v>95800</v>
      </c>
      <c r="H80" s="3">
        <f t="shared" si="14"/>
        <v>150000</v>
      </c>
    </row>
    <row r="81" spans="2:8" x14ac:dyDescent="0.25">
      <c r="B81">
        <v>78</v>
      </c>
      <c r="D81" s="3">
        <f t="shared" si="13"/>
        <v>1050</v>
      </c>
      <c r="E81" s="3">
        <f t="shared" si="10"/>
        <v>2</v>
      </c>
      <c r="F81" s="3">
        <f t="shared" si="11"/>
        <v>210000</v>
      </c>
      <c r="G81" s="3">
        <f t="shared" si="12"/>
        <v>35800</v>
      </c>
      <c r="H81" s="3">
        <f t="shared" si="14"/>
        <v>150000</v>
      </c>
    </row>
    <row r="82" spans="2:8" x14ac:dyDescent="0.25">
      <c r="B82">
        <v>79</v>
      </c>
      <c r="D82" s="3">
        <f t="shared" si="13"/>
        <v>1058</v>
      </c>
      <c r="E82" s="3">
        <f t="shared" si="10"/>
        <v>1</v>
      </c>
      <c r="F82" s="3">
        <f t="shared" si="11"/>
        <v>105800</v>
      </c>
      <c r="G82" s="3">
        <f t="shared" si="12"/>
        <v>80000</v>
      </c>
      <c r="H82" s="3">
        <f t="shared" si="14"/>
        <v>150000</v>
      </c>
    </row>
    <row r="83" spans="2:8" x14ac:dyDescent="0.25">
      <c r="B83">
        <v>80</v>
      </c>
      <c r="D83" s="3">
        <f t="shared" si="13"/>
        <v>1066</v>
      </c>
      <c r="E83" s="3">
        <f t="shared" si="10"/>
        <v>2</v>
      </c>
      <c r="F83" s="3">
        <f t="shared" si="11"/>
        <v>213200</v>
      </c>
      <c r="G83" s="3">
        <f t="shared" si="12"/>
        <v>16800</v>
      </c>
      <c r="H83" s="3">
        <f t="shared" si="14"/>
        <v>150000</v>
      </c>
    </row>
    <row r="84" spans="2:8" x14ac:dyDescent="0.25">
      <c r="B84">
        <v>81</v>
      </c>
      <c r="D84" s="3">
        <f t="shared" si="13"/>
        <v>1074</v>
      </c>
      <c r="E84" s="3">
        <f t="shared" si="10"/>
        <v>1</v>
      </c>
      <c r="F84" s="3">
        <f t="shared" si="11"/>
        <v>107400</v>
      </c>
      <c r="G84" s="3">
        <f t="shared" si="12"/>
        <v>59400</v>
      </c>
      <c r="H84" s="3">
        <f t="shared" si="14"/>
        <v>150000</v>
      </c>
    </row>
    <row r="85" spans="2:8" x14ac:dyDescent="0.25">
      <c r="B85">
        <v>82</v>
      </c>
      <c r="D85" s="3">
        <f t="shared" si="13"/>
        <v>1082</v>
      </c>
      <c r="E85" s="3">
        <f t="shared" si="10"/>
        <v>1</v>
      </c>
      <c r="F85" s="3">
        <f t="shared" si="11"/>
        <v>108200</v>
      </c>
      <c r="G85" s="3">
        <f t="shared" si="12"/>
        <v>101200</v>
      </c>
      <c r="H85" s="3">
        <f t="shared" si="14"/>
        <v>150000</v>
      </c>
    </row>
    <row r="86" spans="2:8" x14ac:dyDescent="0.25">
      <c r="B86">
        <v>83</v>
      </c>
      <c r="D86" s="3">
        <f t="shared" si="13"/>
        <v>1090</v>
      </c>
      <c r="E86" s="3">
        <f t="shared" si="10"/>
        <v>2</v>
      </c>
      <c r="F86" s="3">
        <f t="shared" si="11"/>
        <v>218000</v>
      </c>
      <c r="G86" s="3">
        <f t="shared" si="12"/>
        <v>33200</v>
      </c>
      <c r="H86" s="3">
        <f t="shared" si="14"/>
        <v>150000</v>
      </c>
    </row>
    <row r="87" spans="2:8" x14ac:dyDescent="0.25">
      <c r="B87">
        <v>84</v>
      </c>
      <c r="D87" s="3">
        <f t="shared" si="13"/>
        <v>1098</v>
      </c>
      <c r="E87" s="3">
        <f t="shared" si="10"/>
        <v>1</v>
      </c>
      <c r="F87" s="3">
        <f t="shared" si="11"/>
        <v>109800</v>
      </c>
      <c r="G87" s="3">
        <f t="shared" si="12"/>
        <v>73400</v>
      </c>
      <c r="H87" s="3">
        <f t="shared" si="14"/>
        <v>150000</v>
      </c>
    </row>
    <row r="88" spans="2:8" x14ac:dyDescent="0.25">
      <c r="B88">
        <v>85</v>
      </c>
      <c r="D88" s="3">
        <f t="shared" si="13"/>
        <v>1106</v>
      </c>
      <c r="E88" s="3">
        <f t="shared" si="10"/>
        <v>2</v>
      </c>
      <c r="F88" s="3">
        <f t="shared" si="11"/>
        <v>221200</v>
      </c>
      <c r="G88" s="3">
        <f t="shared" si="12"/>
        <v>2200</v>
      </c>
      <c r="H88" s="3">
        <f t="shared" si="14"/>
        <v>150000</v>
      </c>
    </row>
    <row r="89" spans="2:8" x14ac:dyDescent="0.25">
      <c r="B89">
        <v>86</v>
      </c>
      <c r="D89" s="3">
        <f t="shared" si="13"/>
        <v>1114</v>
      </c>
      <c r="E89" s="3">
        <f t="shared" si="10"/>
        <v>1</v>
      </c>
      <c r="F89" s="3">
        <f t="shared" si="11"/>
        <v>111400</v>
      </c>
      <c r="G89" s="3">
        <f t="shared" si="12"/>
        <v>40800</v>
      </c>
      <c r="H89" s="3">
        <f t="shared" si="14"/>
        <v>150000</v>
      </c>
    </row>
    <row r="90" spans="2:8" x14ac:dyDescent="0.25">
      <c r="B90">
        <v>87</v>
      </c>
      <c r="D90" s="3">
        <f t="shared" si="13"/>
        <v>1124</v>
      </c>
      <c r="E90" s="3">
        <f t="shared" si="10"/>
        <v>1</v>
      </c>
      <c r="F90" s="3">
        <f t="shared" si="11"/>
        <v>112400</v>
      </c>
      <c r="G90" s="3">
        <f t="shared" si="12"/>
        <v>78400</v>
      </c>
      <c r="H90" s="3">
        <f t="shared" si="14"/>
        <v>150000</v>
      </c>
    </row>
    <row r="91" spans="2:8" x14ac:dyDescent="0.25">
      <c r="B91">
        <v>88</v>
      </c>
      <c r="D91" s="3">
        <f t="shared" si="13"/>
        <v>1134</v>
      </c>
      <c r="E91" s="3">
        <f t="shared" si="10"/>
        <v>2</v>
      </c>
      <c r="F91" s="3">
        <f t="shared" si="11"/>
        <v>226800</v>
      </c>
      <c r="G91" s="3">
        <f t="shared" si="12"/>
        <v>1600</v>
      </c>
      <c r="H91" s="3">
        <f t="shared" si="14"/>
        <v>150000</v>
      </c>
    </row>
    <row r="92" spans="2:8" x14ac:dyDescent="0.25">
      <c r="B92">
        <v>89</v>
      </c>
      <c r="D92" s="3">
        <f t="shared" si="13"/>
        <v>1144</v>
      </c>
      <c r="E92" s="3">
        <f t="shared" si="10"/>
        <v>1</v>
      </c>
      <c r="F92" s="3">
        <f t="shared" si="11"/>
        <v>114400</v>
      </c>
      <c r="G92" s="3">
        <f t="shared" si="12"/>
        <v>37200</v>
      </c>
      <c r="H92" s="3">
        <f t="shared" si="14"/>
        <v>150000</v>
      </c>
    </row>
    <row r="93" spans="2:8" x14ac:dyDescent="0.25">
      <c r="B93">
        <v>90</v>
      </c>
      <c r="D93" s="3">
        <f t="shared" si="13"/>
        <v>1154</v>
      </c>
      <c r="E93" s="3">
        <f t="shared" si="10"/>
        <v>1</v>
      </c>
      <c r="F93" s="3">
        <f t="shared" si="11"/>
        <v>115400</v>
      </c>
      <c r="G93" s="3">
        <f t="shared" si="12"/>
        <v>71800</v>
      </c>
      <c r="H93" s="3">
        <f t="shared" si="14"/>
        <v>150000</v>
      </c>
    </row>
    <row r="94" spans="2:8" x14ac:dyDescent="0.25">
      <c r="B94">
        <v>91</v>
      </c>
      <c r="D94" s="3">
        <f t="shared" si="13"/>
        <v>1164</v>
      </c>
      <c r="E94" s="3">
        <f t="shared" ref="E94:E123" si="15">IF(ISERROR(ROUNDDOWN(((H94+G93)/D94)/100,0)),0,ROUNDDOWN(((H94+G93)/D94)/100,0))</f>
        <v>1</v>
      </c>
      <c r="F94" s="3">
        <f t="shared" ref="F94:F123" si="16">D94*E94*100</f>
        <v>116400</v>
      </c>
      <c r="G94" s="3">
        <f t="shared" si="12"/>
        <v>105400</v>
      </c>
      <c r="H94" s="3">
        <f t="shared" si="14"/>
        <v>150000</v>
      </c>
    </row>
    <row r="95" spans="2:8" x14ac:dyDescent="0.25">
      <c r="B95">
        <v>92</v>
      </c>
      <c r="D95" s="3">
        <f t="shared" si="13"/>
        <v>1174</v>
      </c>
      <c r="E95" s="3">
        <f t="shared" si="15"/>
        <v>2</v>
      </c>
      <c r="F95" s="3">
        <f t="shared" si="16"/>
        <v>234800</v>
      </c>
      <c r="G95" s="3">
        <f t="shared" si="12"/>
        <v>20600</v>
      </c>
      <c r="H95" s="3">
        <f t="shared" si="14"/>
        <v>150000</v>
      </c>
    </row>
    <row r="96" spans="2:8" x14ac:dyDescent="0.25">
      <c r="B96">
        <v>93</v>
      </c>
      <c r="D96" s="3">
        <f t="shared" si="13"/>
        <v>1184</v>
      </c>
      <c r="E96" s="3">
        <f t="shared" si="15"/>
        <v>1</v>
      </c>
      <c r="F96" s="3">
        <f t="shared" si="16"/>
        <v>118400</v>
      </c>
      <c r="G96" s="3">
        <f t="shared" si="12"/>
        <v>52200</v>
      </c>
      <c r="H96" s="3">
        <f t="shared" si="14"/>
        <v>150000</v>
      </c>
    </row>
    <row r="97" spans="2:8" x14ac:dyDescent="0.25">
      <c r="B97">
        <v>94</v>
      </c>
      <c r="D97" s="3">
        <f t="shared" si="13"/>
        <v>1194</v>
      </c>
      <c r="E97" s="3">
        <f t="shared" si="15"/>
        <v>1</v>
      </c>
      <c r="F97" s="3">
        <f t="shared" si="16"/>
        <v>119400</v>
      </c>
      <c r="G97" s="3">
        <f t="shared" si="12"/>
        <v>82800</v>
      </c>
      <c r="H97" s="3">
        <f t="shared" si="14"/>
        <v>150000</v>
      </c>
    </row>
    <row r="98" spans="2:8" x14ac:dyDescent="0.25">
      <c r="B98">
        <v>95</v>
      </c>
      <c r="D98" s="3">
        <f t="shared" si="13"/>
        <v>1204</v>
      </c>
      <c r="E98" s="3">
        <f t="shared" si="15"/>
        <v>1</v>
      </c>
      <c r="F98" s="3">
        <f t="shared" si="16"/>
        <v>120400</v>
      </c>
      <c r="G98" s="3">
        <f t="shared" si="12"/>
        <v>112400</v>
      </c>
      <c r="H98" s="3">
        <f t="shared" si="14"/>
        <v>150000</v>
      </c>
    </row>
    <row r="99" spans="2:8" x14ac:dyDescent="0.25">
      <c r="B99">
        <v>96</v>
      </c>
      <c r="D99" s="3">
        <f t="shared" si="13"/>
        <v>1214</v>
      </c>
      <c r="E99" s="3">
        <f t="shared" si="15"/>
        <v>2</v>
      </c>
      <c r="F99" s="3">
        <f t="shared" si="16"/>
        <v>242800</v>
      </c>
      <c r="G99" s="3">
        <f t="shared" si="12"/>
        <v>19600</v>
      </c>
      <c r="H99" s="3">
        <f t="shared" si="14"/>
        <v>150000</v>
      </c>
    </row>
    <row r="100" spans="2:8" x14ac:dyDescent="0.25">
      <c r="B100">
        <v>97</v>
      </c>
      <c r="D100" s="3">
        <f t="shared" si="13"/>
        <v>1224</v>
      </c>
      <c r="E100" s="3">
        <f t="shared" si="15"/>
        <v>1</v>
      </c>
      <c r="F100" s="3">
        <f t="shared" si="16"/>
        <v>122400</v>
      </c>
      <c r="G100" s="3">
        <f t="shared" si="12"/>
        <v>47200</v>
      </c>
      <c r="H100" s="3">
        <f t="shared" si="14"/>
        <v>150000</v>
      </c>
    </row>
    <row r="101" spans="2:8" x14ac:dyDescent="0.25">
      <c r="B101">
        <v>98</v>
      </c>
      <c r="D101" s="3">
        <f t="shared" si="13"/>
        <v>1234</v>
      </c>
      <c r="E101" s="3">
        <f t="shared" si="15"/>
        <v>1</v>
      </c>
      <c r="F101" s="3">
        <f t="shared" si="16"/>
        <v>123400</v>
      </c>
      <c r="G101" s="3">
        <f t="shared" si="12"/>
        <v>73800</v>
      </c>
      <c r="H101" s="3">
        <f t="shared" si="14"/>
        <v>150000</v>
      </c>
    </row>
    <row r="102" spans="2:8" x14ac:dyDescent="0.25">
      <c r="B102">
        <v>99</v>
      </c>
      <c r="D102" s="3">
        <f t="shared" si="13"/>
        <v>1244</v>
      </c>
      <c r="E102" s="3">
        <f t="shared" si="15"/>
        <v>1</v>
      </c>
      <c r="F102" s="3">
        <f t="shared" si="16"/>
        <v>124400</v>
      </c>
      <c r="G102" s="3">
        <f t="shared" si="12"/>
        <v>99400</v>
      </c>
      <c r="H102" s="3">
        <f t="shared" si="14"/>
        <v>150000</v>
      </c>
    </row>
    <row r="103" spans="2:8" x14ac:dyDescent="0.25">
      <c r="B103">
        <v>100</v>
      </c>
      <c r="D103" s="3">
        <f t="shared" si="13"/>
        <v>1254</v>
      </c>
      <c r="E103" s="3">
        <f t="shared" si="15"/>
        <v>1</v>
      </c>
      <c r="F103" s="3">
        <f t="shared" si="16"/>
        <v>125400</v>
      </c>
      <c r="G103" s="3">
        <f t="shared" si="12"/>
        <v>124000</v>
      </c>
      <c r="H103" s="3">
        <f t="shared" si="14"/>
        <v>150000</v>
      </c>
    </row>
    <row r="104" spans="2:8" x14ac:dyDescent="0.25">
      <c r="B104">
        <v>101</v>
      </c>
      <c r="D104" s="3">
        <f t="shared" si="13"/>
        <v>1264</v>
      </c>
      <c r="E104" s="3">
        <f t="shared" si="15"/>
        <v>2</v>
      </c>
      <c r="F104" s="3">
        <f t="shared" si="16"/>
        <v>252800</v>
      </c>
      <c r="G104" s="3">
        <f t="shared" si="12"/>
        <v>21200</v>
      </c>
      <c r="H104" s="3">
        <f t="shared" si="14"/>
        <v>150000</v>
      </c>
    </row>
    <row r="105" spans="2:8" x14ac:dyDescent="0.25">
      <c r="B105">
        <v>102</v>
      </c>
      <c r="D105" s="3">
        <f t="shared" si="13"/>
        <v>1274</v>
      </c>
      <c r="E105" s="3">
        <f t="shared" si="15"/>
        <v>1</v>
      </c>
      <c r="F105" s="3">
        <f t="shared" si="16"/>
        <v>127400</v>
      </c>
      <c r="G105" s="3">
        <f t="shared" si="12"/>
        <v>43800</v>
      </c>
      <c r="H105" s="3">
        <f t="shared" si="14"/>
        <v>150000</v>
      </c>
    </row>
    <row r="106" spans="2:8" x14ac:dyDescent="0.25">
      <c r="B106">
        <v>103</v>
      </c>
      <c r="D106" s="3">
        <f t="shared" si="13"/>
        <v>1284</v>
      </c>
      <c r="E106" s="3">
        <f t="shared" si="15"/>
        <v>1</v>
      </c>
      <c r="F106" s="3">
        <f t="shared" si="16"/>
        <v>128400</v>
      </c>
      <c r="G106" s="3">
        <f t="shared" si="12"/>
        <v>65400</v>
      </c>
      <c r="H106" s="3">
        <f t="shared" si="14"/>
        <v>150000</v>
      </c>
    </row>
    <row r="107" spans="2:8" x14ac:dyDescent="0.25">
      <c r="B107">
        <v>104</v>
      </c>
      <c r="D107" s="3">
        <f t="shared" si="13"/>
        <v>1294</v>
      </c>
      <c r="E107" s="3">
        <f t="shared" si="15"/>
        <v>1</v>
      </c>
      <c r="F107" s="3">
        <f t="shared" si="16"/>
        <v>129400</v>
      </c>
      <c r="G107" s="3">
        <f t="shared" si="12"/>
        <v>86000</v>
      </c>
      <c r="H107" s="3">
        <f t="shared" si="14"/>
        <v>150000</v>
      </c>
    </row>
    <row r="108" spans="2:8" x14ac:dyDescent="0.25">
      <c r="B108">
        <v>105</v>
      </c>
      <c r="D108" s="3">
        <f t="shared" si="13"/>
        <v>1304</v>
      </c>
      <c r="E108" s="3">
        <f t="shared" si="15"/>
        <v>1</v>
      </c>
      <c r="F108" s="3">
        <f t="shared" si="16"/>
        <v>130400</v>
      </c>
      <c r="G108" s="3">
        <f t="shared" si="12"/>
        <v>105600</v>
      </c>
      <c r="H108" s="3">
        <f t="shared" si="14"/>
        <v>150000</v>
      </c>
    </row>
    <row r="109" spans="2:8" x14ac:dyDescent="0.25">
      <c r="B109">
        <v>106</v>
      </c>
      <c r="D109" s="3">
        <f t="shared" si="13"/>
        <v>1314</v>
      </c>
      <c r="E109" s="3">
        <f t="shared" si="15"/>
        <v>1</v>
      </c>
      <c r="F109" s="3">
        <f t="shared" si="16"/>
        <v>131400</v>
      </c>
      <c r="G109" s="3">
        <f t="shared" si="12"/>
        <v>124200</v>
      </c>
      <c r="H109" s="3">
        <f t="shared" si="14"/>
        <v>150000</v>
      </c>
    </row>
    <row r="110" spans="2:8" x14ac:dyDescent="0.25">
      <c r="B110">
        <v>107</v>
      </c>
      <c r="D110" s="3">
        <f t="shared" si="13"/>
        <v>1324</v>
      </c>
      <c r="E110" s="3">
        <f t="shared" si="15"/>
        <v>2</v>
      </c>
      <c r="F110" s="3">
        <f t="shared" si="16"/>
        <v>264800</v>
      </c>
      <c r="G110" s="3">
        <f t="shared" si="12"/>
        <v>9400</v>
      </c>
      <c r="H110" s="3">
        <f t="shared" si="14"/>
        <v>150000</v>
      </c>
    </row>
    <row r="111" spans="2:8" x14ac:dyDescent="0.25">
      <c r="B111">
        <v>108</v>
      </c>
      <c r="D111" s="3">
        <f t="shared" si="13"/>
        <v>1334</v>
      </c>
      <c r="E111" s="3">
        <f t="shared" si="15"/>
        <v>1</v>
      </c>
      <c r="F111" s="3">
        <f t="shared" si="16"/>
        <v>133400</v>
      </c>
      <c r="G111" s="3">
        <f t="shared" si="12"/>
        <v>26000</v>
      </c>
      <c r="H111" s="3">
        <f t="shared" si="14"/>
        <v>150000</v>
      </c>
    </row>
    <row r="112" spans="2:8" x14ac:dyDescent="0.25">
      <c r="B112">
        <v>109</v>
      </c>
      <c r="D112" s="3">
        <f t="shared" si="13"/>
        <v>1344</v>
      </c>
      <c r="E112" s="3">
        <f t="shared" si="15"/>
        <v>1</v>
      </c>
      <c r="F112" s="3">
        <f t="shared" si="16"/>
        <v>134400</v>
      </c>
      <c r="G112" s="3">
        <f t="shared" si="12"/>
        <v>41600</v>
      </c>
      <c r="H112" s="3">
        <f t="shared" si="14"/>
        <v>150000</v>
      </c>
    </row>
    <row r="113" spans="2:8" x14ac:dyDescent="0.25">
      <c r="B113">
        <v>110</v>
      </c>
      <c r="D113" s="3">
        <f t="shared" si="13"/>
        <v>1354</v>
      </c>
      <c r="E113" s="3">
        <f t="shared" si="15"/>
        <v>1</v>
      </c>
      <c r="F113" s="3">
        <f t="shared" si="16"/>
        <v>135400</v>
      </c>
      <c r="G113" s="3">
        <f t="shared" si="12"/>
        <v>56200</v>
      </c>
      <c r="H113" s="3">
        <f t="shared" si="14"/>
        <v>150000</v>
      </c>
    </row>
    <row r="114" spans="2:8" x14ac:dyDescent="0.25">
      <c r="B114">
        <v>111</v>
      </c>
      <c r="D114" s="3">
        <f t="shared" si="13"/>
        <v>1364</v>
      </c>
      <c r="E114" s="3">
        <f t="shared" si="15"/>
        <v>1</v>
      </c>
      <c r="F114" s="3">
        <f t="shared" si="16"/>
        <v>136400</v>
      </c>
      <c r="G114" s="3">
        <f t="shared" si="12"/>
        <v>69800</v>
      </c>
      <c r="H114" s="3">
        <f t="shared" si="14"/>
        <v>150000</v>
      </c>
    </row>
    <row r="115" spans="2:8" x14ac:dyDescent="0.25">
      <c r="B115">
        <v>112</v>
      </c>
      <c r="D115" s="3">
        <f t="shared" si="13"/>
        <v>1374</v>
      </c>
      <c r="E115" s="3">
        <f t="shared" si="15"/>
        <v>1</v>
      </c>
      <c r="F115" s="3">
        <f t="shared" si="16"/>
        <v>137400</v>
      </c>
      <c r="G115" s="3">
        <f t="shared" si="12"/>
        <v>82400</v>
      </c>
      <c r="H115" s="3">
        <f t="shared" si="14"/>
        <v>150000</v>
      </c>
    </row>
    <row r="116" spans="2:8" x14ac:dyDescent="0.25">
      <c r="B116">
        <v>113</v>
      </c>
      <c r="D116" s="3">
        <f t="shared" si="13"/>
        <v>1384</v>
      </c>
      <c r="E116" s="3">
        <f t="shared" si="15"/>
        <v>1</v>
      </c>
      <c r="F116" s="3">
        <f t="shared" si="16"/>
        <v>138400</v>
      </c>
      <c r="G116" s="3">
        <f t="shared" si="12"/>
        <v>94000</v>
      </c>
      <c r="H116" s="3">
        <f t="shared" si="14"/>
        <v>150000</v>
      </c>
    </row>
    <row r="117" spans="2:8" x14ac:dyDescent="0.25">
      <c r="B117">
        <v>114</v>
      </c>
      <c r="D117" s="3">
        <f t="shared" si="13"/>
        <v>1394</v>
      </c>
      <c r="E117" s="3">
        <f t="shared" si="15"/>
        <v>1</v>
      </c>
      <c r="F117" s="3">
        <f t="shared" si="16"/>
        <v>139400</v>
      </c>
      <c r="G117" s="3">
        <f t="shared" si="12"/>
        <v>104600</v>
      </c>
      <c r="H117" s="3">
        <f t="shared" si="14"/>
        <v>150000</v>
      </c>
    </row>
    <row r="118" spans="2:8" x14ac:dyDescent="0.25">
      <c r="B118">
        <v>115</v>
      </c>
      <c r="D118" s="3">
        <f t="shared" si="13"/>
        <v>1406</v>
      </c>
      <c r="E118" s="3">
        <f t="shared" si="15"/>
        <v>1</v>
      </c>
      <c r="F118" s="3">
        <f t="shared" si="16"/>
        <v>140600</v>
      </c>
      <c r="G118" s="3">
        <f t="shared" si="12"/>
        <v>114000</v>
      </c>
      <c r="H118" s="3">
        <f t="shared" si="14"/>
        <v>150000</v>
      </c>
    </row>
    <row r="119" spans="2:8" x14ac:dyDescent="0.25">
      <c r="B119">
        <v>116</v>
      </c>
      <c r="D119" s="3">
        <f t="shared" si="13"/>
        <v>1418</v>
      </c>
      <c r="E119" s="3">
        <f t="shared" si="15"/>
        <v>1</v>
      </c>
      <c r="F119" s="3">
        <f t="shared" si="16"/>
        <v>141800</v>
      </c>
      <c r="G119" s="3">
        <f t="shared" si="12"/>
        <v>122200</v>
      </c>
      <c r="H119" s="3">
        <f t="shared" si="14"/>
        <v>150000</v>
      </c>
    </row>
    <row r="120" spans="2:8" x14ac:dyDescent="0.25">
      <c r="B120">
        <v>117</v>
      </c>
      <c r="D120" s="3">
        <f t="shared" si="13"/>
        <v>1430</v>
      </c>
      <c r="E120" s="3">
        <f t="shared" si="15"/>
        <v>1</v>
      </c>
      <c r="F120" s="3">
        <f t="shared" si="16"/>
        <v>143000</v>
      </c>
      <c r="G120" s="3">
        <f t="shared" si="12"/>
        <v>129200</v>
      </c>
      <c r="H120" s="3">
        <f t="shared" si="14"/>
        <v>150000</v>
      </c>
    </row>
    <row r="121" spans="2:8" x14ac:dyDescent="0.25">
      <c r="B121">
        <v>118</v>
      </c>
      <c r="D121" s="3">
        <f t="shared" si="13"/>
        <v>1442</v>
      </c>
      <c r="E121" s="3">
        <f t="shared" si="15"/>
        <v>1</v>
      </c>
      <c r="F121" s="3">
        <f t="shared" si="16"/>
        <v>144200</v>
      </c>
      <c r="G121" s="3">
        <f t="shared" si="12"/>
        <v>135000</v>
      </c>
      <c r="H121" s="3">
        <f t="shared" si="14"/>
        <v>150000</v>
      </c>
    </row>
    <row r="122" spans="2:8" x14ac:dyDescent="0.25">
      <c r="B122">
        <v>119</v>
      </c>
      <c r="D122" s="3">
        <f t="shared" si="13"/>
        <v>1454</v>
      </c>
      <c r="E122" s="3">
        <f t="shared" si="15"/>
        <v>1</v>
      </c>
      <c r="F122" s="3">
        <f t="shared" si="16"/>
        <v>145400</v>
      </c>
      <c r="G122" s="3">
        <f t="shared" si="12"/>
        <v>139600</v>
      </c>
      <c r="H122" s="3">
        <f t="shared" si="14"/>
        <v>150000</v>
      </c>
    </row>
    <row r="123" spans="2:8" x14ac:dyDescent="0.25">
      <c r="B123">
        <v>120</v>
      </c>
      <c r="D123" s="3">
        <f t="shared" si="13"/>
        <v>1466</v>
      </c>
      <c r="E123" s="3">
        <f t="shared" si="15"/>
        <v>1</v>
      </c>
      <c r="F123" s="3">
        <f t="shared" si="16"/>
        <v>146600</v>
      </c>
      <c r="G123" s="3">
        <f t="shared" si="12"/>
        <v>143000</v>
      </c>
      <c r="H123" s="3">
        <f t="shared" si="14"/>
        <v>150000</v>
      </c>
    </row>
    <row r="124" spans="2:8" x14ac:dyDescent="0.25">
      <c r="B124">
        <v>121</v>
      </c>
      <c r="D124" s="3">
        <f t="shared" si="13"/>
        <v>1478</v>
      </c>
      <c r="E124" s="3">
        <f t="shared" ref="E124:E187" si="17">IF(ISERROR(ROUNDDOWN(((H124+G123)/D124)/100,0)),0,ROUNDDOWN(((H124+G123)/D124)/100,0))</f>
        <v>1</v>
      </c>
      <c r="F124" s="3">
        <f t="shared" ref="F124:F187" si="18">D124*E124*100</f>
        <v>147800</v>
      </c>
      <c r="G124" s="3">
        <f t="shared" si="12"/>
        <v>145200</v>
      </c>
      <c r="H124" s="3">
        <f t="shared" si="14"/>
        <v>150000</v>
      </c>
    </row>
    <row r="125" spans="2:8" x14ac:dyDescent="0.25">
      <c r="B125">
        <v>122</v>
      </c>
      <c r="D125" s="3">
        <f t="shared" si="13"/>
        <v>1490</v>
      </c>
      <c r="E125" s="3">
        <f t="shared" si="17"/>
        <v>1</v>
      </c>
      <c r="F125" s="3">
        <f t="shared" si="18"/>
        <v>149000</v>
      </c>
      <c r="G125" s="3">
        <f t="shared" si="12"/>
        <v>146200</v>
      </c>
      <c r="H125" s="3">
        <f t="shared" si="14"/>
        <v>150000</v>
      </c>
    </row>
    <row r="126" spans="2:8" x14ac:dyDescent="0.25">
      <c r="B126">
        <v>123</v>
      </c>
      <c r="D126" s="3">
        <f t="shared" si="13"/>
        <v>1502</v>
      </c>
      <c r="E126" s="3">
        <f t="shared" si="17"/>
        <v>1</v>
      </c>
      <c r="F126" s="3">
        <f t="shared" si="18"/>
        <v>150200</v>
      </c>
      <c r="G126" s="3">
        <f t="shared" si="12"/>
        <v>146000</v>
      </c>
      <c r="H126" s="3">
        <f t="shared" si="14"/>
        <v>150000</v>
      </c>
    </row>
    <row r="127" spans="2:8" x14ac:dyDescent="0.25">
      <c r="B127">
        <v>124</v>
      </c>
      <c r="D127" s="3">
        <f t="shared" si="13"/>
        <v>1514</v>
      </c>
      <c r="E127" s="3">
        <f t="shared" si="17"/>
        <v>1</v>
      </c>
      <c r="F127" s="3">
        <f t="shared" si="18"/>
        <v>151400</v>
      </c>
      <c r="G127" s="3">
        <f t="shared" si="12"/>
        <v>144600</v>
      </c>
      <c r="H127" s="3">
        <f t="shared" si="14"/>
        <v>150000</v>
      </c>
    </row>
    <row r="128" spans="2:8" x14ac:dyDescent="0.25">
      <c r="B128">
        <v>125</v>
      </c>
      <c r="D128" s="3">
        <f t="shared" si="13"/>
        <v>1526</v>
      </c>
      <c r="E128" s="3">
        <f t="shared" si="17"/>
        <v>1</v>
      </c>
      <c r="F128" s="3">
        <f t="shared" si="18"/>
        <v>152600</v>
      </c>
      <c r="G128" s="3">
        <f t="shared" si="12"/>
        <v>142000</v>
      </c>
      <c r="H128" s="3">
        <f t="shared" si="14"/>
        <v>150000</v>
      </c>
    </row>
    <row r="129" spans="2:8" x14ac:dyDescent="0.25">
      <c r="B129">
        <v>126</v>
      </c>
      <c r="D129" s="3">
        <f t="shared" si="13"/>
        <v>1538</v>
      </c>
      <c r="E129" s="3">
        <f t="shared" si="17"/>
        <v>1</v>
      </c>
      <c r="F129" s="3">
        <f t="shared" si="18"/>
        <v>153800</v>
      </c>
      <c r="G129" s="3">
        <f t="shared" si="12"/>
        <v>138200</v>
      </c>
      <c r="H129" s="3">
        <f t="shared" si="14"/>
        <v>150000</v>
      </c>
    </row>
    <row r="130" spans="2:8" x14ac:dyDescent="0.25">
      <c r="B130">
        <v>127</v>
      </c>
      <c r="D130" s="3">
        <f t="shared" si="13"/>
        <v>1550</v>
      </c>
      <c r="E130" s="3">
        <f t="shared" si="17"/>
        <v>1</v>
      </c>
      <c r="F130" s="3">
        <f t="shared" si="18"/>
        <v>155000</v>
      </c>
      <c r="G130" s="3">
        <f t="shared" si="12"/>
        <v>133200</v>
      </c>
      <c r="H130" s="3">
        <f t="shared" si="14"/>
        <v>150000</v>
      </c>
    </row>
    <row r="131" spans="2:8" x14ac:dyDescent="0.25">
      <c r="B131">
        <v>128</v>
      </c>
      <c r="D131" s="3">
        <f t="shared" si="13"/>
        <v>1562</v>
      </c>
      <c r="E131" s="3">
        <f t="shared" si="17"/>
        <v>1</v>
      </c>
      <c r="F131" s="3">
        <f t="shared" si="18"/>
        <v>156200</v>
      </c>
      <c r="G131" s="3">
        <f t="shared" si="12"/>
        <v>127000</v>
      </c>
      <c r="H131" s="3">
        <f t="shared" si="14"/>
        <v>150000</v>
      </c>
    </row>
    <row r="132" spans="2:8" x14ac:dyDescent="0.25">
      <c r="B132">
        <v>129</v>
      </c>
      <c r="D132" s="3">
        <f t="shared" si="13"/>
        <v>1574</v>
      </c>
      <c r="E132" s="3">
        <f t="shared" si="17"/>
        <v>1</v>
      </c>
      <c r="F132" s="3">
        <f t="shared" si="18"/>
        <v>157400</v>
      </c>
      <c r="G132" s="3">
        <f t="shared" si="12"/>
        <v>119600</v>
      </c>
      <c r="H132" s="3">
        <f t="shared" si="14"/>
        <v>150000</v>
      </c>
    </row>
    <row r="133" spans="2:8" x14ac:dyDescent="0.25">
      <c r="B133">
        <v>130</v>
      </c>
      <c r="D133" s="3">
        <f t="shared" si="13"/>
        <v>1586</v>
      </c>
      <c r="E133" s="3">
        <f t="shared" si="17"/>
        <v>1</v>
      </c>
      <c r="F133" s="3">
        <f t="shared" si="18"/>
        <v>158600</v>
      </c>
      <c r="G133" s="3">
        <f t="shared" ref="G133:G196" si="19">(H133+G132)-F133</f>
        <v>111000</v>
      </c>
      <c r="H133" s="3">
        <f t="shared" si="14"/>
        <v>150000</v>
      </c>
    </row>
    <row r="134" spans="2:8" x14ac:dyDescent="0.25">
      <c r="B134">
        <v>131</v>
      </c>
      <c r="D134" s="3">
        <f t="shared" ref="D134:D197" si="20">EVEN(ROUNDUP(D133*(1.09^(1/12)),0))</f>
        <v>1598</v>
      </c>
      <c r="E134" s="3">
        <f t="shared" si="17"/>
        <v>1</v>
      </c>
      <c r="F134" s="3">
        <f t="shared" si="18"/>
        <v>159800</v>
      </c>
      <c r="G134" s="3">
        <f t="shared" si="19"/>
        <v>101200</v>
      </c>
      <c r="H134" s="3">
        <f t="shared" ref="H134:H197" si="21">H133</f>
        <v>150000</v>
      </c>
    </row>
    <row r="135" spans="2:8" x14ac:dyDescent="0.25">
      <c r="B135">
        <v>132</v>
      </c>
      <c r="D135" s="3">
        <f t="shared" si="20"/>
        <v>1610</v>
      </c>
      <c r="E135" s="3">
        <f t="shared" si="17"/>
        <v>1</v>
      </c>
      <c r="F135" s="3">
        <f t="shared" si="18"/>
        <v>161000</v>
      </c>
      <c r="G135" s="3">
        <f t="shared" si="19"/>
        <v>90200</v>
      </c>
      <c r="H135" s="3">
        <f t="shared" si="21"/>
        <v>150000</v>
      </c>
    </row>
    <row r="136" spans="2:8" x14ac:dyDescent="0.25">
      <c r="B136">
        <v>133</v>
      </c>
      <c r="D136" s="3">
        <f t="shared" si="20"/>
        <v>1622</v>
      </c>
      <c r="E136" s="3">
        <f t="shared" si="17"/>
        <v>1</v>
      </c>
      <c r="F136" s="3">
        <f t="shared" si="18"/>
        <v>162200</v>
      </c>
      <c r="G136" s="3">
        <f t="shared" si="19"/>
        <v>78000</v>
      </c>
      <c r="H136" s="3">
        <f t="shared" si="21"/>
        <v>150000</v>
      </c>
    </row>
    <row r="137" spans="2:8" x14ac:dyDescent="0.25">
      <c r="B137">
        <v>134</v>
      </c>
      <c r="D137" s="3">
        <f t="shared" si="20"/>
        <v>1634</v>
      </c>
      <c r="E137" s="3">
        <f t="shared" si="17"/>
        <v>1</v>
      </c>
      <c r="F137" s="3">
        <f t="shared" si="18"/>
        <v>163400</v>
      </c>
      <c r="G137" s="3">
        <f t="shared" si="19"/>
        <v>64600</v>
      </c>
      <c r="H137" s="3">
        <f t="shared" si="21"/>
        <v>150000</v>
      </c>
    </row>
    <row r="138" spans="2:8" x14ac:dyDescent="0.25">
      <c r="B138">
        <v>135</v>
      </c>
      <c r="D138" s="3">
        <f t="shared" si="20"/>
        <v>1646</v>
      </c>
      <c r="E138" s="3">
        <f t="shared" si="17"/>
        <v>1</v>
      </c>
      <c r="F138" s="3">
        <f t="shared" si="18"/>
        <v>164600</v>
      </c>
      <c r="G138" s="3">
        <f t="shared" si="19"/>
        <v>50000</v>
      </c>
      <c r="H138" s="3">
        <f t="shared" si="21"/>
        <v>150000</v>
      </c>
    </row>
    <row r="139" spans="2:8" x14ac:dyDescent="0.25">
      <c r="B139">
        <v>136</v>
      </c>
      <c r="D139" s="3">
        <f t="shared" si="20"/>
        <v>1658</v>
      </c>
      <c r="E139" s="3">
        <f t="shared" si="17"/>
        <v>1</v>
      </c>
      <c r="F139" s="3">
        <f t="shared" si="18"/>
        <v>165800</v>
      </c>
      <c r="G139" s="3">
        <f t="shared" si="19"/>
        <v>34200</v>
      </c>
      <c r="H139" s="3">
        <f t="shared" si="21"/>
        <v>150000</v>
      </c>
    </row>
    <row r="140" spans="2:8" x14ac:dyDescent="0.25">
      <c r="B140">
        <v>137</v>
      </c>
      <c r="D140" s="3">
        <f t="shared" si="20"/>
        <v>1670</v>
      </c>
      <c r="E140" s="3">
        <f t="shared" si="17"/>
        <v>1</v>
      </c>
      <c r="F140" s="3">
        <f t="shared" si="18"/>
        <v>167000</v>
      </c>
      <c r="G140" s="3">
        <f t="shared" si="19"/>
        <v>17200</v>
      </c>
      <c r="H140" s="3">
        <f t="shared" si="21"/>
        <v>150000</v>
      </c>
    </row>
    <row r="141" spans="2:8" x14ac:dyDescent="0.25">
      <c r="B141">
        <v>138</v>
      </c>
      <c r="D141" s="3">
        <f t="shared" si="20"/>
        <v>1684</v>
      </c>
      <c r="E141" s="3">
        <f t="shared" si="17"/>
        <v>0</v>
      </c>
      <c r="F141" s="3">
        <f t="shared" si="18"/>
        <v>0</v>
      </c>
      <c r="G141" s="3">
        <f t="shared" si="19"/>
        <v>167200</v>
      </c>
      <c r="H141" s="3">
        <f t="shared" si="21"/>
        <v>150000</v>
      </c>
    </row>
    <row r="142" spans="2:8" x14ac:dyDescent="0.25">
      <c r="B142">
        <v>139</v>
      </c>
      <c r="D142" s="3">
        <f t="shared" si="20"/>
        <v>1698</v>
      </c>
      <c r="E142" s="3">
        <f t="shared" si="17"/>
        <v>1</v>
      </c>
      <c r="F142" s="3">
        <f t="shared" si="18"/>
        <v>169800</v>
      </c>
      <c r="G142" s="3">
        <f t="shared" si="19"/>
        <v>147400</v>
      </c>
      <c r="H142" s="3">
        <f t="shared" si="21"/>
        <v>150000</v>
      </c>
    </row>
    <row r="143" spans="2:8" x14ac:dyDescent="0.25">
      <c r="B143">
        <v>140</v>
      </c>
      <c r="D143" s="3">
        <f t="shared" si="20"/>
        <v>1712</v>
      </c>
      <c r="E143" s="3">
        <f t="shared" si="17"/>
        <v>1</v>
      </c>
      <c r="F143" s="3">
        <f t="shared" si="18"/>
        <v>171200</v>
      </c>
      <c r="G143" s="3">
        <f t="shared" si="19"/>
        <v>126200</v>
      </c>
      <c r="H143" s="3">
        <f t="shared" si="21"/>
        <v>150000</v>
      </c>
    </row>
    <row r="144" spans="2:8" x14ac:dyDescent="0.25">
      <c r="B144">
        <v>141</v>
      </c>
      <c r="D144" s="3">
        <f t="shared" si="20"/>
        <v>1726</v>
      </c>
      <c r="E144" s="3">
        <f t="shared" si="17"/>
        <v>1</v>
      </c>
      <c r="F144" s="3">
        <f t="shared" si="18"/>
        <v>172600</v>
      </c>
      <c r="G144" s="3">
        <f t="shared" si="19"/>
        <v>103600</v>
      </c>
      <c r="H144" s="3">
        <f t="shared" si="21"/>
        <v>150000</v>
      </c>
    </row>
    <row r="145" spans="2:8" x14ac:dyDescent="0.25">
      <c r="B145">
        <v>142</v>
      </c>
      <c r="D145" s="3">
        <f t="shared" si="20"/>
        <v>1740</v>
      </c>
      <c r="E145" s="3">
        <f t="shared" si="17"/>
        <v>1</v>
      </c>
      <c r="F145" s="3">
        <f t="shared" si="18"/>
        <v>174000</v>
      </c>
      <c r="G145" s="3">
        <f t="shared" si="19"/>
        <v>79600</v>
      </c>
      <c r="H145" s="3">
        <f t="shared" si="21"/>
        <v>150000</v>
      </c>
    </row>
    <row r="146" spans="2:8" x14ac:dyDescent="0.25">
      <c r="B146">
        <v>143</v>
      </c>
      <c r="D146" s="3">
        <f t="shared" si="20"/>
        <v>1754</v>
      </c>
      <c r="E146" s="3">
        <f t="shared" si="17"/>
        <v>1</v>
      </c>
      <c r="F146" s="3">
        <f t="shared" si="18"/>
        <v>175400</v>
      </c>
      <c r="G146" s="3">
        <f t="shared" si="19"/>
        <v>54200</v>
      </c>
      <c r="H146" s="3">
        <f t="shared" si="21"/>
        <v>150000</v>
      </c>
    </row>
    <row r="147" spans="2:8" x14ac:dyDescent="0.25">
      <c r="B147">
        <v>144</v>
      </c>
      <c r="D147" s="3">
        <f t="shared" si="20"/>
        <v>1768</v>
      </c>
      <c r="E147" s="3">
        <f t="shared" si="17"/>
        <v>1</v>
      </c>
      <c r="F147" s="3">
        <f t="shared" si="18"/>
        <v>176800</v>
      </c>
      <c r="G147" s="3">
        <f t="shared" si="19"/>
        <v>27400</v>
      </c>
      <c r="H147" s="3">
        <f t="shared" si="21"/>
        <v>150000</v>
      </c>
    </row>
    <row r="148" spans="2:8" x14ac:dyDescent="0.25">
      <c r="B148">
        <v>145</v>
      </c>
      <c r="D148" s="3">
        <f t="shared" si="20"/>
        <v>1782</v>
      </c>
      <c r="E148" s="3">
        <f t="shared" si="17"/>
        <v>0</v>
      </c>
      <c r="F148" s="3">
        <f t="shared" si="18"/>
        <v>0</v>
      </c>
      <c r="G148" s="3">
        <f t="shared" si="19"/>
        <v>177400</v>
      </c>
      <c r="H148" s="3">
        <f t="shared" si="21"/>
        <v>150000</v>
      </c>
    </row>
    <row r="149" spans="2:8" x14ac:dyDescent="0.25">
      <c r="B149">
        <v>146</v>
      </c>
      <c r="D149" s="3">
        <f t="shared" si="20"/>
        <v>1796</v>
      </c>
      <c r="E149" s="3">
        <f t="shared" si="17"/>
        <v>1</v>
      </c>
      <c r="F149" s="3">
        <f t="shared" si="18"/>
        <v>179600</v>
      </c>
      <c r="G149" s="3">
        <f t="shared" si="19"/>
        <v>147800</v>
      </c>
      <c r="H149" s="3">
        <f t="shared" si="21"/>
        <v>150000</v>
      </c>
    </row>
    <row r="150" spans="2:8" x14ac:dyDescent="0.25">
      <c r="B150">
        <v>147</v>
      </c>
      <c r="D150" s="3">
        <f t="shared" si="20"/>
        <v>1810</v>
      </c>
      <c r="E150" s="3">
        <f t="shared" si="17"/>
        <v>1</v>
      </c>
      <c r="F150" s="3">
        <f t="shared" si="18"/>
        <v>181000</v>
      </c>
      <c r="G150" s="3">
        <f t="shared" si="19"/>
        <v>116800</v>
      </c>
      <c r="H150" s="3">
        <f t="shared" si="21"/>
        <v>150000</v>
      </c>
    </row>
    <row r="151" spans="2:8" x14ac:dyDescent="0.25">
      <c r="B151">
        <v>148</v>
      </c>
      <c r="D151" s="3">
        <f t="shared" si="20"/>
        <v>1824</v>
      </c>
      <c r="E151" s="3">
        <f t="shared" si="17"/>
        <v>1</v>
      </c>
      <c r="F151" s="3">
        <f t="shared" si="18"/>
        <v>182400</v>
      </c>
      <c r="G151" s="3">
        <f t="shared" si="19"/>
        <v>84400</v>
      </c>
      <c r="H151" s="3">
        <f t="shared" si="21"/>
        <v>150000</v>
      </c>
    </row>
    <row r="152" spans="2:8" x14ac:dyDescent="0.25">
      <c r="B152">
        <v>149</v>
      </c>
      <c r="D152" s="3">
        <f t="shared" si="20"/>
        <v>1838</v>
      </c>
      <c r="E152" s="3">
        <f t="shared" si="17"/>
        <v>1</v>
      </c>
      <c r="F152" s="3">
        <f t="shared" si="18"/>
        <v>183800</v>
      </c>
      <c r="G152" s="3">
        <f t="shared" si="19"/>
        <v>50600</v>
      </c>
      <c r="H152" s="3">
        <f t="shared" si="21"/>
        <v>150000</v>
      </c>
    </row>
    <row r="153" spans="2:8" x14ac:dyDescent="0.25">
      <c r="B153">
        <v>150</v>
      </c>
      <c r="D153" s="3">
        <f t="shared" si="20"/>
        <v>1852</v>
      </c>
      <c r="E153" s="3">
        <f t="shared" si="17"/>
        <v>1</v>
      </c>
      <c r="F153" s="3">
        <f t="shared" si="18"/>
        <v>185200</v>
      </c>
      <c r="G153" s="3">
        <f t="shared" si="19"/>
        <v>15400</v>
      </c>
      <c r="H153" s="3">
        <f t="shared" si="21"/>
        <v>150000</v>
      </c>
    </row>
    <row r="154" spans="2:8" x14ac:dyDescent="0.25">
      <c r="B154">
        <v>151</v>
      </c>
      <c r="D154" s="3">
        <f t="shared" si="20"/>
        <v>1866</v>
      </c>
      <c r="E154" s="3">
        <f t="shared" si="17"/>
        <v>0</v>
      </c>
      <c r="F154" s="3">
        <f t="shared" si="18"/>
        <v>0</v>
      </c>
      <c r="G154" s="3">
        <f t="shared" si="19"/>
        <v>165400</v>
      </c>
      <c r="H154" s="3">
        <f t="shared" si="21"/>
        <v>150000</v>
      </c>
    </row>
    <row r="155" spans="2:8" x14ac:dyDescent="0.25">
      <c r="B155">
        <v>152</v>
      </c>
      <c r="D155" s="3">
        <f t="shared" si="20"/>
        <v>1880</v>
      </c>
      <c r="E155" s="3">
        <f t="shared" si="17"/>
        <v>1</v>
      </c>
      <c r="F155" s="3">
        <f t="shared" si="18"/>
        <v>188000</v>
      </c>
      <c r="G155" s="3">
        <f t="shared" si="19"/>
        <v>127400</v>
      </c>
      <c r="H155" s="3">
        <f t="shared" si="21"/>
        <v>150000</v>
      </c>
    </row>
    <row r="156" spans="2:8" x14ac:dyDescent="0.25">
      <c r="B156">
        <v>153</v>
      </c>
      <c r="D156" s="3">
        <f t="shared" si="20"/>
        <v>1894</v>
      </c>
      <c r="E156" s="3">
        <f t="shared" si="17"/>
        <v>1</v>
      </c>
      <c r="F156" s="3">
        <f t="shared" si="18"/>
        <v>189400</v>
      </c>
      <c r="G156" s="3">
        <f t="shared" si="19"/>
        <v>88000</v>
      </c>
      <c r="H156" s="3">
        <f t="shared" si="21"/>
        <v>150000</v>
      </c>
    </row>
    <row r="157" spans="2:8" x14ac:dyDescent="0.25">
      <c r="B157">
        <v>154</v>
      </c>
      <c r="D157" s="3">
        <f t="shared" si="20"/>
        <v>1908</v>
      </c>
      <c r="E157" s="3">
        <f t="shared" si="17"/>
        <v>1</v>
      </c>
      <c r="F157" s="3">
        <f t="shared" si="18"/>
        <v>190800</v>
      </c>
      <c r="G157" s="3">
        <f t="shared" si="19"/>
        <v>47200</v>
      </c>
      <c r="H157" s="3">
        <f t="shared" si="21"/>
        <v>150000</v>
      </c>
    </row>
    <row r="158" spans="2:8" x14ac:dyDescent="0.25">
      <c r="B158">
        <v>155</v>
      </c>
      <c r="D158" s="3">
        <f t="shared" si="20"/>
        <v>1922</v>
      </c>
      <c r="E158" s="3">
        <f t="shared" si="17"/>
        <v>1</v>
      </c>
      <c r="F158" s="3">
        <f t="shared" si="18"/>
        <v>192200</v>
      </c>
      <c r="G158" s="3">
        <f t="shared" si="19"/>
        <v>5000</v>
      </c>
      <c r="H158" s="3">
        <f t="shared" si="21"/>
        <v>150000</v>
      </c>
    </row>
    <row r="159" spans="2:8" x14ac:dyDescent="0.25">
      <c r="B159">
        <v>156</v>
      </c>
      <c r="D159" s="3">
        <f t="shared" si="20"/>
        <v>1936</v>
      </c>
      <c r="E159" s="3">
        <f t="shared" si="17"/>
        <v>0</v>
      </c>
      <c r="F159" s="3">
        <f t="shared" si="18"/>
        <v>0</v>
      </c>
      <c r="G159" s="3">
        <f t="shared" si="19"/>
        <v>155000</v>
      </c>
      <c r="H159" s="3">
        <f t="shared" si="21"/>
        <v>150000</v>
      </c>
    </row>
    <row r="160" spans="2:8" x14ac:dyDescent="0.25">
      <c r="B160">
        <v>157</v>
      </c>
      <c r="D160" s="3">
        <f t="shared" si="20"/>
        <v>1950</v>
      </c>
      <c r="E160" s="3">
        <f t="shared" si="17"/>
        <v>1</v>
      </c>
      <c r="F160" s="3">
        <f t="shared" si="18"/>
        <v>195000</v>
      </c>
      <c r="G160" s="3">
        <f t="shared" si="19"/>
        <v>110000</v>
      </c>
      <c r="H160" s="3">
        <f t="shared" si="21"/>
        <v>150000</v>
      </c>
    </row>
    <row r="161" spans="2:8" x14ac:dyDescent="0.25">
      <c r="B161">
        <v>158</v>
      </c>
      <c r="D161" s="3">
        <f t="shared" si="20"/>
        <v>1966</v>
      </c>
      <c r="E161" s="3">
        <f t="shared" si="17"/>
        <v>1</v>
      </c>
      <c r="F161" s="3">
        <f t="shared" si="18"/>
        <v>196600</v>
      </c>
      <c r="G161" s="3">
        <f t="shared" si="19"/>
        <v>63400</v>
      </c>
      <c r="H161" s="3">
        <f t="shared" si="21"/>
        <v>150000</v>
      </c>
    </row>
    <row r="162" spans="2:8" x14ac:dyDescent="0.25">
      <c r="B162">
        <v>159</v>
      </c>
      <c r="D162" s="3">
        <f t="shared" si="20"/>
        <v>1982</v>
      </c>
      <c r="E162" s="3">
        <f t="shared" si="17"/>
        <v>1</v>
      </c>
      <c r="F162" s="3">
        <f t="shared" si="18"/>
        <v>198200</v>
      </c>
      <c r="G162" s="3">
        <f t="shared" si="19"/>
        <v>15200</v>
      </c>
      <c r="H162" s="3">
        <f t="shared" si="21"/>
        <v>150000</v>
      </c>
    </row>
    <row r="163" spans="2:8" x14ac:dyDescent="0.25">
      <c r="B163">
        <v>160</v>
      </c>
      <c r="D163" s="3">
        <f t="shared" si="20"/>
        <v>1998</v>
      </c>
      <c r="E163" s="3">
        <f t="shared" si="17"/>
        <v>0</v>
      </c>
      <c r="F163" s="3">
        <f t="shared" si="18"/>
        <v>0</v>
      </c>
      <c r="G163" s="3">
        <f t="shared" si="19"/>
        <v>165200</v>
      </c>
      <c r="H163" s="3">
        <f t="shared" si="21"/>
        <v>150000</v>
      </c>
    </row>
    <row r="164" spans="2:8" x14ac:dyDescent="0.25">
      <c r="B164">
        <v>161</v>
      </c>
      <c r="D164" s="3">
        <f t="shared" si="20"/>
        <v>2014</v>
      </c>
      <c r="E164" s="3">
        <f t="shared" si="17"/>
        <v>1</v>
      </c>
      <c r="F164" s="3">
        <f t="shared" si="18"/>
        <v>201400</v>
      </c>
      <c r="G164" s="3">
        <f t="shared" si="19"/>
        <v>113800</v>
      </c>
      <c r="H164" s="3">
        <f t="shared" si="21"/>
        <v>150000</v>
      </c>
    </row>
    <row r="165" spans="2:8" x14ac:dyDescent="0.25">
      <c r="B165">
        <v>162</v>
      </c>
      <c r="D165" s="3">
        <f t="shared" si="20"/>
        <v>2030</v>
      </c>
      <c r="E165" s="3">
        <f t="shared" si="17"/>
        <v>1</v>
      </c>
      <c r="F165" s="3">
        <f t="shared" si="18"/>
        <v>203000</v>
      </c>
      <c r="G165" s="3">
        <f t="shared" si="19"/>
        <v>60800</v>
      </c>
      <c r="H165" s="3">
        <f t="shared" si="21"/>
        <v>150000</v>
      </c>
    </row>
    <row r="166" spans="2:8" x14ac:dyDescent="0.25">
      <c r="B166">
        <v>163</v>
      </c>
      <c r="D166" s="3">
        <f t="shared" si="20"/>
        <v>2046</v>
      </c>
      <c r="E166" s="3">
        <f t="shared" si="17"/>
        <v>1</v>
      </c>
      <c r="F166" s="3">
        <f t="shared" si="18"/>
        <v>204600</v>
      </c>
      <c r="G166" s="3">
        <f t="shared" si="19"/>
        <v>6200</v>
      </c>
      <c r="H166" s="3">
        <f t="shared" si="21"/>
        <v>150000</v>
      </c>
    </row>
    <row r="167" spans="2:8" x14ac:dyDescent="0.25">
      <c r="B167">
        <v>164</v>
      </c>
      <c r="D167" s="3">
        <f t="shared" si="20"/>
        <v>2062</v>
      </c>
      <c r="E167" s="3">
        <f t="shared" si="17"/>
        <v>0</v>
      </c>
      <c r="F167" s="3">
        <f t="shared" si="18"/>
        <v>0</v>
      </c>
      <c r="G167" s="3">
        <f t="shared" si="19"/>
        <v>156200</v>
      </c>
      <c r="H167" s="3">
        <f t="shared" si="21"/>
        <v>150000</v>
      </c>
    </row>
    <row r="168" spans="2:8" x14ac:dyDescent="0.25">
      <c r="B168">
        <v>165</v>
      </c>
      <c r="D168" s="3">
        <f t="shared" si="20"/>
        <v>2078</v>
      </c>
      <c r="E168" s="3">
        <f t="shared" si="17"/>
        <v>1</v>
      </c>
      <c r="F168" s="3">
        <f t="shared" si="18"/>
        <v>207800</v>
      </c>
      <c r="G168" s="3">
        <f t="shared" si="19"/>
        <v>98400</v>
      </c>
      <c r="H168" s="3">
        <f t="shared" si="21"/>
        <v>150000</v>
      </c>
    </row>
    <row r="169" spans="2:8" x14ac:dyDescent="0.25">
      <c r="B169">
        <v>166</v>
      </c>
      <c r="D169" s="3">
        <f t="shared" si="20"/>
        <v>2094</v>
      </c>
      <c r="E169" s="3">
        <f t="shared" si="17"/>
        <v>1</v>
      </c>
      <c r="F169" s="3">
        <f t="shared" si="18"/>
        <v>209400</v>
      </c>
      <c r="G169" s="3">
        <f t="shared" si="19"/>
        <v>39000</v>
      </c>
      <c r="H169" s="3">
        <f t="shared" si="21"/>
        <v>150000</v>
      </c>
    </row>
    <row r="170" spans="2:8" x14ac:dyDescent="0.25">
      <c r="B170">
        <v>167</v>
      </c>
      <c r="D170" s="3">
        <f t="shared" si="20"/>
        <v>2110</v>
      </c>
      <c r="E170" s="3">
        <f t="shared" si="17"/>
        <v>0</v>
      </c>
      <c r="F170" s="3">
        <f t="shared" si="18"/>
        <v>0</v>
      </c>
      <c r="G170" s="3">
        <f t="shared" si="19"/>
        <v>189000</v>
      </c>
      <c r="H170" s="3">
        <f t="shared" si="21"/>
        <v>150000</v>
      </c>
    </row>
    <row r="171" spans="2:8" x14ac:dyDescent="0.25">
      <c r="B171">
        <v>168</v>
      </c>
      <c r="D171" s="3">
        <f t="shared" si="20"/>
        <v>2126</v>
      </c>
      <c r="E171" s="3">
        <f t="shared" si="17"/>
        <v>1</v>
      </c>
      <c r="F171" s="3">
        <f t="shared" si="18"/>
        <v>212600</v>
      </c>
      <c r="G171" s="3">
        <f t="shared" si="19"/>
        <v>126400</v>
      </c>
      <c r="H171" s="3">
        <f t="shared" si="21"/>
        <v>150000</v>
      </c>
    </row>
    <row r="172" spans="2:8" x14ac:dyDescent="0.25">
      <c r="B172">
        <v>169</v>
      </c>
      <c r="D172" s="3">
        <f t="shared" si="20"/>
        <v>2142</v>
      </c>
      <c r="E172" s="3">
        <f t="shared" si="17"/>
        <v>1</v>
      </c>
      <c r="F172" s="3">
        <f t="shared" si="18"/>
        <v>214200</v>
      </c>
      <c r="G172" s="3">
        <f t="shared" si="19"/>
        <v>62200</v>
      </c>
      <c r="H172" s="3">
        <f t="shared" si="21"/>
        <v>150000</v>
      </c>
    </row>
    <row r="173" spans="2:8" x14ac:dyDescent="0.25">
      <c r="B173">
        <v>170</v>
      </c>
      <c r="D173" s="3">
        <f t="shared" si="20"/>
        <v>2158</v>
      </c>
      <c r="E173" s="3">
        <f t="shared" si="17"/>
        <v>0</v>
      </c>
      <c r="F173" s="3">
        <f t="shared" si="18"/>
        <v>0</v>
      </c>
      <c r="G173" s="3">
        <f t="shared" si="19"/>
        <v>212200</v>
      </c>
      <c r="H173" s="3">
        <f t="shared" si="21"/>
        <v>150000</v>
      </c>
    </row>
    <row r="174" spans="2:8" x14ac:dyDescent="0.25">
      <c r="B174">
        <v>171</v>
      </c>
      <c r="D174" s="3">
        <f t="shared" si="20"/>
        <v>2174</v>
      </c>
      <c r="E174" s="3">
        <f t="shared" si="17"/>
        <v>1</v>
      </c>
      <c r="F174" s="3">
        <f t="shared" si="18"/>
        <v>217400</v>
      </c>
      <c r="G174" s="3">
        <f t="shared" si="19"/>
        <v>144800</v>
      </c>
      <c r="H174" s="3">
        <f t="shared" si="21"/>
        <v>150000</v>
      </c>
    </row>
    <row r="175" spans="2:8" x14ac:dyDescent="0.25">
      <c r="B175">
        <v>172</v>
      </c>
      <c r="D175" s="3">
        <f t="shared" si="20"/>
        <v>2190</v>
      </c>
      <c r="E175" s="3">
        <f t="shared" si="17"/>
        <v>1</v>
      </c>
      <c r="F175" s="3">
        <f t="shared" si="18"/>
        <v>219000</v>
      </c>
      <c r="G175" s="3">
        <f t="shared" si="19"/>
        <v>75800</v>
      </c>
      <c r="H175" s="3">
        <f t="shared" si="21"/>
        <v>150000</v>
      </c>
    </row>
    <row r="176" spans="2:8" x14ac:dyDescent="0.25">
      <c r="B176">
        <v>173</v>
      </c>
      <c r="D176" s="3">
        <f t="shared" si="20"/>
        <v>2206</v>
      </c>
      <c r="E176" s="3">
        <f t="shared" si="17"/>
        <v>1</v>
      </c>
      <c r="F176" s="3">
        <f t="shared" si="18"/>
        <v>220600</v>
      </c>
      <c r="G176" s="3">
        <f t="shared" si="19"/>
        <v>5200</v>
      </c>
      <c r="H176" s="3">
        <f t="shared" si="21"/>
        <v>150000</v>
      </c>
    </row>
    <row r="177" spans="2:8" x14ac:dyDescent="0.25">
      <c r="B177">
        <v>174</v>
      </c>
      <c r="D177" s="3">
        <f t="shared" si="20"/>
        <v>2222</v>
      </c>
      <c r="E177" s="3">
        <f t="shared" si="17"/>
        <v>0</v>
      </c>
      <c r="F177" s="3">
        <f t="shared" si="18"/>
        <v>0</v>
      </c>
      <c r="G177" s="3">
        <f t="shared" si="19"/>
        <v>155200</v>
      </c>
      <c r="H177" s="3">
        <f t="shared" si="21"/>
        <v>150000</v>
      </c>
    </row>
    <row r="178" spans="2:8" x14ac:dyDescent="0.25">
      <c r="B178">
        <v>175</v>
      </c>
      <c r="D178" s="3">
        <f t="shared" si="20"/>
        <v>2240</v>
      </c>
      <c r="E178" s="3">
        <f t="shared" si="17"/>
        <v>1</v>
      </c>
      <c r="F178" s="3">
        <f t="shared" si="18"/>
        <v>224000</v>
      </c>
      <c r="G178" s="3">
        <f t="shared" si="19"/>
        <v>81200</v>
      </c>
      <c r="H178" s="3">
        <f t="shared" si="21"/>
        <v>150000</v>
      </c>
    </row>
    <row r="179" spans="2:8" x14ac:dyDescent="0.25">
      <c r="B179">
        <v>176</v>
      </c>
      <c r="D179" s="3">
        <f t="shared" si="20"/>
        <v>2258</v>
      </c>
      <c r="E179" s="3">
        <f t="shared" si="17"/>
        <v>1</v>
      </c>
      <c r="F179" s="3">
        <f t="shared" si="18"/>
        <v>225800</v>
      </c>
      <c r="G179" s="3">
        <f t="shared" si="19"/>
        <v>5400</v>
      </c>
      <c r="H179" s="3">
        <f t="shared" si="21"/>
        <v>150000</v>
      </c>
    </row>
    <row r="180" spans="2:8" x14ac:dyDescent="0.25">
      <c r="B180">
        <v>177</v>
      </c>
      <c r="D180" s="3">
        <f t="shared" si="20"/>
        <v>2276</v>
      </c>
      <c r="E180" s="3">
        <f t="shared" si="17"/>
        <v>0</v>
      </c>
      <c r="F180" s="3">
        <f t="shared" si="18"/>
        <v>0</v>
      </c>
      <c r="G180" s="3">
        <f t="shared" si="19"/>
        <v>155400</v>
      </c>
      <c r="H180" s="3">
        <f t="shared" si="21"/>
        <v>150000</v>
      </c>
    </row>
    <row r="181" spans="2:8" x14ac:dyDescent="0.25">
      <c r="B181">
        <v>178</v>
      </c>
      <c r="D181" s="3">
        <f t="shared" si="20"/>
        <v>2294</v>
      </c>
      <c r="E181" s="3">
        <f t="shared" si="17"/>
        <v>1</v>
      </c>
      <c r="F181" s="3">
        <f t="shared" si="18"/>
        <v>229400</v>
      </c>
      <c r="G181" s="3">
        <f t="shared" si="19"/>
        <v>76000</v>
      </c>
      <c r="H181" s="3">
        <f t="shared" si="21"/>
        <v>150000</v>
      </c>
    </row>
    <row r="182" spans="2:8" x14ac:dyDescent="0.25">
      <c r="B182">
        <v>179</v>
      </c>
      <c r="D182" s="3">
        <f t="shared" si="20"/>
        <v>2312</v>
      </c>
      <c r="E182" s="3">
        <f t="shared" si="17"/>
        <v>0</v>
      </c>
      <c r="F182" s="3">
        <f t="shared" si="18"/>
        <v>0</v>
      </c>
      <c r="G182" s="3">
        <f t="shared" si="19"/>
        <v>226000</v>
      </c>
      <c r="H182" s="3">
        <f t="shared" si="21"/>
        <v>150000</v>
      </c>
    </row>
    <row r="183" spans="2:8" x14ac:dyDescent="0.25">
      <c r="B183">
        <v>180</v>
      </c>
      <c r="D183" s="3">
        <f t="shared" si="20"/>
        <v>2330</v>
      </c>
      <c r="E183" s="3">
        <f t="shared" si="17"/>
        <v>1</v>
      </c>
      <c r="F183" s="3">
        <f t="shared" si="18"/>
        <v>233000</v>
      </c>
      <c r="G183" s="3">
        <f t="shared" si="19"/>
        <v>143000</v>
      </c>
      <c r="H183" s="3">
        <f t="shared" si="21"/>
        <v>150000</v>
      </c>
    </row>
    <row r="184" spans="2:8" x14ac:dyDescent="0.25">
      <c r="B184">
        <v>181</v>
      </c>
      <c r="D184" s="3">
        <f t="shared" si="20"/>
        <v>2348</v>
      </c>
      <c r="E184" s="3">
        <f t="shared" si="17"/>
        <v>1</v>
      </c>
      <c r="F184" s="3">
        <f t="shared" si="18"/>
        <v>234800</v>
      </c>
      <c r="G184" s="3">
        <f t="shared" si="19"/>
        <v>58200</v>
      </c>
      <c r="H184" s="3">
        <f t="shared" si="21"/>
        <v>150000</v>
      </c>
    </row>
    <row r="185" spans="2:8" x14ac:dyDescent="0.25">
      <c r="B185">
        <v>182</v>
      </c>
      <c r="D185" s="3">
        <f t="shared" si="20"/>
        <v>2366</v>
      </c>
      <c r="E185" s="3">
        <f t="shared" si="17"/>
        <v>0</v>
      </c>
      <c r="F185" s="3">
        <f t="shared" si="18"/>
        <v>0</v>
      </c>
      <c r="G185" s="3">
        <f t="shared" si="19"/>
        <v>208200</v>
      </c>
      <c r="H185" s="3">
        <f t="shared" si="21"/>
        <v>150000</v>
      </c>
    </row>
    <row r="186" spans="2:8" x14ac:dyDescent="0.25">
      <c r="B186">
        <v>183</v>
      </c>
      <c r="D186" s="3">
        <f t="shared" si="20"/>
        <v>2384</v>
      </c>
      <c r="E186" s="3">
        <f t="shared" si="17"/>
        <v>1</v>
      </c>
      <c r="F186" s="3">
        <f t="shared" si="18"/>
        <v>238400</v>
      </c>
      <c r="G186" s="3">
        <f t="shared" si="19"/>
        <v>119800</v>
      </c>
      <c r="H186" s="3">
        <f t="shared" si="21"/>
        <v>150000</v>
      </c>
    </row>
    <row r="187" spans="2:8" x14ac:dyDescent="0.25">
      <c r="B187">
        <v>184</v>
      </c>
      <c r="D187" s="3">
        <f t="shared" si="20"/>
        <v>2402</v>
      </c>
      <c r="E187" s="3">
        <f t="shared" si="17"/>
        <v>1</v>
      </c>
      <c r="F187" s="3">
        <f t="shared" si="18"/>
        <v>240200</v>
      </c>
      <c r="G187" s="3">
        <f t="shared" si="19"/>
        <v>29600</v>
      </c>
      <c r="H187" s="3">
        <f t="shared" si="21"/>
        <v>150000</v>
      </c>
    </row>
    <row r="188" spans="2:8" x14ac:dyDescent="0.25">
      <c r="B188">
        <v>185</v>
      </c>
      <c r="D188" s="3">
        <f t="shared" si="20"/>
        <v>2420</v>
      </c>
      <c r="E188" s="3">
        <f t="shared" ref="E188:E251" si="22">IF(ISERROR(ROUNDDOWN(((H188+G187)/D188)/100,0)),0,ROUNDDOWN(((H188+G187)/D188)/100,0))</f>
        <v>0</v>
      </c>
      <c r="F188" s="3">
        <f t="shared" ref="F188:F251" si="23">D188*E188*100</f>
        <v>0</v>
      </c>
      <c r="G188" s="3">
        <f t="shared" si="19"/>
        <v>179600</v>
      </c>
      <c r="H188" s="3">
        <f t="shared" si="21"/>
        <v>150000</v>
      </c>
    </row>
    <row r="189" spans="2:8" x14ac:dyDescent="0.25">
      <c r="B189">
        <v>186</v>
      </c>
      <c r="D189" s="3">
        <f t="shared" si="20"/>
        <v>2438</v>
      </c>
      <c r="E189" s="3">
        <f t="shared" si="22"/>
        <v>1</v>
      </c>
      <c r="F189" s="3">
        <f t="shared" si="23"/>
        <v>243800</v>
      </c>
      <c r="G189" s="3">
        <f t="shared" si="19"/>
        <v>85800</v>
      </c>
      <c r="H189" s="3">
        <f t="shared" si="21"/>
        <v>150000</v>
      </c>
    </row>
    <row r="190" spans="2:8" x14ac:dyDescent="0.25">
      <c r="B190">
        <v>187</v>
      </c>
      <c r="D190" s="3">
        <f t="shared" si="20"/>
        <v>2456</v>
      </c>
      <c r="E190" s="3">
        <f t="shared" si="22"/>
        <v>0</v>
      </c>
      <c r="F190" s="3">
        <f t="shared" si="23"/>
        <v>0</v>
      </c>
      <c r="G190" s="3">
        <f t="shared" si="19"/>
        <v>235800</v>
      </c>
      <c r="H190" s="3">
        <f t="shared" si="21"/>
        <v>150000</v>
      </c>
    </row>
    <row r="191" spans="2:8" x14ac:dyDescent="0.25">
      <c r="B191">
        <v>188</v>
      </c>
      <c r="D191" s="3">
        <f t="shared" si="20"/>
        <v>2474</v>
      </c>
      <c r="E191" s="3">
        <f t="shared" si="22"/>
        <v>1</v>
      </c>
      <c r="F191" s="3">
        <f t="shared" si="23"/>
        <v>247400</v>
      </c>
      <c r="G191" s="3">
        <f t="shared" si="19"/>
        <v>138400</v>
      </c>
      <c r="H191" s="3">
        <f t="shared" si="21"/>
        <v>150000</v>
      </c>
    </row>
    <row r="192" spans="2:8" x14ac:dyDescent="0.25">
      <c r="B192">
        <v>189</v>
      </c>
      <c r="D192" s="3">
        <f t="shared" si="20"/>
        <v>2492</v>
      </c>
      <c r="E192" s="3">
        <f t="shared" si="22"/>
        <v>1</v>
      </c>
      <c r="F192" s="3">
        <f t="shared" si="23"/>
        <v>249200</v>
      </c>
      <c r="G192" s="3">
        <f t="shared" si="19"/>
        <v>39200</v>
      </c>
      <c r="H192" s="3">
        <f t="shared" si="21"/>
        <v>150000</v>
      </c>
    </row>
    <row r="193" spans="2:8" x14ac:dyDescent="0.25">
      <c r="B193">
        <v>190</v>
      </c>
      <c r="D193" s="3">
        <f t="shared" si="20"/>
        <v>2510</v>
      </c>
      <c r="E193" s="3">
        <f t="shared" si="22"/>
        <v>0</v>
      </c>
      <c r="F193" s="3">
        <f t="shared" si="23"/>
        <v>0</v>
      </c>
      <c r="G193" s="3">
        <f t="shared" si="19"/>
        <v>189200</v>
      </c>
      <c r="H193" s="3">
        <f t="shared" si="21"/>
        <v>150000</v>
      </c>
    </row>
    <row r="194" spans="2:8" x14ac:dyDescent="0.25">
      <c r="B194">
        <v>191</v>
      </c>
      <c r="D194" s="3">
        <f t="shared" si="20"/>
        <v>2530</v>
      </c>
      <c r="E194" s="3">
        <f t="shared" si="22"/>
        <v>1</v>
      </c>
      <c r="F194" s="3">
        <f t="shared" si="23"/>
        <v>253000</v>
      </c>
      <c r="G194" s="3">
        <f t="shared" si="19"/>
        <v>86200</v>
      </c>
      <c r="H194" s="3">
        <f t="shared" si="21"/>
        <v>150000</v>
      </c>
    </row>
    <row r="195" spans="2:8" x14ac:dyDescent="0.25">
      <c r="B195">
        <v>192</v>
      </c>
      <c r="D195" s="3">
        <f t="shared" si="20"/>
        <v>2550</v>
      </c>
      <c r="E195" s="3">
        <f t="shared" si="22"/>
        <v>0</v>
      </c>
      <c r="F195" s="3">
        <f t="shared" si="23"/>
        <v>0</v>
      </c>
      <c r="G195" s="3">
        <f t="shared" si="19"/>
        <v>236200</v>
      </c>
      <c r="H195" s="3">
        <f t="shared" si="21"/>
        <v>150000</v>
      </c>
    </row>
    <row r="196" spans="2:8" x14ac:dyDescent="0.25">
      <c r="B196">
        <v>193</v>
      </c>
      <c r="D196" s="3">
        <f t="shared" si="20"/>
        <v>2570</v>
      </c>
      <c r="E196" s="3">
        <f t="shared" si="22"/>
        <v>1</v>
      </c>
      <c r="F196" s="3">
        <f t="shared" si="23"/>
        <v>257000</v>
      </c>
      <c r="G196" s="3">
        <f t="shared" si="19"/>
        <v>129200</v>
      </c>
      <c r="H196" s="3">
        <f t="shared" si="21"/>
        <v>150000</v>
      </c>
    </row>
    <row r="197" spans="2:8" x14ac:dyDescent="0.25">
      <c r="B197">
        <v>194</v>
      </c>
      <c r="D197" s="3">
        <f t="shared" si="20"/>
        <v>2590</v>
      </c>
      <c r="E197" s="3">
        <f t="shared" si="22"/>
        <v>1</v>
      </c>
      <c r="F197" s="3">
        <f t="shared" si="23"/>
        <v>259000</v>
      </c>
      <c r="G197" s="3">
        <f t="shared" ref="G197:G260" si="24">(H197+G196)-F197</f>
        <v>20200</v>
      </c>
      <c r="H197" s="3">
        <f t="shared" si="21"/>
        <v>150000</v>
      </c>
    </row>
    <row r="198" spans="2:8" x14ac:dyDescent="0.25">
      <c r="B198">
        <v>195</v>
      </c>
      <c r="D198" s="3">
        <f t="shared" ref="D198:D261" si="25">EVEN(ROUNDUP(D197*(1.09^(1/12)),0))</f>
        <v>2610</v>
      </c>
      <c r="E198" s="3">
        <f t="shared" si="22"/>
        <v>0</v>
      </c>
      <c r="F198" s="3">
        <f t="shared" si="23"/>
        <v>0</v>
      </c>
      <c r="G198" s="3">
        <f t="shared" si="24"/>
        <v>170200</v>
      </c>
      <c r="H198" s="3">
        <f t="shared" ref="H198:H261" si="26">H197</f>
        <v>150000</v>
      </c>
    </row>
    <row r="199" spans="2:8" x14ac:dyDescent="0.25">
      <c r="B199">
        <v>196</v>
      </c>
      <c r="D199" s="3">
        <f t="shared" si="25"/>
        <v>2630</v>
      </c>
      <c r="E199" s="3">
        <f t="shared" si="22"/>
        <v>1</v>
      </c>
      <c r="F199" s="3">
        <f t="shared" si="23"/>
        <v>263000</v>
      </c>
      <c r="G199" s="3">
        <f t="shared" si="24"/>
        <v>57200</v>
      </c>
      <c r="H199" s="3">
        <f t="shared" si="26"/>
        <v>150000</v>
      </c>
    </row>
    <row r="200" spans="2:8" x14ac:dyDescent="0.25">
      <c r="B200">
        <v>197</v>
      </c>
      <c r="D200" s="3">
        <f t="shared" si="25"/>
        <v>2650</v>
      </c>
      <c r="E200" s="3">
        <f t="shared" si="22"/>
        <v>0</v>
      </c>
      <c r="F200" s="3">
        <f t="shared" si="23"/>
        <v>0</v>
      </c>
      <c r="G200" s="3">
        <f t="shared" si="24"/>
        <v>207200</v>
      </c>
      <c r="H200" s="3">
        <f t="shared" si="26"/>
        <v>150000</v>
      </c>
    </row>
    <row r="201" spans="2:8" x14ac:dyDescent="0.25">
      <c r="B201">
        <v>198</v>
      </c>
      <c r="D201" s="3">
        <f t="shared" si="25"/>
        <v>2670</v>
      </c>
      <c r="E201" s="3">
        <f t="shared" si="22"/>
        <v>1</v>
      </c>
      <c r="F201" s="3">
        <f t="shared" si="23"/>
        <v>267000</v>
      </c>
      <c r="G201" s="3">
        <f t="shared" si="24"/>
        <v>90200</v>
      </c>
      <c r="H201" s="3">
        <f t="shared" si="26"/>
        <v>150000</v>
      </c>
    </row>
    <row r="202" spans="2:8" x14ac:dyDescent="0.25">
      <c r="B202">
        <v>199</v>
      </c>
      <c r="D202" s="3">
        <f t="shared" si="25"/>
        <v>2690</v>
      </c>
      <c r="E202" s="3">
        <f t="shared" si="22"/>
        <v>0</v>
      </c>
      <c r="F202" s="3">
        <f t="shared" si="23"/>
        <v>0</v>
      </c>
      <c r="G202" s="3">
        <f t="shared" si="24"/>
        <v>240200</v>
      </c>
      <c r="H202" s="3">
        <f t="shared" si="26"/>
        <v>150000</v>
      </c>
    </row>
    <row r="203" spans="2:8" x14ac:dyDescent="0.25">
      <c r="B203">
        <v>200</v>
      </c>
      <c r="D203" s="3">
        <f t="shared" si="25"/>
        <v>2710</v>
      </c>
      <c r="E203" s="3">
        <f t="shared" si="22"/>
        <v>1</v>
      </c>
      <c r="F203" s="3">
        <f t="shared" si="23"/>
        <v>271000</v>
      </c>
      <c r="G203" s="3">
        <f t="shared" si="24"/>
        <v>119200</v>
      </c>
      <c r="H203" s="3">
        <f t="shared" si="26"/>
        <v>150000</v>
      </c>
    </row>
    <row r="204" spans="2:8" x14ac:dyDescent="0.25">
      <c r="B204">
        <v>201</v>
      </c>
      <c r="D204" s="3">
        <f t="shared" si="25"/>
        <v>2730</v>
      </c>
      <c r="E204" s="3">
        <f t="shared" si="22"/>
        <v>0</v>
      </c>
      <c r="F204" s="3">
        <f t="shared" si="23"/>
        <v>0</v>
      </c>
      <c r="G204" s="3">
        <f t="shared" si="24"/>
        <v>269200</v>
      </c>
      <c r="H204" s="3">
        <f t="shared" si="26"/>
        <v>150000</v>
      </c>
    </row>
    <row r="205" spans="2:8" x14ac:dyDescent="0.25">
      <c r="B205">
        <v>202</v>
      </c>
      <c r="D205" s="3">
        <f t="shared" si="25"/>
        <v>2750</v>
      </c>
      <c r="E205" s="3">
        <f t="shared" si="22"/>
        <v>1</v>
      </c>
      <c r="F205" s="3">
        <f t="shared" si="23"/>
        <v>275000</v>
      </c>
      <c r="G205" s="3">
        <f t="shared" si="24"/>
        <v>144200</v>
      </c>
      <c r="H205" s="3">
        <f t="shared" si="26"/>
        <v>150000</v>
      </c>
    </row>
    <row r="206" spans="2:8" x14ac:dyDescent="0.25">
      <c r="B206">
        <v>203</v>
      </c>
      <c r="D206" s="3">
        <f t="shared" si="25"/>
        <v>2770</v>
      </c>
      <c r="E206" s="3">
        <f t="shared" si="22"/>
        <v>1</v>
      </c>
      <c r="F206" s="3">
        <f t="shared" si="23"/>
        <v>277000</v>
      </c>
      <c r="G206" s="3">
        <f t="shared" si="24"/>
        <v>17200</v>
      </c>
      <c r="H206" s="3">
        <f t="shared" si="26"/>
        <v>150000</v>
      </c>
    </row>
    <row r="207" spans="2:8" x14ac:dyDescent="0.25">
      <c r="B207">
        <v>204</v>
      </c>
      <c r="D207" s="3">
        <f t="shared" si="25"/>
        <v>2790</v>
      </c>
      <c r="E207" s="3">
        <f t="shared" si="22"/>
        <v>0</v>
      </c>
      <c r="F207" s="3">
        <f t="shared" si="23"/>
        <v>0</v>
      </c>
      <c r="G207" s="3">
        <f t="shared" si="24"/>
        <v>167200</v>
      </c>
      <c r="H207" s="3">
        <f t="shared" si="26"/>
        <v>150000</v>
      </c>
    </row>
    <row r="208" spans="2:8" x14ac:dyDescent="0.25">
      <c r="B208">
        <v>205</v>
      </c>
      <c r="D208" s="3">
        <f t="shared" si="25"/>
        <v>2812</v>
      </c>
      <c r="E208" s="3">
        <f t="shared" si="22"/>
        <v>1</v>
      </c>
      <c r="F208" s="3">
        <f t="shared" si="23"/>
        <v>281200</v>
      </c>
      <c r="G208" s="3">
        <f t="shared" si="24"/>
        <v>36000</v>
      </c>
      <c r="H208" s="3">
        <f t="shared" si="26"/>
        <v>150000</v>
      </c>
    </row>
    <row r="209" spans="2:8" x14ac:dyDescent="0.25">
      <c r="B209">
        <v>206</v>
      </c>
      <c r="D209" s="3">
        <f t="shared" si="25"/>
        <v>2834</v>
      </c>
      <c r="E209" s="3">
        <f t="shared" si="22"/>
        <v>0</v>
      </c>
      <c r="F209" s="3">
        <f t="shared" si="23"/>
        <v>0</v>
      </c>
      <c r="G209" s="3">
        <f t="shared" si="24"/>
        <v>186000</v>
      </c>
      <c r="H209" s="3">
        <f t="shared" si="26"/>
        <v>150000</v>
      </c>
    </row>
    <row r="210" spans="2:8" x14ac:dyDescent="0.25">
      <c r="B210">
        <v>207</v>
      </c>
      <c r="D210" s="3">
        <f t="shared" si="25"/>
        <v>2856</v>
      </c>
      <c r="E210" s="3">
        <f t="shared" si="22"/>
        <v>1</v>
      </c>
      <c r="F210" s="3">
        <f t="shared" si="23"/>
        <v>285600</v>
      </c>
      <c r="G210" s="3">
        <f t="shared" si="24"/>
        <v>50400</v>
      </c>
      <c r="H210" s="3">
        <f t="shared" si="26"/>
        <v>150000</v>
      </c>
    </row>
    <row r="211" spans="2:8" x14ac:dyDescent="0.25">
      <c r="B211">
        <v>208</v>
      </c>
      <c r="D211" s="3">
        <f t="shared" si="25"/>
        <v>2878</v>
      </c>
      <c r="E211" s="3">
        <f t="shared" si="22"/>
        <v>0</v>
      </c>
      <c r="F211" s="3">
        <f t="shared" si="23"/>
        <v>0</v>
      </c>
      <c r="G211" s="3">
        <f t="shared" si="24"/>
        <v>200400</v>
      </c>
      <c r="H211" s="3">
        <f t="shared" si="26"/>
        <v>150000</v>
      </c>
    </row>
    <row r="212" spans="2:8" x14ac:dyDescent="0.25">
      <c r="B212">
        <v>209</v>
      </c>
      <c r="D212" s="3">
        <f t="shared" si="25"/>
        <v>2900</v>
      </c>
      <c r="E212" s="3">
        <f t="shared" si="22"/>
        <v>1</v>
      </c>
      <c r="F212" s="3">
        <f t="shared" si="23"/>
        <v>290000</v>
      </c>
      <c r="G212" s="3">
        <f t="shared" si="24"/>
        <v>60400</v>
      </c>
      <c r="H212" s="3">
        <f t="shared" si="26"/>
        <v>150000</v>
      </c>
    </row>
    <row r="213" spans="2:8" x14ac:dyDescent="0.25">
      <c r="B213">
        <v>210</v>
      </c>
      <c r="D213" s="3">
        <f t="shared" si="25"/>
        <v>2922</v>
      </c>
      <c r="E213" s="3">
        <f t="shared" si="22"/>
        <v>0</v>
      </c>
      <c r="F213" s="3">
        <f t="shared" si="23"/>
        <v>0</v>
      </c>
      <c r="G213" s="3">
        <f t="shared" si="24"/>
        <v>210400</v>
      </c>
      <c r="H213" s="3">
        <f t="shared" si="26"/>
        <v>150000</v>
      </c>
    </row>
    <row r="214" spans="2:8" x14ac:dyDescent="0.25">
      <c r="B214">
        <v>211</v>
      </c>
      <c r="D214" s="3">
        <f t="shared" si="25"/>
        <v>2944</v>
      </c>
      <c r="E214" s="3">
        <f t="shared" si="22"/>
        <v>1</v>
      </c>
      <c r="F214" s="3">
        <f t="shared" si="23"/>
        <v>294400</v>
      </c>
      <c r="G214" s="3">
        <f t="shared" si="24"/>
        <v>66000</v>
      </c>
      <c r="H214" s="3">
        <f t="shared" si="26"/>
        <v>150000</v>
      </c>
    </row>
    <row r="215" spans="2:8" x14ac:dyDescent="0.25">
      <c r="B215">
        <v>212</v>
      </c>
      <c r="D215" s="3">
        <f t="shared" si="25"/>
        <v>2966</v>
      </c>
      <c r="E215" s="3">
        <f t="shared" si="22"/>
        <v>0</v>
      </c>
      <c r="F215" s="3">
        <f t="shared" si="23"/>
        <v>0</v>
      </c>
      <c r="G215" s="3">
        <f t="shared" si="24"/>
        <v>216000</v>
      </c>
      <c r="H215" s="3">
        <f t="shared" si="26"/>
        <v>150000</v>
      </c>
    </row>
    <row r="216" spans="2:8" x14ac:dyDescent="0.25">
      <c r="B216">
        <v>213</v>
      </c>
      <c r="D216" s="3">
        <f t="shared" si="25"/>
        <v>2988</v>
      </c>
      <c r="E216" s="3">
        <f t="shared" si="22"/>
        <v>1</v>
      </c>
      <c r="F216" s="3">
        <f t="shared" si="23"/>
        <v>298800</v>
      </c>
      <c r="G216" s="3">
        <f t="shared" si="24"/>
        <v>67200</v>
      </c>
      <c r="H216" s="3">
        <f t="shared" si="26"/>
        <v>150000</v>
      </c>
    </row>
    <row r="217" spans="2:8" x14ac:dyDescent="0.25">
      <c r="B217">
        <v>214</v>
      </c>
      <c r="D217" s="3">
        <f t="shared" si="25"/>
        <v>3010</v>
      </c>
      <c r="E217" s="3">
        <f t="shared" si="22"/>
        <v>0</v>
      </c>
      <c r="F217" s="3">
        <f t="shared" si="23"/>
        <v>0</v>
      </c>
      <c r="G217" s="3">
        <f t="shared" si="24"/>
        <v>217200</v>
      </c>
      <c r="H217" s="3">
        <f t="shared" si="26"/>
        <v>150000</v>
      </c>
    </row>
    <row r="218" spans="2:8" x14ac:dyDescent="0.25">
      <c r="B218">
        <v>215</v>
      </c>
      <c r="D218" s="3">
        <f t="shared" si="25"/>
        <v>3032</v>
      </c>
      <c r="E218" s="3">
        <f t="shared" si="22"/>
        <v>1</v>
      </c>
      <c r="F218" s="3">
        <f t="shared" si="23"/>
        <v>303200</v>
      </c>
      <c r="G218" s="3">
        <f t="shared" si="24"/>
        <v>64000</v>
      </c>
      <c r="H218" s="3">
        <f t="shared" si="26"/>
        <v>150000</v>
      </c>
    </row>
    <row r="219" spans="2:8" x14ac:dyDescent="0.25">
      <c r="B219">
        <v>216</v>
      </c>
      <c r="D219" s="3">
        <f t="shared" si="25"/>
        <v>3054</v>
      </c>
      <c r="E219" s="3">
        <f t="shared" si="22"/>
        <v>0</v>
      </c>
      <c r="F219" s="3">
        <f t="shared" si="23"/>
        <v>0</v>
      </c>
      <c r="G219" s="3">
        <f t="shared" si="24"/>
        <v>214000</v>
      </c>
      <c r="H219" s="3">
        <f t="shared" si="26"/>
        <v>150000</v>
      </c>
    </row>
    <row r="220" spans="2:8" x14ac:dyDescent="0.25">
      <c r="B220">
        <v>217</v>
      </c>
      <c r="D220" s="3">
        <f t="shared" si="25"/>
        <v>3078</v>
      </c>
      <c r="E220" s="3">
        <f t="shared" si="22"/>
        <v>1</v>
      </c>
      <c r="F220" s="3">
        <f t="shared" si="23"/>
        <v>307800</v>
      </c>
      <c r="G220" s="3">
        <f t="shared" si="24"/>
        <v>56200</v>
      </c>
      <c r="H220" s="3">
        <f t="shared" si="26"/>
        <v>150000</v>
      </c>
    </row>
    <row r="221" spans="2:8" x14ac:dyDescent="0.25">
      <c r="B221">
        <v>218</v>
      </c>
      <c r="D221" s="3">
        <f t="shared" si="25"/>
        <v>3102</v>
      </c>
      <c r="E221" s="3">
        <f t="shared" si="22"/>
        <v>0</v>
      </c>
      <c r="F221" s="3">
        <f t="shared" si="23"/>
        <v>0</v>
      </c>
      <c r="G221" s="3">
        <f t="shared" si="24"/>
        <v>206200</v>
      </c>
      <c r="H221" s="3">
        <f t="shared" si="26"/>
        <v>150000</v>
      </c>
    </row>
    <row r="222" spans="2:8" x14ac:dyDescent="0.25">
      <c r="B222">
        <v>219</v>
      </c>
      <c r="D222" s="3">
        <f t="shared" si="25"/>
        <v>3126</v>
      </c>
      <c r="E222" s="3">
        <f t="shared" si="22"/>
        <v>1</v>
      </c>
      <c r="F222" s="3">
        <f t="shared" si="23"/>
        <v>312600</v>
      </c>
      <c r="G222" s="3">
        <f t="shared" si="24"/>
        <v>43600</v>
      </c>
      <c r="H222" s="3">
        <f t="shared" si="26"/>
        <v>150000</v>
      </c>
    </row>
    <row r="223" spans="2:8" x14ac:dyDescent="0.25">
      <c r="B223">
        <v>220</v>
      </c>
      <c r="D223" s="3">
        <f t="shared" si="25"/>
        <v>3150</v>
      </c>
      <c r="E223" s="3">
        <f t="shared" si="22"/>
        <v>0</v>
      </c>
      <c r="F223" s="3">
        <f t="shared" si="23"/>
        <v>0</v>
      </c>
      <c r="G223" s="3">
        <f t="shared" si="24"/>
        <v>193600</v>
      </c>
      <c r="H223" s="3">
        <f t="shared" si="26"/>
        <v>150000</v>
      </c>
    </row>
    <row r="224" spans="2:8" x14ac:dyDescent="0.25">
      <c r="B224">
        <v>221</v>
      </c>
      <c r="D224" s="3">
        <f t="shared" si="25"/>
        <v>3174</v>
      </c>
      <c r="E224" s="3">
        <f t="shared" si="22"/>
        <v>1</v>
      </c>
      <c r="F224" s="3">
        <f t="shared" si="23"/>
        <v>317400</v>
      </c>
      <c r="G224" s="3">
        <f t="shared" si="24"/>
        <v>26200</v>
      </c>
      <c r="H224" s="3">
        <f t="shared" si="26"/>
        <v>150000</v>
      </c>
    </row>
    <row r="225" spans="2:8" x14ac:dyDescent="0.25">
      <c r="B225">
        <v>222</v>
      </c>
      <c r="D225" s="3">
        <f t="shared" si="25"/>
        <v>3198</v>
      </c>
      <c r="E225" s="3">
        <f t="shared" si="22"/>
        <v>0</v>
      </c>
      <c r="F225" s="3">
        <f t="shared" si="23"/>
        <v>0</v>
      </c>
      <c r="G225" s="3">
        <f t="shared" si="24"/>
        <v>176200</v>
      </c>
      <c r="H225" s="3">
        <f t="shared" si="26"/>
        <v>150000</v>
      </c>
    </row>
    <row r="226" spans="2:8" x14ac:dyDescent="0.25">
      <c r="B226">
        <v>223</v>
      </c>
      <c r="D226" s="3">
        <f t="shared" si="25"/>
        <v>3222</v>
      </c>
      <c r="E226" s="3">
        <f t="shared" si="22"/>
        <v>1</v>
      </c>
      <c r="F226" s="3">
        <f t="shared" si="23"/>
        <v>322200</v>
      </c>
      <c r="G226" s="3">
        <f t="shared" si="24"/>
        <v>4000</v>
      </c>
      <c r="H226" s="3">
        <f t="shared" si="26"/>
        <v>150000</v>
      </c>
    </row>
    <row r="227" spans="2:8" x14ac:dyDescent="0.25">
      <c r="B227">
        <v>224</v>
      </c>
      <c r="D227" s="3">
        <f t="shared" si="25"/>
        <v>3246</v>
      </c>
      <c r="E227" s="3">
        <f t="shared" si="22"/>
        <v>0</v>
      </c>
      <c r="F227" s="3">
        <f t="shared" si="23"/>
        <v>0</v>
      </c>
      <c r="G227" s="3">
        <f t="shared" si="24"/>
        <v>154000</v>
      </c>
      <c r="H227" s="3">
        <f t="shared" si="26"/>
        <v>150000</v>
      </c>
    </row>
    <row r="228" spans="2:8" x14ac:dyDescent="0.25">
      <c r="B228">
        <v>225</v>
      </c>
      <c r="D228" s="3">
        <f t="shared" si="25"/>
        <v>3270</v>
      </c>
      <c r="E228" s="3">
        <f t="shared" si="22"/>
        <v>0</v>
      </c>
      <c r="F228" s="3">
        <f t="shared" si="23"/>
        <v>0</v>
      </c>
      <c r="G228" s="3">
        <f t="shared" si="24"/>
        <v>304000</v>
      </c>
      <c r="H228" s="3">
        <f t="shared" si="26"/>
        <v>150000</v>
      </c>
    </row>
    <row r="229" spans="2:8" x14ac:dyDescent="0.25">
      <c r="B229">
        <v>226</v>
      </c>
      <c r="D229" s="3">
        <f t="shared" si="25"/>
        <v>3294</v>
      </c>
      <c r="E229" s="3">
        <f t="shared" si="22"/>
        <v>1</v>
      </c>
      <c r="F229" s="3">
        <f t="shared" si="23"/>
        <v>329400</v>
      </c>
      <c r="G229" s="3">
        <f t="shared" si="24"/>
        <v>124600</v>
      </c>
      <c r="H229" s="3">
        <f t="shared" si="26"/>
        <v>150000</v>
      </c>
    </row>
    <row r="230" spans="2:8" x14ac:dyDescent="0.25">
      <c r="B230">
        <v>227</v>
      </c>
      <c r="D230" s="3">
        <f t="shared" si="25"/>
        <v>3318</v>
      </c>
      <c r="E230" s="3">
        <f t="shared" si="22"/>
        <v>0</v>
      </c>
      <c r="F230" s="3">
        <f t="shared" si="23"/>
        <v>0</v>
      </c>
      <c r="G230" s="3">
        <f t="shared" si="24"/>
        <v>274600</v>
      </c>
      <c r="H230" s="3">
        <f t="shared" si="26"/>
        <v>150000</v>
      </c>
    </row>
    <row r="231" spans="2:8" x14ac:dyDescent="0.25">
      <c r="B231">
        <v>228</v>
      </c>
      <c r="D231" s="3">
        <f t="shared" si="25"/>
        <v>3342</v>
      </c>
      <c r="E231" s="3">
        <f t="shared" si="22"/>
        <v>1</v>
      </c>
      <c r="F231" s="3">
        <f t="shared" si="23"/>
        <v>334200</v>
      </c>
      <c r="G231" s="3">
        <f t="shared" si="24"/>
        <v>90400</v>
      </c>
      <c r="H231" s="3">
        <f t="shared" si="26"/>
        <v>150000</v>
      </c>
    </row>
    <row r="232" spans="2:8" x14ac:dyDescent="0.25">
      <c r="B232">
        <v>229</v>
      </c>
      <c r="D232" s="3">
        <f t="shared" si="25"/>
        <v>3368</v>
      </c>
      <c r="E232" s="3">
        <f t="shared" si="22"/>
        <v>0</v>
      </c>
      <c r="F232" s="3">
        <f t="shared" si="23"/>
        <v>0</v>
      </c>
      <c r="G232" s="3">
        <f t="shared" si="24"/>
        <v>240400</v>
      </c>
      <c r="H232" s="3">
        <f t="shared" si="26"/>
        <v>150000</v>
      </c>
    </row>
    <row r="233" spans="2:8" x14ac:dyDescent="0.25">
      <c r="B233">
        <v>230</v>
      </c>
      <c r="D233" s="3">
        <f t="shared" si="25"/>
        <v>3394</v>
      </c>
      <c r="E233" s="3">
        <f t="shared" si="22"/>
        <v>1</v>
      </c>
      <c r="F233" s="3">
        <f t="shared" si="23"/>
        <v>339400</v>
      </c>
      <c r="G233" s="3">
        <f t="shared" si="24"/>
        <v>51000</v>
      </c>
      <c r="H233" s="3">
        <f t="shared" si="26"/>
        <v>150000</v>
      </c>
    </row>
    <row r="234" spans="2:8" x14ac:dyDescent="0.25">
      <c r="B234">
        <v>231</v>
      </c>
      <c r="D234" s="3">
        <f t="shared" si="25"/>
        <v>3420</v>
      </c>
      <c r="E234" s="3">
        <f t="shared" si="22"/>
        <v>0</v>
      </c>
      <c r="F234" s="3">
        <f t="shared" si="23"/>
        <v>0</v>
      </c>
      <c r="G234" s="3">
        <f t="shared" si="24"/>
        <v>201000</v>
      </c>
      <c r="H234" s="3">
        <f t="shared" si="26"/>
        <v>150000</v>
      </c>
    </row>
    <row r="235" spans="2:8" x14ac:dyDescent="0.25">
      <c r="B235">
        <v>232</v>
      </c>
      <c r="D235" s="3">
        <f t="shared" si="25"/>
        <v>3446</v>
      </c>
      <c r="E235" s="3">
        <f t="shared" si="22"/>
        <v>1</v>
      </c>
      <c r="F235" s="3">
        <f t="shared" si="23"/>
        <v>344600</v>
      </c>
      <c r="G235" s="3">
        <f t="shared" si="24"/>
        <v>6400</v>
      </c>
      <c r="H235" s="3">
        <f t="shared" si="26"/>
        <v>150000</v>
      </c>
    </row>
    <row r="236" spans="2:8" x14ac:dyDescent="0.25">
      <c r="B236">
        <v>233</v>
      </c>
      <c r="D236" s="3">
        <f t="shared" si="25"/>
        <v>3472</v>
      </c>
      <c r="E236" s="3">
        <f t="shared" si="22"/>
        <v>0</v>
      </c>
      <c r="F236" s="3">
        <f t="shared" si="23"/>
        <v>0</v>
      </c>
      <c r="G236" s="3">
        <f t="shared" si="24"/>
        <v>156400</v>
      </c>
      <c r="H236" s="3">
        <f t="shared" si="26"/>
        <v>150000</v>
      </c>
    </row>
    <row r="237" spans="2:8" x14ac:dyDescent="0.25">
      <c r="B237">
        <v>234</v>
      </c>
      <c r="D237" s="3">
        <f t="shared" si="25"/>
        <v>3498</v>
      </c>
      <c r="E237" s="3">
        <f t="shared" si="22"/>
        <v>0</v>
      </c>
      <c r="F237" s="3">
        <f t="shared" si="23"/>
        <v>0</v>
      </c>
      <c r="G237" s="3">
        <f t="shared" si="24"/>
        <v>306400</v>
      </c>
      <c r="H237" s="3">
        <f t="shared" si="26"/>
        <v>150000</v>
      </c>
    </row>
    <row r="238" spans="2:8" x14ac:dyDescent="0.25">
      <c r="B238">
        <v>235</v>
      </c>
      <c r="D238" s="3">
        <f t="shared" si="25"/>
        <v>3524</v>
      </c>
      <c r="E238" s="3">
        <f t="shared" si="22"/>
        <v>1</v>
      </c>
      <c r="F238" s="3">
        <f t="shared" si="23"/>
        <v>352400</v>
      </c>
      <c r="G238" s="3">
        <f t="shared" si="24"/>
        <v>104000</v>
      </c>
      <c r="H238" s="3">
        <f t="shared" si="26"/>
        <v>150000</v>
      </c>
    </row>
    <row r="239" spans="2:8" x14ac:dyDescent="0.25">
      <c r="B239">
        <v>236</v>
      </c>
      <c r="D239" s="3">
        <f t="shared" si="25"/>
        <v>3550</v>
      </c>
      <c r="E239" s="3">
        <f t="shared" si="22"/>
        <v>0</v>
      </c>
      <c r="F239" s="3">
        <f t="shared" si="23"/>
        <v>0</v>
      </c>
      <c r="G239" s="3">
        <f t="shared" si="24"/>
        <v>254000</v>
      </c>
      <c r="H239" s="3">
        <f t="shared" si="26"/>
        <v>150000</v>
      </c>
    </row>
    <row r="240" spans="2:8" x14ac:dyDescent="0.25">
      <c r="B240">
        <v>237</v>
      </c>
      <c r="D240" s="3">
        <f t="shared" si="25"/>
        <v>3576</v>
      </c>
      <c r="E240" s="3">
        <f t="shared" si="22"/>
        <v>1</v>
      </c>
      <c r="F240" s="3">
        <f t="shared" si="23"/>
        <v>357600</v>
      </c>
      <c r="G240" s="3">
        <f t="shared" si="24"/>
        <v>46400</v>
      </c>
      <c r="H240" s="3">
        <f t="shared" si="26"/>
        <v>150000</v>
      </c>
    </row>
    <row r="241" spans="2:8" x14ac:dyDescent="0.25">
      <c r="B241">
        <v>238</v>
      </c>
      <c r="D241" s="3">
        <f t="shared" si="25"/>
        <v>3602</v>
      </c>
      <c r="E241" s="3">
        <f t="shared" si="22"/>
        <v>0</v>
      </c>
      <c r="F241" s="3">
        <f t="shared" si="23"/>
        <v>0</v>
      </c>
      <c r="G241" s="3">
        <f t="shared" si="24"/>
        <v>196400</v>
      </c>
      <c r="H241" s="3">
        <f t="shared" si="26"/>
        <v>150000</v>
      </c>
    </row>
    <row r="242" spans="2:8" x14ac:dyDescent="0.25">
      <c r="B242">
        <v>239</v>
      </c>
      <c r="D242" s="3">
        <f t="shared" si="25"/>
        <v>3628</v>
      </c>
      <c r="E242" s="3">
        <f t="shared" si="22"/>
        <v>0</v>
      </c>
      <c r="F242" s="3">
        <f t="shared" si="23"/>
        <v>0</v>
      </c>
      <c r="G242" s="3">
        <f t="shared" si="24"/>
        <v>346400</v>
      </c>
      <c r="H242" s="3">
        <f t="shared" si="26"/>
        <v>150000</v>
      </c>
    </row>
    <row r="243" spans="2:8" x14ac:dyDescent="0.25">
      <c r="B243">
        <v>240</v>
      </c>
      <c r="D243" s="3">
        <f t="shared" si="25"/>
        <v>3656</v>
      </c>
      <c r="E243" s="3">
        <f t="shared" si="22"/>
        <v>1</v>
      </c>
      <c r="F243" s="3">
        <f t="shared" si="23"/>
        <v>365600</v>
      </c>
      <c r="G243" s="3">
        <f t="shared" si="24"/>
        <v>130800</v>
      </c>
      <c r="H243" s="3">
        <f t="shared" si="26"/>
        <v>150000</v>
      </c>
    </row>
    <row r="244" spans="2:8" x14ac:dyDescent="0.25">
      <c r="B244">
        <v>241</v>
      </c>
      <c r="D244" s="3">
        <f t="shared" si="25"/>
        <v>3684</v>
      </c>
      <c r="E244" s="3">
        <f t="shared" si="22"/>
        <v>0</v>
      </c>
      <c r="F244" s="3">
        <f t="shared" si="23"/>
        <v>0</v>
      </c>
      <c r="G244" s="3">
        <f t="shared" si="24"/>
        <v>280800</v>
      </c>
      <c r="H244" s="3">
        <f t="shared" si="26"/>
        <v>150000</v>
      </c>
    </row>
    <row r="245" spans="2:8" x14ac:dyDescent="0.25">
      <c r="B245">
        <v>242</v>
      </c>
      <c r="D245" s="3">
        <f t="shared" si="25"/>
        <v>3712</v>
      </c>
      <c r="E245" s="3">
        <f t="shared" si="22"/>
        <v>1</v>
      </c>
      <c r="F245" s="3">
        <f t="shared" si="23"/>
        <v>371200</v>
      </c>
      <c r="G245" s="3">
        <f t="shared" si="24"/>
        <v>59600</v>
      </c>
      <c r="H245" s="3">
        <f t="shared" si="26"/>
        <v>150000</v>
      </c>
    </row>
    <row r="246" spans="2:8" x14ac:dyDescent="0.25">
      <c r="B246">
        <v>243</v>
      </c>
      <c r="D246" s="3">
        <f t="shared" si="25"/>
        <v>3740</v>
      </c>
      <c r="E246" s="3">
        <f t="shared" si="22"/>
        <v>0</v>
      </c>
      <c r="F246" s="3">
        <f t="shared" si="23"/>
        <v>0</v>
      </c>
      <c r="G246" s="3">
        <f t="shared" si="24"/>
        <v>209600</v>
      </c>
      <c r="H246" s="3">
        <f t="shared" si="26"/>
        <v>150000</v>
      </c>
    </row>
    <row r="247" spans="2:8" x14ac:dyDescent="0.25">
      <c r="B247">
        <v>244</v>
      </c>
      <c r="D247" s="3">
        <f t="shared" si="25"/>
        <v>3768</v>
      </c>
      <c r="E247" s="3">
        <f t="shared" si="22"/>
        <v>0</v>
      </c>
      <c r="F247" s="3">
        <f t="shared" si="23"/>
        <v>0</v>
      </c>
      <c r="G247" s="3">
        <f t="shared" si="24"/>
        <v>359600</v>
      </c>
      <c r="H247" s="3">
        <f t="shared" si="26"/>
        <v>150000</v>
      </c>
    </row>
    <row r="248" spans="2:8" x14ac:dyDescent="0.25">
      <c r="B248">
        <v>245</v>
      </c>
      <c r="D248" s="3">
        <f t="shared" si="25"/>
        <v>3796</v>
      </c>
      <c r="E248" s="3">
        <f t="shared" si="22"/>
        <v>1</v>
      </c>
      <c r="F248" s="3">
        <f t="shared" si="23"/>
        <v>379600</v>
      </c>
      <c r="G248" s="3">
        <f t="shared" si="24"/>
        <v>130000</v>
      </c>
      <c r="H248" s="3">
        <f t="shared" si="26"/>
        <v>150000</v>
      </c>
    </row>
    <row r="249" spans="2:8" x14ac:dyDescent="0.25">
      <c r="B249">
        <v>246</v>
      </c>
      <c r="D249" s="3">
        <f t="shared" si="25"/>
        <v>3824</v>
      </c>
      <c r="E249" s="3">
        <f t="shared" si="22"/>
        <v>0</v>
      </c>
      <c r="F249" s="3">
        <f t="shared" si="23"/>
        <v>0</v>
      </c>
      <c r="G249" s="3">
        <f t="shared" si="24"/>
        <v>280000</v>
      </c>
      <c r="H249" s="3">
        <f t="shared" si="26"/>
        <v>150000</v>
      </c>
    </row>
    <row r="250" spans="2:8" x14ac:dyDescent="0.25">
      <c r="B250">
        <v>247</v>
      </c>
      <c r="D250" s="3">
        <f t="shared" si="25"/>
        <v>3852</v>
      </c>
      <c r="E250" s="3">
        <f t="shared" si="22"/>
        <v>1</v>
      </c>
      <c r="F250" s="3">
        <f t="shared" si="23"/>
        <v>385200</v>
      </c>
      <c r="G250" s="3">
        <f t="shared" si="24"/>
        <v>44800</v>
      </c>
      <c r="H250" s="3">
        <f t="shared" si="26"/>
        <v>150000</v>
      </c>
    </row>
    <row r="251" spans="2:8" x14ac:dyDescent="0.25">
      <c r="B251">
        <v>248</v>
      </c>
      <c r="D251" s="3">
        <f t="shared" si="25"/>
        <v>3880</v>
      </c>
      <c r="E251" s="3">
        <f t="shared" si="22"/>
        <v>0</v>
      </c>
      <c r="F251" s="3">
        <f t="shared" si="23"/>
        <v>0</v>
      </c>
      <c r="G251" s="3">
        <f t="shared" si="24"/>
        <v>194800</v>
      </c>
      <c r="H251" s="3">
        <f t="shared" si="26"/>
        <v>150000</v>
      </c>
    </row>
    <row r="252" spans="2:8" x14ac:dyDescent="0.25">
      <c r="B252">
        <v>249</v>
      </c>
      <c r="D252" s="3">
        <f t="shared" si="25"/>
        <v>3908</v>
      </c>
      <c r="E252" s="3">
        <f t="shared" ref="E252:E315" si="27">IF(ISERROR(ROUNDDOWN(((H252+G251)/D252)/100,0)),0,ROUNDDOWN(((H252+G251)/D252)/100,0))</f>
        <v>0</v>
      </c>
      <c r="F252" s="3">
        <f t="shared" ref="F252:F315" si="28">D252*E252*100</f>
        <v>0</v>
      </c>
      <c r="G252" s="3">
        <f t="shared" si="24"/>
        <v>344800</v>
      </c>
      <c r="H252" s="3">
        <f t="shared" si="26"/>
        <v>150000</v>
      </c>
    </row>
    <row r="253" spans="2:8" x14ac:dyDescent="0.25">
      <c r="B253">
        <v>250</v>
      </c>
      <c r="D253" s="3">
        <f t="shared" si="25"/>
        <v>3938</v>
      </c>
      <c r="E253" s="3">
        <f t="shared" si="27"/>
        <v>1</v>
      </c>
      <c r="F253" s="3">
        <f t="shared" si="28"/>
        <v>393800</v>
      </c>
      <c r="G253" s="3">
        <f t="shared" si="24"/>
        <v>101000</v>
      </c>
      <c r="H253" s="3">
        <f t="shared" si="26"/>
        <v>150000</v>
      </c>
    </row>
    <row r="254" spans="2:8" x14ac:dyDescent="0.25">
      <c r="B254">
        <v>251</v>
      </c>
      <c r="D254" s="3">
        <f t="shared" si="25"/>
        <v>3968</v>
      </c>
      <c r="E254" s="3">
        <f t="shared" si="27"/>
        <v>0</v>
      </c>
      <c r="F254" s="3">
        <f t="shared" si="28"/>
        <v>0</v>
      </c>
      <c r="G254" s="3">
        <f t="shared" si="24"/>
        <v>251000</v>
      </c>
      <c r="H254" s="3">
        <f t="shared" si="26"/>
        <v>150000</v>
      </c>
    </row>
    <row r="255" spans="2:8" x14ac:dyDescent="0.25">
      <c r="B255">
        <v>252</v>
      </c>
      <c r="D255" s="3">
        <f t="shared" si="25"/>
        <v>3998</v>
      </c>
      <c r="E255" s="3">
        <f t="shared" si="27"/>
        <v>1</v>
      </c>
      <c r="F255" s="3">
        <f t="shared" si="28"/>
        <v>399800</v>
      </c>
      <c r="G255" s="3">
        <f t="shared" si="24"/>
        <v>1200</v>
      </c>
      <c r="H255" s="3">
        <f t="shared" si="26"/>
        <v>150000</v>
      </c>
    </row>
    <row r="256" spans="2:8" x14ac:dyDescent="0.25">
      <c r="B256">
        <v>253</v>
      </c>
      <c r="D256" s="3">
        <f t="shared" si="25"/>
        <v>4028</v>
      </c>
      <c r="E256" s="3">
        <f t="shared" si="27"/>
        <v>0</v>
      </c>
      <c r="F256" s="3">
        <f t="shared" si="28"/>
        <v>0</v>
      </c>
      <c r="G256" s="3">
        <f t="shared" si="24"/>
        <v>151200</v>
      </c>
      <c r="H256" s="3">
        <f t="shared" si="26"/>
        <v>150000</v>
      </c>
    </row>
    <row r="257" spans="2:8" x14ac:dyDescent="0.25">
      <c r="B257">
        <v>254</v>
      </c>
      <c r="D257" s="3">
        <f t="shared" si="25"/>
        <v>4058</v>
      </c>
      <c r="E257" s="3">
        <f t="shared" si="27"/>
        <v>0</v>
      </c>
      <c r="F257" s="3">
        <f t="shared" si="28"/>
        <v>0</v>
      </c>
      <c r="G257" s="3">
        <f t="shared" si="24"/>
        <v>301200</v>
      </c>
      <c r="H257" s="3">
        <f t="shared" si="26"/>
        <v>150000</v>
      </c>
    </row>
    <row r="258" spans="2:8" x14ac:dyDescent="0.25">
      <c r="B258">
        <v>255</v>
      </c>
      <c r="D258" s="3">
        <f t="shared" si="25"/>
        <v>4088</v>
      </c>
      <c r="E258" s="3">
        <f t="shared" si="27"/>
        <v>1</v>
      </c>
      <c r="F258" s="3">
        <f t="shared" si="28"/>
        <v>408800</v>
      </c>
      <c r="G258" s="3">
        <f t="shared" si="24"/>
        <v>42400</v>
      </c>
      <c r="H258" s="3">
        <f t="shared" si="26"/>
        <v>150000</v>
      </c>
    </row>
    <row r="259" spans="2:8" x14ac:dyDescent="0.25">
      <c r="B259">
        <v>256</v>
      </c>
      <c r="D259" s="3">
        <f t="shared" si="25"/>
        <v>4118</v>
      </c>
      <c r="E259" s="3">
        <f t="shared" si="27"/>
        <v>0</v>
      </c>
      <c r="F259" s="3">
        <f t="shared" si="28"/>
        <v>0</v>
      </c>
      <c r="G259" s="3">
        <f t="shared" si="24"/>
        <v>192400</v>
      </c>
      <c r="H259" s="3">
        <f t="shared" si="26"/>
        <v>150000</v>
      </c>
    </row>
    <row r="260" spans="2:8" x14ac:dyDescent="0.25">
      <c r="B260">
        <v>257</v>
      </c>
      <c r="D260" s="3">
        <f t="shared" si="25"/>
        <v>4148</v>
      </c>
      <c r="E260" s="3">
        <f t="shared" si="27"/>
        <v>0</v>
      </c>
      <c r="F260" s="3">
        <f t="shared" si="28"/>
        <v>0</v>
      </c>
      <c r="G260" s="3">
        <f t="shared" si="24"/>
        <v>342400</v>
      </c>
      <c r="H260" s="3">
        <f t="shared" si="26"/>
        <v>150000</v>
      </c>
    </row>
    <row r="261" spans="2:8" x14ac:dyDescent="0.25">
      <c r="B261">
        <v>258</v>
      </c>
      <c r="D261" s="3">
        <f t="shared" si="25"/>
        <v>4178</v>
      </c>
      <c r="E261" s="3">
        <f t="shared" si="27"/>
        <v>1</v>
      </c>
      <c r="F261" s="3">
        <f t="shared" si="28"/>
        <v>417800</v>
      </c>
      <c r="G261" s="3">
        <f t="shared" ref="G261:G324" si="29">(H261+G260)-F261</f>
        <v>74600</v>
      </c>
      <c r="H261" s="3">
        <f t="shared" si="26"/>
        <v>150000</v>
      </c>
    </row>
    <row r="262" spans="2:8" x14ac:dyDescent="0.25">
      <c r="B262">
        <v>259</v>
      </c>
      <c r="D262" s="3">
        <f t="shared" ref="D262:D325" si="30">EVEN(ROUNDUP(D261*(1.09^(1/12)),0))</f>
        <v>4210</v>
      </c>
      <c r="E262" s="3">
        <f t="shared" si="27"/>
        <v>0</v>
      </c>
      <c r="F262" s="3">
        <f t="shared" si="28"/>
        <v>0</v>
      </c>
      <c r="G262" s="3">
        <f t="shared" si="29"/>
        <v>224600</v>
      </c>
      <c r="H262" s="3">
        <f t="shared" ref="H262:H325" si="31">H261</f>
        <v>150000</v>
      </c>
    </row>
    <row r="263" spans="2:8" x14ac:dyDescent="0.25">
      <c r="B263">
        <v>260</v>
      </c>
      <c r="D263" s="3">
        <f t="shared" si="30"/>
        <v>4242</v>
      </c>
      <c r="E263" s="3">
        <f t="shared" si="27"/>
        <v>0</v>
      </c>
      <c r="F263" s="3">
        <f t="shared" si="28"/>
        <v>0</v>
      </c>
      <c r="G263" s="3">
        <f t="shared" si="29"/>
        <v>374600</v>
      </c>
      <c r="H263" s="3">
        <f t="shared" si="31"/>
        <v>150000</v>
      </c>
    </row>
    <row r="264" spans="2:8" x14ac:dyDescent="0.25">
      <c r="B264">
        <v>261</v>
      </c>
      <c r="D264" s="3">
        <f t="shared" si="30"/>
        <v>4274</v>
      </c>
      <c r="E264" s="3">
        <f t="shared" si="27"/>
        <v>1</v>
      </c>
      <c r="F264" s="3">
        <f t="shared" si="28"/>
        <v>427400</v>
      </c>
      <c r="G264" s="3">
        <f t="shared" si="29"/>
        <v>97200</v>
      </c>
      <c r="H264" s="3">
        <f t="shared" si="31"/>
        <v>150000</v>
      </c>
    </row>
    <row r="265" spans="2:8" x14ac:dyDescent="0.25">
      <c r="B265">
        <v>262</v>
      </c>
      <c r="D265" s="3">
        <f t="shared" si="30"/>
        <v>4306</v>
      </c>
      <c r="E265" s="3">
        <f t="shared" si="27"/>
        <v>0</v>
      </c>
      <c r="F265" s="3">
        <f t="shared" si="28"/>
        <v>0</v>
      </c>
      <c r="G265" s="3">
        <f t="shared" si="29"/>
        <v>247200</v>
      </c>
      <c r="H265" s="3">
        <f t="shared" si="31"/>
        <v>150000</v>
      </c>
    </row>
    <row r="266" spans="2:8" x14ac:dyDescent="0.25">
      <c r="B266">
        <v>263</v>
      </c>
      <c r="D266" s="3">
        <f t="shared" si="30"/>
        <v>4338</v>
      </c>
      <c r="E266" s="3">
        <f t="shared" si="27"/>
        <v>0</v>
      </c>
      <c r="F266" s="3">
        <f t="shared" si="28"/>
        <v>0</v>
      </c>
      <c r="G266" s="3">
        <f t="shared" si="29"/>
        <v>397200</v>
      </c>
      <c r="H266" s="3">
        <f t="shared" si="31"/>
        <v>150000</v>
      </c>
    </row>
    <row r="267" spans="2:8" x14ac:dyDescent="0.25">
      <c r="B267">
        <v>264</v>
      </c>
      <c r="D267" s="3">
        <f t="shared" si="30"/>
        <v>4370</v>
      </c>
      <c r="E267" s="3">
        <f t="shared" si="27"/>
        <v>1</v>
      </c>
      <c r="F267" s="3">
        <f t="shared" si="28"/>
        <v>437000</v>
      </c>
      <c r="G267" s="3">
        <f t="shared" si="29"/>
        <v>110200</v>
      </c>
      <c r="H267" s="3">
        <f t="shared" si="31"/>
        <v>150000</v>
      </c>
    </row>
    <row r="268" spans="2:8" x14ac:dyDescent="0.25">
      <c r="B268">
        <v>265</v>
      </c>
      <c r="D268" s="3">
        <f t="shared" si="30"/>
        <v>4402</v>
      </c>
      <c r="E268" s="3">
        <f t="shared" si="27"/>
        <v>0</v>
      </c>
      <c r="F268" s="3">
        <f t="shared" si="28"/>
        <v>0</v>
      </c>
      <c r="G268" s="3">
        <f t="shared" si="29"/>
        <v>260200</v>
      </c>
      <c r="H268" s="3">
        <f t="shared" si="31"/>
        <v>150000</v>
      </c>
    </row>
    <row r="269" spans="2:8" x14ac:dyDescent="0.25">
      <c r="B269">
        <v>266</v>
      </c>
      <c r="D269" s="3">
        <f t="shared" si="30"/>
        <v>4434</v>
      </c>
      <c r="E269" s="3">
        <f t="shared" si="27"/>
        <v>0</v>
      </c>
      <c r="F269" s="3">
        <f t="shared" si="28"/>
        <v>0</v>
      </c>
      <c r="G269" s="3">
        <f t="shared" si="29"/>
        <v>410200</v>
      </c>
      <c r="H269" s="3">
        <f t="shared" si="31"/>
        <v>150000</v>
      </c>
    </row>
    <row r="270" spans="2:8" x14ac:dyDescent="0.25">
      <c r="B270">
        <v>267</v>
      </c>
      <c r="D270" s="3">
        <f t="shared" si="30"/>
        <v>4466</v>
      </c>
      <c r="E270" s="3">
        <f t="shared" si="27"/>
        <v>1</v>
      </c>
      <c r="F270" s="3">
        <f t="shared" si="28"/>
        <v>446600</v>
      </c>
      <c r="G270" s="3">
        <f t="shared" si="29"/>
        <v>113600</v>
      </c>
      <c r="H270" s="3">
        <f t="shared" si="31"/>
        <v>150000</v>
      </c>
    </row>
    <row r="271" spans="2:8" x14ac:dyDescent="0.25">
      <c r="B271">
        <v>268</v>
      </c>
      <c r="D271" s="3">
        <f t="shared" si="30"/>
        <v>4500</v>
      </c>
      <c r="E271" s="3">
        <f t="shared" si="27"/>
        <v>0</v>
      </c>
      <c r="F271" s="3">
        <f t="shared" si="28"/>
        <v>0</v>
      </c>
      <c r="G271" s="3">
        <f t="shared" si="29"/>
        <v>263600</v>
      </c>
      <c r="H271" s="3">
        <f t="shared" si="31"/>
        <v>150000</v>
      </c>
    </row>
    <row r="272" spans="2:8" x14ac:dyDescent="0.25">
      <c r="B272">
        <v>269</v>
      </c>
      <c r="D272" s="3">
        <f t="shared" si="30"/>
        <v>4534</v>
      </c>
      <c r="E272" s="3">
        <f t="shared" si="27"/>
        <v>0</v>
      </c>
      <c r="F272" s="3">
        <f t="shared" si="28"/>
        <v>0</v>
      </c>
      <c r="G272" s="3">
        <f t="shared" si="29"/>
        <v>413600</v>
      </c>
      <c r="H272" s="3">
        <f t="shared" si="31"/>
        <v>150000</v>
      </c>
    </row>
    <row r="273" spans="2:8" x14ac:dyDescent="0.25">
      <c r="B273">
        <v>270</v>
      </c>
      <c r="D273" s="3">
        <f t="shared" si="30"/>
        <v>4568</v>
      </c>
      <c r="E273" s="3">
        <f t="shared" si="27"/>
        <v>1</v>
      </c>
      <c r="F273" s="3">
        <f t="shared" si="28"/>
        <v>456800</v>
      </c>
      <c r="G273" s="3">
        <f t="shared" si="29"/>
        <v>106800</v>
      </c>
      <c r="H273" s="3">
        <f t="shared" si="31"/>
        <v>150000</v>
      </c>
    </row>
    <row r="274" spans="2:8" x14ac:dyDescent="0.25">
      <c r="B274">
        <v>271</v>
      </c>
      <c r="D274" s="3">
        <f t="shared" si="30"/>
        <v>4602</v>
      </c>
      <c r="E274" s="3">
        <f t="shared" si="27"/>
        <v>0</v>
      </c>
      <c r="F274" s="3">
        <f t="shared" si="28"/>
        <v>0</v>
      </c>
      <c r="G274" s="3">
        <f t="shared" si="29"/>
        <v>256800</v>
      </c>
      <c r="H274" s="3">
        <f t="shared" si="31"/>
        <v>150000</v>
      </c>
    </row>
    <row r="275" spans="2:8" x14ac:dyDescent="0.25">
      <c r="B275">
        <v>272</v>
      </c>
      <c r="D275" s="3">
        <f t="shared" si="30"/>
        <v>4636</v>
      </c>
      <c r="E275" s="3">
        <f t="shared" si="27"/>
        <v>0</v>
      </c>
      <c r="F275" s="3">
        <f t="shared" si="28"/>
        <v>0</v>
      </c>
      <c r="G275" s="3">
        <f t="shared" si="29"/>
        <v>406800</v>
      </c>
      <c r="H275" s="3">
        <f t="shared" si="31"/>
        <v>150000</v>
      </c>
    </row>
    <row r="276" spans="2:8" x14ac:dyDescent="0.25">
      <c r="B276">
        <v>273</v>
      </c>
      <c r="D276" s="3">
        <f t="shared" si="30"/>
        <v>4670</v>
      </c>
      <c r="E276" s="3">
        <f t="shared" si="27"/>
        <v>1</v>
      </c>
      <c r="F276" s="3">
        <f t="shared" si="28"/>
        <v>467000</v>
      </c>
      <c r="G276" s="3">
        <f t="shared" si="29"/>
        <v>89800</v>
      </c>
      <c r="H276" s="3">
        <f t="shared" si="31"/>
        <v>150000</v>
      </c>
    </row>
    <row r="277" spans="2:8" x14ac:dyDescent="0.25">
      <c r="B277">
        <v>274</v>
      </c>
      <c r="D277" s="3">
        <f t="shared" si="30"/>
        <v>4704</v>
      </c>
      <c r="E277" s="3">
        <f t="shared" si="27"/>
        <v>0</v>
      </c>
      <c r="F277" s="3">
        <f t="shared" si="28"/>
        <v>0</v>
      </c>
      <c r="G277" s="3">
        <f t="shared" si="29"/>
        <v>239800</v>
      </c>
      <c r="H277" s="3">
        <f t="shared" si="31"/>
        <v>150000</v>
      </c>
    </row>
    <row r="278" spans="2:8" x14ac:dyDescent="0.25">
      <c r="B278">
        <v>275</v>
      </c>
      <c r="D278" s="3">
        <f t="shared" si="30"/>
        <v>4738</v>
      </c>
      <c r="E278" s="3">
        <f t="shared" si="27"/>
        <v>0</v>
      </c>
      <c r="F278" s="3">
        <f t="shared" si="28"/>
        <v>0</v>
      </c>
      <c r="G278" s="3">
        <f t="shared" si="29"/>
        <v>389800</v>
      </c>
      <c r="H278" s="3">
        <f t="shared" si="31"/>
        <v>150000</v>
      </c>
    </row>
    <row r="279" spans="2:8" x14ac:dyDescent="0.25">
      <c r="B279">
        <v>276</v>
      </c>
      <c r="D279" s="3">
        <f t="shared" si="30"/>
        <v>4774</v>
      </c>
      <c r="E279" s="3">
        <f t="shared" si="27"/>
        <v>1</v>
      </c>
      <c r="F279" s="3">
        <f t="shared" si="28"/>
        <v>477400</v>
      </c>
      <c r="G279" s="3">
        <f t="shared" si="29"/>
        <v>62400</v>
      </c>
      <c r="H279" s="3">
        <f t="shared" si="31"/>
        <v>150000</v>
      </c>
    </row>
    <row r="280" spans="2:8" x14ac:dyDescent="0.25">
      <c r="B280">
        <v>277</v>
      </c>
      <c r="D280" s="3">
        <f t="shared" si="30"/>
        <v>4810</v>
      </c>
      <c r="E280" s="3">
        <f t="shared" si="27"/>
        <v>0</v>
      </c>
      <c r="F280" s="3">
        <f t="shared" si="28"/>
        <v>0</v>
      </c>
      <c r="G280" s="3">
        <f t="shared" si="29"/>
        <v>212400</v>
      </c>
      <c r="H280" s="3">
        <f t="shared" si="31"/>
        <v>150000</v>
      </c>
    </row>
    <row r="281" spans="2:8" x14ac:dyDescent="0.25">
      <c r="B281">
        <v>278</v>
      </c>
      <c r="D281" s="3">
        <f t="shared" si="30"/>
        <v>4846</v>
      </c>
      <c r="E281" s="3">
        <f t="shared" si="27"/>
        <v>0</v>
      </c>
      <c r="F281" s="3">
        <f t="shared" si="28"/>
        <v>0</v>
      </c>
      <c r="G281" s="3">
        <f t="shared" si="29"/>
        <v>362400</v>
      </c>
      <c r="H281" s="3">
        <f t="shared" si="31"/>
        <v>150000</v>
      </c>
    </row>
    <row r="282" spans="2:8" x14ac:dyDescent="0.25">
      <c r="B282">
        <v>279</v>
      </c>
      <c r="D282" s="3">
        <f t="shared" si="30"/>
        <v>4882</v>
      </c>
      <c r="E282" s="3">
        <f t="shared" si="27"/>
        <v>1</v>
      </c>
      <c r="F282" s="3">
        <f t="shared" si="28"/>
        <v>488200</v>
      </c>
      <c r="G282" s="3">
        <f t="shared" si="29"/>
        <v>24200</v>
      </c>
      <c r="H282" s="3">
        <f t="shared" si="31"/>
        <v>150000</v>
      </c>
    </row>
    <row r="283" spans="2:8" x14ac:dyDescent="0.25">
      <c r="B283">
        <v>280</v>
      </c>
      <c r="D283" s="3">
        <f t="shared" si="30"/>
        <v>4918</v>
      </c>
      <c r="E283" s="3">
        <f t="shared" si="27"/>
        <v>0</v>
      </c>
      <c r="F283" s="3">
        <f t="shared" si="28"/>
        <v>0</v>
      </c>
      <c r="G283" s="3">
        <f t="shared" si="29"/>
        <v>174200</v>
      </c>
      <c r="H283" s="3">
        <f t="shared" si="31"/>
        <v>150000</v>
      </c>
    </row>
    <row r="284" spans="2:8" x14ac:dyDescent="0.25">
      <c r="B284">
        <v>281</v>
      </c>
      <c r="D284" s="3">
        <f t="shared" si="30"/>
        <v>4954</v>
      </c>
      <c r="E284" s="3">
        <f t="shared" si="27"/>
        <v>0</v>
      </c>
      <c r="F284" s="3">
        <f t="shared" si="28"/>
        <v>0</v>
      </c>
      <c r="G284" s="3">
        <f t="shared" si="29"/>
        <v>324200</v>
      </c>
      <c r="H284" s="3">
        <f t="shared" si="31"/>
        <v>150000</v>
      </c>
    </row>
    <row r="285" spans="2:8" x14ac:dyDescent="0.25">
      <c r="B285">
        <v>282</v>
      </c>
      <c r="D285" s="3">
        <f t="shared" si="30"/>
        <v>4990</v>
      </c>
      <c r="E285" s="3">
        <f t="shared" si="27"/>
        <v>0</v>
      </c>
      <c r="F285" s="3">
        <f t="shared" si="28"/>
        <v>0</v>
      </c>
      <c r="G285" s="3">
        <f t="shared" si="29"/>
        <v>474200</v>
      </c>
      <c r="H285" s="3">
        <f t="shared" si="31"/>
        <v>150000</v>
      </c>
    </row>
    <row r="286" spans="2:8" x14ac:dyDescent="0.25">
      <c r="B286">
        <v>283</v>
      </c>
      <c r="D286" s="3">
        <f t="shared" si="30"/>
        <v>5026</v>
      </c>
      <c r="E286" s="3">
        <f t="shared" si="27"/>
        <v>1</v>
      </c>
      <c r="F286" s="3">
        <f t="shared" si="28"/>
        <v>502600</v>
      </c>
      <c r="G286" s="3">
        <f t="shared" si="29"/>
        <v>121600</v>
      </c>
      <c r="H286" s="3">
        <f t="shared" si="31"/>
        <v>150000</v>
      </c>
    </row>
    <row r="287" spans="2:8" x14ac:dyDescent="0.25">
      <c r="B287">
        <v>284</v>
      </c>
      <c r="D287" s="3">
        <f t="shared" si="30"/>
        <v>5064</v>
      </c>
      <c r="E287" s="3">
        <f t="shared" si="27"/>
        <v>0</v>
      </c>
      <c r="F287" s="3">
        <f t="shared" si="28"/>
        <v>0</v>
      </c>
      <c r="G287" s="3">
        <f t="shared" si="29"/>
        <v>271600</v>
      </c>
      <c r="H287" s="3">
        <f t="shared" si="31"/>
        <v>150000</v>
      </c>
    </row>
    <row r="288" spans="2:8" x14ac:dyDescent="0.25">
      <c r="B288">
        <v>285</v>
      </c>
      <c r="D288" s="3">
        <f t="shared" si="30"/>
        <v>5102</v>
      </c>
      <c r="E288" s="3">
        <f t="shared" si="27"/>
        <v>0</v>
      </c>
      <c r="F288" s="3">
        <f t="shared" si="28"/>
        <v>0</v>
      </c>
      <c r="G288" s="3">
        <f t="shared" si="29"/>
        <v>421600</v>
      </c>
      <c r="H288" s="3">
        <f t="shared" si="31"/>
        <v>150000</v>
      </c>
    </row>
    <row r="289" spans="2:8" x14ac:dyDescent="0.25">
      <c r="B289">
        <v>286</v>
      </c>
      <c r="D289" s="3">
        <f t="shared" si="30"/>
        <v>5140</v>
      </c>
      <c r="E289" s="3">
        <f t="shared" si="27"/>
        <v>1</v>
      </c>
      <c r="F289" s="3">
        <f t="shared" si="28"/>
        <v>514000</v>
      </c>
      <c r="G289" s="3">
        <f t="shared" si="29"/>
        <v>57600</v>
      </c>
      <c r="H289" s="3">
        <f t="shared" si="31"/>
        <v>150000</v>
      </c>
    </row>
    <row r="290" spans="2:8" x14ac:dyDescent="0.25">
      <c r="B290">
        <v>287</v>
      </c>
      <c r="D290" s="3">
        <f t="shared" si="30"/>
        <v>5178</v>
      </c>
      <c r="E290" s="3">
        <f t="shared" si="27"/>
        <v>0</v>
      </c>
      <c r="F290" s="3">
        <f t="shared" si="28"/>
        <v>0</v>
      </c>
      <c r="G290" s="3">
        <f t="shared" si="29"/>
        <v>207600</v>
      </c>
      <c r="H290" s="3">
        <f t="shared" si="31"/>
        <v>150000</v>
      </c>
    </row>
    <row r="291" spans="2:8" x14ac:dyDescent="0.25">
      <c r="B291">
        <v>288</v>
      </c>
      <c r="D291" s="3">
        <f t="shared" si="30"/>
        <v>5216</v>
      </c>
      <c r="E291" s="3">
        <f t="shared" si="27"/>
        <v>0</v>
      </c>
      <c r="F291" s="3">
        <f t="shared" si="28"/>
        <v>0</v>
      </c>
      <c r="G291" s="3">
        <f t="shared" si="29"/>
        <v>357600</v>
      </c>
      <c r="H291" s="3">
        <f t="shared" si="31"/>
        <v>150000</v>
      </c>
    </row>
    <row r="292" spans="2:8" x14ac:dyDescent="0.25">
      <c r="B292">
        <v>289</v>
      </c>
      <c r="D292" s="3">
        <f t="shared" si="30"/>
        <v>5254</v>
      </c>
      <c r="E292" s="3">
        <f t="shared" si="27"/>
        <v>0</v>
      </c>
      <c r="F292" s="3">
        <f t="shared" si="28"/>
        <v>0</v>
      </c>
      <c r="G292" s="3">
        <f t="shared" si="29"/>
        <v>507600</v>
      </c>
      <c r="H292" s="3">
        <f t="shared" si="31"/>
        <v>150000</v>
      </c>
    </row>
    <row r="293" spans="2:8" x14ac:dyDescent="0.25">
      <c r="B293">
        <v>290</v>
      </c>
      <c r="D293" s="3">
        <f t="shared" si="30"/>
        <v>5292</v>
      </c>
      <c r="E293" s="3">
        <f t="shared" si="27"/>
        <v>1</v>
      </c>
      <c r="F293" s="3">
        <f t="shared" si="28"/>
        <v>529200</v>
      </c>
      <c r="G293" s="3">
        <f t="shared" si="29"/>
        <v>128400</v>
      </c>
      <c r="H293" s="3">
        <f t="shared" si="31"/>
        <v>150000</v>
      </c>
    </row>
    <row r="294" spans="2:8" x14ac:dyDescent="0.25">
      <c r="B294">
        <v>291</v>
      </c>
      <c r="D294" s="3">
        <f t="shared" si="30"/>
        <v>5332</v>
      </c>
      <c r="E294" s="3">
        <f t="shared" si="27"/>
        <v>0</v>
      </c>
      <c r="F294" s="3">
        <f t="shared" si="28"/>
        <v>0</v>
      </c>
      <c r="G294" s="3">
        <f t="shared" si="29"/>
        <v>278400</v>
      </c>
      <c r="H294" s="3">
        <f t="shared" si="31"/>
        <v>150000</v>
      </c>
    </row>
    <row r="295" spans="2:8" x14ac:dyDescent="0.25">
      <c r="B295">
        <v>292</v>
      </c>
      <c r="D295" s="3">
        <f t="shared" si="30"/>
        <v>5372</v>
      </c>
      <c r="E295" s="3">
        <f t="shared" si="27"/>
        <v>0</v>
      </c>
      <c r="F295" s="3">
        <f t="shared" si="28"/>
        <v>0</v>
      </c>
      <c r="G295" s="3">
        <f t="shared" si="29"/>
        <v>428400</v>
      </c>
      <c r="H295" s="3">
        <f t="shared" si="31"/>
        <v>150000</v>
      </c>
    </row>
    <row r="296" spans="2:8" x14ac:dyDescent="0.25">
      <c r="B296">
        <v>293</v>
      </c>
      <c r="D296" s="3">
        <f t="shared" si="30"/>
        <v>5412</v>
      </c>
      <c r="E296" s="3">
        <f t="shared" si="27"/>
        <v>1</v>
      </c>
      <c r="F296" s="3">
        <f t="shared" si="28"/>
        <v>541200</v>
      </c>
      <c r="G296" s="3">
        <f t="shared" si="29"/>
        <v>37200</v>
      </c>
      <c r="H296" s="3">
        <f t="shared" si="31"/>
        <v>150000</v>
      </c>
    </row>
    <row r="297" spans="2:8" x14ac:dyDescent="0.25">
      <c r="B297">
        <v>294</v>
      </c>
      <c r="D297" s="3">
        <f t="shared" si="30"/>
        <v>5452</v>
      </c>
      <c r="E297" s="3">
        <f t="shared" si="27"/>
        <v>0</v>
      </c>
      <c r="F297" s="3">
        <f t="shared" si="28"/>
        <v>0</v>
      </c>
      <c r="G297" s="3">
        <f t="shared" si="29"/>
        <v>187200</v>
      </c>
      <c r="H297" s="3">
        <f t="shared" si="31"/>
        <v>150000</v>
      </c>
    </row>
    <row r="298" spans="2:8" x14ac:dyDescent="0.25">
      <c r="B298">
        <v>295</v>
      </c>
      <c r="D298" s="3">
        <f t="shared" si="30"/>
        <v>5492</v>
      </c>
      <c r="E298" s="3">
        <f t="shared" si="27"/>
        <v>0</v>
      </c>
      <c r="F298" s="3">
        <f t="shared" si="28"/>
        <v>0</v>
      </c>
      <c r="G298" s="3">
        <f t="shared" si="29"/>
        <v>337200</v>
      </c>
      <c r="H298" s="3">
        <f t="shared" si="31"/>
        <v>150000</v>
      </c>
    </row>
    <row r="299" spans="2:8" x14ac:dyDescent="0.25">
      <c r="B299">
        <v>296</v>
      </c>
      <c r="D299" s="3">
        <f t="shared" si="30"/>
        <v>5532</v>
      </c>
      <c r="E299" s="3">
        <f t="shared" si="27"/>
        <v>0</v>
      </c>
      <c r="F299" s="3">
        <f t="shared" si="28"/>
        <v>0</v>
      </c>
      <c r="G299" s="3">
        <f t="shared" si="29"/>
        <v>487200</v>
      </c>
      <c r="H299" s="3">
        <f t="shared" si="31"/>
        <v>150000</v>
      </c>
    </row>
    <row r="300" spans="2:8" x14ac:dyDescent="0.25">
      <c r="B300">
        <v>297</v>
      </c>
      <c r="D300" s="3">
        <f t="shared" si="30"/>
        <v>5572</v>
      </c>
      <c r="E300" s="3">
        <f t="shared" si="27"/>
        <v>1</v>
      </c>
      <c r="F300" s="3">
        <f t="shared" si="28"/>
        <v>557200</v>
      </c>
      <c r="G300" s="3">
        <f t="shared" si="29"/>
        <v>80000</v>
      </c>
      <c r="H300" s="3">
        <f t="shared" si="31"/>
        <v>150000</v>
      </c>
    </row>
    <row r="301" spans="2:8" x14ac:dyDescent="0.25">
      <c r="B301">
        <v>298</v>
      </c>
      <c r="D301" s="3">
        <f t="shared" si="30"/>
        <v>5614</v>
      </c>
      <c r="E301" s="3">
        <f t="shared" si="27"/>
        <v>0</v>
      </c>
      <c r="F301" s="3">
        <f t="shared" si="28"/>
        <v>0</v>
      </c>
      <c r="G301" s="3">
        <f t="shared" si="29"/>
        <v>230000</v>
      </c>
      <c r="H301" s="3">
        <f t="shared" si="31"/>
        <v>150000</v>
      </c>
    </row>
    <row r="302" spans="2:8" x14ac:dyDescent="0.25">
      <c r="B302">
        <v>299</v>
      </c>
      <c r="D302" s="3">
        <f t="shared" si="30"/>
        <v>5656</v>
      </c>
      <c r="E302" s="3">
        <f t="shared" si="27"/>
        <v>0</v>
      </c>
      <c r="F302" s="3">
        <f t="shared" si="28"/>
        <v>0</v>
      </c>
      <c r="G302" s="3">
        <f t="shared" si="29"/>
        <v>380000</v>
      </c>
      <c r="H302" s="3">
        <f t="shared" si="31"/>
        <v>150000</v>
      </c>
    </row>
    <row r="303" spans="2:8" x14ac:dyDescent="0.25">
      <c r="B303">
        <v>300</v>
      </c>
      <c r="D303" s="3">
        <f t="shared" si="30"/>
        <v>5698</v>
      </c>
      <c r="E303" s="3">
        <f t="shared" si="27"/>
        <v>0</v>
      </c>
      <c r="F303" s="3">
        <f t="shared" si="28"/>
        <v>0</v>
      </c>
      <c r="G303" s="3">
        <f t="shared" si="29"/>
        <v>530000</v>
      </c>
      <c r="H303" s="3">
        <f t="shared" si="31"/>
        <v>150000</v>
      </c>
    </row>
    <row r="304" spans="2:8" x14ac:dyDescent="0.25">
      <c r="B304">
        <v>301</v>
      </c>
      <c r="D304" s="3">
        <f t="shared" si="30"/>
        <v>5740</v>
      </c>
      <c r="E304" s="3">
        <f t="shared" si="27"/>
        <v>1</v>
      </c>
      <c r="F304" s="3">
        <f t="shared" si="28"/>
        <v>574000</v>
      </c>
      <c r="G304" s="3">
        <f t="shared" si="29"/>
        <v>106000</v>
      </c>
      <c r="H304" s="3">
        <f t="shared" si="31"/>
        <v>150000</v>
      </c>
    </row>
    <row r="305" spans="2:8" x14ac:dyDescent="0.25">
      <c r="B305">
        <v>302</v>
      </c>
      <c r="D305" s="3">
        <f t="shared" si="30"/>
        <v>5782</v>
      </c>
      <c r="E305" s="3">
        <f t="shared" si="27"/>
        <v>0</v>
      </c>
      <c r="F305" s="3">
        <f t="shared" si="28"/>
        <v>0</v>
      </c>
      <c r="G305" s="3">
        <f t="shared" si="29"/>
        <v>256000</v>
      </c>
      <c r="H305" s="3">
        <f t="shared" si="31"/>
        <v>150000</v>
      </c>
    </row>
    <row r="306" spans="2:8" x14ac:dyDescent="0.25">
      <c r="B306">
        <v>303</v>
      </c>
      <c r="D306" s="3">
        <f t="shared" si="30"/>
        <v>5824</v>
      </c>
      <c r="E306" s="3">
        <f t="shared" si="27"/>
        <v>0</v>
      </c>
      <c r="F306" s="3">
        <f t="shared" si="28"/>
        <v>0</v>
      </c>
      <c r="G306" s="3">
        <f t="shared" si="29"/>
        <v>406000</v>
      </c>
      <c r="H306" s="3">
        <f t="shared" si="31"/>
        <v>150000</v>
      </c>
    </row>
    <row r="307" spans="2:8" x14ac:dyDescent="0.25">
      <c r="B307">
        <v>304</v>
      </c>
      <c r="D307" s="3">
        <f t="shared" si="30"/>
        <v>5866</v>
      </c>
      <c r="E307" s="3">
        <f t="shared" si="27"/>
        <v>0</v>
      </c>
      <c r="F307" s="3">
        <f t="shared" si="28"/>
        <v>0</v>
      </c>
      <c r="G307" s="3">
        <f t="shared" si="29"/>
        <v>556000</v>
      </c>
      <c r="H307" s="3">
        <f t="shared" si="31"/>
        <v>150000</v>
      </c>
    </row>
    <row r="308" spans="2:8" x14ac:dyDescent="0.25">
      <c r="B308">
        <v>305</v>
      </c>
      <c r="D308" s="3">
        <f t="shared" si="30"/>
        <v>5910</v>
      </c>
      <c r="E308" s="3">
        <f t="shared" si="27"/>
        <v>1</v>
      </c>
      <c r="F308" s="3">
        <f t="shared" si="28"/>
        <v>591000</v>
      </c>
      <c r="G308" s="3">
        <f t="shared" si="29"/>
        <v>115000</v>
      </c>
      <c r="H308" s="3">
        <f t="shared" si="31"/>
        <v>150000</v>
      </c>
    </row>
    <row r="309" spans="2:8" x14ac:dyDescent="0.25">
      <c r="B309">
        <v>306</v>
      </c>
      <c r="D309" s="3">
        <f t="shared" si="30"/>
        <v>5954</v>
      </c>
      <c r="E309" s="3">
        <f t="shared" si="27"/>
        <v>0</v>
      </c>
      <c r="F309" s="3">
        <f t="shared" si="28"/>
        <v>0</v>
      </c>
      <c r="G309" s="3">
        <f t="shared" si="29"/>
        <v>265000</v>
      </c>
      <c r="H309" s="3">
        <f t="shared" si="31"/>
        <v>150000</v>
      </c>
    </row>
    <row r="310" spans="2:8" x14ac:dyDescent="0.25">
      <c r="B310">
        <v>307</v>
      </c>
      <c r="D310" s="3">
        <f t="shared" si="30"/>
        <v>5998</v>
      </c>
      <c r="E310" s="3">
        <f t="shared" si="27"/>
        <v>0</v>
      </c>
      <c r="F310" s="3">
        <f t="shared" si="28"/>
        <v>0</v>
      </c>
      <c r="G310" s="3">
        <f t="shared" si="29"/>
        <v>415000</v>
      </c>
      <c r="H310" s="3">
        <f t="shared" si="31"/>
        <v>150000</v>
      </c>
    </row>
    <row r="311" spans="2:8" x14ac:dyDescent="0.25">
      <c r="B311">
        <v>308</v>
      </c>
      <c r="D311" s="3">
        <f t="shared" si="30"/>
        <v>6042</v>
      </c>
      <c r="E311" s="3">
        <f t="shared" si="27"/>
        <v>0</v>
      </c>
      <c r="F311" s="3">
        <f t="shared" si="28"/>
        <v>0</v>
      </c>
      <c r="G311" s="3">
        <f t="shared" si="29"/>
        <v>565000</v>
      </c>
      <c r="H311" s="3">
        <f t="shared" si="31"/>
        <v>150000</v>
      </c>
    </row>
    <row r="312" spans="2:8" x14ac:dyDescent="0.25">
      <c r="B312">
        <v>309</v>
      </c>
      <c r="D312" s="3">
        <f t="shared" si="30"/>
        <v>6086</v>
      </c>
      <c r="E312" s="3">
        <f t="shared" si="27"/>
        <v>1</v>
      </c>
      <c r="F312" s="3">
        <f t="shared" si="28"/>
        <v>608600</v>
      </c>
      <c r="G312" s="3">
        <f t="shared" si="29"/>
        <v>106400</v>
      </c>
      <c r="H312" s="3">
        <f t="shared" si="31"/>
        <v>150000</v>
      </c>
    </row>
    <row r="313" spans="2:8" x14ac:dyDescent="0.25">
      <c r="B313">
        <v>310</v>
      </c>
      <c r="D313" s="3">
        <f t="shared" si="30"/>
        <v>6130</v>
      </c>
      <c r="E313" s="3">
        <f t="shared" si="27"/>
        <v>0</v>
      </c>
      <c r="F313" s="3">
        <f t="shared" si="28"/>
        <v>0</v>
      </c>
      <c r="G313" s="3">
        <f t="shared" si="29"/>
        <v>256400</v>
      </c>
      <c r="H313" s="3">
        <f t="shared" si="31"/>
        <v>150000</v>
      </c>
    </row>
    <row r="314" spans="2:8" x14ac:dyDescent="0.25">
      <c r="B314">
        <v>311</v>
      </c>
      <c r="D314" s="3">
        <f t="shared" si="30"/>
        <v>6176</v>
      </c>
      <c r="E314" s="3">
        <f t="shared" si="27"/>
        <v>0</v>
      </c>
      <c r="F314" s="3">
        <f t="shared" si="28"/>
        <v>0</v>
      </c>
      <c r="G314" s="3">
        <f t="shared" si="29"/>
        <v>406400</v>
      </c>
      <c r="H314" s="3">
        <f t="shared" si="31"/>
        <v>150000</v>
      </c>
    </row>
    <row r="315" spans="2:8" x14ac:dyDescent="0.25">
      <c r="B315">
        <v>312</v>
      </c>
      <c r="D315" s="3">
        <f t="shared" si="30"/>
        <v>6222</v>
      </c>
      <c r="E315" s="3">
        <f t="shared" si="27"/>
        <v>0</v>
      </c>
      <c r="F315" s="3">
        <f t="shared" si="28"/>
        <v>0</v>
      </c>
      <c r="G315" s="3">
        <f t="shared" si="29"/>
        <v>556400</v>
      </c>
      <c r="H315" s="3">
        <f t="shared" si="31"/>
        <v>150000</v>
      </c>
    </row>
    <row r="316" spans="2:8" x14ac:dyDescent="0.25">
      <c r="B316">
        <v>313</v>
      </c>
      <c r="D316" s="3">
        <f t="shared" si="30"/>
        <v>6268</v>
      </c>
      <c r="E316" s="3">
        <f t="shared" ref="E316:E363" si="32">IF(ISERROR(ROUNDDOWN(((H316+G315)/D316)/100,0)),0,ROUNDDOWN(((H316+G315)/D316)/100,0))</f>
        <v>1</v>
      </c>
      <c r="F316" s="3">
        <f t="shared" ref="F316:F363" si="33">D316*E316*100</f>
        <v>626800</v>
      </c>
      <c r="G316" s="3">
        <f t="shared" si="29"/>
        <v>79600</v>
      </c>
      <c r="H316" s="3">
        <f t="shared" si="31"/>
        <v>150000</v>
      </c>
    </row>
    <row r="317" spans="2:8" x14ac:dyDescent="0.25">
      <c r="B317">
        <v>314</v>
      </c>
      <c r="D317" s="3">
        <f t="shared" si="30"/>
        <v>6314</v>
      </c>
      <c r="E317" s="3">
        <f t="shared" si="32"/>
        <v>0</v>
      </c>
      <c r="F317" s="3">
        <f t="shared" si="33"/>
        <v>0</v>
      </c>
      <c r="G317" s="3">
        <f t="shared" si="29"/>
        <v>229600</v>
      </c>
      <c r="H317" s="3">
        <f t="shared" si="31"/>
        <v>150000</v>
      </c>
    </row>
    <row r="318" spans="2:8" x14ac:dyDescent="0.25">
      <c r="B318">
        <v>315</v>
      </c>
      <c r="D318" s="3">
        <f t="shared" si="30"/>
        <v>6360</v>
      </c>
      <c r="E318" s="3">
        <f t="shared" si="32"/>
        <v>0</v>
      </c>
      <c r="F318" s="3">
        <f t="shared" si="33"/>
        <v>0</v>
      </c>
      <c r="G318" s="3">
        <f t="shared" si="29"/>
        <v>379600</v>
      </c>
      <c r="H318" s="3">
        <f t="shared" si="31"/>
        <v>150000</v>
      </c>
    </row>
    <row r="319" spans="2:8" x14ac:dyDescent="0.25">
      <c r="B319">
        <v>316</v>
      </c>
      <c r="D319" s="3">
        <f t="shared" si="30"/>
        <v>6406</v>
      </c>
      <c r="E319" s="3">
        <f t="shared" si="32"/>
        <v>0</v>
      </c>
      <c r="F319" s="3">
        <f t="shared" si="33"/>
        <v>0</v>
      </c>
      <c r="G319" s="3">
        <f t="shared" si="29"/>
        <v>529600</v>
      </c>
      <c r="H319" s="3">
        <f t="shared" si="31"/>
        <v>150000</v>
      </c>
    </row>
    <row r="320" spans="2:8" x14ac:dyDescent="0.25">
      <c r="B320">
        <v>317</v>
      </c>
      <c r="D320" s="3">
        <f t="shared" si="30"/>
        <v>6454</v>
      </c>
      <c r="E320" s="3">
        <f t="shared" si="32"/>
        <v>1</v>
      </c>
      <c r="F320" s="3">
        <f t="shared" si="33"/>
        <v>645400</v>
      </c>
      <c r="G320" s="3">
        <f t="shared" si="29"/>
        <v>34200</v>
      </c>
      <c r="H320" s="3">
        <f t="shared" si="31"/>
        <v>150000</v>
      </c>
    </row>
    <row r="321" spans="2:8" x14ac:dyDescent="0.25">
      <c r="B321">
        <v>318</v>
      </c>
      <c r="D321" s="3">
        <f t="shared" si="30"/>
        <v>6502</v>
      </c>
      <c r="E321" s="3">
        <f t="shared" si="32"/>
        <v>0</v>
      </c>
      <c r="F321" s="3">
        <f t="shared" si="33"/>
        <v>0</v>
      </c>
      <c r="G321" s="3">
        <f t="shared" si="29"/>
        <v>184200</v>
      </c>
      <c r="H321" s="3">
        <f t="shared" si="31"/>
        <v>150000</v>
      </c>
    </row>
    <row r="322" spans="2:8" x14ac:dyDescent="0.25">
      <c r="B322">
        <v>319</v>
      </c>
      <c r="D322" s="3">
        <f t="shared" si="30"/>
        <v>6550</v>
      </c>
      <c r="E322" s="3">
        <f t="shared" si="32"/>
        <v>0</v>
      </c>
      <c r="F322" s="3">
        <f t="shared" si="33"/>
        <v>0</v>
      </c>
      <c r="G322" s="3">
        <f t="shared" si="29"/>
        <v>334200</v>
      </c>
      <c r="H322" s="3">
        <f t="shared" si="31"/>
        <v>150000</v>
      </c>
    </row>
    <row r="323" spans="2:8" x14ac:dyDescent="0.25">
      <c r="B323">
        <v>320</v>
      </c>
      <c r="D323" s="3">
        <f t="shared" si="30"/>
        <v>6598</v>
      </c>
      <c r="E323" s="3">
        <f t="shared" si="32"/>
        <v>0</v>
      </c>
      <c r="F323" s="3">
        <f t="shared" si="33"/>
        <v>0</v>
      </c>
      <c r="G323" s="3">
        <f t="shared" si="29"/>
        <v>484200</v>
      </c>
      <c r="H323" s="3">
        <f t="shared" si="31"/>
        <v>150000</v>
      </c>
    </row>
    <row r="324" spans="2:8" x14ac:dyDescent="0.25">
      <c r="B324">
        <v>321</v>
      </c>
      <c r="D324" s="3">
        <f t="shared" si="30"/>
        <v>6646</v>
      </c>
      <c r="E324" s="3">
        <f t="shared" si="32"/>
        <v>0</v>
      </c>
      <c r="F324" s="3">
        <f t="shared" si="33"/>
        <v>0</v>
      </c>
      <c r="G324" s="3">
        <f t="shared" si="29"/>
        <v>634200</v>
      </c>
      <c r="H324" s="3">
        <f t="shared" si="31"/>
        <v>150000</v>
      </c>
    </row>
    <row r="325" spans="2:8" x14ac:dyDescent="0.25">
      <c r="B325">
        <v>322</v>
      </c>
      <c r="D325" s="3">
        <f t="shared" si="30"/>
        <v>6694</v>
      </c>
      <c r="E325" s="3">
        <f t="shared" si="32"/>
        <v>1</v>
      </c>
      <c r="F325" s="3">
        <f t="shared" si="33"/>
        <v>669400</v>
      </c>
      <c r="G325" s="3">
        <f t="shared" ref="G325:G388" si="34">(H325+G324)-F325</f>
        <v>114800</v>
      </c>
      <c r="H325" s="3">
        <f t="shared" si="31"/>
        <v>150000</v>
      </c>
    </row>
    <row r="326" spans="2:8" x14ac:dyDescent="0.25">
      <c r="B326">
        <v>323</v>
      </c>
      <c r="D326" s="3">
        <f t="shared" ref="D326:D389" si="35">EVEN(ROUNDUP(D325*(1.09^(1/12)),0))</f>
        <v>6744</v>
      </c>
      <c r="E326" s="3">
        <f t="shared" si="32"/>
        <v>0</v>
      </c>
      <c r="F326" s="3">
        <f t="shared" si="33"/>
        <v>0</v>
      </c>
      <c r="G326" s="3">
        <f t="shared" si="34"/>
        <v>264800</v>
      </c>
      <c r="H326" s="3">
        <f t="shared" ref="H326:H389" si="36">H325</f>
        <v>150000</v>
      </c>
    </row>
    <row r="327" spans="2:8" x14ac:dyDescent="0.25">
      <c r="B327">
        <v>324</v>
      </c>
      <c r="D327" s="3">
        <f t="shared" si="35"/>
        <v>6794</v>
      </c>
      <c r="E327" s="3">
        <f t="shared" si="32"/>
        <v>0</v>
      </c>
      <c r="F327" s="3">
        <f t="shared" si="33"/>
        <v>0</v>
      </c>
      <c r="G327" s="3">
        <f t="shared" si="34"/>
        <v>414800</v>
      </c>
      <c r="H327" s="3">
        <f t="shared" si="36"/>
        <v>150000</v>
      </c>
    </row>
    <row r="328" spans="2:8" x14ac:dyDescent="0.25">
      <c r="B328">
        <v>325</v>
      </c>
      <c r="D328" s="3">
        <f t="shared" si="35"/>
        <v>6844</v>
      </c>
      <c r="E328" s="3">
        <f t="shared" si="32"/>
        <v>0</v>
      </c>
      <c r="F328" s="3">
        <f t="shared" si="33"/>
        <v>0</v>
      </c>
      <c r="G328" s="3">
        <f t="shared" si="34"/>
        <v>564800</v>
      </c>
      <c r="H328" s="3">
        <f t="shared" si="36"/>
        <v>150000</v>
      </c>
    </row>
    <row r="329" spans="2:8" x14ac:dyDescent="0.25">
      <c r="B329">
        <v>326</v>
      </c>
      <c r="D329" s="3">
        <f t="shared" si="35"/>
        <v>6894</v>
      </c>
      <c r="E329" s="3">
        <f t="shared" si="32"/>
        <v>1</v>
      </c>
      <c r="F329" s="3">
        <f t="shared" si="33"/>
        <v>689400</v>
      </c>
      <c r="G329" s="3">
        <f t="shared" si="34"/>
        <v>25400</v>
      </c>
      <c r="H329" s="3">
        <f t="shared" si="36"/>
        <v>150000</v>
      </c>
    </row>
    <row r="330" spans="2:8" x14ac:dyDescent="0.25">
      <c r="B330">
        <v>327</v>
      </c>
      <c r="D330" s="3">
        <f t="shared" si="35"/>
        <v>6944</v>
      </c>
      <c r="E330" s="3">
        <f t="shared" si="32"/>
        <v>0</v>
      </c>
      <c r="F330" s="3">
        <f t="shared" si="33"/>
        <v>0</v>
      </c>
      <c r="G330" s="3">
        <f t="shared" si="34"/>
        <v>175400</v>
      </c>
      <c r="H330" s="3">
        <f t="shared" si="36"/>
        <v>150000</v>
      </c>
    </row>
    <row r="331" spans="2:8" x14ac:dyDescent="0.25">
      <c r="B331">
        <v>328</v>
      </c>
      <c r="D331" s="3">
        <f t="shared" si="35"/>
        <v>6996</v>
      </c>
      <c r="E331" s="3">
        <f t="shared" si="32"/>
        <v>0</v>
      </c>
      <c r="F331" s="3">
        <f t="shared" si="33"/>
        <v>0</v>
      </c>
      <c r="G331" s="3">
        <f t="shared" si="34"/>
        <v>325400</v>
      </c>
      <c r="H331" s="3">
        <f t="shared" si="36"/>
        <v>150000</v>
      </c>
    </row>
    <row r="332" spans="2:8" x14ac:dyDescent="0.25">
      <c r="B332">
        <v>329</v>
      </c>
      <c r="D332" s="3">
        <f t="shared" si="35"/>
        <v>7048</v>
      </c>
      <c r="E332" s="3">
        <f t="shared" si="32"/>
        <v>0</v>
      </c>
      <c r="F332" s="3">
        <f t="shared" si="33"/>
        <v>0</v>
      </c>
      <c r="G332" s="3">
        <f t="shared" si="34"/>
        <v>475400</v>
      </c>
      <c r="H332" s="3">
        <f t="shared" si="36"/>
        <v>150000</v>
      </c>
    </row>
    <row r="333" spans="2:8" x14ac:dyDescent="0.25">
      <c r="B333">
        <v>330</v>
      </c>
      <c r="D333" s="3">
        <f t="shared" si="35"/>
        <v>7100</v>
      </c>
      <c r="E333" s="3">
        <f t="shared" si="32"/>
        <v>0</v>
      </c>
      <c r="F333" s="3">
        <f t="shared" si="33"/>
        <v>0</v>
      </c>
      <c r="G333" s="3">
        <f t="shared" si="34"/>
        <v>625400</v>
      </c>
      <c r="H333" s="3">
        <f t="shared" si="36"/>
        <v>150000</v>
      </c>
    </row>
    <row r="334" spans="2:8" x14ac:dyDescent="0.25">
      <c r="B334">
        <v>331</v>
      </c>
      <c r="D334" s="3">
        <f t="shared" si="35"/>
        <v>7152</v>
      </c>
      <c r="E334" s="3">
        <f t="shared" si="32"/>
        <v>1</v>
      </c>
      <c r="F334" s="3">
        <f t="shared" si="33"/>
        <v>715200</v>
      </c>
      <c r="G334" s="3">
        <f t="shared" si="34"/>
        <v>60200</v>
      </c>
      <c r="H334" s="3">
        <f t="shared" si="36"/>
        <v>150000</v>
      </c>
    </row>
    <row r="335" spans="2:8" x14ac:dyDescent="0.25">
      <c r="B335">
        <v>332</v>
      </c>
      <c r="D335" s="3">
        <f t="shared" si="35"/>
        <v>7204</v>
      </c>
      <c r="E335" s="3">
        <f t="shared" si="32"/>
        <v>0</v>
      </c>
      <c r="F335" s="3">
        <f t="shared" si="33"/>
        <v>0</v>
      </c>
      <c r="G335" s="3">
        <f t="shared" si="34"/>
        <v>210200</v>
      </c>
      <c r="H335" s="3">
        <f t="shared" si="36"/>
        <v>150000</v>
      </c>
    </row>
    <row r="336" spans="2:8" x14ac:dyDescent="0.25">
      <c r="B336">
        <v>333</v>
      </c>
      <c r="D336" s="3">
        <f t="shared" si="35"/>
        <v>7256</v>
      </c>
      <c r="E336" s="3">
        <f t="shared" si="32"/>
        <v>0</v>
      </c>
      <c r="F336" s="3">
        <f t="shared" si="33"/>
        <v>0</v>
      </c>
      <c r="G336" s="3">
        <f t="shared" si="34"/>
        <v>360200</v>
      </c>
      <c r="H336" s="3">
        <f t="shared" si="36"/>
        <v>150000</v>
      </c>
    </row>
    <row r="337" spans="2:8" x14ac:dyDescent="0.25">
      <c r="B337">
        <v>334</v>
      </c>
      <c r="D337" s="3">
        <f t="shared" si="35"/>
        <v>7310</v>
      </c>
      <c r="E337" s="3">
        <f t="shared" si="32"/>
        <v>0</v>
      </c>
      <c r="F337" s="3">
        <f t="shared" si="33"/>
        <v>0</v>
      </c>
      <c r="G337" s="3">
        <f t="shared" si="34"/>
        <v>510200</v>
      </c>
      <c r="H337" s="3">
        <f t="shared" si="36"/>
        <v>150000</v>
      </c>
    </row>
    <row r="338" spans="2:8" x14ac:dyDescent="0.25">
      <c r="B338">
        <v>335</v>
      </c>
      <c r="D338" s="3">
        <f t="shared" si="35"/>
        <v>7364</v>
      </c>
      <c r="E338" s="3">
        <f t="shared" si="32"/>
        <v>0</v>
      </c>
      <c r="F338" s="3">
        <f t="shared" si="33"/>
        <v>0</v>
      </c>
      <c r="G338" s="3">
        <f t="shared" si="34"/>
        <v>660200</v>
      </c>
      <c r="H338" s="3">
        <f t="shared" si="36"/>
        <v>150000</v>
      </c>
    </row>
    <row r="339" spans="2:8" x14ac:dyDescent="0.25">
      <c r="B339">
        <v>336</v>
      </c>
      <c r="D339" s="3">
        <f t="shared" si="35"/>
        <v>7418</v>
      </c>
      <c r="E339" s="3">
        <f t="shared" si="32"/>
        <v>1</v>
      </c>
      <c r="F339" s="3">
        <f t="shared" si="33"/>
        <v>741800</v>
      </c>
      <c r="G339" s="3">
        <f t="shared" si="34"/>
        <v>68400</v>
      </c>
      <c r="H339" s="3">
        <f t="shared" si="36"/>
        <v>150000</v>
      </c>
    </row>
    <row r="340" spans="2:8" x14ac:dyDescent="0.25">
      <c r="B340">
        <v>337</v>
      </c>
      <c r="D340" s="3">
        <f t="shared" si="35"/>
        <v>7472</v>
      </c>
      <c r="E340" s="3">
        <f t="shared" si="32"/>
        <v>0</v>
      </c>
      <c r="F340" s="3">
        <f t="shared" si="33"/>
        <v>0</v>
      </c>
      <c r="G340" s="3">
        <f t="shared" si="34"/>
        <v>218400</v>
      </c>
      <c r="H340" s="3">
        <f t="shared" si="36"/>
        <v>150000</v>
      </c>
    </row>
    <row r="341" spans="2:8" x14ac:dyDescent="0.25">
      <c r="B341">
        <v>338</v>
      </c>
      <c r="D341" s="3">
        <f t="shared" si="35"/>
        <v>7526</v>
      </c>
      <c r="E341" s="3">
        <f t="shared" si="32"/>
        <v>0</v>
      </c>
      <c r="F341" s="3">
        <f t="shared" si="33"/>
        <v>0</v>
      </c>
      <c r="G341" s="3">
        <f t="shared" si="34"/>
        <v>368400</v>
      </c>
      <c r="H341" s="3">
        <f t="shared" si="36"/>
        <v>150000</v>
      </c>
    </row>
    <row r="342" spans="2:8" x14ac:dyDescent="0.25">
      <c r="B342">
        <v>339</v>
      </c>
      <c r="D342" s="3">
        <f t="shared" si="35"/>
        <v>7582</v>
      </c>
      <c r="E342" s="3">
        <f t="shared" si="32"/>
        <v>0</v>
      </c>
      <c r="F342" s="3">
        <f t="shared" si="33"/>
        <v>0</v>
      </c>
      <c r="G342" s="3">
        <f t="shared" si="34"/>
        <v>518400</v>
      </c>
      <c r="H342" s="3">
        <f t="shared" si="36"/>
        <v>150000</v>
      </c>
    </row>
    <row r="343" spans="2:8" x14ac:dyDescent="0.25">
      <c r="B343">
        <v>340</v>
      </c>
      <c r="D343" s="3">
        <f t="shared" si="35"/>
        <v>7638</v>
      </c>
      <c r="E343" s="3">
        <f t="shared" si="32"/>
        <v>0</v>
      </c>
      <c r="F343" s="3">
        <f t="shared" si="33"/>
        <v>0</v>
      </c>
      <c r="G343" s="3">
        <f t="shared" si="34"/>
        <v>668400</v>
      </c>
      <c r="H343" s="3">
        <f t="shared" si="36"/>
        <v>150000</v>
      </c>
    </row>
    <row r="344" spans="2:8" x14ac:dyDescent="0.25">
      <c r="B344">
        <v>341</v>
      </c>
      <c r="D344" s="3">
        <f t="shared" si="35"/>
        <v>7694</v>
      </c>
      <c r="E344" s="3">
        <f t="shared" si="32"/>
        <v>1</v>
      </c>
      <c r="F344" s="3">
        <f t="shared" si="33"/>
        <v>769400</v>
      </c>
      <c r="G344" s="3">
        <f t="shared" si="34"/>
        <v>49000</v>
      </c>
      <c r="H344" s="3">
        <f t="shared" si="36"/>
        <v>150000</v>
      </c>
    </row>
    <row r="345" spans="2:8" x14ac:dyDescent="0.25">
      <c r="B345">
        <v>342</v>
      </c>
      <c r="D345" s="3">
        <f t="shared" si="35"/>
        <v>7750</v>
      </c>
      <c r="E345" s="3">
        <f t="shared" si="32"/>
        <v>0</v>
      </c>
      <c r="F345" s="3">
        <f t="shared" si="33"/>
        <v>0</v>
      </c>
      <c r="G345" s="3">
        <f t="shared" si="34"/>
        <v>199000</v>
      </c>
      <c r="H345" s="3">
        <f t="shared" si="36"/>
        <v>150000</v>
      </c>
    </row>
    <row r="346" spans="2:8" x14ac:dyDescent="0.25">
      <c r="B346">
        <v>343</v>
      </c>
      <c r="D346" s="3">
        <f t="shared" si="35"/>
        <v>7806</v>
      </c>
      <c r="E346" s="3">
        <f t="shared" si="32"/>
        <v>0</v>
      </c>
      <c r="F346" s="3">
        <f t="shared" si="33"/>
        <v>0</v>
      </c>
      <c r="G346" s="3">
        <f t="shared" si="34"/>
        <v>349000</v>
      </c>
      <c r="H346" s="3">
        <f t="shared" si="36"/>
        <v>150000</v>
      </c>
    </row>
    <row r="347" spans="2:8" x14ac:dyDescent="0.25">
      <c r="B347">
        <v>344</v>
      </c>
      <c r="D347" s="3">
        <f t="shared" si="35"/>
        <v>7864</v>
      </c>
      <c r="E347" s="3">
        <f t="shared" si="32"/>
        <v>0</v>
      </c>
      <c r="F347" s="3">
        <f t="shared" si="33"/>
        <v>0</v>
      </c>
      <c r="G347" s="3">
        <f t="shared" si="34"/>
        <v>499000</v>
      </c>
      <c r="H347" s="3">
        <f t="shared" si="36"/>
        <v>150000</v>
      </c>
    </row>
    <row r="348" spans="2:8" x14ac:dyDescent="0.25">
      <c r="B348">
        <v>345</v>
      </c>
      <c r="D348" s="3">
        <f t="shared" si="35"/>
        <v>7922</v>
      </c>
      <c r="E348" s="3">
        <f t="shared" si="32"/>
        <v>0</v>
      </c>
      <c r="F348" s="3">
        <f t="shared" si="33"/>
        <v>0</v>
      </c>
      <c r="G348" s="3">
        <f t="shared" si="34"/>
        <v>649000</v>
      </c>
      <c r="H348" s="3">
        <f t="shared" si="36"/>
        <v>150000</v>
      </c>
    </row>
    <row r="349" spans="2:8" x14ac:dyDescent="0.25">
      <c r="B349">
        <v>346</v>
      </c>
      <c r="D349" s="3">
        <f t="shared" si="35"/>
        <v>7980</v>
      </c>
      <c r="E349" s="3">
        <f t="shared" si="32"/>
        <v>1</v>
      </c>
      <c r="F349" s="3">
        <f t="shared" si="33"/>
        <v>798000</v>
      </c>
      <c r="G349" s="3">
        <f t="shared" si="34"/>
        <v>1000</v>
      </c>
      <c r="H349" s="3">
        <f t="shared" si="36"/>
        <v>150000</v>
      </c>
    </row>
    <row r="350" spans="2:8" x14ac:dyDescent="0.25">
      <c r="B350">
        <v>347</v>
      </c>
      <c r="D350" s="3">
        <f t="shared" si="35"/>
        <v>8038</v>
      </c>
      <c r="E350" s="3">
        <f t="shared" si="32"/>
        <v>0</v>
      </c>
      <c r="F350" s="3">
        <f t="shared" si="33"/>
        <v>0</v>
      </c>
      <c r="G350" s="3">
        <f t="shared" si="34"/>
        <v>151000</v>
      </c>
      <c r="H350" s="3">
        <f t="shared" si="36"/>
        <v>150000</v>
      </c>
    </row>
    <row r="351" spans="2:8" x14ac:dyDescent="0.25">
      <c r="B351">
        <v>348</v>
      </c>
      <c r="D351" s="3">
        <f t="shared" si="35"/>
        <v>8096</v>
      </c>
      <c r="E351" s="3">
        <f t="shared" si="32"/>
        <v>0</v>
      </c>
      <c r="F351" s="3">
        <f t="shared" si="33"/>
        <v>0</v>
      </c>
      <c r="G351" s="3">
        <f t="shared" si="34"/>
        <v>301000</v>
      </c>
      <c r="H351" s="3">
        <f t="shared" si="36"/>
        <v>150000</v>
      </c>
    </row>
    <row r="352" spans="2:8" x14ac:dyDescent="0.25">
      <c r="B352">
        <v>349</v>
      </c>
      <c r="D352" s="3">
        <f t="shared" si="35"/>
        <v>8156</v>
      </c>
      <c r="E352" s="3">
        <f t="shared" si="32"/>
        <v>0</v>
      </c>
      <c r="F352" s="3">
        <f t="shared" si="33"/>
        <v>0</v>
      </c>
      <c r="G352" s="3">
        <f t="shared" si="34"/>
        <v>451000</v>
      </c>
      <c r="H352" s="3">
        <f t="shared" si="36"/>
        <v>150000</v>
      </c>
    </row>
    <row r="353" spans="2:8" x14ac:dyDescent="0.25">
      <c r="B353">
        <v>350</v>
      </c>
      <c r="D353" s="3">
        <f t="shared" si="35"/>
        <v>8216</v>
      </c>
      <c r="E353" s="3">
        <f t="shared" si="32"/>
        <v>0</v>
      </c>
      <c r="F353" s="3">
        <f t="shared" si="33"/>
        <v>0</v>
      </c>
      <c r="G353" s="3">
        <f t="shared" si="34"/>
        <v>601000</v>
      </c>
      <c r="H353" s="3">
        <f t="shared" si="36"/>
        <v>150000</v>
      </c>
    </row>
    <row r="354" spans="2:8" x14ac:dyDescent="0.25">
      <c r="B354">
        <v>351</v>
      </c>
      <c r="D354" s="3">
        <f t="shared" si="35"/>
        <v>8276</v>
      </c>
      <c r="E354" s="3">
        <f t="shared" si="32"/>
        <v>0</v>
      </c>
      <c r="F354" s="3">
        <f t="shared" si="33"/>
        <v>0</v>
      </c>
      <c r="G354" s="3">
        <f t="shared" si="34"/>
        <v>751000</v>
      </c>
      <c r="H354" s="3">
        <f t="shared" si="36"/>
        <v>150000</v>
      </c>
    </row>
    <row r="355" spans="2:8" x14ac:dyDescent="0.25">
      <c r="B355">
        <v>352</v>
      </c>
      <c r="D355" s="3">
        <f t="shared" si="35"/>
        <v>8336</v>
      </c>
      <c r="E355" s="3">
        <f t="shared" si="32"/>
        <v>1</v>
      </c>
      <c r="F355" s="3">
        <f t="shared" si="33"/>
        <v>833600</v>
      </c>
      <c r="G355" s="3">
        <f t="shared" si="34"/>
        <v>67400</v>
      </c>
      <c r="H355" s="3">
        <f t="shared" si="36"/>
        <v>150000</v>
      </c>
    </row>
    <row r="356" spans="2:8" x14ac:dyDescent="0.25">
      <c r="B356">
        <v>353</v>
      </c>
      <c r="D356" s="3">
        <f t="shared" si="35"/>
        <v>8398</v>
      </c>
      <c r="E356" s="3">
        <f t="shared" si="32"/>
        <v>0</v>
      </c>
      <c r="F356" s="3">
        <f t="shared" si="33"/>
        <v>0</v>
      </c>
      <c r="G356" s="3">
        <f t="shared" si="34"/>
        <v>217400</v>
      </c>
      <c r="H356" s="3">
        <f t="shared" si="36"/>
        <v>150000</v>
      </c>
    </row>
    <row r="357" spans="2:8" x14ac:dyDescent="0.25">
      <c r="B357">
        <v>354</v>
      </c>
      <c r="D357" s="3">
        <f t="shared" si="35"/>
        <v>8460</v>
      </c>
      <c r="E357" s="3">
        <f t="shared" si="32"/>
        <v>0</v>
      </c>
      <c r="F357" s="3">
        <f t="shared" si="33"/>
        <v>0</v>
      </c>
      <c r="G357" s="3">
        <f t="shared" si="34"/>
        <v>367400</v>
      </c>
      <c r="H357" s="3">
        <f t="shared" si="36"/>
        <v>150000</v>
      </c>
    </row>
    <row r="358" spans="2:8" x14ac:dyDescent="0.25">
      <c r="B358">
        <v>355</v>
      </c>
      <c r="D358" s="3">
        <f t="shared" si="35"/>
        <v>8522</v>
      </c>
      <c r="E358" s="3">
        <f t="shared" si="32"/>
        <v>0</v>
      </c>
      <c r="F358" s="3">
        <f t="shared" si="33"/>
        <v>0</v>
      </c>
      <c r="G358" s="3">
        <f t="shared" si="34"/>
        <v>517400</v>
      </c>
      <c r="H358" s="3">
        <f t="shared" si="36"/>
        <v>150000</v>
      </c>
    </row>
    <row r="359" spans="2:8" x14ac:dyDescent="0.25">
      <c r="B359">
        <v>356</v>
      </c>
      <c r="D359" s="3">
        <f t="shared" si="35"/>
        <v>8584</v>
      </c>
      <c r="E359" s="3">
        <f t="shared" si="32"/>
        <v>0</v>
      </c>
      <c r="F359" s="3">
        <f t="shared" si="33"/>
        <v>0</v>
      </c>
      <c r="G359" s="3">
        <f t="shared" si="34"/>
        <v>667400</v>
      </c>
      <c r="H359" s="3">
        <f t="shared" si="36"/>
        <v>150000</v>
      </c>
    </row>
    <row r="360" spans="2:8" x14ac:dyDescent="0.25">
      <c r="B360">
        <v>357</v>
      </c>
      <c r="D360" s="3">
        <f t="shared" si="35"/>
        <v>8646</v>
      </c>
      <c r="E360" s="3">
        <f t="shared" si="32"/>
        <v>0</v>
      </c>
      <c r="F360" s="3">
        <f t="shared" si="33"/>
        <v>0</v>
      </c>
      <c r="G360" s="3">
        <f t="shared" si="34"/>
        <v>817400</v>
      </c>
      <c r="H360" s="3">
        <f t="shared" si="36"/>
        <v>150000</v>
      </c>
    </row>
    <row r="361" spans="2:8" x14ac:dyDescent="0.25">
      <c r="B361">
        <v>358</v>
      </c>
      <c r="D361" s="3">
        <f t="shared" si="35"/>
        <v>8710</v>
      </c>
      <c r="E361" s="3">
        <f t="shared" si="32"/>
        <v>1</v>
      </c>
      <c r="F361" s="3">
        <f t="shared" si="33"/>
        <v>871000</v>
      </c>
      <c r="G361" s="3">
        <f t="shared" si="34"/>
        <v>96400</v>
      </c>
      <c r="H361" s="3">
        <f t="shared" si="36"/>
        <v>150000</v>
      </c>
    </row>
    <row r="362" spans="2:8" x14ac:dyDescent="0.25">
      <c r="B362">
        <v>359</v>
      </c>
      <c r="D362" s="3">
        <f t="shared" si="35"/>
        <v>8774</v>
      </c>
      <c r="E362" s="3">
        <f t="shared" si="32"/>
        <v>0</v>
      </c>
      <c r="F362" s="3">
        <f t="shared" si="33"/>
        <v>0</v>
      </c>
      <c r="G362" s="3">
        <f t="shared" si="34"/>
        <v>246400</v>
      </c>
      <c r="H362" s="3">
        <f t="shared" si="36"/>
        <v>150000</v>
      </c>
    </row>
    <row r="363" spans="2:8" x14ac:dyDescent="0.25">
      <c r="B363">
        <v>360</v>
      </c>
      <c r="D363" s="3">
        <f t="shared" si="35"/>
        <v>8838</v>
      </c>
      <c r="E363" s="3">
        <f t="shared" si="32"/>
        <v>0</v>
      </c>
      <c r="F363" s="3">
        <f t="shared" si="33"/>
        <v>0</v>
      </c>
      <c r="G363" s="3">
        <f t="shared" si="34"/>
        <v>396400</v>
      </c>
      <c r="H363" s="3">
        <f t="shared" si="36"/>
        <v>150000</v>
      </c>
    </row>
    <row r="364" spans="2:8" x14ac:dyDescent="0.25">
      <c r="B364">
        <v>361</v>
      </c>
      <c r="D364" s="3">
        <f t="shared" si="35"/>
        <v>8902</v>
      </c>
      <c r="E364" s="3">
        <f t="shared" ref="E364:E427" si="37">IF(ISERROR(ROUNDDOWN(((H364+G363)/D364)/100,0)),0,ROUNDDOWN(((H364+G363)/D364)/100,0))</f>
        <v>0</v>
      </c>
      <c r="F364" s="3">
        <f t="shared" ref="F364:F427" si="38">D364*E364*100</f>
        <v>0</v>
      </c>
      <c r="G364" s="3">
        <f t="shared" si="34"/>
        <v>546400</v>
      </c>
      <c r="H364" s="3">
        <f t="shared" si="36"/>
        <v>150000</v>
      </c>
    </row>
    <row r="365" spans="2:8" x14ac:dyDescent="0.25">
      <c r="B365">
        <v>362</v>
      </c>
      <c r="D365" s="3">
        <f t="shared" si="35"/>
        <v>8968</v>
      </c>
      <c r="E365" s="3">
        <f t="shared" si="37"/>
        <v>0</v>
      </c>
      <c r="F365" s="3">
        <f t="shared" si="38"/>
        <v>0</v>
      </c>
      <c r="G365" s="3">
        <f t="shared" si="34"/>
        <v>696400</v>
      </c>
      <c r="H365" s="3">
        <f t="shared" si="36"/>
        <v>150000</v>
      </c>
    </row>
    <row r="366" spans="2:8" x14ac:dyDescent="0.25">
      <c r="B366">
        <v>363</v>
      </c>
      <c r="D366" s="3">
        <f t="shared" si="35"/>
        <v>9034</v>
      </c>
      <c r="E366" s="3">
        <f t="shared" si="37"/>
        <v>0</v>
      </c>
      <c r="F366" s="3">
        <f t="shared" si="38"/>
        <v>0</v>
      </c>
      <c r="G366" s="3">
        <f t="shared" si="34"/>
        <v>846400</v>
      </c>
      <c r="H366" s="3">
        <f t="shared" si="36"/>
        <v>150000</v>
      </c>
    </row>
    <row r="367" spans="2:8" x14ac:dyDescent="0.25">
      <c r="B367">
        <v>364</v>
      </c>
      <c r="D367" s="3">
        <f t="shared" si="35"/>
        <v>9100</v>
      </c>
      <c r="E367" s="3">
        <f t="shared" si="37"/>
        <v>1</v>
      </c>
      <c r="F367" s="3">
        <f t="shared" si="38"/>
        <v>910000</v>
      </c>
      <c r="G367" s="3">
        <f t="shared" si="34"/>
        <v>86400</v>
      </c>
      <c r="H367" s="3">
        <f t="shared" si="36"/>
        <v>150000</v>
      </c>
    </row>
    <row r="368" spans="2:8" x14ac:dyDescent="0.25">
      <c r="B368">
        <v>365</v>
      </c>
      <c r="D368" s="3">
        <f t="shared" si="35"/>
        <v>9166</v>
      </c>
      <c r="E368" s="3">
        <f t="shared" si="37"/>
        <v>0</v>
      </c>
      <c r="F368" s="3">
        <f t="shared" si="38"/>
        <v>0</v>
      </c>
      <c r="G368" s="3">
        <f t="shared" si="34"/>
        <v>236400</v>
      </c>
      <c r="H368" s="3">
        <f t="shared" si="36"/>
        <v>150000</v>
      </c>
    </row>
    <row r="369" spans="2:8" x14ac:dyDescent="0.25">
      <c r="B369">
        <v>366</v>
      </c>
      <c r="D369" s="3">
        <f t="shared" si="35"/>
        <v>9234</v>
      </c>
      <c r="E369" s="3">
        <f t="shared" si="37"/>
        <v>0</v>
      </c>
      <c r="F369" s="3">
        <f t="shared" si="38"/>
        <v>0</v>
      </c>
      <c r="G369" s="3">
        <f t="shared" si="34"/>
        <v>386400</v>
      </c>
      <c r="H369" s="3">
        <f t="shared" si="36"/>
        <v>150000</v>
      </c>
    </row>
    <row r="370" spans="2:8" x14ac:dyDescent="0.25">
      <c r="B370">
        <v>367</v>
      </c>
      <c r="D370" s="3">
        <f t="shared" si="35"/>
        <v>9302</v>
      </c>
      <c r="E370" s="3">
        <f t="shared" si="37"/>
        <v>0</v>
      </c>
      <c r="F370" s="3">
        <f t="shared" si="38"/>
        <v>0</v>
      </c>
      <c r="G370" s="3">
        <f t="shared" si="34"/>
        <v>536400</v>
      </c>
      <c r="H370" s="3">
        <f t="shared" si="36"/>
        <v>150000</v>
      </c>
    </row>
    <row r="371" spans="2:8" x14ac:dyDescent="0.25">
      <c r="B371">
        <v>368</v>
      </c>
      <c r="D371" s="3">
        <f t="shared" si="35"/>
        <v>9370</v>
      </c>
      <c r="E371" s="3">
        <f t="shared" si="37"/>
        <v>0</v>
      </c>
      <c r="F371" s="3">
        <f t="shared" si="38"/>
        <v>0</v>
      </c>
      <c r="G371" s="3">
        <f t="shared" si="34"/>
        <v>686400</v>
      </c>
      <c r="H371" s="3">
        <f t="shared" si="36"/>
        <v>150000</v>
      </c>
    </row>
    <row r="372" spans="2:8" x14ac:dyDescent="0.25">
      <c r="B372">
        <v>369</v>
      </c>
      <c r="D372" s="3">
        <f t="shared" si="35"/>
        <v>9438</v>
      </c>
      <c r="E372" s="3">
        <f t="shared" si="37"/>
        <v>0</v>
      </c>
      <c r="F372" s="3">
        <f t="shared" si="38"/>
        <v>0</v>
      </c>
      <c r="G372" s="3">
        <f t="shared" si="34"/>
        <v>836400</v>
      </c>
      <c r="H372" s="3">
        <f t="shared" si="36"/>
        <v>150000</v>
      </c>
    </row>
    <row r="373" spans="2:8" x14ac:dyDescent="0.25">
      <c r="B373">
        <v>370</v>
      </c>
      <c r="D373" s="3">
        <f t="shared" si="35"/>
        <v>9508</v>
      </c>
      <c r="E373" s="3">
        <f t="shared" si="37"/>
        <v>1</v>
      </c>
      <c r="F373" s="3">
        <f t="shared" si="38"/>
        <v>950800</v>
      </c>
      <c r="G373" s="3">
        <f t="shared" si="34"/>
        <v>35600</v>
      </c>
      <c r="H373" s="3">
        <f t="shared" si="36"/>
        <v>150000</v>
      </c>
    </row>
    <row r="374" spans="2:8" x14ac:dyDescent="0.25">
      <c r="B374">
        <v>371</v>
      </c>
      <c r="D374" s="3">
        <f t="shared" si="35"/>
        <v>9578</v>
      </c>
      <c r="E374" s="3">
        <f t="shared" si="37"/>
        <v>0</v>
      </c>
      <c r="F374" s="3">
        <f t="shared" si="38"/>
        <v>0</v>
      </c>
      <c r="G374" s="3">
        <f t="shared" si="34"/>
        <v>185600</v>
      </c>
      <c r="H374" s="3">
        <f t="shared" si="36"/>
        <v>150000</v>
      </c>
    </row>
    <row r="375" spans="2:8" x14ac:dyDescent="0.25">
      <c r="B375">
        <v>372</v>
      </c>
      <c r="D375" s="3">
        <f t="shared" si="35"/>
        <v>9648</v>
      </c>
      <c r="E375" s="3">
        <f t="shared" si="37"/>
        <v>0</v>
      </c>
      <c r="F375" s="3">
        <f t="shared" si="38"/>
        <v>0</v>
      </c>
      <c r="G375" s="3">
        <f t="shared" si="34"/>
        <v>335600</v>
      </c>
      <c r="H375" s="3">
        <f t="shared" si="36"/>
        <v>150000</v>
      </c>
    </row>
    <row r="376" spans="2:8" x14ac:dyDescent="0.25">
      <c r="B376">
        <v>373</v>
      </c>
      <c r="D376" s="3">
        <f t="shared" si="35"/>
        <v>9718</v>
      </c>
      <c r="E376" s="3">
        <f t="shared" si="37"/>
        <v>0</v>
      </c>
      <c r="F376" s="3">
        <f t="shared" si="38"/>
        <v>0</v>
      </c>
      <c r="G376" s="3">
        <f t="shared" si="34"/>
        <v>485600</v>
      </c>
      <c r="H376" s="3">
        <f t="shared" si="36"/>
        <v>150000</v>
      </c>
    </row>
    <row r="377" spans="2:8" x14ac:dyDescent="0.25">
      <c r="B377">
        <v>374</v>
      </c>
      <c r="D377" s="3">
        <f t="shared" si="35"/>
        <v>9790</v>
      </c>
      <c r="E377" s="3">
        <f t="shared" si="37"/>
        <v>0</v>
      </c>
      <c r="F377" s="3">
        <f t="shared" si="38"/>
        <v>0</v>
      </c>
      <c r="G377" s="3">
        <f t="shared" si="34"/>
        <v>635600</v>
      </c>
      <c r="H377" s="3">
        <f t="shared" si="36"/>
        <v>150000</v>
      </c>
    </row>
    <row r="378" spans="2:8" x14ac:dyDescent="0.25">
      <c r="B378">
        <v>375</v>
      </c>
      <c r="D378" s="3">
        <f t="shared" si="35"/>
        <v>9862</v>
      </c>
      <c r="E378" s="3">
        <f t="shared" si="37"/>
        <v>0</v>
      </c>
      <c r="F378" s="3">
        <f t="shared" si="38"/>
        <v>0</v>
      </c>
      <c r="G378" s="3">
        <f t="shared" si="34"/>
        <v>785600</v>
      </c>
      <c r="H378" s="3">
        <f t="shared" si="36"/>
        <v>150000</v>
      </c>
    </row>
    <row r="379" spans="2:8" x14ac:dyDescent="0.25">
      <c r="B379">
        <v>376</v>
      </c>
      <c r="D379" s="3">
        <f t="shared" si="35"/>
        <v>9934</v>
      </c>
      <c r="E379" s="3">
        <f t="shared" si="37"/>
        <v>0</v>
      </c>
      <c r="F379" s="3">
        <f t="shared" si="38"/>
        <v>0</v>
      </c>
      <c r="G379" s="3">
        <f t="shared" si="34"/>
        <v>935600</v>
      </c>
      <c r="H379" s="3">
        <f t="shared" si="36"/>
        <v>150000</v>
      </c>
    </row>
    <row r="380" spans="2:8" x14ac:dyDescent="0.25">
      <c r="B380">
        <v>377</v>
      </c>
      <c r="D380" s="3">
        <f t="shared" si="35"/>
        <v>10006</v>
      </c>
      <c r="E380" s="3">
        <f t="shared" si="37"/>
        <v>1</v>
      </c>
      <c r="F380" s="3">
        <f t="shared" si="38"/>
        <v>1000600</v>
      </c>
      <c r="G380" s="3">
        <f t="shared" si="34"/>
        <v>85000</v>
      </c>
      <c r="H380" s="3">
        <f t="shared" si="36"/>
        <v>150000</v>
      </c>
    </row>
    <row r="381" spans="2:8" x14ac:dyDescent="0.25">
      <c r="B381">
        <v>378</v>
      </c>
      <c r="D381" s="3">
        <f t="shared" si="35"/>
        <v>10080</v>
      </c>
      <c r="E381" s="3">
        <f t="shared" si="37"/>
        <v>0</v>
      </c>
      <c r="F381" s="3">
        <f t="shared" si="38"/>
        <v>0</v>
      </c>
      <c r="G381" s="3">
        <f t="shared" si="34"/>
        <v>235000</v>
      </c>
      <c r="H381" s="3">
        <f t="shared" si="36"/>
        <v>150000</v>
      </c>
    </row>
    <row r="382" spans="2:8" x14ac:dyDescent="0.25">
      <c r="B382">
        <v>379</v>
      </c>
      <c r="D382" s="3">
        <f t="shared" si="35"/>
        <v>10154</v>
      </c>
      <c r="E382" s="3">
        <f t="shared" si="37"/>
        <v>0</v>
      </c>
      <c r="F382" s="3">
        <f t="shared" si="38"/>
        <v>0</v>
      </c>
      <c r="G382" s="3">
        <f t="shared" si="34"/>
        <v>385000</v>
      </c>
      <c r="H382" s="3">
        <f t="shared" si="36"/>
        <v>150000</v>
      </c>
    </row>
    <row r="383" spans="2:8" x14ac:dyDescent="0.25">
      <c r="B383">
        <v>380</v>
      </c>
      <c r="D383" s="3">
        <f t="shared" si="35"/>
        <v>10228</v>
      </c>
      <c r="E383" s="3">
        <f t="shared" si="37"/>
        <v>0</v>
      </c>
      <c r="F383" s="3">
        <f t="shared" si="38"/>
        <v>0</v>
      </c>
      <c r="G383" s="3">
        <f t="shared" si="34"/>
        <v>535000</v>
      </c>
      <c r="H383" s="3">
        <f t="shared" si="36"/>
        <v>150000</v>
      </c>
    </row>
    <row r="384" spans="2:8" x14ac:dyDescent="0.25">
      <c r="B384">
        <v>381</v>
      </c>
      <c r="D384" s="3">
        <f t="shared" si="35"/>
        <v>10302</v>
      </c>
      <c r="E384" s="3">
        <f t="shared" si="37"/>
        <v>0</v>
      </c>
      <c r="F384" s="3">
        <f t="shared" si="38"/>
        <v>0</v>
      </c>
      <c r="G384" s="3">
        <f t="shared" si="34"/>
        <v>685000</v>
      </c>
      <c r="H384" s="3">
        <f t="shared" si="36"/>
        <v>150000</v>
      </c>
    </row>
    <row r="385" spans="2:8" x14ac:dyDescent="0.25">
      <c r="B385">
        <v>382</v>
      </c>
      <c r="D385" s="3">
        <f t="shared" si="35"/>
        <v>10378</v>
      </c>
      <c r="E385" s="3">
        <f t="shared" si="37"/>
        <v>0</v>
      </c>
      <c r="F385" s="3">
        <f t="shared" si="38"/>
        <v>0</v>
      </c>
      <c r="G385" s="3">
        <f t="shared" si="34"/>
        <v>835000</v>
      </c>
      <c r="H385" s="3">
        <f t="shared" si="36"/>
        <v>150000</v>
      </c>
    </row>
    <row r="386" spans="2:8" x14ac:dyDescent="0.25">
      <c r="B386">
        <v>383</v>
      </c>
      <c r="D386" s="3">
        <f t="shared" si="35"/>
        <v>10454</v>
      </c>
      <c r="E386" s="3">
        <f t="shared" si="37"/>
        <v>0</v>
      </c>
      <c r="F386" s="3">
        <f t="shared" si="38"/>
        <v>0</v>
      </c>
      <c r="G386" s="3">
        <f t="shared" si="34"/>
        <v>985000</v>
      </c>
      <c r="H386" s="3">
        <f t="shared" si="36"/>
        <v>150000</v>
      </c>
    </row>
    <row r="387" spans="2:8" x14ac:dyDescent="0.25">
      <c r="B387">
        <v>384</v>
      </c>
      <c r="D387" s="3">
        <f t="shared" si="35"/>
        <v>10530</v>
      </c>
      <c r="E387" s="3">
        <f t="shared" si="37"/>
        <v>1</v>
      </c>
      <c r="F387" s="3">
        <f t="shared" si="38"/>
        <v>1053000</v>
      </c>
      <c r="G387" s="3">
        <f t="shared" si="34"/>
        <v>82000</v>
      </c>
      <c r="H387" s="3">
        <f t="shared" si="36"/>
        <v>150000</v>
      </c>
    </row>
    <row r="388" spans="2:8" x14ac:dyDescent="0.25">
      <c r="B388">
        <v>385</v>
      </c>
      <c r="D388" s="3">
        <f t="shared" si="35"/>
        <v>10606</v>
      </c>
      <c r="E388" s="3">
        <f t="shared" si="37"/>
        <v>0</v>
      </c>
      <c r="F388" s="3">
        <f t="shared" si="38"/>
        <v>0</v>
      </c>
      <c r="G388" s="3">
        <f t="shared" si="34"/>
        <v>232000</v>
      </c>
      <c r="H388" s="3">
        <f t="shared" si="36"/>
        <v>150000</v>
      </c>
    </row>
    <row r="389" spans="2:8" x14ac:dyDescent="0.25">
      <c r="B389">
        <v>386</v>
      </c>
      <c r="D389" s="3">
        <f t="shared" si="35"/>
        <v>10684</v>
      </c>
      <c r="E389" s="3">
        <f t="shared" si="37"/>
        <v>0</v>
      </c>
      <c r="F389" s="3">
        <f t="shared" si="38"/>
        <v>0</v>
      </c>
      <c r="G389" s="3">
        <f t="shared" ref="G389:G435" si="39">(H389+G388)-F389</f>
        <v>382000</v>
      </c>
      <c r="H389" s="3">
        <f t="shared" si="36"/>
        <v>150000</v>
      </c>
    </row>
    <row r="390" spans="2:8" x14ac:dyDescent="0.25">
      <c r="B390">
        <v>387</v>
      </c>
      <c r="D390" s="3">
        <f t="shared" ref="D390:D435" si="40">EVEN(ROUNDUP(D389*(1.09^(1/12)),0))</f>
        <v>10762</v>
      </c>
      <c r="E390" s="3">
        <f t="shared" si="37"/>
        <v>0</v>
      </c>
      <c r="F390" s="3">
        <f t="shared" si="38"/>
        <v>0</v>
      </c>
      <c r="G390" s="3">
        <f t="shared" si="39"/>
        <v>532000</v>
      </c>
      <c r="H390" s="3">
        <f t="shared" ref="H390:H435" si="41">H389</f>
        <v>150000</v>
      </c>
    </row>
    <row r="391" spans="2:8" x14ac:dyDescent="0.25">
      <c r="B391">
        <v>388</v>
      </c>
      <c r="D391" s="3">
        <f t="shared" si="40"/>
        <v>10840</v>
      </c>
      <c r="E391" s="3">
        <f t="shared" si="37"/>
        <v>0</v>
      </c>
      <c r="F391" s="3">
        <f t="shared" si="38"/>
        <v>0</v>
      </c>
      <c r="G391" s="3">
        <f t="shared" si="39"/>
        <v>682000</v>
      </c>
      <c r="H391" s="3">
        <f t="shared" si="41"/>
        <v>150000</v>
      </c>
    </row>
    <row r="392" spans="2:8" x14ac:dyDescent="0.25">
      <c r="B392">
        <v>389</v>
      </c>
      <c r="D392" s="3">
        <f t="shared" si="40"/>
        <v>10920</v>
      </c>
      <c r="E392" s="3">
        <f t="shared" si="37"/>
        <v>0</v>
      </c>
      <c r="F392" s="3">
        <f t="shared" si="38"/>
        <v>0</v>
      </c>
      <c r="G392" s="3">
        <f t="shared" si="39"/>
        <v>832000</v>
      </c>
      <c r="H392" s="3">
        <f t="shared" si="41"/>
        <v>150000</v>
      </c>
    </row>
    <row r="393" spans="2:8" x14ac:dyDescent="0.25">
      <c r="B393">
        <v>390</v>
      </c>
      <c r="D393" s="3">
        <f t="shared" si="40"/>
        <v>11000</v>
      </c>
      <c r="E393" s="3">
        <f t="shared" si="37"/>
        <v>0</v>
      </c>
      <c r="F393" s="3">
        <f t="shared" si="38"/>
        <v>0</v>
      </c>
      <c r="G393" s="3">
        <f t="shared" si="39"/>
        <v>982000</v>
      </c>
      <c r="H393" s="3">
        <f t="shared" si="41"/>
        <v>150000</v>
      </c>
    </row>
    <row r="394" spans="2:8" x14ac:dyDescent="0.25">
      <c r="B394">
        <v>391</v>
      </c>
      <c r="D394" s="3">
        <f t="shared" si="40"/>
        <v>11080</v>
      </c>
      <c r="E394" s="3">
        <f t="shared" si="37"/>
        <v>1</v>
      </c>
      <c r="F394" s="3">
        <f t="shared" si="38"/>
        <v>1108000</v>
      </c>
      <c r="G394" s="3">
        <f t="shared" si="39"/>
        <v>24000</v>
      </c>
      <c r="H394" s="3">
        <f t="shared" si="41"/>
        <v>150000</v>
      </c>
    </row>
    <row r="395" spans="2:8" x14ac:dyDescent="0.25">
      <c r="B395">
        <v>392</v>
      </c>
      <c r="D395" s="3">
        <f t="shared" si="40"/>
        <v>11160</v>
      </c>
      <c r="E395" s="3">
        <f t="shared" si="37"/>
        <v>0</v>
      </c>
      <c r="F395" s="3">
        <f t="shared" si="38"/>
        <v>0</v>
      </c>
      <c r="G395" s="3">
        <f t="shared" si="39"/>
        <v>174000</v>
      </c>
      <c r="H395" s="3">
        <f t="shared" si="41"/>
        <v>150000</v>
      </c>
    </row>
    <row r="396" spans="2:8" x14ac:dyDescent="0.25">
      <c r="B396">
        <v>393</v>
      </c>
      <c r="D396" s="3">
        <f t="shared" si="40"/>
        <v>11242</v>
      </c>
      <c r="E396" s="3">
        <f t="shared" si="37"/>
        <v>0</v>
      </c>
      <c r="F396" s="3">
        <f t="shared" si="38"/>
        <v>0</v>
      </c>
      <c r="G396" s="3">
        <f t="shared" si="39"/>
        <v>324000</v>
      </c>
      <c r="H396" s="3">
        <f t="shared" si="41"/>
        <v>150000</v>
      </c>
    </row>
    <row r="397" spans="2:8" x14ac:dyDescent="0.25">
      <c r="B397">
        <v>394</v>
      </c>
      <c r="D397" s="3">
        <f t="shared" si="40"/>
        <v>11324</v>
      </c>
      <c r="E397" s="3">
        <f t="shared" si="37"/>
        <v>0</v>
      </c>
      <c r="F397" s="3">
        <f t="shared" si="38"/>
        <v>0</v>
      </c>
      <c r="G397" s="3">
        <f t="shared" si="39"/>
        <v>474000</v>
      </c>
      <c r="H397" s="3">
        <f t="shared" si="41"/>
        <v>150000</v>
      </c>
    </row>
    <row r="398" spans="2:8" x14ac:dyDescent="0.25">
      <c r="B398">
        <v>395</v>
      </c>
      <c r="D398" s="3">
        <f t="shared" si="40"/>
        <v>11406</v>
      </c>
      <c r="E398" s="3">
        <f t="shared" si="37"/>
        <v>0</v>
      </c>
      <c r="F398" s="3">
        <f t="shared" si="38"/>
        <v>0</v>
      </c>
      <c r="G398" s="3">
        <f t="shared" si="39"/>
        <v>624000</v>
      </c>
      <c r="H398" s="3">
        <f t="shared" si="41"/>
        <v>150000</v>
      </c>
    </row>
    <row r="399" spans="2:8" x14ac:dyDescent="0.25">
      <c r="B399">
        <v>396</v>
      </c>
      <c r="D399" s="3">
        <f t="shared" si="40"/>
        <v>11490</v>
      </c>
      <c r="E399" s="3">
        <f t="shared" si="37"/>
        <v>0</v>
      </c>
      <c r="F399" s="3">
        <f t="shared" si="38"/>
        <v>0</v>
      </c>
      <c r="G399" s="3">
        <f t="shared" si="39"/>
        <v>774000</v>
      </c>
      <c r="H399" s="3">
        <f t="shared" si="41"/>
        <v>150000</v>
      </c>
    </row>
    <row r="400" spans="2:8" x14ac:dyDescent="0.25">
      <c r="B400">
        <v>397</v>
      </c>
      <c r="D400" s="3">
        <f t="shared" si="40"/>
        <v>11574</v>
      </c>
      <c r="E400" s="3">
        <f t="shared" si="37"/>
        <v>0</v>
      </c>
      <c r="F400" s="3">
        <f t="shared" si="38"/>
        <v>0</v>
      </c>
      <c r="G400" s="3">
        <f t="shared" si="39"/>
        <v>924000</v>
      </c>
      <c r="H400" s="3">
        <f t="shared" si="41"/>
        <v>150000</v>
      </c>
    </row>
    <row r="401" spans="2:8" x14ac:dyDescent="0.25">
      <c r="B401">
        <v>398</v>
      </c>
      <c r="D401" s="3">
        <f t="shared" si="40"/>
        <v>11658</v>
      </c>
      <c r="E401" s="3">
        <f t="shared" si="37"/>
        <v>0</v>
      </c>
      <c r="F401" s="3">
        <f t="shared" si="38"/>
        <v>0</v>
      </c>
      <c r="G401" s="3">
        <f t="shared" si="39"/>
        <v>1074000</v>
      </c>
      <c r="H401" s="3">
        <f t="shared" si="41"/>
        <v>150000</v>
      </c>
    </row>
    <row r="402" spans="2:8" x14ac:dyDescent="0.25">
      <c r="B402">
        <v>399</v>
      </c>
      <c r="D402" s="3">
        <f t="shared" si="40"/>
        <v>11744</v>
      </c>
      <c r="E402" s="3">
        <f t="shared" si="37"/>
        <v>1</v>
      </c>
      <c r="F402" s="3">
        <f t="shared" si="38"/>
        <v>1174400</v>
      </c>
      <c r="G402" s="3">
        <f t="shared" si="39"/>
        <v>49600</v>
      </c>
      <c r="H402" s="3">
        <f t="shared" si="41"/>
        <v>150000</v>
      </c>
    </row>
    <row r="403" spans="2:8" x14ac:dyDescent="0.25">
      <c r="B403">
        <v>400</v>
      </c>
      <c r="D403" s="3">
        <f t="shared" si="40"/>
        <v>11830</v>
      </c>
      <c r="E403" s="3">
        <f t="shared" si="37"/>
        <v>0</v>
      </c>
      <c r="F403" s="3">
        <f t="shared" si="38"/>
        <v>0</v>
      </c>
      <c r="G403" s="3">
        <f t="shared" si="39"/>
        <v>199600</v>
      </c>
      <c r="H403" s="3">
        <f t="shared" si="41"/>
        <v>150000</v>
      </c>
    </row>
    <row r="404" spans="2:8" x14ac:dyDescent="0.25">
      <c r="B404">
        <v>401</v>
      </c>
      <c r="D404" s="3">
        <f t="shared" si="40"/>
        <v>11916</v>
      </c>
      <c r="E404" s="3">
        <f t="shared" si="37"/>
        <v>0</v>
      </c>
      <c r="F404" s="3">
        <f t="shared" si="38"/>
        <v>0</v>
      </c>
      <c r="G404" s="3">
        <f t="shared" si="39"/>
        <v>349600</v>
      </c>
      <c r="H404" s="3">
        <f t="shared" si="41"/>
        <v>150000</v>
      </c>
    </row>
    <row r="405" spans="2:8" x14ac:dyDescent="0.25">
      <c r="B405">
        <v>402</v>
      </c>
      <c r="D405" s="3">
        <f t="shared" si="40"/>
        <v>12002</v>
      </c>
      <c r="E405" s="3">
        <f t="shared" si="37"/>
        <v>0</v>
      </c>
      <c r="F405" s="3">
        <f t="shared" si="38"/>
        <v>0</v>
      </c>
      <c r="G405" s="3">
        <f t="shared" si="39"/>
        <v>499600</v>
      </c>
      <c r="H405" s="3">
        <f t="shared" si="41"/>
        <v>150000</v>
      </c>
    </row>
    <row r="406" spans="2:8" x14ac:dyDescent="0.25">
      <c r="B406">
        <v>403</v>
      </c>
      <c r="D406" s="3">
        <f t="shared" si="40"/>
        <v>12090</v>
      </c>
      <c r="E406" s="3">
        <f t="shared" si="37"/>
        <v>0</v>
      </c>
      <c r="F406" s="3">
        <f t="shared" si="38"/>
        <v>0</v>
      </c>
      <c r="G406" s="3">
        <f t="shared" si="39"/>
        <v>649600</v>
      </c>
      <c r="H406" s="3">
        <f t="shared" si="41"/>
        <v>150000</v>
      </c>
    </row>
    <row r="407" spans="2:8" x14ac:dyDescent="0.25">
      <c r="B407">
        <v>404</v>
      </c>
      <c r="D407" s="3">
        <f t="shared" si="40"/>
        <v>12178</v>
      </c>
      <c r="E407" s="3">
        <f t="shared" si="37"/>
        <v>0</v>
      </c>
      <c r="F407" s="3">
        <f t="shared" si="38"/>
        <v>0</v>
      </c>
      <c r="G407" s="3">
        <f t="shared" si="39"/>
        <v>799600</v>
      </c>
      <c r="H407" s="3">
        <f t="shared" si="41"/>
        <v>150000</v>
      </c>
    </row>
    <row r="408" spans="2:8" x14ac:dyDescent="0.25">
      <c r="B408">
        <v>405</v>
      </c>
      <c r="D408" s="3">
        <f t="shared" si="40"/>
        <v>12266</v>
      </c>
      <c r="E408" s="3">
        <f t="shared" si="37"/>
        <v>0</v>
      </c>
      <c r="F408" s="3">
        <f t="shared" si="38"/>
        <v>0</v>
      </c>
      <c r="G408" s="3">
        <f t="shared" si="39"/>
        <v>949600</v>
      </c>
      <c r="H408" s="3">
        <f t="shared" si="41"/>
        <v>150000</v>
      </c>
    </row>
    <row r="409" spans="2:8" x14ac:dyDescent="0.25">
      <c r="B409">
        <v>406</v>
      </c>
      <c r="D409" s="3">
        <f t="shared" si="40"/>
        <v>12356</v>
      </c>
      <c r="E409" s="3">
        <f t="shared" si="37"/>
        <v>0</v>
      </c>
      <c r="F409" s="3">
        <f t="shared" si="38"/>
        <v>0</v>
      </c>
      <c r="G409" s="3">
        <f t="shared" si="39"/>
        <v>1099600</v>
      </c>
      <c r="H409" s="3">
        <f t="shared" si="41"/>
        <v>150000</v>
      </c>
    </row>
    <row r="410" spans="2:8" x14ac:dyDescent="0.25">
      <c r="B410">
        <v>407</v>
      </c>
      <c r="D410" s="3">
        <f t="shared" si="40"/>
        <v>12446</v>
      </c>
      <c r="E410" s="3">
        <f t="shared" si="37"/>
        <v>1</v>
      </c>
      <c r="F410" s="3">
        <f t="shared" si="38"/>
        <v>1244600</v>
      </c>
      <c r="G410" s="3">
        <f t="shared" si="39"/>
        <v>5000</v>
      </c>
      <c r="H410" s="3">
        <f t="shared" si="41"/>
        <v>150000</v>
      </c>
    </row>
    <row r="411" spans="2:8" x14ac:dyDescent="0.25">
      <c r="B411">
        <v>408</v>
      </c>
      <c r="D411" s="3">
        <f t="shared" si="40"/>
        <v>12536</v>
      </c>
      <c r="E411" s="3">
        <f t="shared" si="37"/>
        <v>0</v>
      </c>
      <c r="F411" s="3">
        <f t="shared" si="38"/>
        <v>0</v>
      </c>
      <c r="G411" s="3">
        <f t="shared" si="39"/>
        <v>155000</v>
      </c>
      <c r="H411" s="3">
        <f t="shared" si="41"/>
        <v>150000</v>
      </c>
    </row>
    <row r="412" spans="2:8" x14ac:dyDescent="0.25">
      <c r="B412">
        <v>409</v>
      </c>
      <c r="D412" s="3">
        <f t="shared" si="40"/>
        <v>12628</v>
      </c>
      <c r="E412" s="3">
        <f t="shared" si="37"/>
        <v>0</v>
      </c>
      <c r="F412" s="3">
        <f t="shared" si="38"/>
        <v>0</v>
      </c>
      <c r="G412" s="3">
        <f t="shared" si="39"/>
        <v>305000</v>
      </c>
      <c r="H412" s="3">
        <f t="shared" si="41"/>
        <v>150000</v>
      </c>
    </row>
    <row r="413" spans="2:8" x14ac:dyDescent="0.25">
      <c r="B413">
        <v>410</v>
      </c>
      <c r="D413" s="3">
        <f t="shared" si="40"/>
        <v>12720</v>
      </c>
      <c r="E413" s="3">
        <f t="shared" si="37"/>
        <v>0</v>
      </c>
      <c r="F413" s="3">
        <f t="shared" si="38"/>
        <v>0</v>
      </c>
      <c r="G413" s="3">
        <f t="shared" si="39"/>
        <v>455000</v>
      </c>
      <c r="H413" s="3">
        <f t="shared" si="41"/>
        <v>150000</v>
      </c>
    </row>
    <row r="414" spans="2:8" x14ac:dyDescent="0.25">
      <c r="B414">
        <v>411</v>
      </c>
      <c r="D414" s="3">
        <f t="shared" si="40"/>
        <v>12812</v>
      </c>
      <c r="E414" s="3">
        <f t="shared" si="37"/>
        <v>0</v>
      </c>
      <c r="F414" s="3">
        <f t="shared" si="38"/>
        <v>0</v>
      </c>
      <c r="G414" s="3">
        <f t="shared" si="39"/>
        <v>605000</v>
      </c>
      <c r="H414" s="3">
        <f t="shared" si="41"/>
        <v>150000</v>
      </c>
    </row>
    <row r="415" spans="2:8" x14ac:dyDescent="0.25">
      <c r="B415">
        <v>412</v>
      </c>
      <c r="D415" s="3">
        <f t="shared" si="40"/>
        <v>12906</v>
      </c>
      <c r="E415" s="3">
        <f t="shared" si="37"/>
        <v>0</v>
      </c>
      <c r="F415" s="3">
        <f t="shared" si="38"/>
        <v>0</v>
      </c>
      <c r="G415" s="3">
        <f t="shared" si="39"/>
        <v>755000</v>
      </c>
      <c r="H415" s="3">
        <f t="shared" si="41"/>
        <v>150000</v>
      </c>
    </row>
    <row r="416" spans="2:8" x14ac:dyDescent="0.25">
      <c r="B416">
        <v>413</v>
      </c>
      <c r="D416" s="3">
        <f t="shared" si="40"/>
        <v>13000</v>
      </c>
      <c r="E416" s="3">
        <f t="shared" si="37"/>
        <v>0</v>
      </c>
      <c r="F416" s="3">
        <f t="shared" si="38"/>
        <v>0</v>
      </c>
      <c r="G416" s="3">
        <f t="shared" si="39"/>
        <v>905000</v>
      </c>
      <c r="H416" s="3">
        <f t="shared" si="41"/>
        <v>150000</v>
      </c>
    </row>
    <row r="417" spans="2:8" x14ac:dyDescent="0.25">
      <c r="B417">
        <v>414</v>
      </c>
      <c r="D417" s="3">
        <f t="shared" si="40"/>
        <v>13094</v>
      </c>
      <c r="E417" s="3">
        <f t="shared" si="37"/>
        <v>0</v>
      </c>
      <c r="F417" s="3">
        <f t="shared" si="38"/>
        <v>0</v>
      </c>
      <c r="G417" s="3">
        <f t="shared" si="39"/>
        <v>1055000</v>
      </c>
      <c r="H417" s="3">
        <f t="shared" si="41"/>
        <v>150000</v>
      </c>
    </row>
    <row r="418" spans="2:8" x14ac:dyDescent="0.25">
      <c r="B418">
        <v>415</v>
      </c>
      <c r="D418" s="3">
        <f t="shared" si="40"/>
        <v>13190</v>
      </c>
      <c r="E418" s="3">
        <f t="shared" si="37"/>
        <v>0</v>
      </c>
      <c r="F418" s="3">
        <f t="shared" si="38"/>
        <v>0</v>
      </c>
      <c r="G418" s="3">
        <f t="shared" si="39"/>
        <v>1205000</v>
      </c>
      <c r="H418" s="3">
        <f t="shared" si="41"/>
        <v>150000</v>
      </c>
    </row>
    <row r="419" spans="2:8" x14ac:dyDescent="0.25">
      <c r="B419">
        <v>416</v>
      </c>
      <c r="D419" s="3">
        <f t="shared" si="40"/>
        <v>13286</v>
      </c>
      <c r="E419" s="3">
        <f t="shared" si="37"/>
        <v>1</v>
      </c>
      <c r="F419" s="3">
        <f t="shared" si="38"/>
        <v>1328600</v>
      </c>
      <c r="G419" s="3">
        <f t="shared" si="39"/>
        <v>26400</v>
      </c>
      <c r="H419" s="3">
        <f t="shared" si="41"/>
        <v>150000</v>
      </c>
    </row>
    <row r="420" spans="2:8" x14ac:dyDescent="0.25">
      <c r="B420">
        <v>417</v>
      </c>
      <c r="D420" s="3">
        <f t="shared" si="40"/>
        <v>13382</v>
      </c>
      <c r="E420" s="3">
        <f t="shared" si="37"/>
        <v>0</v>
      </c>
      <c r="F420" s="3">
        <f t="shared" si="38"/>
        <v>0</v>
      </c>
      <c r="G420" s="3">
        <f t="shared" si="39"/>
        <v>176400</v>
      </c>
      <c r="H420" s="3">
        <f t="shared" si="41"/>
        <v>150000</v>
      </c>
    </row>
    <row r="421" spans="2:8" x14ac:dyDescent="0.25">
      <c r="B421">
        <v>418</v>
      </c>
      <c r="D421" s="3">
        <f t="shared" si="40"/>
        <v>13480</v>
      </c>
      <c r="E421" s="3">
        <f t="shared" si="37"/>
        <v>0</v>
      </c>
      <c r="F421" s="3">
        <f t="shared" si="38"/>
        <v>0</v>
      </c>
      <c r="G421" s="3">
        <f t="shared" si="39"/>
        <v>326400</v>
      </c>
      <c r="H421" s="3">
        <f t="shared" si="41"/>
        <v>150000</v>
      </c>
    </row>
    <row r="422" spans="2:8" x14ac:dyDescent="0.25">
      <c r="B422">
        <v>419</v>
      </c>
      <c r="D422" s="3">
        <f t="shared" si="40"/>
        <v>13578</v>
      </c>
      <c r="E422" s="3">
        <f t="shared" si="37"/>
        <v>0</v>
      </c>
      <c r="F422" s="3">
        <f t="shared" si="38"/>
        <v>0</v>
      </c>
      <c r="G422" s="3">
        <f t="shared" si="39"/>
        <v>476400</v>
      </c>
      <c r="H422" s="3">
        <f t="shared" si="41"/>
        <v>150000</v>
      </c>
    </row>
    <row r="423" spans="2:8" x14ac:dyDescent="0.25">
      <c r="B423">
        <v>420</v>
      </c>
      <c r="D423" s="3">
        <f t="shared" si="40"/>
        <v>13676</v>
      </c>
      <c r="E423" s="3">
        <f t="shared" si="37"/>
        <v>0</v>
      </c>
      <c r="F423" s="3">
        <f t="shared" si="38"/>
        <v>0</v>
      </c>
      <c r="G423" s="3">
        <f t="shared" si="39"/>
        <v>626400</v>
      </c>
      <c r="H423" s="3">
        <f t="shared" si="41"/>
        <v>150000</v>
      </c>
    </row>
    <row r="424" spans="2:8" x14ac:dyDescent="0.25">
      <c r="B424">
        <v>421</v>
      </c>
      <c r="D424" s="3">
        <f t="shared" si="40"/>
        <v>13776</v>
      </c>
      <c r="E424" s="3">
        <f t="shared" si="37"/>
        <v>0</v>
      </c>
      <c r="F424" s="3">
        <f t="shared" si="38"/>
        <v>0</v>
      </c>
      <c r="G424" s="3">
        <f t="shared" si="39"/>
        <v>776400</v>
      </c>
      <c r="H424" s="3">
        <f t="shared" si="41"/>
        <v>150000</v>
      </c>
    </row>
    <row r="425" spans="2:8" x14ac:dyDescent="0.25">
      <c r="B425">
        <v>422</v>
      </c>
      <c r="D425" s="3">
        <f t="shared" si="40"/>
        <v>13876</v>
      </c>
      <c r="E425" s="3">
        <f t="shared" si="37"/>
        <v>0</v>
      </c>
      <c r="F425" s="3">
        <f t="shared" si="38"/>
        <v>0</v>
      </c>
      <c r="G425" s="3">
        <f t="shared" si="39"/>
        <v>926400</v>
      </c>
      <c r="H425" s="3">
        <f t="shared" si="41"/>
        <v>150000</v>
      </c>
    </row>
    <row r="426" spans="2:8" x14ac:dyDescent="0.25">
      <c r="B426">
        <v>423</v>
      </c>
      <c r="D426" s="3">
        <f t="shared" si="40"/>
        <v>13978</v>
      </c>
      <c r="E426" s="3">
        <f t="shared" si="37"/>
        <v>0</v>
      </c>
      <c r="F426" s="3">
        <f t="shared" si="38"/>
        <v>0</v>
      </c>
      <c r="G426" s="3">
        <f t="shared" si="39"/>
        <v>1076400</v>
      </c>
      <c r="H426" s="3">
        <f t="shared" si="41"/>
        <v>150000</v>
      </c>
    </row>
    <row r="427" spans="2:8" x14ac:dyDescent="0.25">
      <c r="B427">
        <v>424</v>
      </c>
      <c r="D427" s="3">
        <f t="shared" si="40"/>
        <v>14080</v>
      </c>
      <c r="E427" s="3">
        <f t="shared" si="37"/>
        <v>0</v>
      </c>
      <c r="F427" s="3">
        <f t="shared" si="38"/>
        <v>0</v>
      </c>
      <c r="G427" s="3">
        <f t="shared" si="39"/>
        <v>1226400</v>
      </c>
      <c r="H427" s="3">
        <f t="shared" si="41"/>
        <v>150000</v>
      </c>
    </row>
    <row r="428" spans="2:8" x14ac:dyDescent="0.25">
      <c r="B428">
        <v>425</v>
      </c>
      <c r="D428" s="3">
        <f t="shared" si="40"/>
        <v>14182</v>
      </c>
      <c r="E428" s="3">
        <f t="shared" ref="E428:E435" si="42">IF(ISERROR(ROUNDDOWN(((H428+G427)/D428)/100,0)),0,ROUNDDOWN(((H428+G427)/D428)/100,0))</f>
        <v>0</v>
      </c>
      <c r="F428" s="3">
        <f t="shared" ref="F428:F435" si="43">D428*E428*100</f>
        <v>0</v>
      </c>
      <c r="G428" s="3">
        <f t="shared" si="39"/>
        <v>1376400</v>
      </c>
      <c r="H428" s="3">
        <f t="shared" si="41"/>
        <v>150000</v>
      </c>
    </row>
    <row r="429" spans="2:8" x14ac:dyDescent="0.25">
      <c r="B429">
        <v>426</v>
      </c>
      <c r="D429" s="3">
        <f t="shared" si="40"/>
        <v>14286</v>
      </c>
      <c r="E429" s="3">
        <f t="shared" si="42"/>
        <v>1</v>
      </c>
      <c r="F429" s="3">
        <f t="shared" si="43"/>
        <v>1428600</v>
      </c>
      <c r="G429" s="3">
        <f t="shared" si="39"/>
        <v>97800</v>
      </c>
      <c r="H429" s="3">
        <f t="shared" si="41"/>
        <v>150000</v>
      </c>
    </row>
    <row r="430" spans="2:8" x14ac:dyDescent="0.25">
      <c r="B430">
        <v>427</v>
      </c>
      <c r="D430" s="3">
        <f t="shared" si="40"/>
        <v>14390</v>
      </c>
      <c r="E430" s="3">
        <f t="shared" si="42"/>
        <v>0</v>
      </c>
      <c r="F430" s="3">
        <f t="shared" si="43"/>
        <v>0</v>
      </c>
      <c r="G430" s="3">
        <f t="shared" si="39"/>
        <v>247800</v>
      </c>
      <c r="H430" s="3">
        <f t="shared" si="41"/>
        <v>150000</v>
      </c>
    </row>
    <row r="431" spans="2:8" x14ac:dyDescent="0.25">
      <c r="B431">
        <v>428</v>
      </c>
      <c r="D431" s="3">
        <f t="shared" si="40"/>
        <v>14494</v>
      </c>
      <c r="E431" s="3">
        <f t="shared" si="42"/>
        <v>0</v>
      </c>
      <c r="F431" s="3">
        <f t="shared" si="43"/>
        <v>0</v>
      </c>
      <c r="G431" s="3">
        <f t="shared" si="39"/>
        <v>397800</v>
      </c>
      <c r="H431" s="3">
        <f t="shared" si="41"/>
        <v>150000</v>
      </c>
    </row>
    <row r="432" spans="2:8" x14ac:dyDescent="0.25">
      <c r="B432">
        <v>429</v>
      </c>
      <c r="D432" s="3">
        <f t="shared" si="40"/>
        <v>14600</v>
      </c>
      <c r="E432" s="3">
        <f t="shared" si="42"/>
        <v>0</v>
      </c>
      <c r="F432" s="3">
        <f t="shared" si="43"/>
        <v>0</v>
      </c>
      <c r="G432" s="3">
        <f t="shared" si="39"/>
        <v>547800</v>
      </c>
      <c r="H432" s="3">
        <f t="shared" si="41"/>
        <v>150000</v>
      </c>
    </row>
    <row r="433" spans="2:8" x14ac:dyDescent="0.25">
      <c r="B433">
        <v>430</v>
      </c>
      <c r="D433" s="3">
        <f t="shared" si="40"/>
        <v>14706</v>
      </c>
      <c r="E433" s="3">
        <f t="shared" si="42"/>
        <v>0</v>
      </c>
      <c r="F433" s="3">
        <f t="shared" si="43"/>
        <v>0</v>
      </c>
      <c r="G433" s="3">
        <f t="shared" si="39"/>
        <v>697800</v>
      </c>
      <c r="H433" s="3">
        <f t="shared" si="41"/>
        <v>150000</v>
      </c>
    </row>
    <row r="434" spans="2:8" x14ac:dyDescent="0.25">
      <c r="B434">
        <v>431</v>
      </c>
      <c r="D434" s="3">
        <f t="shared" si="40"/>
        <v>14812</v>
      </c>
      <c r="E434" s="3">
        <f t="shared" si="42"/>
        <v>0</v>
      </c>
      <c r="F434" s="3">
        <f t="shared" si="43"/>
        <v>0</v>
      </c>
      <c r="G434" s="3">
        <f t="shared" si="39"/>
        <v>847800</v>
      </c>
      <c r="H434" s="3">
        <f t="shared" si="41"/>
        <v>150000</v>
      </c>
    </row>
    <row r="435" spans="2:8" x14ac:dyDescent="0.25">
      <c r="B435">
        <v>432</v>
      </c>
      <c r="D435" s="3">
        <f t="shared" si="40"/>
        <v>14920</v>
      </c>
      <c r="E435" s="3">
        <f t="shared" si="42"/>
        <v>0</v>
      </c>
      <c r="F435" s="3">
        <f t="shared" si="43"/>
        <v>0</v>
      </c>
      <c r="G435" s="3">
        <f t="shared" si="39"/>
        <v>997800</v>
      </c>
      <c r="H435" s="3">
        <f t="shared" si="41"/>
        <v>150000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FBC1-6646-43E6-A795-0CFAA171DB8E}">
  <dimension ref="B1:R1463"/>
  <sheetViews>
    <sheetView zoomScale="85" zoomScaleNormal="85" workbookViewId="0">
      <selection activeCell="N8" sqref="N8"/>
    </sheetView>
  </sheetViews>
  <sheetFormatPr defaultRowHeight="15" x14ac:dyDescent="0.25"/>
  <cols>
    <col min="1" max="1" width="2.140625" customWidth="1"/>
    <col min="2" max="13" width="18.42578125" customWidth="1"/>
    <col min="14" max="15" width="18.42578125" style="3" customWidth="1"/>
    <col min="16" max="17" width="18.42578125" customWidth="1"/>
  </cols>
  <sheetData>
    <row r="1" spans="2:18" ht="15.75" thickBot="1" x14ac:dyDescent="0.3">
      <c r="C1" s="35"/>
      <c r="D1" s="35"/>
      <c r="I1" s="3"/>
    </row>
    <row r="2" spans="2:18" x14ac:dyDescent="0.25">
      <c r="B2" s="49" t="s">
        <v>26</v>
      </c>
      <c r="C2" s="51" t="s">
        <v>25</v>
      </c>
      <c r="D2" s="53" t="s">
        <v>24</v>
      </c>
      <c r="E2" s="54"/>
      <c r="F2" s="43" t="s">
        <v>23</v>
      </c>
      <c r="G2" s="54"/>
      <c r="H2" s="53" t="s">
        <v>22</v>
      </c>
      <c r="I2" s="54"/>
      <c r="J2" s="55" t="s">
        <v>21</v>
      </c>
      <c r="K2" s="56"/>
      <c r="L2" s="43" t="s">
        <v>20</v>
      </c>
      <c r="M2" s="44"/>
      <c r="N2" s="45" t="s">
        <v>19</v>
      </c>
      <c r="O2" s="46"/>
      <c r="P2" s="47" t="s">
        <v>18</v>
      </c>
      <c r="Q2" s="48"/>
    </row>
    <row r="3" spans="2:18" ht="15.75" thickBot="1" x14ac:dyDescent="0.3">
      <c r="B3" s="50"/>
      <c r="C3" s="52"/>
      <c r="D3" s="34" t="s">
        <v>17</v>
      </c>
      <c r="E3" s="33" t="s">
        <v>16</v>
      </c>
      <c r="F3" s="32" t="s">
        <v>17</v>
      </c>
      <c r="G3" s="31" t="s">
        <v>16</v>
      </c>
      <c r="H3" s="32" t="s">
        <v>17</v>
      </c>
      <c r="I3" s="31" t="s">
        <v>16</v>
      </c>
      <c r="J3" s="32" t="s">
        <v>17</v>
      </c>
      <c r="K3" s="31" t="s">
        <v>16</v>
      </c>
      <c r="L3" s="30" t="s">
        <v>17</v>
      </c>
      <c r="M3" s="29" t="s">
        <v>16</v>
      </c>
      <c r="N3" s="28" t="s">
        <v>17</v>
      </c>
      <c r="O3" s="27" t="s">
        <v>16</v>
      </c>
      <c r="P3" s="26" t="s">
        <v>17</v>
      </c>
      <c r="Q3" s="25" t="s">
        <v>16</v>
      </c>
    </row>
    <row r="4" spans="2:18" x14ac:dyDescent="0.25">
      <c r="B4" s="22">
        <v>1000000</v>
      </c>
      <c r="C4" s="21">
        <f t="shared" ref="C4:C67" si="0">(B4*1.01)-B4</f>
        <v>10000</v>
      </c>
      <c r="D4" s="20">
        <f t="shared" ref="D4:D67" si="1">B4*0.3</f>
        <v>300000</v>
      </c>
      <c r="E4" s="19">
        <f t="shared" ref="E4:E67" si="2">B4*1.01*0.3</f>
        <v>303000</v>
      </c>
      <c r="F4" s="23">
        <f t="shared" ref="F4:F67" si="3">B4*0.25</f>
        <v>250000</v>
      </c>
      <c r="G4" s="24">
        <f t="shared" ref="G4:G67" si="4">B4*1.01*0.25</f>
        <v>252500</v>
      </c>
      <c r="H4" s="22">
        <f t="shared" ref="H4:H67" si="5">B4*0.2</f>
        <v>200000</v>
      </c>
      <c r="I4" s="24">
        <f t="shared" ref="I4:I67" si="6">B4*1.01*0.2</f>
        <v>202000</v>
      </c>
      <c r="J4" s="22">
        <f t="shared" ref="J4:J67" si="7">B4*0.15</f>
        <v>150000</v>
      </c>
      <c r="K4" s="24">
        <f t="shared" ref="K4:K67" si="8">B4*1.01*0.15</f>
        <v>151500</v>
      </c>
      <c r="L4" s="23">
        <f t="shared" ref="L4:L67" si="9">B4*0.1</f>
        <v>100000</v>
      </c>
      <c r="M4" s="21">
        <f t="shared" ref="M4:M67" si="10">B4*1.01*0.1</f>
        <v>101000</v>
      </c>
      <c r="N4" s="22">
        <f t="shared" ref="N4:N67" si="11">B4*0.05</f>
        <v>50000</v>
      </c>
      <c r="O4" s="21">
        <f t="shared" ref="O4:O67" si="12">B4*1.01*0.05</f>
        <v>50500</v>
      </c>
      <c r="P4" s="20">
        <f t="shared" ref="P4:P67" si="13">B4*0.01</f>
        <v>10000</v>
      </c>
      <c r="Q4" s="19">
        <f t="shared" ref="Q4:Q67" si="14">B4*1.01*0.01</f>
        <v>10100</v>
      </c>
      <c r="R4" s="3">
        <f>SUM(C4:C31)</f>
        <v>321290.96689825109</v>
      </c>
    </row>
    <row r="5" spans="2:18" x14ac:dyDescent="0.25">
      <c r="B5" s="13">
        <f t="shared" ref="B5:B68" si="15">B4*1.01</f>
        <v>1010000</v>
      </c>
      <c r="C5" s="14">
        <f t="shared" si="0"/>
        <v>10100</v>
      </c>
      <c r="D5" s="13">
        <f t="shared" si="1"/>
        <v>303000</v>
      </c>
      <c r="E5" s="12">
        <f t="shared" si="2"/>
        <v>306030</v>
      </c>
      <c r="F5" s="15">
        <f t="shared" si="3"/>
        <v>252500</v>
      </c>
      <c r="G5" s="12">
        <f t="shared" si="4"/>
        <v>255025</v>
      </c>
      <c r="H5" s="13">
        <f t="shared" si="5"/>
        <v>202000</v>
      </c>
      <c r="I5" s="12">
        <f t="shared" si="6"/>
        <v>204020</v>
      </c>
      <c r="J5" s="13">
        <f t="shared" si="7"/>
        <v>151500</v>
      </c>
      <c r="K5" s="12">
        <f t="shared" si="8"/>
        <v>153015</v>
      </c>
      <c r="L5" s="15">
        <f t="shared" si="9"/>
        <v>101000</v>
      </c>
      <c r="M5" s="14">
        <f t="shared" si="10"/>
        <v>102010</v>
      </c>
      <c r="N5" s="13">
        <f t="shared" si="11"/>
        <v>50500</v>
      </c>
      <c r="O5" s="14">
        <f t="shared" si="12"/>
        <v>51005</v>
      </c>
      <c r="P5" s="13">
        <f t="shared" si="13"/>
        <v>10100</v>
      </c>
      <c r="Q5" s="12">
        <f t="shared" si="14"/>
        <v>10201</v>
      </c>
    </row>
    <row r="6" spans="2:18" x14ac:dyDescent="0.25">
      <c r="B6" s="13">
        <f t="shared" si="15"/>
        <v>1020100</v>
      </c>
      <c r="C6" s="14">
        <f t="shared" si="0"/>
        <v>10201</v>
      </c>
      <c r="D6" s="13">
        <f t="shared" si="1"/>
        <v>306030</v>
      </c>
      <c r="E6" s="12">
        <f t="shared" si="2"/>
        <v>309090.3</v>
      </c>
      <c r="F6" s="15">
        <f t="shared" si="3"/>
        <v>255025</v>
      </c>
      <c r="G6" s="12">
        <f t="shared" si="4"/>
        <v>257575.25</v>
      </c>
      <c r="H6" s="13">
        <f t="shared" si="5"/>
        <v>204020</v>
      </c>
      <c r="I6" s="12">
        <f t="shared" si="6"/>
        <v>206060.2</v>
      </c>
      <c r="J6" s="13">
        <f t="shared" si="7"/>
        <v>153015</v>
      </c>
      <c r="K6" s="12">
        <f t="shared" si="8"/>
        <v>154545.15</v>
      </c>
      <c r="L6" s="15">
        <f t="shared" si="9"/>
        <v>102010</v>
      </c>
      <c r="M6" s="14">
        <f t="shared" si="10"/>
        <v>103030.1</v>
      </c>
      <c r="N6" s="13">
        <f t="shared" si="11"/>
        <v>51005</v>
      </c>
      <c r="O6" s="14">
        <f t="shared" si="12"/>
        <v>51515.05</v>
      </c>
      <c r="P6" s="13">
        <f t="shared" si="13"/>
        <v>10201</v>
      </c>
      <c r="Q6" s="12">
        <f t="shared" si="14"/>
        <v>10303.01</v>
      </c>
    </row>
    <row r="7" spans="2:18" x14ac:dyDescent="0.25">
      <c r="B7" s="13">
        <f t="shared" si="15"/>
        <v>1030301</v>
      </c>
      <c r="C7" s="14">
        <f t="shared" si="0"/>
        <v>10303.010000000009</v>
      </c>
      <c r="D7" s="13">
        <f t="shared" si="1"/>
        <v>309090.3</v>
      </c>
      <c r="E7" s="12">
        <f t="shared" si="2"/>
        <v>312181.20299999998</v>
      </c>
      <c r="F7" s="15">
        <f t="shared" si="3"/>
        <v>257575.25</v>
      </c>
      <c r="G7" s="12">
        <f t="shared" si="4"/>
        <v>260151.0025</v>
      </c>
      <c r="H7" s="13">
        <f t="shared" si="5"/>
        <v>206060.2</v>
      </c>
      <c r="I7" s="12">
        <f t="shared" si="6"/>
        <v>208120.80200000003</v>
      </c>
      <c r="J7" s="13">
        <f t="shared" si="7"/>
        <v>154545.15</v>
      </c>
      <c r="K7" s="12">
        <f t="shared" si="8"/>
        <v>156090.60149999999</v>
      </c>
      <c r="L7" s="15">
        <f t="shared" si="9"/>
        <v>103030.1</v>
      </c>
      <c r="M7" s="14">
        <f t="shared" si="10"/>
        <v>104060.40100000001</v>
      </c>
      <c r="N7" s="13">
        <f t="shared" si="11"/>
        <v>51515.05</v>
      </c>
      <c r="O7" s="14">
        <f t="shared" si="12"/>
        <v>52030.200500000006</v>
      </c>
      <c r="P7" s="13">
        <f t="shared" si="13"/>
        <v>10303.01</v>
      </c>
      <c r="Q7" s="12">
        <f t="shared" si="14"/>
        <v>10406.0401</v>
      </c>
    </row>
    <row r="8" spans="2:18" x14ac:dyDescent="0.25">
      <c r="B8" s="13">
        <f t="shared" si="15"/>
        <v>1040604.01</v>
      </c>
      <c r="C8" s="14">
        <f t="shared" si="0"/>
        <v>10406.0401000001</v>
      </c>
      <c r="D8" s="13">
        <f t="shared" si="1"/>
        <v>312181.20299999998</v>
      </c>
      <c r="E8" s="12">
        <f t="shared" si="2"/>
        <v>315303.01503000001</v>
      </c>
      <c r="F8" s="15">
        <f t="shared" si="3"/>
        <v>260151.0025</v>
      </c>
      <c r="G8" s="12">
        <f t="shared" si="4"/>
        <v>262752.51252500003</v>
      </c>
      <c r="H8" s="13">
        <f t="shared" si="5"/>
        <v>208120.80200000003</v>
      </c>
      <c r="I8" s="12">
        <f t="shared" si="6"/>
        <v>210202.01002000005</v>
      </c>
      <c r="J8" s="13">
        <f t="shared" si="7"/>
        <v>156090.60149999999</v>
      </c>
      <c r="K8" s="12">
        <f t="shared" si="8"/>
        <v>157651.507515</v>
      </c>
      <c r="L8" s="15">
        <f t="shared" si="9"/>
        <v>104060.40100000001</v>
      </c>
      <c r="M8" s="14">
        <f t="shared" si="10"/>
        <v>105101.00501000002</v>
      </c>
      <c r="N8" s="13">
        <f t="shared" si="11"/>
        <v>52030.200500000006</v>
      </c>
      <c r="O8" s="14">
        <f t="shared" si="12"/>
        <v>52550.502505000011</v>
      </c>
      <c r="P8" s="13">
        <f t="shared" si="13"/>
        <v>10406.0401</v>
      </c>
      <c r="Q8" s="12">
        <f t="shared" si="14"/>
        <v>10510.100501000001</v>
      </c>
    </row>
    <row r="9" spans="2:18" x14ac:dyDescent="0.25">
      <c r="B9" s="13">
        <f t="shared" si="15"/>
        <v>1051010.0501000001</v>
      </c>
      <c r="C9" s="14">
        <f t="shared" si="0"/>
        <v>10510.10050099995</v>
      </c>
      <c r="D9" s="13">
        <f t="shared" si="1"/>
        <v>315303.01503000001</v>
      </c>
      <c r="E9" s="12">
        <f t="shared" si="2"/>
        <v>318456.04518030002</v>
      </c>
      <c r="F9" s="15">
        <f t="shared" si="3"/>
        <v>262752.51252500003</v>
      </c>
      <c r="G9" s="12">
        <f t="shared" si="4"/>
        <v>265380.03765025001</v>
      </c>
      <c r="H9" s="13">
        <f t="shared" si="5"/>
        <v>210202.01002000005</v>
      </c>
      <c r="I9" s="12">
        <f t="shared" si="6"/>
        <v>212304.03012020001</v>
      </c>
      <c r="J9" s="13">
        <f t="shared" si="7"/>
        <v>157651.507515</v>
      </c>
      <c r="K9" s="12">
        <f t="shared" si="8"/>
        <v>159228.02259015001</v>
      </c>
      <c r="L9" s="15">
        <f t="shared" si="9"/>
        <v>105101.00501000002</v>
      </c>
      <c r="M9" s="14">
        <f t="shared" si="10"/>
        <v>106152.01506010001</v>
      </c>
      <c r="N9" s="13">
        <f t="shared" si="11"/>
        <v>52550.502505000011</v>
      </c>
      <c r="O9" s="14">
        <f t="shared" si="12"/>
        <v>53076.007530050003</v>
      </c>
      <c r="P9" s="13">
        <f t="shared" si="13"/>
        <v>10510.100501000001</v>
      </c>
      <c r="Q9" s="12">
        <f t="shared" si="14"/>
        <v>10615.20150601</v>
      </c>
    </row>
    <row r="10" spans="2:18" x14ac:dyDescent="0.25">
      <c r="B10" s="13">
        <f t="shared" si="15"/>
        <v>1061520.1506010001</v>
      </c>
      <c r="C10" s="14">
        <f t="shared" si="0"/>
        <v>10615.201506010024</v>
      </c>
      <c r="D10" s="13">
        <f t="shared" si="1"/>
        <v>318456.04518030002</v>
      </c>
      <c r="E10" s="12">
        <f t="shared" si="2"/>
        <v>321640.60563210299</v>
      </c>
      <c r="F10" s="15">
        <f t="shared" si="3"/>
        <v>265380.03765025001</v>
      </c>
      <c r="G10" s="12">
        <f t="shared" si="4"/>
        <v>268033.83802675252</v>
      </c>
      <c r="H10" s="13">
        <f t="shared" si="5"/>
        <v>212304.03012020001</v>
      </c>
      <c r="I10" s="12">
        <f t="shared" si="6"/>
        <v>214427.07042140202</v>
      </c>
      <c r="J10" s="13">
        <f t="shared" si="7"/>
        <v>159228.02259015001</v>
      </c>
      <c r="K10" s="12">
        <f t="shared" si="8"/>
        <v>160820.3028160515</v>
      </c>
      <c r="L10" s="15">
        <f t="shared" si="9"/>
        <v>106152.01506010001</v>
      </c>
      <c r="M10" s="14">
        <f t="shared" si="10"/>
        <v>107213.53521070101</v>
      </c>
      <c r="N10" s="13">
        <f t="shared" si="11"/>
        <v>53076.007530050003</v>
      </c>
      <c r="O10" s="14">
        <f t="shared" si="12"/>
        <v>53606.767605350506</v>
      </c>
      <c r="P10" s="13">
        <f t="shared" si="13"/>
        <v>10615.20150601</v>
      </c>
      <c r="Q10" s="12">
        <f t="shared" si="14"/>
        <v>10721.353521070101</v>
      </c>
    </row>
    <row r="11" spans="2:18" x14ac:dyDescent="0.25">
      <c r="B11" s="13">
        <f t="shared" si="15"/>
        <v>1072135.3521070101</v>
      </c>
      <c r="C11" s="14">
        <f t="shared" si="0"/>
        <v>10721.35352107021</v>
      </c>
      <c r="D11" s="13">
        <f t="shared" si="1"/>
        <v>321640.60563210299</v>
      </c>
      <c r="E11" s="12">
        <f t="shared" si="2"/>
        <v>324857.0116884241</v>
      </c>
      <c r="F11" s="15">
        <f t="shared" si="3"/>
        <v>268033.83802675252</v>
      </c>
      <c r="G11" s="12">
        <f t="shared" si="4"/>
        <v>270714.17640702007</v>
      </c>
      <c r="H11" s="13">
        <f t="shared" si="5"/>
        <v>214427.07042140202</v>
      </c>
      <c r="I11" s="12">
        <f t="shared" si="6"/>
        <v>216571.34112561608</v>
      </c>
      <c r="J11" s="13">
        <f t="shared" si="7"/>
        <v>160820.3028160515</v>
      </c>
      <c r="K11" s="12">
        <f t="shared" si="8"/>
        <v>162428.50584421205</v>
      </c>
      <c r="L11" s="15">
        <f t="shared" si="9"/>
        <v>107213.53521070101</v>
      </c>
      <c r="M11" s="14">
        <f t="shared" si="10"/>
        <v>108285.67056280804</v>
      </c>
      <c r="N11" s="13">
        <f t="shared" si="11"/>
        <v>53606.767605350506</v>
      </c>
      <c r="O11" s="14">
        <f t="shared" si="12"/>
        <v>54142.835281404019</v>
      </c>
      <c r="P11" s="13">
        <f t="shared" si="13"/>
        <v>10721.353521070101</v>
      </c>
      <c r="Q11" s="12">
        <f t="shared" si="14"/>
        <v>10828.567056280803</v>
      </c>
    </row>
    <row r="12" spans="2:18" x14ac:dyDescent="0.25">
      <c r="B12" s="13">
        <f t="shared" si="15"/>
        <v>1082856.7056280803</v>
      </c>
      <c r="C12" s="14">
        <f t="shared" si="0"/>
        <v>10828.567056280794</v>
      </c>
      <c r="D12" s="13">
        <f t="shared" si="1"/>
        <v>324857.0116884241</v>
      </c>
      <c r="E12" s="12">
        <f t="shared" si="2"/>
        <v>328105.58180530829</v>
      </c>
      <c r="F12" s="15">
        <f t="shared" si="3"/>
        <v>270714.17640702007</v>
      </c>
      <c r="G12" s="12">
        <f t="shared" si="4"/>
        <v>273421.31817109027</v>
      </c>
      <c r="H12" s="13">
        <f t="shared" si="5"/>
        <v>216571.34112561608</v>
      </c>
      <c r="I12" s="12">
        <f t="shared" si="6"/>
        <v>218737.05453687222</v>
      </c>
      <c r="J12" s="13">
        <f t="shared" si="7"/>
        <v>162428.50584421205</v>
      </c>
      <c r="K12" s="12">
        <f t="shared" si="8"/>
        <v>164052.79090265415</v>
      </c>
      <c r="L12" s="15">
        <f t="shared" si="9"/>
        <v>108285.67056280804</v>
      </c>
      <c r="M12" s="14">
        <f t="shared" si="10"/>
        <v>109368.52726843611</v>
      </c>
      <c r="N12" s="13">
        <f t="shared" si="11"/>
        <v>54142.835281404019</v>
      </c>
      <c r="O12" s="14">
        <f t="shared" si="12"/>
        <v>54684.263634218056</v>
      </c>
      <c r="P12" s="13">
        <f t="shared" si="13"/>
        <v>10828.567056280803</v>
      </c>
      <c r="Q12" s="12">
        <f t="shared" si="14"/>
        <v>10936.852726843612</v>
      </c>
    </row>
    <row r="13" spans="2:18" x14ac:dyDescent="0.25">
      <c r="B13" s="13">
        <f t="shared" si="15"/>
        <v>1093685.2726843611</v>
      </c>
      <c r="C13" s="14">
        <f t="shared" si="0"/>
        <v>10936.852726843674</v>
      </c>
      <c r="D13" s="13">
        <f t="shared" si="1"/>
        <v>328105.58180530829</v>
      </c>
      <c r="E13" s="12">
        <f t="shared" si="2"/>
        <v>331386.63762336143</v>
      </c>
      <c r="F13" s="15">
        <f t="shared" si="3"/>
        <v>273421.31817109027</v>
      </c>
      <c r="G13" s="12">
        <f t="shared" si="4"/>
        <v>276155.53135280119</v>
      </c>
      <c r="H13" s="13">
        <f t="shared" si="5"/>
        <v>218737.05453687222</v>
      </c>
      <c r="I13" s="12">
        <f t="shared" si="6"/>
        <v>220924.42508224095</v>
      </c>
      <c r="J13" s="13">
        <f t="shared" si="7"/>
        <v>164052.79090265415</v>
      </c>
      <c r="K13" s="12">
        <f t="shared" si="8"/>
        <v>165693.31881168071</v>
      </c>
      <c r="L13" s="15">
        <f t="shared" si="9"/>
        <v>109368.52726843611</v>
      </c>
      <c r="M13" s="14">
        <f t="shared" si="10"/>
        <v>110462.21254112048</v>
      </c>
      <c r="N13" s="13">
        <f t="shared" si="11"/>
        <v>54684.263634218056</v>
      </c>
      <c r="O13" s="14">
        <f t="shared" si="12"/>
        <v>55231.106270560238</v>
      </c>
      <c r="P13" s="13">
        <f t="shared" si="13"/>
        <v>10936.852726843612</v>
      </c>
      <c r="Q13" s="12">
        <f t="shared" si="14"/>
        <v>11046.221254112048</v>
      </c>
    </row>
    <row r="14" spans="2:18" x14ac:dyDescent="0.25">
      <c r="B14" s="13">
        <f t="shared" si="15"/>
        <v>1104622.1254112048</v>
      </c>
      <c r="C14" s="14">
        <f t="shared" si="0"/>
        <v>11046.221254111966</v>
      </c>
      <c r="D14" s="13">
        <f t="shared" si="1"/>
        <v>331386.63762336143</v>
      </c>
      <c r="E14" s="12">
        <f t="shared" si="2"/>
        <v>334700.50399959501</v>
      </c>
      <c r="F14" s="15">
        <f t="shared" si="3"/>
        <v>276155.53135280119</v>
      </c>
      <c r="G14" s="12">
        <f t="shared" si="4"/>
        <v>278917.08666632918</v>
      </c>
      <c r="H14" s="13">
        <f t="shared" si="5"/>
        <v>220924.42508224095</v>
      </c>
      <c r="I14" s="12">
        <f t="shared" si="6"/>
        <v>223133.66933306336</v>
      </c>
      <c r="J14" s="13">
        <f t="shared" si="7"/>
        <v>165693.31881168071</v>
      </c>
      <c r="K14" s="12">
        <f t="shared" si="8"/>
        <v>167350.2519997975</v>
      </c>
      <c r="L14" s="15">
        <f t="shared" si="9"/>
        <v>110462.21254112048</v>
      </c>
      <c r="M14" s="14">
        <f t="shared" si="10"/>
        <v>111566.83466653168</v>
      </c>
      <c r="N14" s="13">
        <f t="shared" si="11"/>
        <v>55231.106270560238</v>
      </c>
      <c r="O14" s="14">
        <f t="shared" si="12"/>
        <v>55783.417333265839</v>
      </c>
      <c r="P14" s="13">
        <f t="shared" si="13"/>
        <v>11046.221254112048</v>
      </c>
      <c r="Q14" s="12">
        <f t="shared" si="14"/>
        <v>11156.683466653167</v>
      </c>
    </row>
    <row r="15" spans="2:18" x14ac:dyDescent="0.25">
      <c r="B15" s="13">
        <f t="shared" si="15"/>
        <v>1115668.3466653167</v>
      </c>
      <c r="C15" s="14">
        <f t="shared" si="0"/>
        <v>11156.683466653107</v>
      </c>
      <c r="D15" s="13">
        <f t="shared" si="1"/>
        <v>334700.50399959501</v>
      </c>
      <c r="E15" s="12">
        <f t="shared" si="2"/>
        <v>338047.50903959095</v>
      </c>
      <c r="F15" s="15">
        <f t="shared" si="3"/>
        <v>278917.08666632918</v>
      </c>
      <c r="G15" s="12">
        <f t="shared" si="4"/>
        <v>281706.25753299246</v>
      </c>
      <c r="H15" s="13">
        <f t="shared" si="5"/>
        <v>223133.66933306336</v>
      </c>
      <c r="I15" s="12">
        <f t="shared" si="6"/>
        <v>225365.00602639397</v>
      </c>
      <c r="J15" s="13">
        <f t="shared" si="7"/>
        <v>167350.2519997975</v>
      </c>
      <c r="K15" s="12">
        <f t="shared" si="8"/>
        <v>169023.75451979548</v>
      </c>
      <c r="L15" s="15">
        <f t="shared" si="9"/>
        <v>111566.83466653168</v>
      </c>
      <c r="M15" s="14">
        <f t="shared" si="10"/>
        <v>112682.50301319698</v>
      </c>
      <c r="N15" s="13">
        <f t="shared" si="11"/>
        <v>55783.417333265839</v>
      </c>
      <c r="O15" s="14">
        <f t="shared" si="12"/>
        <v>56341.251506598492</v>
      </c>
      <c r="P15" s="13">
        <f t="shared" si="13"/>
        <v>11156.683466653167</v>
      </c>
      <c r="Q15" s="12">
        <f t="shared" si="14"/>
        <v>11268.250301319698</v>
      </c>
    </row>
    <row r="16" spans="2:18" x14ac:dyDescent="0.25">
      <c r="B16" s="13">
        <f t="shared" si="15"/>
        <v>1126825.0301319698</v>
      </c>
      <c r="C16" s="14">
        <f t="shared" si="0"/>
        <v>11268.25030131964</v>
      </c>
      <c r="D16" s="13">
        <f t="shared" si="1"/>
        <v>338047.50903959095</v>
      </c>
      <c r="E16" s="12">
        <f t="shared" si="2"/>
        <v>341427.98412998684</v>
      </c>
      <c r="F16" s="15">
        <f t="shared" si="3"/>
        <v>281706.25753299246</v>
      </c>
      <c r="G16" s="12">
        <f t="shared" si="4"/>
        <v>284523.32010832237</v>
      </c>
      <c r="H16" s="13">
        <f t="shared" si="5"/>
        <v>225365.00602639397</v>
      </c>
      <c r="I16" s="12">
        <f t="shared" si="6"/>
        <v>227618.65608665789</v>
      </c>
      <c r="J16" s="13">
        <f t="shared" si="7"/>
        <v>169023.75451979548</v>
      </c>
      <c r="K16" s="12">
        <f t="shared" si="8"/>
        <v>170713.99206499342</v>
      </c>
      <c r="L16" s="15">
        <f t="shared" si="9"/>
        <v>112682.50301319698</v>
      </c>
      <c r="M16" s="14">
        <f t="shared" si="10"/>
        <v>113809.32804332895</v>
      </c>
      <c r="N16" s="13">
        <f t="shared" si="11"/>
        <v>56341.251506598492</v>
      </c>
      <c r="O16" s="14">
        <f t="shared" si="12"/>
        <v>56904.664021664474</v>
      </c>
      <c r="P16" s="13">
        <f t="shared" si="13"/>
        <v>11268.250301319698</v>
      </c>
      <c r="Q16" s="12">
        <f t="shared" si="14"/>
        <v>11380.932804332895</v>
      </c>
    </row>
    <row r="17" spans="2:17" x14ac:dyDescent="0.25">
      <c r="B17" s="13">
        <f t="shared" si="15"/>
        <v>1138093.2804332895</v>
      </c>
      <c r="C17" s="14">
        <f t="shared" si="0"/>
        <v>11380.932804332813</v>
      </c>
      <c r="D17" s="13">
        <f t="shared" si="1"/>
        <v>341427.98412998684</v>
      </c>
      <c r="E17" s="12">
        <f t="shared" si="2"/>
        <v>344842.26397128665</v>
      </c>
      <c r="F17" s="15">
        <f t="shared" si="3"/>
        <v>284523.32010832237</v>
      </c>
      <c r="G17" s="12">
        <f t="shared" si="4"/>
        <v>287368.55330940557</v>
      </c>
      <c r="H17" s="13">
        <f t="shared" si="5"/>
        <v>227618.65608665789</v>
      </c>
      <c r="I17" s="12">
        <f t="shared" si="6"/>
        <v>229894.84264752446</v>
      </c>
      <c r="J17" s="13">
        <f t="shared" si="7"/>
        <v>170713.99206499342</v>
      </c>
      <c r="K17" s="12">
        <f t="shared" si="8"/>
        <v>172421.13198564333</v>
      </c>
      <c r="L17" s="15">
        <f t="shared" si="9"/>
        <v>113809.32804332895</v>
      </c>
      <c r="M17" s="14">
        <f t="shared" si="10"/>
        <v>114947.42132376223</v>
      </c>
      <c r="N17" s="13">
        <f t="shared" si="11"/>
        <v>56904.664021664474</v>
      </c>
      <c r="O17" s="14">
        <f t="shared" si="12"/>
        <v>57473.710661881116</v>
      </c>
      <c r="P17" s="13">
        <f t="shared" si="13"/>
        <v>11380.932804332895</v>
      </c>
      <c r="Q17" s="12">
        <f t="shared" si="14"/>
        <v>11494.742132376223</v>
      </c>
    </row>
    <row r="18" spans="2:17" x14ac:dyDescent="0.25">
      <c r="B18" s="13">
        <f t="shared" si="15"/>
        <v>1149474.2132376223</v>
      </c>
      <c r="C18" s="14">
        <f t="shared" si="0"/>
        <v>11494.742132376181</v>
      </c>
      <c r="D18" s="13">
        <f t="shared" si="1"/>
        <v>344842.26397128665</v>
      </c>
      <c r="E18" s="12">
        <f t="shared" si="2"/>
        <v>348290.68661099952</v>
      </c>
      <c r="F18" s="15">
        <f t="shared" si="3"/>
        <v>287368.55330940557</v>
      </c>
      <c r="G18" s="12">
        <f t="shared" si="4"/>
        <v>290242.23884249962</v>
      </c>
      <c r="H18" s="13">
        <f t="shared" si="5"/>
        <v>229894.84264752446</v>
      </c>
      <c r="I18" s="12">
        <f t="shared" si="6"/>
        <v>232193.79107399972</v>
      </c>
      <c r="J18" s="13">
        <f t="shared" si="7"/>
        <v>172421.13198564333</v>
      </c>
      <c r="K18" s="12">
        <f t="shared" si="8"/>
        <v>174145.34330549976</v>
      </c>
      <c r="L18" s="15">
        <f t="shared" si="9"/>
        <v>114947.42132376223</v>
      </c>
      <c r="M18" s="14">
        <f t="shared" si="10"/>
        <v>116096.89553699986</v>
      </c>
      <c r="N18" s="13">
        <f t="shared" si="11"/>
        <v>57473.710661881116</v>
      </c>
      <c r="O18" s="14">
        <f t="shared" si="12"/>
        <v>58048.447768499929</v>
      </c>
      <c r="P18" s="13">
        <f t="shared" si="13"/>
        <v>11494.742132376223</v>
      </c>
      <c r="Q18" s="12">
        <f t="shared" si="14"/>
        <v>11609.689553699985</v>
      </c>
    </row>
    <row r="19" spans="2:17" x14ac:dyDescent="0.25">
      <c r="B19" s="13">
        <f t="shared" si="15"/>
        <v>1160968.9553699985</v>
      </c>
      <c r="C19" s="14">
        <f t="shared" si="0"/>
        <v>11609.689553699922</v>
      </c>
      <c r="D19" s="13">
        <f t="shared" si="1"/>
        <v>348290.68661099952</v>
      </c>
      <c r="E19" s="12">
        <f t="shared" si="2"/>
        <v>351773.59347710951</v>
      </c>
      <c r="F19" s="15">
        <f t="shared" si="3"/>
        <v>290242.23884249962</v>
      </c>
      <c r="G19" s="12">
        <f t="shared" si="4"/>
        <v>293144.6612309246</v>
      </c>
      <c r="H19" s="13">
        <f t="shared" si="5"/>
        <v>232193.79107399972</v>
      </c>
      <c r="I19" s="12">
        <f t="shared" si="6"/>
        <v>234515.72898473969</v>
      </c>
      <c r="J19" s="13">
        <f t="shared" si="7"/>
        <v>174145.34330549976</v>
      </c>
      <c r="K19" s="12">
        <f t="shared" si="8"/>
        <v>175886.79673855475</v>
      </c>
      <c r="L19" s="15">
        <f t="shared" si="9"/>
        <v>116096.89553699986</v>
      </c>
      <c r="M19" s="14">
        <f t="shared" si="10"/>
        <v>117257.86449236984</v>
      </c>
      <c r="N19" s="13">
        <f t="shared" si="11"/>
        <v>58048.447768499929</v>
      </c>
      <c r="O19" s="14">
        <f t="shared" si="12"/>
        <v>58628.932246184922</v>
      </c>
      <c r="P19" s="13">
        <f t="shared" si="13"/>
        <v>11609.689553699985</v>
      </c>
      <c r="Q19" s="12">
        <f t="shared" si="14"/>
        <v>11725.786449236984</v>
      </c>
    </row>
    <row r="20" spans="2:17" x14ac:dyDescent="0.25">
      <c r="B20" s="13">
        <f t="shared" si="15"/>
        <v>1172578.6449236984</v>
      </c>
      <c r="C20" s="14">
        <f t="shared" si="0"/>
        <v>11725.786449237028</v>
      </c>
      <c r="D20" s="13">
        <f t="shared" si="1"/>
        <v>351773.59347710951</v>
      </c>
      <c r="E20" s="12">
        <f t="shared" si="2"/>
        <v>355291.32941188064</v>
      </c>
      <c r="F20" s="15">
        <f t="shared" si="3"/>
        <v>293144.6612309246</v>
      </c>
      <c r="G20" s="12">
        <f t="shared" si="4"/>
        <v>296076.10784323385</v>
      </c>
      <c r="H20" s="13">
        <f t="shared" si="5"/>
        <v>234515.72898473969</v>
      </c>
      <c r="I20" s="12">
        <f t="shared" si="6"/>
        <v>236860.8862745871</v>
      </c>
      <c r="J20" s="13">
        <f t="shared" si="7"/>
        <v>175886.79673855475</v>
      </c>
      <c r="K20" s="12">
        <f t="shared" si="8"/>
        <v>177645.66470594032</v>
      </c>
      <c r="L20" s="15">
        <f t="shared" si="9"/>
        <v>117257.86449236984</v>
      </c>
      <c r="M20" s="14">
        <f t="shared" si="10"/>
        <v>118430.44313729355</v>
      </c>
      <c r="N20" s="13">
        <f t="shared" si="11"/>
        <v>58628.932246184922</v>
      </c>
      <c r="O20" s="14">
        <f t="shared" si="12"/>
        <v>59215.221568646775</v>
      </c>
      <c r="P20" s="13">
        <f t="shared" si="13"/>
        <v>11725.786449236984</v>
      </c>
      <c r="Q20" s="12">
        <f t="shared" si="14"/>
        <v>11843.044313729355</v>
      </c>
    </row>
    <row r="21" spans="2:17" x14ac:dyDescent="0.25">
      <c r="B21" s="13">
        <f t="shared" si="15"/>
        <v>1184304.4313729354</v>
      </c>
      <c r="C21" s="14">
        <f t="shared" si="0"/>
        <v>11843.044313729275</v>
      </c>
      <c r="D21" s="13">
        <f t="shared" si="1"/>
        <v>355291.32941188064</v>
      </c>
      <c r="E21" s="12">
        <f t="shared" si="2"/>
        <v>358844.24270599941</v>
      </c>
      <c r="F21" s="15">
        <f t="shared" si="3"/>
        <v>296076.10784323385</v>
      </c>
      <c r="G21" s="12">
        <f t="shared" si="4"/>
        <v>299036.86892166617</v>
      </c>
      <c r="H21" s="13">
        <f t="shared" si="5"/>
        <v>236860.8862745871</v>
      </c>
      <c r="I21" s="12">
        <f t="shared" si="6"/>
        <v>239229.49513733294</v>
      </c>
      <c r="J21" s="13">
        <f t="shared" si="7"/>
        <v>177645.66470594032</v>
      </c>
      <c r="K21" s="12">
        <f t="shared" si="8"/>
        <v>179422.1213529997</v>
      </c>
      <c r="L21" s="15">
        <f t="shared" si="9"/>
        <v>118430.44313729355</v>
      </c>
      <c r="M21" s="14">
        <f t="shared" si="10"/>
        <v>119614.74756866647</v>
      </c>
      <c r="N21" s="13">
        <f t="shared" si="11"/>
        <v>59215.221568646775</v>
      </c>
      <c r="O21" s="14">
        <f t="shared" si="12"/>
        <v>59807.373784333235</v>
      </c>
      <c r="P21" s="13">
        <f t="shared" si="13"/>
        <v>11843.044313729355</v>
      </c>
      <c r="Q21" s="12">
        <f t="shared" si="14"/>
        <v>11961.474756866648</v>
      </c>
    </row>
    <row r="22" spans="2:17" x14ac:dyDescent="0.25">
      <c r="B22" s="13">
        <f t="shared" si="15"/>
        <v>1196147.4756866647</v>
      </c>
      <c r="C22" s="14">
        <f t="shared" si="0"/>
        <v>11961.474756866693</v>
      </c>
      <c r="D22" s="13">
        <f t="shared" si="1"/>
        <v>358844.24270599941</v>
      </c>
      <c r="E22" s="12">
        <f t="shared" si="2"/>
        <v>362432.68513305939</v>
      </c>
      <c r="F22" s="15">
        <f t="shared" si="3"/>
        <v>299036.86892166617</v>
      </c>
      <c r="G22" s="12">
        <f t="shared" si="4"/>
        <v>302027.23761088285</v>
      </c>
      <c r="H22" s="13">
        <f t="shared" si="5"/>
        <v>239229.49513733294</v>
      </c>
      <c r="I22" s="12">
        <f t="shared" si="6"/>
        <v>241621.7900887063</v>
      </c>
      <c r="J22" s="13">
        <f t="shared" si="7"/>
        <v>179422.1213529997</v>
      </c>
      <c r="K22" s="12">
        <f t="shared" si="8"/>
        <v>181216.3425665297</v>
      </c>
      <c r="L22" s="15">
        <f t="shared" si="9"/>
        <v>119614.74756866647</v>
      </c>
      <c r="M22" s="14">
        <f t="shared" si="10"/>
        <v>120810.89504435315</v>
      </c>
      <c r="N22" s="13">
        <f t="shared" si="11"/>
        <v>59807.373784333235</v>
      </c>
      <c r="O22" s="14">
        <f t="shared" si="12"/>
        <v>60405.447522176575</v>
      </c>
      <c r="P22" s="13">
        <f t="shared" si="13"/>
        <v>11961.474756866648</v>
      </c>
      <c r="Q22" s="12">
        <f t="shared" si="14"/>
        <v>12081.089504435315</v>
      </c>
    </row>
    <row r="23" spans="2:17" x14ac:dyDescent="0.25">
      <c r="B23" s="13">
        <f t="shared" si="15"/>
        <v>1208108.9504435314</v>
      </c>
      <c r="C23" s="14">
        <f t="shared" si="0"/>
        <v>12081.089504435426</v>
      </c>
      <c r="D23" s="13">
        <f t="shared" si="1"/>
        <v>362432.68513305939</v>
      </c>
      <c r="E23" s="12">
        <f t="shared" si="2"/>
        <v>366057.01198439003</v>
      </c>
      <c r="F23" s="15">
        <f t="shared" si="3"/>
        <v>302027.23761088285</v>
      </c>
      <c r="G23" s="12">
        <f t="shared" si="4"/>
        <v>305047.5099869917</v>
      </c>
      <c r="H23" s="13">
        <f t="shared" si="5"/>
        <v>241621.7900887063</v>
      </c>
      <c r="I23" s="12">
        <f t="shared" si="6"/>
        <v>244038.00798959337</v>
      </c>
      <c r="J23" s="13">
        <f t="shared" si="7"/>
        <v>181216.3425665297</v>
      </c>
      <c r="K23" s="12">
        <f t="shared" si="8"/>
        <v>183028.50599219502</v>
      </c>
      <c r="L23" s="15">
        <f t="shared" si="9"/>
        <v>120810.89504435315</v>
      </c>
      <c r="M23" s="14">
        <f t="shared" si="10"/>
        <v>122019.00399479669</v>
      </c>
      <c r="N23" s="13">
        <f t="shared" si="11"/>
        <v>60405.447522176575</v>
      </c>
      <c r="O23" s="14">
        <f t="shared" si="12"/>
        <v>61009.501997398344</v>
      </c>
      <c r="P23" s="13">
        <f t="shared" si="13"/>
        <v>12081.089504435315</v>
      </c>
      <c r="Q23" s="12">
        <f t="shared" si="14"/>
        <v>12201.900399479668</v>
      </c>
    </row>
    <row r="24" spans="2:17" x14ac:dyDescent="0.25">
      <c r="B24" s="13">
        <f t="shared" si="15"/>
        <v>1220190.0399479668</v>
      </c>
      <c r="C24" s="14">
        <f t="shared" si="0"/>
        <v>12201.900399479782</v>
      </c>
      <c r="D24" s="13">
        <f t="shared" si="1"/>
        <v>366057.01198439003</v>
      </c>
      <c r="E24" s="12">
        <f t="shared" si="2"/>
        <v>369717.58210423397</v>
      </c>
      <c r="F24" s="15">
        <f t="shared" si="3"/>
        <v>305047.5099869917</v>
      </c>
      <c r="G24" s="12">
        <f t="shared" si="4"/>
        <v>308097.98508686165</v>
      </c>
      <c r="H24" s="13">
        <f t="shared" si="5"/>
        <v>244038.00798959337</v>
      </c>
      <c r="I24" s="12">
        <f t="shared" si="6"/>
        <v>246478.38806948933</v>
      </c>
      <c r="J24" s="13">
        <f t="shared" si="7"/>
        <v>183028.50599219502</v>
      </c>
      <c r="K24" s="12">
        <f t="shared" si="8"/>
        <v>184858.79105211698</v>
      </c>
      <c r="L24" s="15">
        <f t="shared" si="9"/>
        <v>122019.00399479669</v>
      </c>
      <c r="M24" s="14">
        <f t="shared" si="10"/>
        <v>123239.19403474467</v>
      </c>
      <c r="N24" s="13">
        <f t="shared" si="11"/>
        <v>61009.501997398344</v>
      </c>
      <c r="O24" s="14">
        <f t="shared" si="12"/>
        <v>61619.597017372333</v>
      </c>
      <c r="P24" s="13">
        <f t="shared" si="13"/>
        <v>12201.900399479668</v>
      </c>
      <c r="Q24" s="12">
        <f t="shared" si="14"/>
        <v>12323.919403474467</v>
      </c>
    </row>
    <row r="25" spans="2:17" x14ac:dyDescent="0.25">
      <c r="B25" s="13">
        <f t="shared" si="15"/>
        <v>1232391.9403474466</v>
      </c>
      <c r="C25" s="14">
        <f t="shared" si="0"/>
        <v>12323.919403474545</v>
      </c>
      <c r="D25" s="13">
        <f t="shared" si="1"/>
        <v>369717.58210423397</v>
      </c>
      <c r="E25" s="12">
        <f t="shared" si="2"/>
        <v>373414.75792527635</v>
      </c>
      <c r="F25" s="15">
        <f t="shared" si="3"/>
        <v>308097.98508686165</v>
      </c>
      <c r="G25" s="12">
        <f t="shared" si="4"/>
        <v>311178.96493773028</v>
      </c>
      <c r="H25" s="13">
        <f t="shared" si="5"/>
        <v>246478.38806948933</v>
      </c>
      <c r="I25" s="12">
        <f t="shared" si="6"/>
        <v>248943.17195018425</v>
      </c>
      <c r="J25" s="13">
        <f t="shared" si="7"/>
        <v>184858.79105211698</v>
      </c>
      <c r="K25" s="12">
        <f t="shared" si="8"/>
        <v>186707.37896263818</v>
      </c>
      <c r="L25" s="15">
        <f t="shared" si="9"/>
        <v>123239.19403474467</v>
      </c>
      <c r="M25" s="14">
        <f t="shared" si="10"/>
        <v>124471.58597509212</v>
      </c>
      <c r="N25" s="13">
        <f t="shared" si="11"/>
        <v>61619.597017372333</v>
      </c>
      <c r="O25" s="14">
        <f t="shared" si="12"/>
        <v>62235.792987546061</v>
      </c>
      <c r="P25" s="13">
        <f t="shared" si="13"/>
        <v>12323.919403474467</v>
      </c>
      <c r="Q25" s="12">
        <f t="shared" si="14"/>
        <v>12447.158597509211</v>
      </c>
    </row>
    <row r="26" spans="2:17" x14ac:dyDescent="0.25">
      <c r="B26" s="13">
        <f t="shared" si="15"/>
        <v>1244715.8597509211</v>
      </c>
      <c r="C26" s="14">
        <f t="shared" si="0"/>
        <v>12447.158597509144</v>
      </c>
      <c r="D26" s="13">
        <f t="shared" si="1"/>
        <v>373414.75792527635</v>
      </c>
      <c r="E26" s="12">
        <f t="shared" si="2"/>
        <v>377148.90550452907</v>
      </c>
      <c r="F26" s="15">
        <f t="shared" si="3"/>
        <v>311178.96493773028</v>
      </c>
      <c r="G26" s="12">
        <f t="shared" si="4"/>
        <v>314290.75458710757</v>
      </c>
      <c r="H26" s="13">
        <f t="shared" si="5"/>
        <v>248943.17195018425</v>
      </c>
      <c r="I26" s="12">
        <f t="shared" si="6"/>
        <v>251432.60366968607</v>
      </c>
      <c r="J26" s="13">
        <f t="shared" si="7"/>
        <v>186707.37896263818</v>
      </c>
      <c r="K26" s="12">
        <f t="shared" si="8"/>
        <v>188574.45275226454</v>
      </c>
      <c r="L26" s="15">
        <f t="shared" si="9"/>
        <v>124471.58597509212</v>
      </c>
      <c r="M26" s="14">
        <f t="shared" si="10"/>
        <v>125716.30183484303</v>
      </c>
      <c r="N26" s="13">
        <f t="shared" si="11"/>
        <v>62235.792987546061</v>
      </c>
      <c r="O26" s="14">
        <f t="shared" si="12"/>
        <v>62858.150917421517</v>
      </c>
      <c r="P26" s="13">
        <f t="shared" si="13"/>
        <v>12447.158597509211</v>
      </c>
      <c r="Q26" s="12">
        <f t="shared" si="14"/>
        <v>12571.630183484303</v>
      </c>
    </row>
    <row r="27" spans="2:17" x14ac:dyDescent="0.25">
      <c r="B27" s="13">
        <f t="shared" si="15"/>
        <v>1257163.0183484303</v>
      </c>
      <c r="C27" s="14">
        <f t="shared" si="0"/>
        <v>12571.630183484405</v>
      </c>
      <c r="D27" s="13">
        <f t="shared" si="1"/>
        <v>377148.90550452907</v>
      </c>
      <c r="E27" s="12">
        <f t="shared" si="2"/>
        <v>380920.39455957437</v>
      </c>
      <c r="F27" s="15">
        <f t="shared" si="3"/>
        <v>314290.75458710757</v>
      </c>
      <c r="G27" s="12">
        <f t="shared" si="4"/>
        <v>317433.66213297867</v>
      </c>
      <c r="H27" s="13">
        <f t="shared" si="5"/>
        <v>251432.60366968607</v>
      </c>
      <c r="I27" s="12">
        <f t="shared" si="6"/>
        <v>253946.92970638294</v>
      </c>
      <c r="J27" s="13">
        <f t="shared" si="7"/>
        <v>188574.45275226454</v>
      </c>
      <c r="K27" s="12">
        <f t="shared" si="8"/>
        <v>190460.19727978719</v>
      </c>
      <c r="L27" s="15">
        <f t="shared" si="9"/>
        <v>125716.30183484303</v>
      </c>
      <c r="M27" s="14">
        <f t="shared" si="10"/>
        <v>126973.46485319147</v>
      </c>
      <c r="N27" s="13">
        <f t="shared" si="11"/>
        <v>62858.150917421517</v>
      </c>
      <c r="O27" s="14">
        <f t="shared" si="12"/>
        <v>63486.732426595736</v>
      </c>
      <c r="P27" s="13">
        <f t="shared" si="13"/>
        <v>12571.630183484303</v>
      </c>
      <c r="Q27" s="12">
        <f t="shared" si="14"/>
        <v>12697.346485319147</v>
      </c>
    </row>
    <row r="28" spans="2:17" x14ac:dyDescent="0.25">
      <c r="B28" s="13">
        <f t="shared" si="15"/>
        <v>1269734.6485319147</v>
      </c>
      <c r="C28" s="14">
        <f t="shared" si="0"/>
        <v>12697.346485319082</v>
      </c>
      <c r="D28" s="13">
        <f t="shared" si="1"/>
        <v>380920.39455957437</v>
      </c>
      <c r="E28" s="12">
        <f t="shared" si="2"/>
        <v>384729.59850517014</v>
      </c>
      <c r="F28" s="15">
        <f t="shared" si="3"/>
        <v>317433.66213297867</v>
      </c>
      <c r="G28" s="12">
        <f t="shared" si="4"/>
        <v>320607.99875430844</v>
      </c>
      <c r="H28" s="13">
        <f t="shared" si="5"/>
        <v>253946.92970638294</v>
      </c>
      <c r="I28" s="12">
        <f t="shared" si="6"/>
        <v>256486.39900344677</v>
      </c>
      <c r="J28" s="13">
        <f t="shared" si="7"/>
        <v>190460.19727978719</v>
      </c>
      <c r="K28" s="12">
        <f t="shared" si="8"/>
        <v>192364.79925258507</v>
      </c>
      <c r="L28" s="15">
        <f t="shared" si="9"/>
        <v>126973.46485319147</v>
      </c>
      <c r="M28" s="14">
        <f t="shared" si="10"/>
        <v>128243.19950172339</v>
      </c>
      <c r="N28" s="13">
        <f t="shared" si="11"/>
        <v>63486.732426595736</v>
      </c>
      <c r="O28" s="14">
        <f t="shared" si="12"/>
        <v>64121.599750861693</v>
      </c>
      <c r="P28" s="13">
        <f t="shared" si="13"/>
        <v>12697.346485319147</v>
      </c>
      <c r="Q28" s="12">
        <f t="shared" si="14"/>
        <v>12824.319950172337</v>
      </c>
    </row>
    <row r="29" spans="2:17" x14ac:dyDescent="0.25">
      <c r="B29" s="13">
        <f t="shared" si="15"/>
        <v>1282431.9950172338</v>
      </c>
      <c r="C29" s="14">
        <f t="shared" si="0"/>
        <v>12824.319950172445</v>
      </c>
      <c r="D29" s="13">
        <f t="shared" si="1"/>
        <v>384729.59850517014</v>
      </c>
      <c r="E29" s="12">
        <f t="shared" si="2"/>
        <v>388576.89449022186</v>
      </c>
      <c r="F29" s="15">
        <f t="shared" si="3"/>
        <v>320607.99875430844</v>
      </c>
      <c r="G29" s="12">
        <f t="shared" si="4"/>
        <v>323814.07874185155</v>
      </c>
      <c r="H29" s="13">
        <f t="shared" si="5"/>
        <v>256486.39900344677</v>
      </c>
      <c r="I29" s="12">
        <f t="shared" si="6"/>
        <v>259051.26299348124</v>
      </c>
      <c r="J29" s="13">
        <f t="shared" si="7"/>
        <v>192364.79925258507</v>
      </c>
      <c r="K29" s="12">
        <f t="shared" si="8"/>
        <v>194288.44724511093</v>
      </c>
      <c r="L29" s="15">
        <f t="shared" si="9"/>
        <v>128243.19950172339</v>
      </c>
      <c r="M29" s="14">
        <f t="shared" si="10"/>
        <v>129525.63149674062</v>
      </c>
      <c r="N29" s="13">
        <f t="shared" si="11"/>
        <v>64121.599750861693</v>
      </c>
      <c r="O29" s="14">
        <f t="shared" si="12"/>
        <v>64762.815748370311</v>
      </c>
      <c r="P29" s="13">
        <f t="shared" si="13"/>
        <v>12824.319950172337</v>
      </c>
      <c r="Q29" s="12">
        <f t="shared" si="14"/>
        <v>12952.563149674063</v>
      </c>
    </row>
    <row r="30" spans="2:17" x14ac:dyDescent="0.25">
      <c r="B30" s="13">
        <f t="shared" si="15"/>
        <v>1295256.3149674062</v>
      </c>
      <c r="C30" s="14">
        <f t="shared" si="0"/>
        <v>12952.563149674097</v>
      </c>
      <c r="D30" s="13">
        <f t="shared" si="1"/>
        <v>388576.89449022186</v>
      </c>
      <c r="E30" s="12">
        <f t="shared" si="2"/>
        <v>392462.66343512409</v>
      </c>
      <c r="F30" s="15">
        <f t="shared" si="3"/>
        <v>323814.07874185155</v>
      </c>
      <c r="G30" s="12">
        <f t="shared" si="4"/>
        <v>327052.21952927008</v>
      </c>
      <c r="H30" s="13">
        <f t="shared" si="5"/>
        <v>259051.26299348124</v>
      </c>
      <c r="I30" s="12">
        <f t="shared" si="6"/>
        <v>261641.77562341606</v>
      </c>
      <c r="J30" s="13">
        <f t="shared" si="7"/>
        <v>194288.44724511093</v>
      </c>
      <c r="K30" s="12">
        <f t="shared" si="8"/>
        <v>196231.33171756205</v>
      </c>
      <c r="L30" s="15">
        <f t="shared" si="9"/>
        <v>129525.63149674062</v>
      </c>
      <c r="M30" s="14">
        <f t="shared" si="10"/>
        <v>130820.88781170803</v>
      </c>
      <c r="N30" s="13">
        <f t="shared" si="11"/>
        <v>64762.815748370311</v>
      </c>
      <c r="O30" s="14">
        <f t="shared" si="12"/>
        <v>65410.443905854016</v>
      </c>
      <c r="P30" s="13">
        <f t="shared" si="13"/>
        <v>12952.563149674063</v>
      </c>
      <c r="Q30" s="12">
        <f t="shared" si="14"/>
        <v>13082.088781170803</v>
      </c>
    </row>
    <row r="31" spans="2:17" x14ac:dyDescent="0.25">
      <c r="B31" s="13">
        <f t="shared" si="15"/>
        <v>1308208.8781170803</v>
      </c>
      <c r="C31" s="14">
        <f t="shared" si="0"/>
        <v>13082.08878117078</v>
      </c>
      <c r="D31" s="13">
        <f t="shared" si="1"/>
        <v>392462.66343512409</v>
      </c>
      <c r="E31" s="12">
        <f t="shared" si="2"/>
        <v>396387.2900694753</v>
      </c>
      <c r="F31" s="15">
        <f t="shared" si="3"/>
        <v>327052.21952927008</v>
      </c>
      <c r="G31" s="12">
        <f t="shared" si="4"/>
        <v>330322.74172456277</v>
      </c>
      <c r="H31" s="13">
        <f t="shared" si="5"/>
        <v>261641.77562341606</v>
      </c>
      <c r="I31" s="12">
        <f t="shared" si="6"/>
        <v>264258.19337965024</v>
      </c>
      <c r="J31" s="13">
        <f t="shared" si="7"/>
        <v>196231.33171756205</v>
      </c>
      <c r="K31" s="12">
        <f t="shared" si="8"/>
        <v>198193.64503473765</v>
      </c>
      <c r="L31" s="15">
        <f t="shared" si="9"/>
        <v>130820.88781170803</v>
      </c>
      <c r="M31" s="14">
        <f t="shared" si="10"/>
        <v>132129.09668982512</v>
      </c>
      <c r="N31" s="13">
        <f t="shared" si="11"/>
        <v>65410.443905854016</v>
      </c>
      <c r="O31" s="14">
        <f t="shared" si="12"/>
        <v>66064.54834491256</v>
      </c>
      <c r="P31" s="13">
        <f t="shared" si="13"/>
        <v>13082.088781170803</v>
      </c>
      <c r="Q31" s="12">
        <f t="shared" si="14"/>
        <v>13212.909668982511</v>
      </c>
    </row>
    <row r="32" spans="2:17" x14ac:dyDescent="0.25">
      <c r="B32" s="13">
        <f t="shared" si="15"/>
        <v>1321290.9668982511</v>
      </c>
      <c r="C32" s="14">
        <f t="shared" si="0"/>
        <v>13212.909668982495</v>
      </c>
      <c r="D32" s="13">
        <f t="shared" si="1"/>
        <v>396387.2900694753</v>
      </c>
      <c r="E32" s="12">
        <f t="shared" si="2"/>
        <v>400351.16297017009</v>
      </c>
      <c r="F32" s="15">
        <f t="shared" si="3"/>
        <v>330322.74172456277</v>
      </c>
      <c r="G32" s="12">
        <f t="shared" si="4"/>
        <v>333625.9691418084</v>
      </c>
      <c r="H32" s="13">
        <f t="shared" si="5"/>
        <v>264258.19337965024</v>
      </c>
      <c r="I32" s="12">
        <f t="shared" si="6"/>
        <v>266900.77531344671</v>
      </c>
      <c r="J32" s="13">
        <f t="shared" si="7"/>
        <v>198193.64503473765</v>
      </c>
      <c r="K32" s="12">
        <f t="shared" si="8"/>
        <v>200175.58148508504</v>
      </c>
      <c r="L32" s="15">
        <f t="shared" si="9"/>
        <v>132129.09668982512</v>
      </c>
      <c r="M32" s="14">
        <f t="shared" si="10"/>
        <v>133450.38765672335</v>
      </c>
      <c r="N32" s="13">
        <f t="shared" si="11"/>
        <v>66064.54834491256</v>
      </c>
      <c r="O32" s="14">
        <f t="shared" si="12"/>
        <v>66725.193828361676</v>
      </c>
      <c r="P32" s="13">
        <f t="shared" si="13"/>
        <v>13212.909668982511</v>
      </c>
      <c r="Q32" s="12">
        <f t="shared" si="14"/>
        <v>13345.038765672336</v>
      </c>
    </row>
    <row r="33" spans="2:17" x14ac:dyDescent="0.25">
      <c r="B33" s="13">
        <f t="shared" si="15"/>
        <v>1334503.8765672336</v>
      </c>
      <c r="C33" s="14">
        <f t="shared" si="0"/>
        <v>13345.038765672361</v>
      </c>
      <c r="D33" s="13">
        <f t="shared" si="1"/>
        <v>400351.16297017009</v>
      </c>
      <c r="E33" s="12">
        <f t="shared" si="2"/>
        <v>404354.6745998718</v>
      </c>
      <c r="F33" s="15">
        <f t="shared" si="3"/>
        <v>333625.9691418084</v>
      </c>
      <c r="G33" s="12">
        <f t="shared" si="4"/>
        <v>336962.22883322649</v>
      </c>
      <c r="H33" s="13">
        <f t="shared" si="5"/>
        <v>266900.77531344671</v>
      </c>
      <c r="I33" s="12">
        <f t="shared" si="6"/>
        <v>269569.78306658118</v>
      </c>
      <c r="J33" s="13">
        <f t="shared" si="7"/>
        <v>200175.58148508504</v>
      </c>
      <c r="K33" s="12">
        <f t="shared" si="8"/>
        <v>202177.3372999359</v>
      </c>
      <c r="L33" s="15">
        <f t="shared" si="9"/>
        <v>133450.38765672335</v>
      </c>
      <c r="M33" s="14">
        <f t="shared" si="10"/>
        <v>134784.89153329059</v>
      </c>
      <c r="N33" s="13">
        <f t="shared" si="11"/>
        <v>66725.193828361676</v>
      </c>
      <c r="O33" s="14">
        <f t="shared" si="12"/>
        <v>67392.445766645294</v>
      </c>
      <c r="P33" s="13">
        <f t="shared" si="13"/>
        <v>13345.038765672336</v>
      </c>
      <c r="Q33" s="12">
        <f t="shared" si="14"/>
        <v>13478.489153329059</v>
      </c>
    </row>
    <row r="34" spans="2:17" x14ac:dyDescent="0.25">
      <c r="B34" s="13">
        <f t="shared" si="15"/>
        <v>1347848.9153329059</v>
      </c>
      <c r="C34" s="14">
        <f t="shared" si="0"/>
        <v>13478.48915332905</v>
      </c>
      <c r="D34" s="13">
        <f t="shared" si="1"/>
        <v>404354.6745998718</v>
      </c>
      <c r="E34" s="12">
        <f t="shared" si="2"/>
        <v>408398.22134587046</v>
      </c>
      <c r="F34" s="15">
        <f t="shared" si="3"/>
        <v>336962.22883322649</v>
      </c>
      <c r="G34" s="12">
        <f t="shared" si="4"/>
        <v>340331.85112155875</v>
      </c>
      <c r="H34" s="13">
        <f t="shared" si="5"/>
        <v>269569.78306658118</v>
      </c>
      <c r="I34" s="12">
        <f t="shared" si="6"/>
        <v>272265.48089724703</v>
      </c>
      <c r="J34" s="13">
        <f t="shared" si="7"/>
        <v>202177.3372999359</v>
      </c>
      <c r="K34" s="12">
        <f t="shared" si="8"/>
        <v>204199.11067293523</v>
      </c>
      <c r="L34" s="15">
        <f t="shared" si="9"/>
        <v>134784.89153329059</v>
      </c>
      <c r="M34" s="14">
        <f t="shared" si="10"/>
        <v>136132.74044862352</v>
      </c>
      <c r="N34" s="13">
        <f t="shared" si="11"/>
        <v>67392.445766645294</v>
      </c>
      <c r="O34" s="14">
        <f t="shared" si="12"/>
        <v>68066.370224311759</v>
      </c>
      <c r="P34" s="13">
        <f t="shared" si="13"/>
        <v>13478.489153329059</v>
      </c>
      <c r="Q34" s="12">
        <f t="shared" si="14"/>
        <v>13613.27404486235</v>
      </c>
    </row>
    <row r="35" spans="2:17" x14ac:dyDescent="0.25">
      <c r="B35" s="13">
        <f t="shared" si="15"/>
        <v>1361327.404486235</v>
      </c>
      <c r="C35" s="14">
        <f t="shared" si="0"/>
        <v>13613.27404486225</v>
      </c>
      <c r="D35" s="13">
        <f t="shared" si="1"/>
        <v>408398.22134587046</v>
      </c>
      <c r="E35" s="12">
        <f t="shared" si="2"/>
        <v>412482.20355932915</v>
      </c>
      <c r="F35" s="15">
        <f t="shared" si="3"/>
        <v>340331.85112155875</v>
      </c>
      <c r="G35" s="12">
        <f t="shared" si="4"/>
        <v>343735.16963277431</v>
      </c>
      <c r="H35" s="13">
        <f t="shared" si="5"/>
        <v>272265.48089724703</v>
      </c>
      <c r="I35" s="12">
        <f t="shared" si="6"/>
        <v>274988.13570621947</v>
      </c>
      <c r="J35" s="13">
        <f t="shared" si="7"/>
        <v>204199.11067293523</v>
      </c>
      <c r="K35" s="12">
        <f t="shared" si="8"/>
        <v>206241.10177966458</v>
      </c>
      <c r="L35" s="15">
        <f t="shared" si="9"/>
        <v>136132.74044862352</v>
      </c>
      <c r="M35" s="14">
        <f t="shared" si="10"/>
        <v>137494.06785310974</v>
      </c>
      <c r="N35" s="13">
        <f t="shared" si="11"/>
        <v>68066.370224311759</v>
      </c>
      <c r="O35" s="14">
        <f t="shared" si="12"/>
        <v>68747.033926554868</v>
      </c>
      <c r="P35" s="13">
        <f t="shared" si="13"/>
        <v>13613.27404486235</v>
      </c>
      <c r="Q35" s="12">
        <f t="shared" si="14"/>
        <v>13749.406785310974</v>
      </c>
    </row>
    <row r="36" spans="2:17" x14ac:dyDescent="0.25">
      <c r="B36" s="13">
        <f t="shared" si="15"/>
        <v>1374940.6785310972</v>
      </c>
      <c r="C36" s="14">
        <f t="shared" si="0"/>
        <v>13749.406785310945</v>
      </c>
      <c r="D36" s="13">
        <f t="shared" si="1"/>
        <v>412482.20355932915</v>
      </c>
      <c r="E36" s="12">
        <f t="shared" si="2"/>
        <v>416607.02559492242</v>
      </c>
      <c r="F36" s="15">
        <f t="shared" si="3"/>
        <v>343735.16963277431</v>
      </c>
      <c r="G36" s="12">
        <f t="shared" si="4"/>
        <v>347172.52132910205</v>
      </c>
      <c r="H36" s="13">
        <f t="shared" si="5"/>
        <v>274988.13570621947</v>
      </c>
      <c r="I36" s="12">
        <f t="shared" si="6"/>
        <v>277738.01706328167</v>
      </c>
      <c r="J36" s="13">
        <f t="shared" si="7"/>
        <v>206241.10177966458</v>
      </c>
      <c r="K36" s="12">
        <f t="shared" si="8"/>
        <v>208303.51279746121</v>
      </c>
      <c r="L36" s="15">
        <f t="shared" si="9"/>
        <v>137494.06785310974</v>
      </c>
      <c r="M36" s="14">
        <f t="shared" si="10"/>
        <v>138869.00853164084</v>
      </c>
      <c r="N36" s="13">
        <f t="shared" si="11"/>
        <v>68747.033926554868</v>
      </c>
      <c r="O36" s="14">
        <f t="shared" si="12"/>
        <v>69434.504265820418</v>
      </c>
      <c r="P36" s="13">
        <f t="shared" si="13"/>
        <v>13749.406785310974</v>
      </c>
      <c r="Q36" s="12">
        <f t="shared" si="14"/>
        <v>13886.900853164083</v>
      </c>
    </row>
    <row r="37" spans="2:17" x14ac:dyDescent="0.25">
      <c r="B37" s="13">
        <f t="shared" si="15"/>
        <v>1388690.0853164082</v>
      </c>
      <c r="C37" s="14">
        <f t="shared" si="0"/>
        <v>13886.900853164028</v>
      </c>
      <c r="D37" s="13">
        <f t="shared" si="1"/>
        <v>416607.02559492242</v>
      </c>
      <c r="E37" s="12">
        <f t="shared" si="2"/>
        <v>420773.09585087164</v>
      </c>
      <c r="F37" s="15">
        <f t="shared" si="3"/>
        <v>347172.52132910205</v>
      </c>
      <c r="G37" s="12">
        <f t="shared" si="4"/>
        <v>350644.24654239306</v>
      </c>
      <c r="H37" s="13">
        <f t="shared" si="5"/>
        <v>277738.01706328167</v>
      </c>
      <c r="I37" s="12">
        <f t="shared" si="6"/>
        <v>280515.39723391447</v>
      </c>
      <c r="J37" s="13">
        <f t="shared" si="7"/>
        <v>208303.51279746121</v>
      </c>
      <c r="K37" s="12">
        <f t="shared" si="8"/>
        <v>210386.54792543582</v>
      </c>
      <c r="L37" s="15">
        <f t="shared" si="9"/>
        <v>138869.00853164084</v>
      </c>
      <c r="M37" s="14">
        <f t="shared" si="10"/>
        <v>140257.69861695723</v>
      </c>
      <c r="N37" s="13">
        <f t="shared" si="11"/>
        <v>69434.504265820418</v>
      </c>
      <c r="O37" s="14">
        <f t="shared" si="12"/>
        <v>70128.849308478617</v>
      </c>
      <c r="P37" s="13">
        <f t="shared" si="13"/>
        <v>13886.900853164083</v>
      </c>
      <c r="Q37" s="12">
        <f t="shared" si="14"/>
        <v>14025.769861695722</v>
      </c>
    </row>
    <row r="38" spans="2:17" x14ac:dyDescent="0.25">
      <c r="B38" s="13">
        <f t="shared" si="15"/>
        <v>1402576.9861695722</v>
      </c>
      <c r="C38" s="14">
        <f t="shared" si="0"/>
        <v>14025.769861695822</v>
      </c>
      <c r="D38" s="13">
        <f t="shared" si="1"/>
        <v>420773.09585087164</v>
      </c>
      <c r="E38" s="12">
        <f t="shared" si="2"/>
        <v>424980.82680938038</v>
      </c>
      <c r="F38" s="15">
        <f t="shared" si="3"/>
        <v>350644.24654239306</v>
      </c>
      <c r="G38" s="12">
        <f t="shared" si="4"/>
        <v>354150.68900781701</v>
      </c>
      <c r="H38" s="13">
        <f t="shared" si="5"/>
        <v>280515.39723391447</v>
      </c>
      <c r="I38" s="12">
        <f t="shared" si="6"/>
        <v>283320.55120625364</v>
      </c>
      <c r="J38" s="13">
        <f t="shared" si="7"/>
        <v>210386.54792543582</v>
      </c>
      <c r="K38" s="12">
        <f t="shared" si="8"/>
        <v>212490.41340469019</v>
      </c>
      <c r="L38" s="15">
        <f t="shared" si="9"/>
        <v>140257.69861695723</v>
      </c>
      <c r="M38" s="14">
        <f t="shared" si="10"/>
        <v>141660.27560312682</v>
      </c>
      <c r="N38" s="13">
        <f t="shared" si="11"/>
        <v>70128.849308478617</v>
      </c>
      <c r="O38" s="14">
        <f t="shared" si="12"/>
        <v>70830.137801563411</v>
      </c>
      <c r="P38" s="13">
        <f t="shared" si="13"/>
        <v>14025.769861695722</v>
      </c>
      <c r="Q38" s="12">
        <f t="shared" si="14"/>
        <v>14166.027560312681</v>
      </c>
    </row>
    <row r="39" spans="2:17" x14ac:dyDescent="0.25">
      <c r="B39" s="13">
        <f t="shared" si="15"/>
        <v>1416602.756031268</v>
      </c>
      <c r="C39" s="14">
        <f t="shared" si="0"/>
        <v>14166.027560312767</v>
      </c>
      <c r="D39" s="13">
        <f t="shared" si="1"/>
        <v>424980.82680938038</v>
      </c>
      <c r="E39" s="12">
        <f t="shared" si="2"/>
        <v>429230.63507747423</v>
      </c>
      <c r="F39" s="15">
        <f t="shared" si="3"/>
        <v>354150.68900781701</v>
      </c>
      <c r="G39" s="12">
        <f t="shared" si="4"/>
        <v>357692.1958978952</v>
      </c>
      <c r="H39" s="13">
        <f t="shared" si="5"/>
        <v>283320.55120625364</v>
      </c>
      <c r="I39" s="12">
        <f t="shared" si="6"/>
        <v>286153.75671831617</v>
      </c>
      <c r="J39" s="13">
        <f t="shared" si="7"/>
        <v>212490.41340469019</v>
      </c>
      <c r="K39" s="12">
        <f t="shared" si="8"/>
        <v>214615.31753873712</v>
      </c>
      <c r="L39" s="15">
        <f t="shared" si="9"/>
        <v>141660.27560312682</v>
      </c>
      <c r="M39" s="14">
        <f t="shared" si="10"/>
        <v>143076.87835915809</v>
      </c>
      <c r="N39" s="13">
        <f t="shared" si="11"/>
        <v>70830.137801563411</v>
      </c>
      <c r="O39" s="14">
        <f t="shared" si="12"/>
        <v>71538.439179579043</v>
      </c>
      <c r="P39" s="13">
        <f t="shared" si="13"/>
        <v>14166.027560312681</v>
      </c>
      <c r="Q39" s="12">
        <f t="shared" si="14"/>
        <v>14307.687835915809</v>
      </c>
    </row>
    <row r="40" spans="2:17" x14ac:dyDescent="0.25">
      <c r="B40" s="13">
        <f t="shared" si="15"/>
        <v>1430768.7835915808</v>
      </c>
      <c r="C40" s="14">
        <f t="shared" si="0"/>
        <v>14307.687835915713</v>
      </c>
      <c r="D40" s="13">
        <f t="shared" si="1"/>
        <v>429230.63507747423</v>
      </c>
      <c r="E40" s="12">
        <f t="shared" si="2"/>
        <v>433522.94142824895</v>
      </c>
      <c r="F40" s="15">
        <f t="shared" si="3"/>
        <v>357692.1958978952</v>
      </c>
      <c r="G40" s="12">
        <f t="shared" si="4"/>
        <v>361269.11785687413</v>
      </c>
      <c r="H40" s="13">
        <f t="shared" si="5"/>
        <v>286153.75671831617</v>
      </c>
      <c r="I40" s="12">
        <f t="shared" si="6"/>
        <v>289015.29428549932</v>
      </c>
      <c r="J40" s="13">
        <f t="shared" si="7"/>
        <v>214615.31753873712</v>
      </c>
      <c r="K40" s="12">
        <f t="shared" si="8"/>
        <v>216761.47071412447</v>
      </c>
      <c r="L40" s="15">
        <f t="shared" si="9"/>
        <v>143076.87835915809</v>
      </c>
      <c r="M40" s="14">
        <f t="shared" si="10"/>
        <v>144507.64714274966</v>
      </c>
      <c r="N40" s="13">
        <f t="shared" si="11"/>
        <v>71538.439179579043</v>
      </c>
      <c r="O40" s="14">
        <f t="shared" si="12"/>
        <v>72253.823571374829</v>
      </c>
      <c r="P40" s="13">
        <f t="shared" si="13"/>
        <v>14307.687835915809</v>
      </c>
      <c r="Q40" s="12">
        <f t="shared" si="14"/>
        <v>14450.764714274965</v>
      </c>
    </row>
    <row r="41" spans="2:17" x14ac:dyDescent="0.25">
      <c r="B41" s="13">
        <f t="shared" si="15"/>
        <v>1445076.4714274965</v>
      </c>
      <c r="C41" s="14">
        <f t="shared" si="0"/>
        <v>14450.764714275021</v>
      </c>
      <c r="D41" s="13">
        <f t="shared" si="1"/>
        <v>433522.94142824895</v>
      </c>
      <c r="E41" s="12">
        <f t="shared" si="2"/>
        <v>437858.17084253143</v>
      </c>
      <c r="F41" s="15">
        <f t="shared" si="3"/>
        <v>361269.11785687413</v>
      </c>
      <c r="G41" s="12">
        <f t="shared" si="4"/>
        <v>364881.80903544289</v>
      </c>
      <c r="H41" s="13">
        <f t="shared" si="5"/>
        <v>289015.29428549932</v>
      </c>
      <c r="I41" s="12">
        <f t="shared" si="6"/>
        <v>291905.44722835434</v>
      </c>
      <c r="J41" s="13">
        <f t="shared" si="7"/>
        <v>216761.47071412447</v>
      </c>
      <c r="K41" s="12">
        <f t="shared" si="8"/>
        <v>218929.08542126571</v>
      </c>
      <c r="L41" s="15">
        <f t="shared" si="9"/>
        <v>144507.64714274966</v>
      </c>
      <c r="M41" s="14">
        <f t="shared" si="10"/>
        <v>145952.72361417717</v>
      </c>
      <c r="N41" s="13">
        <f t="shared" si="11"/>
        <v>72253.823571374829</v>
      </c>
      <c r="O41" s="14">
        <f t="shared" si="12"/>
        <v>72976.361807088586</v>
      </c>
      <c r="P41" s="13">
        <f t="shared" si="13"/>
        <v>14450.764714274965</v>
      </c>
      <c r="Q41" s="12">
        <f t="shared" si="14"/>
        <v>14595.272361417716</v>
      </c>
    </row>
    <row r="42" spans="2:17" x14ac:dyDescent="0.25">
      <c r="B42" s="13">
        <f t="shared" si="15"/>
        <v>1459527.2361417715</v>
      </c>
      <c r="C42" s="14">
        <f t="shared" si="0"/>
        <v>14595.272361417767</v>
      </c>
      <c r="D42" s="13">
        <f t="shared" si="1"/>
        <v>437858.17084253143</v>
      </c>
      <c r="E42" s="12">
        <f t="shared" si="2"/>
        <v>442236.75255095679</v>
      </c>
      <c r="F42" s="15">
        <f t="shared" si="3"/>
        <v>364881.80903544289</v>
      </c>
      <c r="G42" s="12">
        <f t="shared" si="4"/>
        <v>368530.62712579733</v>
      </c>
      <c r="H42" s="13">
        <f t="shared" si="5"/>
        <v>291905.44722835434</v>
      </c>
      <c r="I42" s="12">
        <f t="shared" si="6"/>
        <v>294824.50170063786</v>
      </c>
      <c r="J42" s="13">
        <f t="shared" si="7"/>
        <v>218929.08542126571</v>
      </c>
      <c r="K42" s="12">
        <f t="shared" si="8"/>
        <v>221118.3762754784</v>
      </c>
      <c r="L42" s="15">
        <f t="shared" si="9"/>
        <v>145952.72361417717</v>
      </c>
      <c r="M42" s="14">
        <f t="shared" si="10"/>
        <v>147412.25085031893</v>
      </c>
      <c r="N42" s="13">
        <f t="shared" si="11"/>
        <v>72976.361807088586</v>
      </c>
      <c r="O42" s="14">
        <f t="shared" si="12"/>
        <v>73706.125425159466</v>
      </c>
      <c r="P42" s="13">
        <f t="shared" si="13"/>
        <v>14595.272361417716</v>
      </c>
      <c r="Q42" s="12">
        <f t="shared" si="14"/>
        <v>14741.225085031894</v>
      </c>
    </row>
    <row r="43" spans="2:17" x14ac:dyDescent="0.25">
      <c r="B43" s="13">
        <f t="shared" si="15"/>
        <v>1474122.5085031893</v>
      </c>
      <c r="C43" s="14">
        <f t="shared" si="0"/>
        <v>14741.22508503194</v>
      </c>
      <c r="D43" s="13">
        <f t="shared" si="1"/>
        <v>442236.75255095679</v>
      </c>
      <c r="E43" s="12">
        <f t="shared" si="2"/>
        <v>446659.12007646635</v>
      </c>
      <c r="F43" s="15">
        <f t="shared" si="3"/>
        <v>368530.62712579733</v>
      </c>
      <c r="G43" s="12">
        <f t="shared" si="4"/>
        <v>372215.93339705531</v>
      </c>
      <c r="H43" s="13">
        <f t="shared" si="5"/>
        <v>294824.50170063786</v>
      </c>
      <c r="I43" s="12">
        <f t="shared" si="6"/>
        <v>297772.74671764427</v>
      </c>
      <c r="J43" s="13">
        <f t="shared" si="7"/>
        <v>221118.3762754784</v>
      </c>
      <c r="K43" s="12">
        <f t="shared" si="8"/>
        <v>223329.56003823318</v>
      </c>
      <c r="L43" s="15">
        <f t="shared" si="9"/>
        <v>147412.25085031893</v>
      </c>
      <c r="M43" s="14">
        <f t="shared" si="10"/>
        <v>148886.37335882214</v>
      </c>
      <c r="N43" s="13">
        <f t="shared" si="11"/>
        <v>73706.125425159466</v>
      </c>
      <c r="O43" s="14">
        <f t="shared" si="12"/>
        <v>74443.186679411068</v>
      </c>
      <c r="P43" s="13">
        <f t="shared" si="13"/>
        <v>14741.225085031894</v>
      </c>
      <c r="Q43" s="12">
        <f t="shared" si="14"/>
        <v>14888.637335882213</v>
      </c>
    </row>
    <row r="44" spans="2:17" x14ac:dyDescent="0.25">
      <c r="B44" s="13">
        <f t="shared" si="15"/>
        <v>1488863.7335882213</v>
      </c>
      <c r="C44" s="14">
        <f t="shared" si="0"/>
        <v>14888.637335882289</v>
      </c>
      <c r="D44" s="13">
        <f t="shared" si="1"/>
        <v>446659.12007646635</v>
      </c>
      <c r="E44" s="12">
        <f t="shared" si="2"/>
        <v>451125.71127723105</v>
      </c>
      <c r="F44" s="15">
        <f t="shared" si="3"/>
        <v>372215.93339705531</v>
      </c>
      <c r="G44" s="12">
        <f t="shared" si="4"/>
        <v>375938.09273102588</v>
      </c>
      <c r="H44" s="13">
        <f t="shared" si="5"/>
        <v>297772.74671764427</v>
      </c>
      <c r="I44" s="12">
        <f t="shared" si="6"/>
        <v>300750.47418482072</v>
      </c>
      <c r="J44" s="13">
        <f t="shared" si="7"/>
        <v>223329.56003823318</v>
      </c>
      <c r="K44" s="12">
        <f t="shared" si="8"/>
        <v>225562.85563861553</v>
      </c>
      <c r="L44" s="15">
        <f t="shared" si="9"/>
        <v>148886.37335882214</v>
      </c>
      <c r="M44" s="14">
        <f t="shared" si="10"/>
        <v>150375.23709241036</v>
      </c>
      <c r="N44" s="13">
        <f t="shared" si="11"/>
        <v>74443.186679411068</v>
      </c>
      <c r="O44" s="14">
        <f t="shared" si="12"/>
        <v>75187.61854620518</v>
      </c>
      <c r="P44" s="13">
        <f t="shared" si="13"/>
        <v>14888.637335882213</v>
      </c>
      <c r="Q44" s="12">
        <f t="shared" si="14"/>
        <v>15037.523709241035</v>
      </c>
    </row>
    <row r="45" spans="2:17" x14ac:dyDescent="0.25">
      <c r="B45" s="13">
        <f t="shared" si="15"/>
        <v>1503752.3709241035</v>
      </c>
      <c r="C45" s="14">
        <f t="shared" si="0"/>
        <v>15037.523709241068</v>
      </c>
      <c r="D45" s="13">
        <f t="shared" si="1"/>
        <v>451125.71127723105</v>
      </c>
      <c r="E45" s="12">
        <f t="shared" si="2"/>
        <v>455636.96839000337</v>
      </c>
      <c r="F45" s="15">
        <f t="shared" si="3"/>
        <v>375938.09273102588</v>
      </c>
      <c r="G45" s="12">
        <f t="shared" si="4"/>
        <v>379697.47365833615</v>
      </c>
      <c r="H45" s="13">
        <f t="shared" si="5"/>
        <v>300750.47418482072</v>
      </c>
      <c r="I45" s="12">
        <f t="shared" si="6"/>
        <v>303757.97892666893</v>
      </c>
      <c r="J45" s="13">
        <f t="shared" si="7"/>
        <v>225562.85563861553</v>
      </c>
      <c r="K45" s="12">
        <f t="shared" si="8"/>
        <v>227818.48419500169</v>
      </c>
      <c r="L45" s="15">
        <f t="shared" si="9"/>
        <v>150375.23709241036</v>
      </c>
      <c r="M45" s="14">
        <f t="shared" si="10"/>
        <v>151878.98946333447</v>
      </c>
      <c r="N45" s="13">
        <f t="shared" si="11"/>
        <v>75187.61854620518</v>
      </c>
      <c r="O45" s="14">
        <f t="shared" si="12"/>
        <v>75939.494731667233</v>
      </c>
      <c r="P45" s="13">
        <f t="shared" si="13"/>
        <v>15037.523709241035</v>
      </c>
      <c r="Q45" s="12">
        <f t="shared" si="14"/>
        <v>15187.898946333446</v>
      </c>
    </row>
    <row r="46" spans="2:17" x14ac:dyDescent="0.25">
      <c r="B46" s="13">
        <f t="shared" si="15"/>
        <v>1518789.8946333446</v>
      </c>
      <c r="C46" s="14">
        <f t="shared" si="0"/>
        <v>15187.898946333444</v>
      </c>
      <c r="D46" s="13">
        <f t="shared" si="1"/>
        <v>455636.96839000337</v>
      </c>
      <c r="E46" s="12">
        <f t="shared" si="2"/>
        <v>460193.3380739034</v>
      </c>
      <c r="F46" s="15">
        <f t="shared" si="3"/>
        <v>379697.47365833615</v>
      </c>
      <c r="G46" s="12">
        <f t="shared" si="4"/>
        <v>383494.44839491951</v>
      </c>
      <c r="H46" s="13">
        <f t="shared" si="5"/>
        <v>303757.97892666893</v>
      </c>
      <c r="I46" s="12">
        <f t="shared" si="6"/>
        <v>306795.55871593562</v>
      </c>
      <c r="J46" s="13">
        <f t="shared" si="7"/>
        <v>227818.48419500169</v>
      </c>
      <c r="K46" s="12">
        <f t="shared" si="8"/>
        <v>230096.6690369517</v>
      </c>
      <c r="L46" s="15">
        <f t="shared" si="9"/>
        <v>151878.98946333447</v>
      </c>
      <c r="M46" s="14">
        <f t="shared" si="10"/>
        <v>153397.77935796781</v>
      </c>
      <c r="N46" s="13">
        <f t="shared" si="11"/>
        <v>75939.494731667233</v>
      </c>
      <c r="O46" s="14">
        <f t="shared" si="12"/>
        <v>76698.889678983905</v>
      </c>
      <c r="P46" s="13">
        <f t="shared" si="13"/>
        <v>15187.898946333446</v>
      </c>
      <c r="Q46" s="12">
        <f t="shared" si="14"/>
        <v>15339.777935796781</v>
      </c>
    </row>
    <row r="47" spans="2:17" x14ac:dyDescent="0.25">
      <c r="B47" s="13">
        <f t="shared" si="15"/>
        <v>1533977.7935796781</v>
      </c>
      <c r="C47" s="14">
        <f t="shared" si="0"/>
        <v>15339.777935796883</v>
      </c>
      <c r="D47" s="13">
        <f t="shared" si="1"/>
        <v>460193.3380739034</v>
      </c>
      <c r="E47" s="12">
        <f t="shared" si="2"/>
        <v>464795.27145464247</v>
      </c>
      <c r="F47" s="15">
        <f t="shared" si="3"/>
        <v>383494.44839491951</v>
      </c>
      <c r="G47" s="12">
        <f t="shared" si="4"/>
        <v>387329.39287886873</v>
      </c>
      <c r="H47" s="13">
        <f t="shared" si="5"/>
        <v>306795.55871593562</v>
      </c>
      <c r="I47" s="12">
        <f t="shared" si="6"/>
        <v>309863.514303095</v>
      </c>
      <c r="J47" s="13">
        <f t="shared" si="7"/>
        <v>230096.6690369517</v>
      </c>
      <c r="K47" s="12">
        <f t="shared" si="8"/>
        <v>232397.63572732123</v>
      </c>
      <c r="L47" s="15">
        <f t="shared" si="9"/>
        <v>153397.77935796781</v>
      </c>
      <c r="M47" s="14">
        <f t="shared" si="10"/>
        <v>154931.7571515475</v>
      </c>
      <c r="N47" s="13">
        <f t="shared" si="11"/>
        <v>76698.889678983905</v>
      </c>
      <c r="O47" s="14">
        <f t="shared" si="12"/>
        <v>77465.87857577375</v>
      </c>
      <c r="P47" s="13">
        <f t="shared" si="13"/>
        <v>15339.777935796781</v>
      </c>
      <c r="Q47" s="12">
        <f t="shared" si="14"/>
        <v>15493.17571515475</v>
      </c>
    </row>
    <row r="48" spans="2:17" x14ac:dyDescent="0.25">
      <c r="B48" s="13">
        <f t="shared" si="15"/>
        <v>1549317.5715154749</v>
      </c>
      <c r="C48" s="14">
        <f t="shared" si="0"/>
        <v>15493.175715154735</v>
      </c>
      <c r="D48" s="13">
        <f t="shared" si="1"/>
        <v>464795.27145464247</v>
      </c>
      <c r="E48" s="12">
        <f t="shared" si="2"/>
        <v>469443.22416918888</v>
      </c>
      <c r="F48" s="15">
        <f t="shared" si="3"/>
        <v>387329.39287886873</v>
      </c>
      <c r="G48" s="12">
        <f t="shared" si="4"/>
        <v>391202.68680765742</v>
      </c>
      <c r="H48" s="13">
        <f t="shared" si="5"/>
        <v>309863.514303095</v>
      </c>
      <c r="I48" s="12">
        <f t="shared" si="6"/>
        <v>312962.14944612596</v>
      </c>
      <c r="J48" s="13">
        <f t="shared" si="7"/>
        <v>232397.63572732123</v>
      </c>
      <c r="K48" s="12">
        <f t="shared" si="8"/>
        <v>234721.61208459444</v>
      </c>
      <c r="L48" s="15">
        <f t="shared" si="9"/>
        <v>154931.7571515475</v>
      </c>
      <c r="M48" s="14">
        <f t="shared" si="10"/>
        <v>156481.07472306298</v>
      </c>
      <c r="N48" s="13">
        <f t="shared" si="11"/>
        <v>77465.87857577375</v>
      </c>
      <c r="O48" s="14">
        <f t="shared" si="12"/>
        <v>78240.537361531489</v>
      </c>
      <c r="P48" s="13">
        <f t="shared" si="13"/>
        <v>15493.17571515475</v>
      </c>
      <c r="Q48" s="12">
        <f t="shared" si="14"/>
        <v>15648.107472306297</v>
      </c>
    </row>
    <row r="49" spans="2:17" x14ac:dyDescent="0.25">
      <c r="B49" s="13">
        <f t="shared" si="15"/>
        <v>1564810.7472306297</v>
      </c>
      <c r="C49" s="14">
        <f t="shared" si="0"/>
        <v>15648.10747230635</v>
      </c>
      <c r="D49" s="13">
        <f t="shared" si="1"/>
        <v>469443.22416918888</v>
      </c>
      <c r="E49" s="12">
        <f t="shared" si="2"/>
        <v>474137.65641088079</v>
      </c>
      <c r="F49" s="15">
        <f t="shared" si="3"/>
        <v>391202.68680765742</v>
      </c>
      <c r="G49" s="12">
        <f t="shared" si="4"/>
        <v>395114.713675734</v>
      </c>
      <c r="H49" s="13">
        <f t="shared" si="5"/>
        <v>312962.14944612596</v>
      </c>
      <c r="I49" s="12">
        <f t="shared" si="6"/>
        <v>316091.77094058722</v>
      </c>
      <c r="J49" s="13">
        <f t="shared" si="7"/>
        <v>234721.61208459444</v>
      </c>
      <c r="K49" s="12">
        <f t="shared" si="8"/>
        <v>237068.8282054404</v>
      </c>
      <c r="L49" s="15">
        <f t="shared" si="9"/>
        <v>156481.07472306298</v>
      </c>
      <c r="M49" s="14">
        <f t="shared" si="10"/>
        <v>158045.88547029361</v>
      </c>
      <c r="N49" s="13">
        <f t="shared" si="11"/>
        <v>78240.537361531489</v>
      </c>
      <c r="O49" s="14">
        <f t="shared" si="12"/>
        <v>79022.942735146804</v>
      </c>
      <c r="P49" s="13">
        <f t="shared" si="13"/>
        <v>15648.107472306297</v>
      </c>
      <c r="Q49" s="12">
        <f t="shared" si="14"/>
        <v>15804.58854702936</v>
      </c>
    </row>
    <row r="50" spans="2:17" x14ac:dyDescent="0.25">
      <c r="B50" s="13">
        <f t="shared" si="15"/>
        <v>1580458.854702936</v>
      </c>
      <c r="C50" s="14">
        <f t="shared" si="0"/>
        <v>15804.5885470293</v>
      </c>
      <c r="D50" s="13">
        <f t="shared" si="1"/>
        <v>474137.65641088079</v>
      </c>
      <c r="E50" s="12">
        <f t="shared" si="2"/>
        <v>478879.03297498956</v>
      </c>
      <c r="F50" s="15">
        <f t="shared" si="3"/>
        <v>395114.713675734</v>
      </c>
      <c r="G50" s="12">
        <f t="shared" si="4"/>
        <v>399065.86081249133</v>
      </c>
      <c r="H50" s="13">
        <f t="shared" si="5"/>
        <v>316091.77094058722</v>
      </c>
      <c r="I50" s="12">
        <f t="shared" si="6"/>
        <v>319252.6886499931</v>
      </c>
      <c r="J50" s="13">
        <f t="shared" si="7"/>
        <v>237068.8282054404</v>
      </c>
      <c r="K50" s="12">
        <f t="shared" si="8"/>
        <v>239439.51648749478</v>
      </c>
      <c r="L50" s="15">
        <f t="shared" si="9"/>
        <v>158045.88547029361</v>
      </c>
      <c r="M50" s="14">
        <f t="shared" si="10"/>
        <v>159626.34432499655</v>
      </c>
      <c r="N50" s="13">
        <f t="shared" si="11"/>
        <v>79022.942735146804</v>
      </c>
      <c r="O50" s="14">
        <f t="shared" si="12"/>
        <v>79813.172162498275</v>
      </c>
      <c r="P50" s="13">
        <f t="shared" si="13"/>
        <v>15804.58854702936</v>
      </c>
      <c r="Q50" s="12">
        <f t="shared" si="14"/>
        <v>15962.634432499653</v>
      </c>
    </row>
    <row r="51" spans="2:17" x14ac:dyDescent="0.25">
      <c r="B51" s="13">
        <f t="shared" si="15"/>
        <v>1596263.4432499653</v>
      </c>
      <c r="C51" s="14">
        <f t="shared" si="0"/>
        <v>15962.634432499763</v>
      </c>
      <c r="D51" s="13">
        <f t="shared" si="1"/>
        <v>478879.03297498956</v>
      </c>
      <c r="E51" s="12">
        <f t="shared" si="2"/>
        <v>483667.82330473949</v>
      </c>
      <c r="F51" s="15">
        <f t="shared" si="3"/>
        <v>399065.86081249133</v>
      </c>
      <c r="G51" s="12">
        <f t="shared" si="4"/>
        <v>403056.51942061627</v>
      </c>
      <c r="H51" s="13">
        <f t="shared" si="5"/>
        <v>319252.6886499931</v>
      </c>
      <c r="I51" s="12">
        <f t="shared" si="6"/>
        <v>322445.21553649305</v>
      </c>
      <c r="J51" s="13">
        <f t="shared" si="7"/>
        <v>239439.51648749478</v>
      </c>
      <c r="K51" s="12">
        <f t="shared" si="8"/>
        <v>241833.91165236974</v>
      </c>
      <c r="L51" s="15">
        <f t="shared" si="9"/>
        <v>159626.34432499655</v>
      </c>
      <c r="M51" s="14">
        <f t="shared" si="10"/>
        <v>161222.60776824653</v>
      </c>
      <c r="N51" s="13">
        <f t="shared" si="11"/>
        <v>79813.172162498275</v>
      </c>
      <c r="O51" s="14">
        <f t="shared" si="12"/>
        <v>80611.303884123263</v>
      </c>
      <c r="P51" s="13">
        <f t="shared" si="13"/>
        <v>15962.634432499653</v>
      </c>
      <c r="Q51" s="12">
        <f t="shared" si="14"/>
        <v>16122.260776824651</v>
      </c>
    </row>
    <row r="52" spans="2:17" x14ac:dyDescent="0.25">
      <c r="B52" s="13">
        <f t="shared" si="15"/>
        <v>1612226.0776824651</v>
      </c>
      <c r="C52" s="14">
        <f t="shared" si="0"/>
        <v>16122.260776824551</v>
      </c>
      <c r="D52" s="13">
        <f t="shared" si="1"/>
        <v>483667.82330473949</v>
      </c>
      <c r="E52" s="12">
        <f t="shared" si="2"/>
        <v>488504.50153778685</v>
      </c>
      <c r="F52" s="15">
        <f t="shared" si="3"/>
        <v>403056.51942061627</v>
      </c>
      <c r="G52" s="12">
        <f t="shared" si="4"/>
        <v>407087.08461482241</v>
      </c>
      <c r="H52" s="13">
        <f t="shared" si="5"/>
        <v>322445.21553649305</v>
      </c>
      <c r="I52" s="12">
        <f t="shared" si="6"/>
        <v>325669.66769185796</v>
      </c>
      <c r="J52" s="13">
        <f t="shared" si="7"/>
        <v>241833.91165236974</v>
      </c>
      <c r="K52" s="12">
        <f t="shared" si="8"/>
        <v>244252.25076889343</v>
      </c>
      <c r="L52" s="15">
        <f t="shared" si="9"/>
        <v>161222.60776824653</v>
      </c>
      <c r="M52" s="14">
        <f t="shared" si="10"/>
        <v>162834.83384592898</v>
      </c>
      <c r="N52" s="13">
        <f t="shared" si="11"/>
        <v>80611.303884123263</v>
      </c>
      <c r="O52" s="14">
        <f t="shared" si="12"/>
        <v>81417.41692296449</v>
      </c>
      <c r="P52" s="13">
        <f t="shared" si="13"/>
        <v>16122.260776824651</v>
      </c>
      <c r="Q52" s="12">
        <f t="shared" si="14"/>
        <v>16283.483384592897</v>
      </c>
    </row>
    <row r="53" spans="2:17" x14ac:dyDescent="0.25">
      <c r="B53" s="13">
        <f t="shared" si="15"/>
        <v>1628348.3384592896</v>
      </c>
      <c r="C53" s="14">
        <f t="shared" si="0"/>
        <v>16283.483384592924</v>
      </c>
      <c r="D53" s="13">
        <f t="shared" si="1"/>
        <v>488504.50153778685</v>
      </c>
      <c r="E53" s="12">
        <f t="shared" si="2"/>
        <v>493389.54655316472</v>
      </c>
      <c r="F53" s="15">
        <f t="shared" si="3"/>
        <v>407087.08461482241</v>
      </c>
      <c r="G53" s="12">
        <f t="shared" si="4"/>
        <v>411157.95546097064</v>
      </c>
      <c r="H53" s="13">
        <f t="shared" si="5"/>
        <v>325669.66769185796</v>
      </c>
      <c r="I53" s="12">
        <f t="shared" si="6"/>
        <v>328926.36436877656</v>
      </c>
      <c r="J53" s="13">
        <f t="shared" si="7"/>
        <v>244252.25076889343</v>
      </c>
      <c r="K53" s="12">
        <f t="shared" si="8"/>
        <v>246694.77327658236</v>
      </c>
      <c r="L53" s="15">
        <f t="shared" si="9"/>
        <v>162834.83384592898</v>
      </c>
      <c r="M53" s="14">
        <f t="shared" si="10"/>
        <v>164463.18218438828</v>
      </c>
      <c r="N53" s="13">
        <f t="shared" si="11"/>
        <v>81417.41692296449</v>
      </c>
      <c r="O53" s="14">
        <f t="shared" si="12"/>
        <v>82231.591092194139</v>
      </c>
      <c r="P53" s="13">
        <f t="shared" si="13"/>
        <v>16283.483384592897</v>
      </c>
      <c r="Q53" s="12">
        <f t="shared" si="14"/>
        <v>16446.318218438824</v>
      </c>
    </row>
    <row r="54" spans="2:17" x14ac:dyDescent="0.25">
      <c r="B54" s="13">
        <f t="shared" si="15"/>
        <v>1644631.8218438826</v>
      </c>
      <c r="C54" s="14">
        <f t="shared" si="0"/>
        <v>16446.318218438886</v>
      </c>
      <c r="D54" s="13">
        <f t="shared" si="1"/>
        <v>493389.54655316472</v>
      </c>
      <c r="E54" s="12">
        <f t="shared" si="2"/>
        <v>498323.4420186964</v>
      </c>
      <c r="F54" s="15">
        <f t="shared" si="3"/>
        <v>411157.95546097064</v>
      </c>
      <c r="G54" s="12">
        <f t="shared" si="4"/>
        <v>415269.53501558036</v>
      </c>
      <c r="H54" s="13">
        <f t="shared" si="5"/>
        <v>328926.36436877656</v>
      </c>
      <c r="I54" s="12">
        <f t="shared" si="6"/>
        <v>332215.62801246432</v>
      </c>
      <c r="J54" s="13">
        <f t="shared" si="7"/>
        <v>246694.77327658236</v>
      </c>
      <c r="K54" s="12">
        <f t="shared" si="8"/>
        <v>249161.7210093482</v>
      </c>
      <c r="L54" s="15">
        <f t="shared" si="9"/>
        <v>164463.18218438828</v>
      </c>
      <c r="M54" s="14">
        <f t="shared" si="10"/>
        <v>166107.81400623216</v>
      </c>
      <c r="N54" s="13">
        <f t="shared" si="11"/>
        <v>82231.591092194139</v>
      </c>
      <c r="O54" s="14">
        <f t="shared" si="12"/>
        <v>83053.907003116081</v>
      </c>
      <c r="P54" s="13">
        <f t="shared" si="13"/>
        <v>16446.318218438824</v>
      </c>
      <c r="Q54" s="12">
        <f t="shared" si="14"/>
        <v>16610.781400623215</v>
      </c>
    </row>
    <row r="55" spans="2:17" x14ac:dyDescent="0.25">
      <c r="B55" s="13">
        <f t="shared" si="15"/>
        <v>1661078.1400623214</v>
      </c>
      <c r="C55" s="14">
        <f t="shared" si="0"/>
        <v>16610.781400623266</v>
      </c>
      <c r="D55" s="13">
        <f t="shared" si="1"/>
        <v>498323.4420186964</v>
      </c>
      <c r="E55" s="12">
        <f t="shared" si="2"/>
        <v>503306.67643888341</v>
      </c>
      <c r="F55" s="15">
        <f t="shared" si="3"/>
        <v>415269.53501558036</v>
      </c>
      <c r="G55" s="12">
        <f t="shared" si="4"/>
        <v>419422.23036573618</v>
      </c>
      <c r="H55" s="13">
        <f t="shared" si="5"/>
        <v>332215.62801246432</v>
      </c>
      <c r="I55" s="12">
        <f t="shared" si="6"/>
        <v>335537.78429258894</v>
      </c>
      <c r="J55" s="13">
        <f t="shared" si="7"/>
        <v>249161.7210093482</v>
      </c>
      <c r="K55" s="12">
        <f t="shared" si="8"/>
        <v>251653.33821944171</v>
      </c>
      <c r="L55" s="15">
        <f t="shared" si="9"/>
        <v>166107.81400623216</v>
      </c>
      <c r="M55" s="14">
        <f t="shared" si="10"/>
        <v>167768.89214629447</v>
      </c>
      <c r="N55" s="13">
        <f t="shared" si="11"/>
        <v>83053.907003116081</v>
      </c>
      <c r="O55" s="14">
        <f t="shared" si="12"/>
        <v>83884.446073147235</v>
      </c>
      <c r="P55" s="13">
        <f t="shared" si="13"/>
        <v>16610.781400623215</v>
      </c>
      <c r="Q55" s="12">
        <f t="shared" si="14"/>
        <v>16776.889214629446</v>
      </c>
    </row>
    <row r="56" spans="2:17" x14ac:dyDescent="0.25">
      <c r="B56" s="13">
        <f t="shared" si="15"/>
        <v>1677688.9214629447</v>
      </c>
      <c r="C56" s="14">
        <f t="shared" si="0"/>
        <v>16776.88921462954</v>
      </c>
      <c r="D56" s="13">
        <f t="shared" si="1"/>
        <v>503306.67643888341</v>
      </c>
      <c r="E56" s="12">
        <f t="shared" si="2"/>
        <v>508339.74320327223</v>
      </c>
      <c r="F56" s="15">
        <f t="shared" si="3"/>
        <v>419422.23036573618</v>
      </c>
      <c r="G56" s="12">
        <f t="shared" si="4"/>
        <v>423616.45266939356</v>
      </c>
      <c r="H56" s="13">
        <f t="shared" si="5"/>
        <v>335537.78429258894</v>
      </c>
      <c r="I56" s="12">
        <f t="shared" si="6"/>
        <v>338893.1621355149</v>
      </c>
      <c r="J56" s="13">
        <f t="shared" si="7"/>
        <v>251653.33821944171</v>
      </c>
      <c r="K56" s="12">
        <f t="shared" si="8"/>
        <v>254169.87160163611</v>
      </c>
      <c r="L56" s="15">
        <f t="shared" si="9"/>
        <v>167768.89214629447</v>
      </c>
      <c r="M56" s="14">
        <f t="shared" si="10"/>
        <v>169446.58106775745</v>
      </c>
      <c r="N56" s="13">
        <f t="shared" si="11"/>
        <v>83884.446073147235</v>
      </c>
      <c r="O56" s="14">
        <f t="shared" si="12"/>
        <v>84723.290533878724</v>
      </c>
      <c r="P56" s="13">
        <f t="shared" si="13"/>
        <v>16776.889214629446</v>
      </c>
      <c r="Q56" s="12">
        <f t="shared" si="14"/>
        <v>16944.658106775743</v>
      </c>
    </row>
    <row r="57" spans="2:17" x14ac:dyDescent="0.25">
      <c r="B57" s="13">
        <f t="shared" si="15"/>
        <v>1694465.8106775742</v>
      </c>
      <c r="C57" s="14">
        <f t="shared" si="0"/>
        <v>16944.658106775722</v>
      </c>
      <c r="D57" s="13">
        <f t="shared" si="1"/>
        <v>508339.74320327223</v>
      </c>
      <c r="E57" s="12">
        <f t="shared" si="2"/>
        <v>513423.14063530497</v>
      </c>
      <c r="F57" s="15">
        <f t="shared" si="3"/>
        <v>423616.45266939356</v>
      </c>
      <c r="G57" s="12">
        <f t="shared" si="4"/>
        <v>427852.61719608749</v>
      </c>
      <c r="H57" s="13">
        <f t="shared" si="5"/>
        <v>338893.1621355149</v>
      </c>
      <c r="I57" s="12">
        <f t="shared" si="6"/>
        <v>342282.09375687002</v>
      </c>
      <c r="J57" s="13">
        <f t="shared" si="7"/>
        <v>254169.87160163611</v>
      </c>
      <c r="K57" s="12">
        <f t="shared" si="8"/>
        <v>256711.57031765248</v>
      </c>
      <c r="L57" s="15">
        <f t="shared" si="9"/>
        <v>169446.58106775745</v>
      </c>
      <c r="M57" s="14">
        <f t="shared" si="10"/>
        <v>171141.04687843501</v>
      </c>
      <c r="N57" s="13">
        <f t="shared" si="11"/>
        <v>84723.290533878724</v>
      </c>
      <c r="O57" s="14">
        <f t="shared" si="12"/>
        <v>85570.523439217504</v>
      </c>
      <c r="P57" s="13">
        <f t="shared" si="13"/>
        <v>16944.658106775743</v>
      </c>
      <c r="Q57" s="12">
        <f t="shared" si="14"/>
        <v>17114.104687843501</v>
      </c>
    </row>
    <row r="58" spans="2:17" x14ac:dyDescent="0.25">
      <c r="B58" s="13">
        <f t="shared" si="15"/>
        <v>1711410.46878435</v>
      </c>
      <c r="C58" s="14">
        <f t="shared" si="0"/>
        <v>17114.104687843472</v>
      </c>
      <c r="D58" s="13">
        <f t="shared" si="1"/>
        <v>513423.14063530497</v>
      </c>
      <c r="E58" s="12">
        <f t="shared" si="2"/>
        <v>518557.37204165803</v>
      </c>
      <c r="F58" s="15">
        <f t="shared" si="3"/>
        <v>427852.61719608749</v>
      </c>
      <c r="G58" s="12">
        <f t="shared" si="4"/>
        <v>432131.14336804836</v>
      </c>
      <c r="H58" s="13">
        <f t="shared" si="5"/>
        <v>342282.09375687002</v>
      </c>
      <c r="I58" s="12">
        <f t="shared" si="6"/>
        <v>345704.91469443869</v>
      </c>
      <c r="J58" s="13">
        <f t="shared" si="7"/>
        <v>256711.57031765248</v>
      </c>
      <c r="K58" s="12">
        <f t="shared" si="8"/>
        <v>259278.68602082902</v>
      </c>
      <c r="L58" s="15">
        <f t="shared" si="9"/>
        <v>171141.04687843501</v>
      </c>
      <c r="M58" s="14">
        <f t="shared" si="10"/>
        <v>172852.45734721934</v>
      </c>
      <c r="N58" s="13">
        <f t="shared" si="11"/>
        <v>85570.523439217504</v>
      </c>
      <c r="O58" s="14">
        <f t="shared" si="12"/>
        <v>86426.228673609672</v>
      </c>
      <c r="P58" s="13">
        <f t="shared" si="13"/>
        <v>17114.104687843501</v>
      </c>
      <c r="Q58" s="12">
        <f t="shared" si="14"/>
        <v>17285.245734721935</v>
      </c>
    </row>
    <row r="59" spans="2:17" x14ac:dyDescent="0.25">
      <c r="B59" s="13">
        <f t="shared" si="15"/>
        <v>1728524.5734721934</v>
      </c>
      <c r="C59" s="14">
        <f t="shared" si="0"/>
        <v>17285.245734721888</v>
      </c>
      <c r="D59" s="13">
        <f t="shared" si="1"/>
        <v>518557.37204165803</v>
      </c>
      <c r="E59" s="12">
        <f t="shared" si="2"/>
        <v>523742.94576207455</v>
      </c>
      <c r="F59" s="15">
        <f t="shared" si="3"/>
        <v>432131.14336804836</v>
      </c>
      <c r="G59" s="12">
        <f t="shared" si="4"/>
        <v>436452.45480172883</v>
      </c>
      <c r="H59" s="13">
        <f t="shared" si="5"/>
        <v>345704.91469443869</v>
      </c>
      <c r="I59" s="12">
        <f t="shared" si="6"/>
        <v>349161.96384138311</v>
      </c>
      <c r="J59" s="13">
        <f t="shared" si="7"/>
        <v>259278.68602082902</v>
      </c>
      <c r="K59" s="12">
        <f t="shared" si="8"/>
        <v>261871.47288103728</v>
      </c>
      <c r="L59" s="15">
        <f t="shared" si="9"/>
        <v>172852.45734721934</v>
      </c>
      <c r="M59" s="14">
        <f t="shared" si="10"/>
        <v>174580.98192069156</v>
      </c>
      <c r="N59" s="13">
        <f t="shared" si="11"/>
        <v>86426.228673609672</v>
      </c>
      <c r="O59" s="14">
        <f t="shared" si="12"/>
        <v>87290.490960345778</v>
      </c>
      <c r="P59" s="13">
        <f t="shared" si="13"/>
        <v>17285.245734721935</v>
      </c>
      <c r="Q59" s="12">
        <f t="shared" si="14"/>
        <v>17458.098192069152</v>
      </c>
    </row>
    <row r="60" spans="2:17" x14ac:dyDescent="0.25">
      <c r="B60" s="13">
        <f t="shared" si="15"/>
        <v>1745809.8192069153</v>
      </c>
      <c r="C60" s="14">
        <f t="shared" si="0"/>
        <v>17458.098192069214</v>
      </c>
      <c r="D60" s="13">
        <f t="shared" si="1"/>
        <v>523742.94576207455</v>
      </c>
      <c r="E60" s="12">
        <f t="shared" si="2"/>
        <v>528980.37521969539</v>
      </c>
      <c r="F60" s="15">
        <f t="shared" si="3"/>
        <v>436452.45480172883</v>
      </c>
      <c r="G60" s="12">
        <f t="shared" si="4"/>
        <v>440816.97934974614</v>
      </c>
      <c r="H60" s="13">
        <f t="shared" si="5"/>
        <v>349161.96384138311</v>
      </c>
      <c r="I60" s="12">
        <f t="shared" si="6"/>
        <v>352653.58347979694</v>
      </c>
      <c r="J60" s="13">
        <f t="shared" si="7"/>
        <v>261871.47288103728</v>
      </c>
      <c r="K60" s="12">
        <f t="shared" si="8"/>
        <v>264490.18760984769</v>
      </c>
      <c r="L60" s="15">
        <f t="shared" si="9"/>
        <v>174580.98192069156</v>
      </c>
      <c r="M60" s="14">
        <f t="shared" si="10"/>
        <v>176326.79173989847</v>
      </c>
      <c r="N60" s="13">
        <f t="shared" si="11"/>
        <v>87290.490960345778</v>
      </c>
      <c r="O60" s="14">
        <f t="shared" si="12"/>
        <v>88163.395869949236</v>
      </c>
      <c r="P60" s="13">
        <f t="shared" si="13"/>
        <v>17458.098192069152</v>
      </c>
      <c r="Q60" s="12">
        <f t="shared" si="14"/>
        <v>17632.679173989847</v>
      </c>
    </row>
    <row r="61" spans="2:17" x14ac:dyDescent="0.25">
      <c r="B61" s="13">
        <f t="shared" si="15"/>
        <v>1763267.9173989845</v>
      </c>
      <c r="C61" s="14">
        <f t="shared" si="0"/>
        <v>17632.67917398992</v>
      </c>
      <c r="D61" s="13">
        <f t="shared" si="1"/>
        <v>528980.37521969539</v>
      </c>
      <c r="E61" s="12">
        <f t="shared" si="2"/>
        <v>534270.17897189234</v>
      </c>
      <c r="F61" s="15">
        <f t="shared" si="3"/>
        <v>440816.97934974614</v>
      </c>
      <c r="G61" s="12">
        <f t="shared" si="4"/>
        <v>445225.14914324362</v>
      </c>
      <c r="H61" s="13">
        <f t="shared" si="5"/>
        <v>352653.58347979694</v>
      </c>
      <c r="I61" s="12">
        <f t="shared" si="6"/>
        <v>356180.11931459489</v>
      </c>
      <c r="J61" s="13">
        <f t="shared" si="7"/>
        <v>264490.18760984769</v>
      </c>
      <c r="K61" s="12">
        <f t="shared" si="8"/>
        <v>267135.08948594617</v>
      </c>
      <c r="L61" s="15">
        <f t="shared" si="9"/>
        <v>176326.79173989847</v>
      </c>
      <c r="M61" s="14">
        <f t="shared" si="10"/>
        <v>178090.05965729745</v>
      </c>
      <c r="N61" s="13">
        <f t="shared" si="11"/>
        <v>88163.395869949236</v>
      </c>
      <c r="O61" s="14">
        <f t="shared" si="12"/>
        <v>89045.029828648723</v>
      </c>
      <c r="P61" s="13">
        <f t="shared" si="13"/>
        <v>17632.679173989847</v>
      </c>
      <c r="Q61" s="12">
        <f t="shared" si="14"/>
        <v>17809.005965729746</v>
      </c>
    </row>
    <row r="62" spans="2:17" x14ac:dyDescent="0.25">
      <c r="B62" s="13">
        <f t="shared" si="15"/>
        <v>1780900.5965729745</v>
      </c>
      <c r="C62" s="14">
        <f t="shared" si="0"/>
        <v>17809.00596572971</v>
      </c>
      <c r="D62" s="13">
        <f t="shared" si="1"/>
        <v>534270.17897189234</v>
      </c>
      <c r="E62" s="12">
        <f t="shared" si="2"/>
        <v>539612.88076161128</v>
      </c>
      <c r="F62" s="15">
        <f t="shared" si="3"/>
        <v>445225.14914324362</v>
      </c>
      <c r="G62" s="12">
        <f t="shared" si="4"/>
        <v>449677.40063467604</v>
      </c>
      <c r="H62" s="13">
        <f t="shared" si="5"/>
        <v>356180.11931459489</v>
      </c>
      <c r="I62" s="12">
        <f t="shared" si="6"/>
        <v>359741.92050774087</v>
      </c>
      <c r="J62" s="13">
        <f t="shared" si="7"/>
        <v>267135.08948594617</v>
      </c>
      <c r="K62" s="12">
        <f t="shared" si="8"/>
        <v>269806.44038080564</v>
      </c>
      <c r="L62" s="15">
        <f t="shared" si="9"/>
        <v>178090.05965729745</v>
      </c>
      <c r="M62" s="14">
        <f t="shared" si="10"/>
        <v>179870.96025387043</v>
      </c>
      <c r="N62" s="13">
        <f t="shared" si="11"/>
        <v>89045.029828648723</v>
      </c>
      <c r="O62" s="14">
        <f t="shared" si="12"/>
        <v>89935.480126935217</v>
      </c>
      <c r="P62" s="13">
        <f t="shared" si="13"/>
        <v>17809.005965729746</v>
      </c>
      <c r="Q62" s="12">
        <f t="shared" si="14"/>
        <v>17987.096025387043</v>
      </c>
    </row>
    <row r="63" spans="2:17" x14ac:dyDescent="0.25">
      <c r="B63" s="13">
        <f t="shared" si="15"/>
        <v>1798709.6025387042</v>
      </c>
      <c r="C63" s="14">
        <f t="shared" si="0"/>
        <v>17987.096025387058</v>
      </c>
      <c r="D63" s="13">
        <f t="shared" si="1"/>
        <v>539612.88076161128</v>
      </c>
      <c r="E63" s="12">
        <f t="shared" si="2"/>
        <v>545009.00956922735</v>
      </c>
      <c r="F63" s="15">
        <f t="shared" si="3"/>
        <v>449677.40063467604</v>
      </c>
      <c r="G63" s="12">
        <f t="shared" si="4"/>
        <v>454174.17464102281</v>
      </c>
      <c r="H63" s="13">
        <f t="shared" si="5"/>
        <v>359741.92050774087</v>
      </c>
      <c r="I63" s="12">
        <f t="shared" si="6"/>
        <v>363339.33971281827</v>
      </c>
      <c r="J63" s="13">
        <f t="shared" si="7"/>
        <v>269806.44038080564</v>
      </c>
      <c r="K63" s="12">
        <f t="shared" si="8"/>
        <v>272504.50478461367</v>
      </c>
      <c r="L63" s="15">
        <f t="shared" si="9"/>
        <v>179870.96025387043</v>
      </c>
      <c r="M63" s="14">
        <f t="shared" si="10"/>
        <v>181669.66985640913</v>
      </c>
      <c r="N63" s="13">
        <f t="shared" si="11"/>
        <v>89935.480126935217</v>
      </c>
      <c r="O63" s="14">
        <f t="shared" si="12"/>
        <v>90834.834928204567</v>
      </c>
      <c r="P63" s="13">
        <f t="shared" si="13"/>
        <v>17987.096025387043</v>
      </c>
      <c r="Q63" s="12">
        <f t="shared" si="14"/>
        <v>18166.966985640913</v>
      </c>
    </row>
    <row r="64" spans="2:17" x14ac:dyDescent="0.25">
      <c r="B64" s="13">
        <f t="shared" si="15"/>
        <v>1816696.6985640912</v>
      </c>
      <c r="C64" s="14">
        <f t="shared" si="0"/>
        <v>18166.966985640815</v>
      </c>
      <c r="D64" s="13">
        <f t="shared" si="1"/>
        <v>545009.00956922735</v>
      </c>
      <c r="E64" s="12">
        <f t="shared" si="2"/>
        <v>550459.09966491954</v>
      </c>
      <c r="F64" s="15">
        <f t="shared" si="3"/>
        <v>454174.17464102281</v>
      </c>
      <c r="G64" s="12">
        <f t="shared" si="4"/>
        <v>458715.91638743301</v>
      </c>
      <c r="H64" s="13">
        <f t="shared" si="5"/>
        <v>363339.33971281827</v>
      </c>
      <c r="I64" s="12">
        <f t="shared" si="6"/>
        <v>366972.73310994642</v>
      </c>
      <c r="J64" s="13">
        <f t="shared" si="7"/>
        <v>272504.50478461367</v>
      </c>
      <c r="K64" s="12">
        <f t="shared" si="8"/>
        <v>275229.54983245977</v>
      </c>
      <c r="L64" s="15">
        <f t="shared" si="9"/>
        <v>181669.66985640913</v>
      </c>
      <c r="M64" s="14">
        <f t="shared" si="10"/>
        <v>183486.36655497321</v>
      </c>
      <c r="N64" s="13">
        <f t="shared" si="11"/>
        <v>90834.834928204567</v>
      </c>
      <c r="O64" s="14">
        <f t="shared" si="12"/>
        <v>91743.183277486605</v>
      </c>
      <c r="P64" s="13">
        <f t="shared" si="13"/>
        <v>18166.966985640913</v>
      </c>
      <c r="Q64" s="12">
        <f t="shared" si="14"/>
        <v>18348.636655497321</v>
      </c>
    </row>
    <row r="65" spans="2:17" x14ac:dyDescent="0.25">
      <c r="B65" s="13">
        <f t="shared" si="15"/>
        <v>1834863.665549732</v>
      </c>
      <c r="C65" s="14">
        <f t="shared" si="0"/>
        <v>18348.636655497365</v>
      </c>
      <c r="D65" s="13">
        <f t="shared" si="1"/>
        <v>550459.09966491954</v>
      </c>
      <c r="E65" s="12">
        <f t="shared" si="2"/>
        <v>555963.69066156878</v>
      </c>
      <c r="F65" s="15">
        <f t="shared" si="3"/>
        <v>458715.91638743301</v>
      </c>
      <c r="G65" s="12">
        <f t="shared" si="4"/>
        <v>463303.07555130735</v>
      </c>
      <c r="H65" s="13">
        <f t="shared" si="5"/>
        <v>366972.73310994642</v>
      </c>
      <c r="I65" s="12">
        <f t="shared" si="6"/>
        <v>370642.46044104593</v>
      </c>
      <c r="J65" s="13">
        <f t="shared" si="7"/>
        <v>275229.54983245977</v>
      </c>
      <c r="K65" s="12">
        <f t="shared" si="8"/>
        <v>277981.84533078439</v>
      </c>
      <c r="L65" s="15">
        <f t="shared" si="9"/>
        <v>183486.36655497321</v>
      </c>
      <c r="M65" s="14">
        <f t="shared" si="10"/>
        <v>185321.23022052296</v>
      </c>
      <c r="N65" s="13">
        <f t="shared" si="11"/>
        <v>91743.183277486605</v>
      </c>
      <c r="O65" s="14">
        <f t="shared" si="12"/>
        <v>92660.615110261482</v>
      </c>
      <c r="P65" s="13">
        <f t="shared" si="13"/>
        <v>18348.636655497321</v>
      </c>
      <c r="Q65" s="12">
        <f t="shared" si="14"/>
        <v>18532.123022052296</v>
      </c>
    </row>
    <row r="66" spans="2:17" x14ac:dyDescent="0.25">
      <c r="B66" s="13">
        <f t="shared" si="15"/>
        <v>1853212.3022052294</v>
      </c>
      <c r="C66" s="14">
        <f t="shared" si="0"/>
        <v>18532.123022052227</v>
      </c>
      <c r="D66" s="13">
        <f t="shared" si="1"/>
        <v>555963.69066156878</v>
      </c>
      <c r="E66" s="12">
        <f t="shared" si="2"/>
        <v>561523.32756818447</v>
      </c>
      <c r="F66" s="15">
        <f t="shared" si="3"/>
        <v>463303.07555130735</v>
      </c>
      <c r="G66" s="12">
        <f t="shared" si="4"/>
        <v>467936.10630682041</v>
      </c>
      <c r="H66" s="13">
        <f t="shared" si="5"/>
        <v>370642.46044104593</v>
      </c>
      <c r="I66" s="12">
        <f t="shared" si="6"/>
        <v>374348.88504545635</v>
      </c>
      <c r="J66" s="13">
        <f t="shared" si="7"/>
        <v>277981.84533078439</v>
      </c>
      <c r="K66" s="12">
        <f t="shared" si="8"/>
        <v>280761.66378409223</v>
      </c>
      <c r="L66" s="15">
        <f t="shared" si="9"/>
        <v>185321.23022052296</v>
      </c>
      <c r="M66" s="14">
        <f t="shared" si="10"/>
        <v>187174.44252272818</v>
      </c>
      <c r="N66" s="13">
        <f t="shared" si="11"/>
        <v>92660.615110261482</v>
      </c>
      <c r="O66" s="14">
        <f t="shared" si="12"/>
        <v>93587.221261364088</v>
      </c>
      <c r="P66" s="13">
        <f t="shared" si="13"/>
        <v>18532.123022052296</v>
      </c>
      <c r="Q66" s="12">
        <f t="shared" si="14"/>
        <v>18717.444252272817</v>
      </c>
    </row>
    <row r="67" spans="2:17" x14ac:dyDescent="0.25">
      <c r="B67" s="13">
        <f t="shared" si="15"/>
        <v>1871744.4252272816</v>
      </c>
      <c r="C67" s="14">
        <f t="shared" si="0"/>
        <v>18717.444252272835</v>
      </c>
      <c r="D67" s="13">
        <f t="shared" si="1"/>
        <v>561523.32756818447</v>
      </c>
      <c r="E67" s="12">
        <f t="shared" si="2"/>
        <v>567138.56084386632</v>
      </c>
      <c r="F67" s="15">
        <f t="shared" si="3"/>
        <v>467936.10630682041</v>
      </c>
      <c r="G67" s="12">
        <f t="shared" si="4"/>
        <v>472615.46736988862</v>
      </c>
      <c r="H67" s="13">
        <f t="shared" si="5"/>
        <v>374348.88504545635</v>
      </c>
      <c r="I67" s="12">
        <f t="shared" si="6"/>
        <v>378092.37389591092</v>
      </c>
      <c r="J67" s="13">
        <f t="shared" si="7"/>
        <v>280761.66378409223</v>
      </c>
      <c r="K67" s="12">
        <f t="shared" si="8"/>
        <v>283569.28042193316</v>
      </c>
      <c r="L67" s="15">
        <f t="shared" si="9"/>
        <v>187174.44252272818</v>
      </c>
      <c r="M67" s="14">
        <f t="shared" si="10"/>
        <v>189046.18694795546</v>
      </c>
      <c r="N67" s="13">
        <f t="shared" si="11"/>
        <v>93587.221261364088</v>
      </c>
      <c r="O67" s="14">
        <f t="shared" si="12"/>
        <v>94523.093473977729</v>
      </c>
      <c r="P67" s="13">
        <f t="shared" si="13"/>
        <v>18717.444252272817</v>
      </c>
      <c r="Q67" s="12">
        <f t="shared" si="14"/>
        <v>18904.618694795547</v>
      </c>
    </row>
    <row r="68" spans="2:17" x14ac:dyDescent="0.25">
      <c r="B68" s="13">
        <f t="shared" si="15"/>
        <v>1890461.8694795545</v>
      </c>
      <c r="C68" s="14">
        <f t="shared" ref="C68:C131" si="16">(B68*1.01)-B68</f>
        <v>18904.618694795528</v>
      </c>
      <c r="D68" s="13">
        <f t="shared" ref="D68:D131" si="17">B68*0.3</f>
        <v>567138.56084386632</v>
      </c>
      <c r="E68" s="12">
        <f t="shared" ref="E68:E131" si="18">B68*1.01*0.3</f>
        <v>572809.94645230495</v>
      </c>
      <c r="F68" s="15">
        <f t="shared" ref="F68:F131" si="19">B68*0.25</f>
        <v>472615.46736988862</v>
      </c>
      <c r="G68" s="12">
        <f t="shared" ref="G68:G131" si="20">B68*1.01*0.25</f>
        <v>477341.6220435875</v>
      </c>
      <c r="H68" s="13">
        <f t="shared" ref="H68:H131" si="21">B68*0.2</f>
        <v>378092.37389591092</v>
      </c>
      <c r="I68" s="12">
        <f t="shared" ref="I68:I131" si="22">B68*1.01*0.2</f>
        <v>381873.29763487005</v>
      </c>
      <c r="J68" s="13">
        <f t="shared" ref="J68:J131" si="23">B68*0.15</f>
        <v>283569.28042193316</v>
      </c>
      <c r="K68" s="12">
        <f t="shared" ref="K68:K131" si="24">B68*1.01*0.15</f>
        <v>286404.97322615248</v>
      </c>
      <c r="L68" s="15">
        <f t="shared" ref="L68:L131" si="25">B68*0.1</f>
        <v>189046.18694795546</v>
      </c>
      <c r="M68" s="14">
        <f t="shared" ref="M68:M131" si="26">B68*1.01*0.1</f>
        <v>190936.64881743502</v>
      </c>
      <c r="N68" s="13">
        <f t="shared" ref="N68:N131" si="27">B68*0.05</f>
        <v>94523.093473977729</v>
      </c>
      <c r="O68" s="14">
        <f t="shared" ref="O68:O131" si="28">B68*1.01*0.05</f>
        <v>95468.324408717512</v>
      </c>
      <c r="P68" s="13">
        <f t="shared" ref="P68:P131" si="29">B68*0.01</f>
        <v>18904.618694795547</v>
      </c>
      <c r="Q68" s="12">
        <f t="shared" ref="Q68:Q131" si="30">B68*1.01*0.01</f>
        <v>19093.664881743502</v>
      </c>
    </row>
    <row r="69" spans="2:17" x14ac:dyDescent="0.25">
      <c r="B69" s="13">
        <f t="shared" ref="B69:B132" si="31">B68*1.01</f>
        <v>1909366.48817435</v>
      </c>
      <c r="C69" s="14">
        <f t="shared" si="16"/>
        <v>19093.664881743491</v>
      </c>
      <c r="D69" s="13">
        <f t="shared" si="17"/>
        <v>572809.94645230495</v>
      </c>
      <c r="E69" s="12">
        <f t="shared" si="18"/>
        <v>578538.04591682798</v>
      </c>
      <c r="F69" s="15">
        <f t="shared" si="19"/>
        <v>477341.6220435875</v>
      </c>
      <c r="G69" s="12">
        <f t="shared" si="20"/>
        <v>482115.03826402337</v>
      </c>
      <c r="H69" s="13">
        <f t="shared" si="21"/>
        <v>381873.29763487005</v>
      </c>
      <c r="I69" s="12">
        <f t="shared" si="22"/>
        <v>385692.03061121871</v>
      </c>
      <c r="J69" s="13">
        <f t="shared" si="23"/>
        <v>286404.97322615248</v>
      </c>
      <c r="K69" s="12">
        <f t="shared" si="24"/>
        <v>289269.02295841399</v>
      </c>
      <c r="L69" s="15">
        <f t="shared" si="25"/>
        <v>190936.64881743502</v>
      </c>
      <c r="M69" s="14">
        <f t="shared" si="26"/>
        <v>192846.01530560935</v>
      </c>
      <c r="N69" s="13">
        <f t="shared" si="27"/>
        <v>95468.324408717512</v>
      </c>
      <c r="O69" s="14">
        <f t="shared" si="28"/>
        <v>96423.007652804677</v>
      </c>
      <c r="P69" s="13">
        <f t="shared" si="29"/>
        <v>19093.664881743502</v>
      </c>
      <c r="Q69" s="12">
        <f t="shared" si="30"/>
        <v>19284.601530560936</v>
      </c>
    </row>
    <row r="70" spans="2:17" x14ac:dyDescent="0.25">
      <c r="B70" s="13">
        <f t="shared" si="31"/>
        <v>1928460.1530560935</v>
      </c>
      <c r="C70" s="14">
        <f t="shared" si="16"/>
        <v>19284.601530560991</v>
      </c>
      <c r="D70" s="13">
        <f t="shared" si="17"/>
        <v>578538.04591682798</v>
      </c>
      <c r="E70" s="12">
        <f t="shared" si="18"/>
        <v>584323.42637599632</v>
      </c>
      <c r="F70" s="15">
        <f t="shared" si="19"/>
        <v>482115.03826402337</v>
      </c>
      <c r="G70" s="12">
        <f t="shared" si="20"/>
        <v>486936.18864666362</v>
      </c>
      <c r="H70" s="13">
        <f t="shared" si="21"/>
        <v>385692.03061121871</v>
      </c>
      <c r="I70" s="12">
        <f t="shared" si="22"/>
        <v>389548.95091733092</v>
      </c>
      <c r="J70" s="13">
        <f t="shared" si="23"/>
        <v>289269.02295841399</v>
      </c>
      <c r="K70" s="12">
        <f t="shared" si="24"/>
        <v>292161.71318799816</v>
      </c>
      <c r="L70" s="15">
        <f t="shared" si="25"/>
        <v>192846.01530560935</v>
      </c>
      <c r="M70" s="14">
        <f t="shared" si="26"/>
        <v>194774.47545866546</v>
      </c>
      <c r="N70" s="13">
        <f t="shared" si="27"/>
        <v>96423.007652804677</v>
      </c>
      <c r="O70" s="14">
        <f t="shared" si="28"/>
        <v>97387.23772933273</v>
      </c>
      <c r="P70" s="13">
        <f t="shared" si="29"/>
        <v>19284.601530560936</v>
      </c>
      <c r="Q70" s="12">
        <f t="shared" si="30"/>
        <v>19477.447545866544</v>
      </c>
    </row>
    <row r="71" spans="2:17" x14ac:dyDescent="0.25">
      <c r="B71" s="13">
        <f t="shared" si="31"/>
        <v>1947744.7545866545</v>
      </c>
      <c r="C71" s="14">
        <f t="shared" si="16"/>
        <v>19477.447545866482</v>
      </c>
      <c r="D71" s="13">
        <f t="shared" si="17"/>
        <v>584323.42637599632</v>
      </c>
      <c r="E71" s="12">
        <f t="shared" si="18"/>
        <v>590166.66063975624</v>
      </c>
      <c r="F71" s="15">
        <f t="shared" si="19"/>
        <v>486936.18864666362</v>
      </c>
      <c r="G71" s="12">
        <f t="shared" si="20"/>
        <v>491805.55053313024</v>
      </c>
      <c r="H71" s="13">
        <f t="shared" si="21"/>
        <v>389548.95091733092</v>
      </c>
      <c r="I71" s="12">
        <f t="shared" si="22"/>
        <v>393444.44042650424</v>
      </c>
      <c r="J71" s="13">
        <f t="shared" si="23"/>
        <v>292161.71318799816</v>
      </c>
      <c r="K71" s="12">
        <f t="shared" si="24"/>
        <v>295083.33031987812</v>
      </c>
      <c r="L71" s="15">
        <f t="shared" si="25"/>
        <v>194774.47545866546</v>
      </c>
      <c r="M71" s="14">
        <f t="shared" si="26"/>
        <v>196722.22021325212</v>
      </c>
      <c r="N71" s="13">
        <f t="shared" si="27"/>
        <v>97387.23772933273</v>
      </c>
      <c r="O71" s="14">
        <f t="shared" si="28"/>
        <v>98361.11010662606</v>
      </c>
      <c r="P71" s="13">
        <f t="shared" si="29"/>
        <v>19477.447545866544</v>
      </c>
      <c r="Q71" s="12">
        <f t="shared" si="30"/>
        <v>19672.222021325211</v>
      </c>
    </row>
    <row r="72" spans="2:17" x14ac:dyDescent="0.25">
      <c r="B72" s="13">
        <f t="shared" si="31"/>
        <v>1967222.202132521</v>
      </c>
      <c r="C72" s="14">
        <f t="shared" si="16"/>
        <v>19672.222021325259</v>
      </c>
      <c r="D72" s="13">
        <f t="shared" si="17"/>
        <v>590166.66063975624</v>
      </c>
      <c r="E72" s="12">
        <f t="shared" si="18"/>
        <v>596068.32724615384</v>
      </c>
      <c r="F72" s="15">
        <f t="shared" si="19"/>
        <v>491805.55053313024</v>
      </c>
      <c r="G72" s="12">
        <f t="shared" si="20"/>
        <v>496723.60603846156</v>
      </c>
      <c r="H72" s="13">
        <f t="shared" si="21"/>
        <v>393444.44042650424</v>
      </c>
      <c r="I72" s="12">
        <f t="shared" si="22"/>
        <v>397378.88483076927</v>
      </c>
      <c r="J72" s="13">
        <f t="shared" si="23"/>
        <v>295083.33031987812</v>
      </c>
      <c r="K72" s="12">
        <f t="shared" si="24"/>
        <v>298034.16362307692</v>
      </c>
      <c r="L72" s="15">
        <f t="shared" si="25"/>
        <v>196722.22021325212</v>
      </c>
      <c r="M72" s="14">
        <f t="shared" si="26"/>
        <v>198689.44241538463</v>
      </c>
      <c r="N72" s="13">
        <f t="shared" si="27"/>
        <v>98361.11010662606</v>
      </c>
      <c r="O72" s="14">
        <f t="shared" si="28"/>
        <v>99344.721207692317</v>
      </c>
      <c r="P72" s="13">
        <f t="shared" si="29"/>
        <v>19672.222021325211</v>
      </c>
      <c r="Q72" s="12">
        <f t="shared" si="30"/>
        <v>19868.944241538462</v>
      </c>
    </row>
    <row r="73" spans="2:17" x14ac:dyDescent="0.25">
      <c r="B73" s="13">
        <f t="shared" si="31"/>
        <v>1986894.4241538462</v>
      </c>
      <c r="C73" s="14">
        <f t="shared" si="16"/>
        <v>19868.944241538411</v>
      </c>
      <c r="D73" s="13">
        <f t="shared" si="17"/>
        <v>596068.32724615384</v>
      </c>
      <c r="E73" s="12">
        <f t="shared" si="18"/>
        <v>602029.01051861537</v>
      </c>
      <c r="F73" s="15">
        <f t="shared" si="19"/>
        <v>496723.60603846156</v>
      </c>
      <c r="G73" s="12">
        <f t="shared" si="20"/>
        <v>501690.84209884616</v>
      </c>
      <c r="H73" s="13">
        <f t="shared" si="21"/>
        <v>397378.88483076927</v>
      </c>
      <c r="I73" s="12">
        <f t="shared" si="22"/>
        <v>401352.67367907695</v>
      </c>
      <c r="J73" s="13">
        <f t="shared" si="23"/>
        <v>298034.16362307692</v>
      </c>
      <c r="K73" s="12">
        <f t="shared" si="24"/>
        <v>301014.50525930768</v>
      </c>
      <c r="L73" s="15">
        <f t="shared" si="25"/>
        <v>198689.44241538463</v>
      </c>
      <c r="M73" s="14">
        <f t="shared" si="26"/>
        <v>200676.33683953848</v>
      </c>
      <c r="N73" s="13">
        <f t="shared" si="27"/>
        <v>99344.721207692317</v>
      </c>
      <c r="O73" s="14">
        <f t="shared" si="28"/>
        <v>100338.16841976924</v>
      </c>
      <c r="P73" s="13">
        <f t="shared" si="29"/>
        <v>19868.944241538462</v>
      </c>
      <c r="Q73" s="12">
        <f t="shared" si="30"/>
        <v>20067.633683953845</v>
      </c>
    </row>
    <row r="74" spans="2:17" x14ac:dyDescent="0.25">
      <c r="B74" s="13">
        <f t="shared" si="31"/>
        <v>2006763.3683953846</v>
      </c>
      <c r="C74" s="14">
        <f t="shared" si="16"/>
        <v>20067.6336839539</v>
      </c>
      <c r="D74" s="13">
        <f t="shared" si="17"/>
        <v>602029.01051861537</v>
      </c>
      <c r="E74" s="12">
        <f t="shared" si="18"/>
        <v>608049.30062380154</v>
      </c>
      <c r="F74" s="15">
        <f t="shared" si="19"/>
        <v>501690.84209884616</v>
      </c>
      <c r="G74" s="12">
        <f t="shared" si="20"/>
        <v>506707.75051983463</v>
      </c>
      <c r="H74" s="13">
        <f t="shared" si="21"/>
        <v>401352.67367907695</v>
      </c>
      <c r="I74" s="12">
        <f t="shared" si="22"/>
        <v>405366.20041586773</v>
      </c>
      <c r="J74" s="13">
        <f t="shared" si="23"/>
        <v>301014.50525930768</v>
      </c>
      <c r="K74" s="12">
        <f t="shared" si="24"/>
        <v>304024.65031190077</v>
      </c>
      <c r="L74" s="15">
        <f t="shared" si="25"/>
        <v>200676.33683953848</v>
      </c>
      <c r="M74" s="14">
        <f t="shared" si="26"/>
        <v>202683.10020793387</v>
      </c>
      <c r="N74" s="13">
        <f t="shared" si="27"/>
        <v>100338.16841976924</v>
      </c>
      <c r="O74" s="14">
        <f t="shared" si="28"/>
        <v>101341.55010396693</v>
      </c>
      <c r="P74" s="13">
        <f t="shared" si="29"/>
        <v>20067.633683953845</v>
      </c>
      <c r="Q74" s="12">
        <f t="shared" si="30"/>
        <v>20268.310020793386</v>
      </c>
    </row>
    <row r="75" spans="2:17" x14ac:dyDescent="0.25">
      <c r="B75" s="13">
        <f t="shared" si="31"/>
        <v>2026831.0020793385</v>
      </c>
      <c r="C75" s="14">
        <f t="shared" si="16"/>
        <v>20268.310020793462</v>
      </c>
      <c r="D75" s="13">
        <f t="shared" si="17"/>
        <v>608049.30062380154</v>
      </c>
      <c r="E75" s="12">
        <f t="shared" si="18"/>
        <v>614129.79363003955</v>
      </c>
      <c r="F75" s="15">
        <f t="shared" si="19"/>
        <v>506707.75051983463</v>
      </c>
      <c r="G75" s="12">
        <f t="shared" si="20"/>
        <v>511774.828025033</v>
      </c>
      <c r="H75" s="13">
        <f t="shared" si="21"/>
        <v>405366.20041586773</v>
      </c>
      <c r="I75" s="12">
        <f t="shared" si="22"/>
        <v>409419.86242002645</v>
      </c>
      <c r="J75" s="13">
        <f t="shared" si="23"/>
        <v>304024.65031190077</v>
      </c>
      <c r="K75" s="12">
        <f t="shared" si="24"/>
        <v>307064.89681501978</v>
      </c>
      <c r="L75" s="15">
        <f t="shared" si="25"/>
        <v>202683.10020793387</v>
      </c>
      <c r="M75" s="14">
        <f t="shared" si="26"/>
        <v>204709.93121001322</v>
      </c>
      <c r="N75" s="13">
        <f t="shared" si="27"/>
        <v>101341.55010396693</v>
      </c>
      <c r="O75" s="14">
        <f t="shared" si="28"/>
        <v>102354.96560500661</v>
      </c>
      <c r="P75" s="13">
        <f t="shared" si="29"/>
        <v>20268.310020793386</v>
      </c>
      <c r="Q75" s="12">
        <f t="shared" si="30"/>
        <v>20470.99312100132</v>
      </c>
    </row>
    <row r="76" spans="2:17" x14ac:dyDescent="0.25">
      <c r="B76" s="13">
        <f t="shared" si="31"/>
        <v>2047099.312100132</v>
      </c>
      <c r="C76" s="14">
        <f t="shared" si="16"/>
        <v>20470.993121001404</v>
      </c>
      <c r="D76" s="13">
        <f t="shared" si="17"/>
        <v>614129.79363003955</v>
      </c>
      <c r="E76" s="12">
        <f t="shared" si="18"/>
        <v>620271.09156633995</v>
      </c>
      <c r="F76" s="15">
        <f t="shared" si="19"/>
        <v>511774.828025033</v>
      </c>
      <c r="G76" s="12">
        <f t="shared" si="20"/>
        <v>516892.57630528335</v>
      </c>
      <c r="H76" s="13">
        <f t="shared" si="21"/>
        <v>409419.86242002645</v>
      </c>
      <c r="I76" s="12">
        <f t="shared" si="22"/>
        <v>413514.06104422669</v>
      </c>
      <c r="J76" s="13">
        <f t="shared" si="23"/>
        <v>307064.89681501978</v>
      </c>
      <c r="K76" s="12">
        <f t="shared" si="24"/>
        <v>310135.54578316998</v>
      </c>
      <c r="L76" s="15">
        <f t="shared" si="25"/>
        <v>204709.93121001322</v>
      </c>
      <c r="M76" s="14">
        <f t="shared" si="26"/>
        <v>206757.03052211335</v>
      </c>
      <c r="N76" s="13">
        <f t="shared" si="27"/>
        <v>102354.96560500661</v>
      </c>
      <c r="O76" s="14">
        <f t="shared" si="28"/>
        <v>103378.51526105667</v>
      </c>
      <c r="P76" s="13">
        <f t="shared" si="29"/>
        <v>20470.99312100132</v>
      </c>
      <c r="Q76" s="12">
        <f t="shared" si="30"/>
        <v>20675.703052211335</v>
      </c>
    </row>
    <row r="77" spans="2:17" x14ac:dyDescent="0.25">
      <c r="B77" s="13">
        <f t="shared" si="31"/>
        <v>2067570.3052211334</v>
      </c>
      <c r="C77" s="14">
        <f t="shared" si="16"/>
        <v>20675.70305221132</v>
      </c>
      <c r="D77" s="13">
        <f t="shared" si="17"/>
        <v>620271.09156633995</v>
      </c>
      <c r="E77" s="12">
        <f t="shared" si="18"/>
        <v>626473.80248200335</v>
      </c>
      <c r="F77" s="15">
        <f t="shared" si="19"/>
        <v>516892.57630528335</v>
      </c>
      <c r="G77" s="12">
        <f t="shared" si="20"/>
        <v>522061.50206833618</v>
      </c>
      <c r="H77" s="13">
        <f t="shared" si="21"/>
        <v>413514.06104422669</v>
      </c>
      <c r="I77" s="12">
        <f t="shared" si="22"/>
        <v>417649.20165466896</v>
      </c>
      <c r="J77" s="13">
        <f t="shared" si="23"/>
        <v>310135.54578316998</v>
      </c>
      <c r="K77" s="12">
        <f t="shared" si="24"/>
        <v>313236.90124100167</v>
      </c>
      <c r="L77" s="15">
        <f t="shared" si="25"/>
        <v>206757.03052211335</v>
      </c>
      <c r="M77" s="14">
        <f t="shared" si="26"/>
        <v>208824.60082733448</v>
      </c>
      <c r="N77" s="13">
        <f t="shared" si="27"/>
        <v>103378.51526105667</v>
      </c>
      <c r="O77" s="14">
        <f t="shared" si="28"/>
        <v>104412.30041366724</v>
      </c>
      <c r="P77" s="13">
        <f t="shared" si="29"/>
        <v>20675.703052211335</v>
      </c>
      <c r="Q77" s="12">
        <f t="shared" si="30"/>
        <v>20882.460082733447</v>
      </c>
    </row>
    <row r="78" spans="2:17" x14ac:dyDescent="0.25">
      <c r="B78" s="13">
        <f t="shared" si="31"/>
        <v>2088246.0082733447</v>
      </c>
      <c r="C78" s="14">
        <f t="shared" si="16"/>
        <v>20882.460082733305</v>
      </c>
      <c r="D78" s="13">
        <f t="shared" si="17"/>
        <v>626473.80248200335</v>
      </c>
      <c r="E78" s="12">
        <f t="shared" si="18"/>
        <v>632738.54050682334</v>
      </c>
      <c r="F78" s="15">
        <f t="shared" si="19"/>
        <v>522061.50206833618</v>
      </c>
      <c r="G78" s="12">
        <f t="shared" si="20"/>
        <v>527282.11708901951</v>
      </c>
      <c r="H78" s="13">
        <f t="shared" si="21"/>
        <v>417649.20165466896</v>
      </c>
      <c r="I78" s="12">
        <f t="shared" si="22"/>
        <v>421825.69367121562</v>
      </c>
      <c r="J78" s="13">
        <f t="shared" si="23"/>
        <v>313236.90124100167</v>
      </c>
      <c r="K78" s="12">
        <f t="shared" si="24"/>
        <v>316369.27025341167</v>
      </c>
      <c r="L78" s="15">
        <f t="shared" si="25"/>
        <v>208824.60082733448</v>
      </c>
      <c r="M78" s="14">
        <f t="shared" si="26"/>
        <v>210912.84683560781</v>
      </c>
      <c r="N78" s="13">
        <f t="shared" si="27"/>
        <v>104412.30041366724</v>
      </c>
      <c r="O78" s="14">
        <f t="shared" si="28"/>
        <v>105456.4234178039</v>
      </c>
      <c r="P78" s="13">
        <f t="shared" si="29"/>
        <v>20882.460082733447</v>
      </c>
      <c r="Q78" s="12">
        <f t="shared" si="30"/>
        <v>21091.284683560782</v>
      </c>
    </row>
    <row r="79" spans="2:17" x14ac:dyDescent="0.25">
      <c r="B79" s="13">
        <f t="shared" si="31"/>
        <v>2109128.468356078</v>
      </c>
      <c r="C79" s="14">
        <f t="shared" si="16"/>
        <v>21091.284683560953</v>
      </c>
      <c r="D79" s="13">
        <f t="shared" si="17"/>
        <v>632738.54050682334</v>
      </c>
      <c r="E79" s="12">
        <f t="shared" si="18"/>
        <v>639065.92591189162</v>
      </c>
      <c r="F79" s="15">
        <f t="shared" si="19"/>
        <v>527282.11708901951</v>
      </c>
      <c r="G79" s="12">
        <f t="shared" si="20"/>
        <v>532554.93825990974</v>
      </c>
      <c r="H79" s="13">
        <f t="shared" si="21"/>
        <v>421825.69367121562</v>
      </c>
      <c r="I79" s="12">
        <f t="shared" si="22"/>
        <v>426043.95060792781</v>
      </c>
      <c r="J79" s="13">
        <f t="shared" si="23"/>
        <v>316369.27025341167</v>
      </c>
      <c r="K79" s="12">
        <f t="shared" si="24"/>
        <v>319532.96295594581</v>
      </c>
      <c r="L79" s="15">
        <f t="shared" si="25"/>
        <v>210912.84683560781</v>
      </c>
      <c r="M79" s="14">
        <f t="shared" si="26"/>
        <v>213021.9753039639</v>
      </c>
      <c r="N79" s="13">
        <f t="shared" si="27"/>
        <v>105456.4234178039</v>
      </c>
      <c r="O79" s="14">
        <f t="shared" si="28"/>
        <v>106510.98765198195</v>
      </c>
      <c r="P79" s="13">
        <f t="shared" si="29"/>
        <v>21091.284683560782</v>
      </c>
      <c r="Q79" s="12">
        <f t="shared" si="30"/>
        <v>21302.197530396392</v>
      </c>
    </row>
    <row r="80" spans="2:17" x14ac:dyDescent="0.25">
      <c r="B80" s="13">
        <f t="shared" si="31"/>
        <v>2130219.753039639</v>
      </c>
      <c r="C80" s="14">
        <f t="shared" si="16"/>
        <v>21302.197530396283</v>
      </c>
      <c r="D80" s="13">
        <f t="shared" si="17"/>
        <v>639065.92591189162</v>
      </c>
      <c r="E80" s="12">
        <f t="shared" si="18"/>
        <v>645456.58517101058</v>
      </c>
      <c r="F80" s="15">
        <f t="shared" si="19"/>
        <v>532554.93825990974</v>
      </c>
      <c r="G80" s="12">
        <f t="shared" si="20"/>
        <v>537880.48764250882</v>
      </c>
      <c r="H80" s="13">
        <f t="shared" si="21"/>
        <v>426043.95060792781</v>
      </c>
      <c r="I80" s="12">
        <f t="shared" si="22"/>
        <v>430304.39011400705</v>
      </c>
      <c r="J80" s="13">
        <f t="shared" si="23"/>
        <v>319532.96295594581</v>
      </c>
      <c r="K80" s="12">
        <f t="shared" si="24"/>
        <v>322728.29258550529</v>
      </c>
      <c r="L80" s="15">
        <f t="shared" si="25"/>
        <v>213021.9753039639</v>
      </c>
      <c r="M80" s="14">
        <f t="shared" si="26"/>
        <v>215152.19505700353</v>
      </c>
      <c r="N80" s="13">
        <f t="shared" si="27"/>
        <v>106510.98765198195</v>
      </c>
      <c r="O80" s="14">
        <f t="shared" si="28"/>
        <v>107576.09752850176</v>
      </c>
      <c r="P80" s="13">
        <f t="shared" si="29"/>
        <v>21302.197530396392</v>
      </c>
      <c r="Q80" s="12">
        <f t="shared" si="30"/>
        <v>21515.219505700352</v>
      </c>
    </row>
    <row r="81" spans="2:17" x14ac:dyDescent="0.25">
      <c r="B81" s="13">
        <f t="shared" si="31"/>
        <v>2151521.9505700353</v>
      </c>
      <c r="C81" s="14">
        <f t="shared" si="16"/>
        <v>21515.219505700283</v>
      </c>
      <c r="D81" s="13">
        <f t="shared" si="17"/>
        <v>645456.58517101058</v>
      </c>
      <c r="E81" s="12">
        <f t="shared" si="18"/>
        <v>651911.15102272062</v>
      </c>
      <c r="F81" s="15">
        <f t="shared" si="19"/>
        <v>537880.48764250882</v>
      </c>
      <c r="G81" s="12">
        <f t="shared" si="20"/>
        <v>543259.29251893389</v>
      </c>
      <c r="H81" s="13">
        <f t="shared" si="21"/>
        <v>430304.39011400705</v>
      </c>
      <c r="I81" s="12">
        <f t="shared" si="22"/>
        <v>434607.43401514716</v>
      </c>
      <c r="J81" s="13">
        <f t="shared" si="23"/>
        <v>322728.29258550529</v>
      </c>
      <c r="K81" s="12">
        <f t="shared" si="24"/>
        <v>325955.57551136031</v>
      </c>
      <c r="L81" s="15">
        <f t="shared" si="25"/>
        <v>215152.19505700353</v>
      </c>
      <c r="M81" s="14">
        <f t="shared" si="26"/>
        <v>217303.71700757358</v>
      </c>
      <c r="N81" s="13">
        <f t="shared" si="27"/>
        <v>107576.09752850176</v>
      </c>
      <c r="O81" s="14">
        <f t="shared" si="28"/>
        <v>108651.85850378679</v>
      </c>
      <c r="P81" s="13">
        <f t="shared" si="29"/>
        <v>21515.219505700352</v>
      </c>
      <c r="Q81" s="12">
        <f t="shared" si="30"/>
        <v>21730.371700757354</v>
      </c>
    </row>
    <row r="82" spans="2:17" x14ac:dyDescent="0.25">
      <c r="B82" s="13">
        <f t="shared" si="31"/>
        <v>2173037.1700757355</v>
      </c>
      <c r="C82" s="14">
        <f t="shared" si="16"/>
        <v>21730.371700757183</v>
      </c>
      <c r="D82" s="13">
        <f t="shared" si="17"/>
        <v>651911.15102272062</v>
      </c>
      <c r="E82" s="12">
        <f t="shared" si="18"/>
        <v>658430.26253294782</v>
      </c>
      <c r="F82" s="15">
        <f t="shared" si="19"/>
        <v>543259.29251893389</v>
      </c>
      <c r="G82" s="12">
        <f t="shared" si="20"/>
        <v>548691.88544412318</v>
      </c>
      <c r="H82" s="13">
        <f t="shared" si="21"/>
        <v>434607.43401514716</v>
      </c>
      <c r="I82" s="12">
        <f t="shared" si="22"/>
        <v>438953.50835529855</v>
      </c>
      <c r="J82" s="13">
        <f t="shared" si="23"/>
        <v>325955.57551136031</v>
      </c>
      <c r="K82" s="12">
        <f t="shared" si="24"/>
        <v>329215.13126647391</v>
      </c>
      <c r="L82" s="15">
        <f t="shared" si="25"/>
        <v>217303.71700757358</v>
      </c>
      <c r="M82" s="14">
        <f t="shared" si="26"/>
        <v>219476.75417764927</v>
      </c>
      <c r="N82" s="13">
        <f t="shared" si="27"/>
        <v>108651.85850378679</v>
      </c>
      <c r="O82" s="14">
        <f t="shared" si="28"/>
        <v>109738.37708882464</v>
      </c>
      <c r="P82" s="13">
        <f t="shared" si="29"/>
        <v>21730.371700757354</v>
      </c>
      <c r="Q82" s="12">
        <f t="shared" si="30"/>
        <v>21947.675417764927</v>
      </c>
    </row>
    <row r="83" spans="2:17" x14ac:dyDescent="0.25">
      <c r="B83" s="13">
        <f t="shared" si="31"/>
        <v>2194767.5417764927</v>
      </c>
      <c r="C83" s="14">
        <f t="shared" si="16"/>
        <v>21947.675417765044</v>
      </c>
      <c r="D83" s="13">
        <f t="shared" si="17"/>
        <v>658430.26253294782</v>
      </c>
      <c r="E83" s="12">
        <f t="shared" si="18"/>
        <v>665014.56515827728</v>
      </c>
      <c r="F83" s="15">
        <f t="shared" si="19"/>
        <v>548691.88544412318</v>
      </c>
      <c r="G83" s="12">
        <f t="shared" si="20"/>
        <v>554178.80429856444</v>
      </c>
      <c r="H83" s="13">
        <f t="shared" si="21"/>
        <v>438953.50835529855</v>
      </c>
      <c r="I83" s="12">
        <f t="shared" si="22"/>
        <v>443343.0434388516</v>
      </c>
      <c r="J83" s="13">
        <f t="shared" si="23"/>
        <v>329215.13126647391</v>
      </c>
      <c r="K83" s="12">
        <f t="shared" si="24"/>
        <v>332507.28257913864</v>
      </c>
      <c r="L83" s="15">
        <f t="shared" si="25"/>
        <v>219476.75417764927</v>
      </c>
      <c r="M83" s="14">
        <f t="shared" si="26"/>
        <v>221671.5217194258</v>
      </c>
      <c r="N83" s="13">
        <f t="shared" si="27"/>
        <v>109738.37708882464</v>
      </c>
      <c r="O83" s="14">
        <f t="shared" si="28"/>
        <v>110835.7608597129</v>
      </c>
      <c r="P83" s="13">
        <f t="shared" si="29"/>
        <v>21947.675417764927</v>
      </c>
      <c r="Q83" s="12">
        <f t="shared" si="30"/>
        <v>22167.152171942576</v>
      </c>
    </row>
    <row r="84" spans="2:17" x14ac:dyDescent="0.25">
      <c r="B84" s="13">
        <f t="shared" si="31"/>
        <v>2216715.2171942578</v>
      </c>
      <c r="C84" s="14">
        <f t="shared" si="16"/>
        <v>22167.152171942405</v>
      </c>
      <c r="D84" s="13">
        <f t="shared" si="17"/>
        <v>665014.56515827728</v>
      </c>
      <c r="E84" s="12">
        <f t="shared" si="18"/>
        <v>671664.71080986003</v>
      </c>
      <c r="F84" s="15">
        <f t="shared" si="19"/>
        <v>554178.80429856444</v>
      </c>
      <c r="G84" s="12">
        <f t="shared" si="20"/>
        <v>559720.59234155004</v>
      </c>
      <c r="H84" s="13">
        <f t="shared" si="21"/>
        <v>443343.0434388516</v>
      </c>
      <c r="I84" s="12">
        <f t="shared" si="22"/>
        <v>447776.47387324006</v>
      </c>
      <c r="J84" s="13">
        <f t="shared" si="23"/>
        <v>332507.28257913864</v>
      </c>
      <c r="K84" s="12">
        <f t="shared" si="24"/>
        <v>335832.35540493001</v>
      </c>
      <c r="L84" s="15">
        <f t="shared" si="25"/>
        <v>221671.5217194258</v>
      </c>
      <c r="M84" s="14">
        <f t="shared" si="26"/>
        <v>223888.23693662003</v>
      </c>
      <c r="N84" s="13">
        <f t="shared" si="27"/>
        <v>110835.7608597129</v>
      </c>
      <c r="O84" s="14">
        <f t="shared" si="28"/>
        <v>111944.11846831001</v>
      </c>
      <c r="P84" s="13">
        <f t="shared" si="29"/>
        <v>22167.152171942576</v>
      </c>
      <c r="Q84" s="12">
        <f t="shared" si="30"/>
        <v>22388.823693662001</v>
      </c>
    </row>
    <row r="85" spans="2:17" x14ac:dyDescent="0.25">
      <c r="B85" s="13">
        <f t="shared" si="31"/>
        <v>2238882.3693662002</v>
      </c>
      <c r="C85" s="14">
        <f t="shared" si="16"/>
        <v>22388.823693661951</v>
      </c>
      <c r="D85" s="13">
        <f t="shared" si="17"/>
        <v>671664.71080986003</v>
      </c>
      <c r="E85" s="12">
        <f t="shared" si="18"/>
        <v>678381.35791795864</v>
      </c>
      <c r="F85" s="15">
        <f t="shared" si="19"/>
        <v>559720.59234155004</v>
      </c>
      <c r="G85" s="12">
        <f t="shared" si="20"/>
        <v>565317.79826496553</v>
      </c>
      <c r="H85" s="13">
        <f t="shared" si="21"/>
        <v>447776.47387324006</v>
      </c>
      <c r="I85" s="12">
        <f t="shared" si="22"/>
        <v>452254.23861197243</v>
      </c>
      <c r="J85" s="13">
        <f t="shared" si="23"/>
        <v>335832.35540493001</v>
      </c>
      <c r="K85" s="12">
        <f t="shared" si="24"/>
        <v>339190.67895897932</v>
      </c>
      <c r="L85" s="15">
        <f t="shared" si="25"/>
        <v>223888.23693662003</v>
      </c>
      <c r="M85" s="14">
        <f t="shared" si="26"/>
        <v>226127.11930598621</v>
      </c>
      <c r="N85" s="13">
        <f t="shared" si="27"/>
        <v>111944.11846831001</v>
      </c>
      <c r="O85" s="14">
        <f t="shared" si="28"/>
        <v>113063.55965299311</v>
      </c>
      <c r="P85" s="13">
        <f t="shared" si="29"/>
        <v>22388.823693662001</v>
      </c>
      <c r="Q85" s="12">
        <f t="shared" si="30"/>
        <v>22612.711930598623</v>
      </c>
    </row>
    <row r="86" spans="2:17" x14ac:dyDescent="0.25">
      <c r="B86" s="13">
        <f t="shared" si="31"/>
        <v>2261271.1930598621</v>
      </c>
      <c r="C86" s="14">
        <f t="shared" si="16"/>
        <v>22612.711930598598</v>
      </c>
      <c r="D86" s="13">
        <f t="shared" si="17"/>
        <v>678381.35791795864</v>
      </c>
      <c r="E86" s="12">
        <f t="shared" si="18"/>
        <v>685165.17149713822</v>
      </c>
      <c r="F86" s="15">
        <f t="shared" si="19"/>
        <v>565317.79826496553</v>
      </c>
      <c r="G86" s="12">
        <f t="shared" si="20"/>
        <v>570970.97624761518</v>
      </c>
      <c r="H86" s="13">
        <f t="shared" si="21"/>
        <v>452254.23861197243</v>
      </c>
      <c r="I86" s="12">
        <f t="shared" si="22"/>
        <v>456776.78099809214</v>
      </c>
      <c r="J86" s="13">
        <f t="shared" si="23"/>
        <v>339190.67895897932</v>
      </c>
      <c r="K86" s="12">
        <f t="shared" si="24"/>
        <v>342582.58574856911</v>
      </c>
      <c r="L86" s="15">
        <f t="shared" si="25"/>
        <v>226127.11930598621</v>
      </c>
      <c r="M86" s="14">
        <f t="shared" si="26"/>
        <v>228388.39049904607</v>
      </c>
      <c r="N86" s="13">
        <f t="shared" si="27"/>
        <v>113063.55965299311</v>
      </c>
      <c r="O86" s="14">
        <f t="shared" si="28"/>
        <v>114194.19524952304</v>
      </c>
      <c r="P86" s="13">
        <f t="shared" si="29"/>
        <v>22612.711930598623</v>
      </c>
      <c r="Q86" s="12">
        <f t="shared" si="30"/>
        <v>22838.839049904607</v>
      </c>
    </row>
    <row r="87" spans="2:17" x14ac:dyDescent="0.25">
      <c r="B87" s="13">
        <f t="shared" si="31"/>
        <v>2283883.9049904607</v>
      </c>
      <c r="C87" s="14">
        <f t="shared" si="16"/>
        <v>22838.839049904607</v>
      </c>
      <c r="D87" s="13">
        <f t="shared" si="17"/>
        <v>685165.17149713822</v>
      </c>
      <c r="E87" s="12">
        <f t="shared" si="18"/>
        <v>692016.82321210962</v>
      </c>
      <c r="F87" s="15">
        <f t="shared" si="19"/>
        <v>570970.97624761518</v>
      </c>
      <c r="G87" s="12">
        <f t="shared" si="20"/>
        <v>576680.68601009133</v>
      </c>
      <c r="H87" s="13">
        <f t="shared" si="21"/>
        <v>456776.78099809214</v>
      </c>
      <c r="I87" s="12">
        <f t="shared" si="22"/>
        <v>461344.5488080731</v>
      </c>
      <c r="J87" s="13">
        <f t="shared" si="23"/>
        <v>342582.58574856911</v>
      </c>
      <c r="K87" s="12">
        <f t="shared" si="24"/>
        <v>346008.41160605481</v>
      </c>
      <c r="L87" s="15">
        <f t="shared" si="25"/>
        <v>228388.39049904607</v>
      </c>
      <c r="M87" s="14">
        <f t="shared" si="26"/>
        <v>230672.27440403655</v>
      </c>
      <c r="N87" s="13">
        <f t="shared" si="27"/>
        <v>114194.19524952304</v>
      </c>
      <c r="O87" s="14">
        <f t="shared" si="28"/>
        <v>115336.13720201828</v>
      </c>
      <c r="P87" s="13">
        <f t="shared" si="29"/>
        <v>22838.839049904607</v>
      </c>
      <c r="Q87" s="12">
        <f t="shared" si="30"/>
        <v>23067.227440403654</v>
      </c>
    </row>
    <row r="88" spans="2:17" x14ac:dyDescent="0.25">
      <c r="B88" s="13">
        <f t="shared" si="31"/>
        <v>2306722.7440403653</v>
      </c>
      <c r="C88" s="14">
        <f t="shared" si="16"/>
        <v>23067.227440403774</v>
      </c>
      <c r="D88" s="13">
        <f t="shared" si="17"/>
        <v>692016.82321210962</v>
      </c>
      <c r="E88" s="12">
        <f t="shared" si="18"/>
        <v>698936.99144423066</v>
      </c>
      <c r="F88" s="15">
        <f t="shared" si="19"/>
        <v>576680.68601009133</v>
      </c>
      <c r="G88" s="12">
        <f t="shared" si="20"/>
        <v>582447.49287019228</v>
      </c>
      <c r="H88" s="13">
        <f t="shared" si="21"/>
        <v>461344.5488080731</v>
      </c>
      <c r="I88" s="12">
        <f t="shared" si="22"/>
        <v>465957.99429615383</v>
      </c>
      <c r="J88" s="13">
        <f t="shared" si="23"/>
        <v>346008.41160605481</v>
      </c>
      <c r="K88" s="12">
        <f t="shared" si="24"/>
        <v>349468.49572211533</v>
      </c>
      <c r="L88" s="15">
        <f t="shared" si="25"/>
        <v>230672.27440403655</v>
      </c>
      <c r="M88" s="14">
        <f t="shared" si="26"/>
        <v>232978.99714807692</v>
      </c>
      <c r="N88" s="13">
        <f t="shared" si="27"/>
        <v>115336.13720201828</v>
      </c>
      <c r="O88" s="14">
        <f t="shared" si="28"/>
        <v>116489.49857403846</v>
      </c>
      <c r="P88" s="13">
        <f t="shared" si="29"/>
        <v>23067.227440403654</v>
      </c>
      <c r="Q88" s="12">
        <f t="shared" si="30"/>
        <v>23297.899714807692</v>
      </c>
    </row>
    <row r="89" spans="2:17" x14ac:dyDescent="0.25">
      <c r="B89" s="13">
        <f t="shared" si="31"/>
        <v>2329789.9714807691</v>
      </c>
      <c r="C89" s="14">
        <f t="shared" si="16"/>
        <v>23297.899714807514</v>
      </c>
      <c r="D89" s="13">
        <f t="shared" si="17"/>
        <v>698936.99144423066</v>
      </c>
      <c r="E89" s="12">
        <f t="shared" si="18"/>
        <v>705926.36135867296</v>
      </c>
      <c r="F89" s="15">
        <f t="shared" si="19"/>
        <v>582447.49287019228</v>
      </c>
      <c r="G89" s="12">
        <f t="shared" si="20"/>
        <v>588271.96779889415</v>
      </c>
      <c r="H89" s="13">
        <f t="shared" si="21"/>
        <v>465957.99429615383</v>
      </c>
      <c r="I89" s="12">
        <f t="shared" si="22"/>
        <v>470617.57423911535</v>
      </c>
      <c r="J89" s="13">
        <f t="shared" si="23"/>
        <v>349468.49572211533</v>
      </c>
      <c r="K89" s="12">
        <f t="shared" si="24"/>
        <v>352963.18067933648</v>
      </c>
      <c r="L89" s="15">
        <f t="shared" si="25"/>
        <v>232978.99714807692</v>
      </c>
      <c r="M89" s="14">
        <f t="shared" si="26"/>
        <v>235308.78711955767</v>
      </c>
      <c r="N89" s="13">
        <f t="shared" si="27"/>
        <v>116489.49857403846</v>
      </c>
      <c r="O89" s="14">
        <f t="shared" si="28"/>
        <v>117654.39355977884</v>
      </c>
      <c r="P89" s="13">
        <f t="shared" si="29"/>
        <v>23297.899714807692</v>
      </c>
      <c r="Q89" s="12">
        <f t="shared" si="30"/>
        <v>23530.878711955767</v>
      </c>
    </row>
    <row r="90" spans="2:17" x14ac:dyDescent="0.25">
      <c r="B90" s="13">
        <f t="shared" si="31"/>
        <v>2353087.8711955766</v>
      </c>
      <c r="C90" s="14">
        <f t="shared" si="16"/>
        <v>23530.878711955622</v>
      </c>
      <c r="D90" s="13">
        <f t="shared" si="17"/>
        <v>705926.36135867296</v>
      </c>
      <c r="E90" s="12">
        <f t="shared" si="18"/>
        <v>712985.62497225963</v>
      </c>
      <c r="F90" s="15">
        <f t="shared" si="19"/>
        <v>588271.96779889415</v>
      </c>
      <c r="G90" s="12">
        <f t="shared" si="20"/>
        <v>594154.68747688306</v>
      </c>
      <c r="H90" s="13">
        <f t="shared" si="21"/>
        <v>470617.57423911535</v>
      </c>
      <c r="I90" s="12">
        <f t="shared" si="22"/>
        <v>475323.74998150649</v>
      </c>
      <c r="J90" s="13">
        <f t="shared" si="23"/>
        <v>352963.18067933648</v>
      </c>
      <c r="K90" s="12">
        <f t="shared" si="24"/>
        <v>356492.81248612981</v>
      </c>
      <c r="L90" s="15">
        <f t="shared" si="25"/>
        <v>235308.78711955767</v>
      </c>
      <c r="M90" s="14">
        <f t="shared" si="26"/>
        <v>237661.87499075325</v>
      </c>
      <c r="N90" s="13">
        <f t="shared" si="27"/>
        <v>117654.39355977884</v>
      </c>
      <c r="O90" s="14">
        <f t="shared" si="28"/>
        <v>118830.93749537662</v>
      </c>
      <c r="P90" s="13">
        <f t="shared" si="29"/>
        <v>23530.878711955767</v>
      </c>
      <c r="Q90" s="12">
        <f t="shared" si="30"/>
        <v>23766.187499075324</v>
      </c>
    </row>
    <row r="91" spans="2:17" x14ac:dyDescent="0.25">
      <c r="B91" s="13">
        <f t="shared" si="31"/>
        <v>2376618.7499075322</v>
      </c>
      <c r="C91" s="14">
        <f t="shared" si="16"/>
        <v>23766.187499075197</v>
      </c>
      <c r="D91" s="13">
        <f t="shared" si="17"/>
        <v>712985.62497225963</v>
      </c>
      <c r="E91" s="12">
        <f t="shared" si="18"/>
        <v>720115.48122198216</v>
      </c>
      <c r="F91" s="15">
        <f t="shared" si="19"/>
        <v>594154.68747688306</v>
      </c>
      <c r="G91" s="12">
        <f t="shared" si="20"/>
        <v>600096.23435165186</v>
      </c>
      <c r="H91" s="13">
        <f t="shared" si="21"/>
        <v>475323.74998150649</v>
      </c>
      <c r="I91" s="12">
        <f t="shared" si="22"/>
        <v>480076.9874813215</v>
      </c>
      <c r="J91" s="13">
        <f t="shared" si="23"/>
        <v>356492.81248612981</v>
      </c>
      <c r="K91" s="12">
        <f t="shared" si="24"/>
        <v>360057.74061099108</v>
      </c>
      <c r="L91" s="15">
        <f t="shared" si="25"/>
        <v>237661.87499075325</v>
      </c>
      <c r="M91" s="14">
        <f t="shared" si="26"/>
        <v>240038.49374066075</v>
      </c>
      <c r="N91" s="13">
        <f t="shared" si="27"/>
        <v>118830.93749537662</v>
      </c>
      <c r="O91" s="14">
        <f t="shared" si="28"/>
        <v>120019.24687033037</v>
      </c>
      <c r="P91" s="13">
        <f t="shared" si="29"/>
        <v>23766.187499075324</v>
      </c>
      <c r="Q91" s="12">
        <f t="shared" si="30"/>
        <v>24003.849374066074</v>
      </c>
    </row>
    <row r="92" spans="2:17" x14ac:dyDescent="0.25">
      <c r="B92" s="13">
        <f t="shared" si="31"/>
        <v>2400384.9374066074</v>
      </c>
      <c r="C92" s="14">
        <f t="shared" si="16"/>
        <v>24003.849374066107</v>
      </c>
      <c r="D92" s="13">
        <f t="shared" si="17"/>
        <v>720115.48122198216</v>
      </c>
      <c r="E92" s="12">
        <f t="shared" si="18"/>
        <v>727316.63603420206</v>
      </c>
      <c r="F92" s="15">
        <f t="shared" si="19"/>
        <v>600096.23435165186</v>
      </c>
      <c r="G92" s="12">
        <f t="shared" si="20"/>
        <v>606097.19669516839</v>
      </c>
      <c r="H92" s="13">
        <f t="shared" si="21"/>
        <v>480076.9874813215</v>
      </c>
      <c r="I92" s="12">
        <f t="shared" si="22"/>
        <v>484877.75735613471</v>
      </c>
      <c r="J92" s="13">
        <f t="shared" si="23"/>
        <v>360057.74061099108</v>
      </c>
      <c r="K92" s="12">
        <f t="shared" si="24"/>
        <v>363658.31801710103</v>
      </c>
      <c r="L92" s="15">
        <f t="shared" si="25"/>
        <v>240038.49374066075</v>
      </c>
      <c r="M92" s="14">
        <f t="shared" si="26"/>
        <v>242438.87867806735</v>
      </c>
      <c r="N92" s="13">
        <f t="shared" si="27"/>
        <v>120019.24687033037</v>
      </c>
      <c r="O92" s="14">
        <f t="shared" si="28"/>
        <v>121219.43933903368</v>
      </c>
      <c r="P92" s="13">
        <f t="shared" si="29"/>
        <v>24003.849374066074</v>
      </c>
      <c r="Q92" s="12">
        <f t="shared" si="30"/>
        <v>24243.887867806738</v>
      </c>
    </row>
    <row r="93" spans="2:17" x14ac:dyDescent="0.25">
      <c r="B93" s="13">
        <f t="shared" si="31"/>
        <v>2424388.7867806735</v>
      </c>
      <c r="C93" s="14">
        <f t="shared" si="16"/>
        <v>24243.887867806945</v>
      </c>
      <c r="D93" s="13">
        <f t="shared" si="17"/>
        <v>727316.63603420206</v>
      </c>
      <c r="E93" s="12">
        <f t="shared" si="18"/>
        <v>734589.80239454412</v>
      </c>
      <c r="F93" s="15">
        <f t="shared" si="19"/>
        <v>606097.19669516839</v>
      </c>
      <c r="G93" s="12">
        <f t="shared" si="20"/>
        <v>612158.16866212012</v>
      </c>
      <c r="H93" s="13">
        <f t="shared" si="21"/>
        <v>484877.75735613471</v>
      </c>
      <c r="I93" s="12">
        <f t="shared" si="22"/>
        <v>489726.53492969612</v>
      </c>
      <c r="J93" s="13">
        <f t="shared" si="23"/>
        <v>363658.31801710103</v>
      </c>
      <c r="K93" s="12">
        <f t="shared" si="24"/>
        <v>367294.90119727206</v>
      </c>
      <c r="L93" s="15">
        <f t="shared" si="25"/>
        <v>242438.87867806735</v>
      </c>
      <c r="M93" s="14">
        <f t="shared" si="26"/>
        <v>244863.26746484806</v>
      </c>
      <c r="N93" s="13">
        <f t="shared" si="27"/>
        <v>121219.43933903368</v>
      </c>
      <c r="O93" s="14">
        <f t="shared" si="28"/>
        <v>122431.63373242403</v>
      </c>
      <c r="P93" s="13">
        <f t="shared" si="29"/>
        <v>24243.887867806738</v>
      </c>
      <c r="Q93" s="12">
        <f t="shared" si="30"/>
        <v>24486.326746484807</v>
      </c>
    </row>
    <row r="94" spans="2:17" x14ac:dyDescent="0.25">
      <c r="B94" s="13">
        <f t="shared" si="31"/>
        <v>2448632.6746484805</v>
      </c>
      <c r="C94" s="14">
        <f t="shared" si="16"/>
        <v>24486.32674648473</v>
      </c>
      <c r="D94" s="13">
        <f t="shared" si="17"/>
        <v>734589.80239454412</v>
      </c>
      <c r="E94" s="12">
        <f t="shared" si="18"/>
        <v>741935.70041848952</v>
      </c>
      <c r="F94" s="15">
        <f t="shared" si="19"/>
        <v>612158.16866212012</v>
      </c>
      <c r="G94" s="12">
        <f t="shared" si="20"/>
        <v>618279.75034874131</v>
      </c>
      <c r="H94" s="13">
        <f t="shared" si="21"/>
        <v>489726.53492969612</v>
      </c>
      <c r="I94" s="12">
        <f t="shared" si="22"/>
        <v>494623.80027899309</v>
      </c>
      <c r="J94" s="13">
        <f t="shared" si="23"/>
        <v>367294.90119727206</v>
      </c>
      <c r="K94" s="12">
        <f t="shared" si="24"/>
        <v>370967.85020924476</v>
      </c>
      <c r="L94" s="15">
        <f t="shared" si="25"/>
        <v>244863.26746484806</v>
      </c>
      <c r="M94" s="14">
        <f t="shared" si="26"/>
        <v>247311.90013949655</v>
      </c>
      <c r="N94" s="13">
        <f t="shared" si="27"/>
        <v>122431.63373242403</v>
      </c>
      <c r="O94" s="14">
        <f t="shared" si="28"/>
        <v>123655.95006974827</v>
      </c>
      <c r="P94" s="13">
        <f t="shared" si="29"/>
        <v>24486.326746484807</v>
      </c>
      <c r="Q94" s="12">
        <f t="shared" si="30"/>
        <v>24731.190013949654</v>
      </c>
    </row>
    <row r="95" spans="2:17" x14ac:dyDescent="0.25">
      <c r="B95" s="13">
        <f t="shared" si="31"/>
        <v>2473119.0013949652</v>
      </c>
      <c r="C95" s="14">
        <f t="shared" si="16"/>
        <v>24731.190013949759</v>
      </c>
      <c r="D95" s="13">
        <f t="shared" si="17"/>
        <v>741935.70041848952</v>
      </c>
      <c r="E95" s="12">
        <f t="shared" si="18"/>
        <v>749355.05742267449</v>
      </c>
      <c r="F95" s="15">
        <f t="shared" si="19"/>
        <v>618279.75034874131</v>
      </c>
      <c r="G95" s="12">
        <f t="shared" si="20"/>
        <v>624462.54785222874</v>
      </c>
      <c r="H95" s="13">
        <f t="shared" si="21"/>
        <v>494623.80027899309</v>
      </c>
      <c r="I95" s="12">
        <f t="shared" si="22"/>
        <v>499570.038281783</v>
      </c>
      <c r="J95" s="13">
        <f t="shared" si="23"/>
        <v>370967.85020924476</v>
      </c>
      <c r="K95" s="12">
        <f t="shared" si="24"/>
        <v>374677.52871133725</v>
      </c>
      <c r="L95" s="15">
        <f t="shared" si="25"/>
        <v>247311.90013949655</v>
      </c>
      <c r="M95" s="14">
        <f t="shared" si="26"/>
        <v>249785.0191408915</v>
      </c>
      <c r="N95" s="13">
        <f t="shared" si="27"/>
        <v>123655.95006974827</v>
      </c>
      <c r="O95" s="14">
        <f t="shared" si="28"/>
        <v>124892.50957044575</v>
      </c>
      <c r="P95" s="13">
        <f t="shared" si="29"/>
        <v>24731.190013949654</v>
      </c>
      <c r="Q95" s="12">
        <f t="shared" si="30"/>
        <v>24978.501914089149</v>
      </c>
    </row>
    <row r="96" spans="2:17" x14ac:dyDescent="0.25">
      <c r="B96" s="13">
        <f t="shared" si="31"/>
        <v>2497850.191408915</v>
      </c>
      <c r="C96" s="14">
        <f t="shared" si="16"/>
        <v>24978.50191408908</v>
      </c>
      <c r="D96" s="13">
        <f t="shared" si="17"/>
        <v>749355.05742267449</v>
      </c>
      <c r="E96" s="12">
        <f t="shared" si="18"/>
        <v>756848.60799690115</v>
      </c>
      <c r="F96" s="15">
        <f t="shared" si="19"/>
        <v>624462.54785222874</v>
      </c>
      <c r="G96" s="12">
        <f t="shared" si="20"/>
        <v>630707.17333075101</v>
      </c>
      <c r="H96" s="13">
        <f t="shared" si="21"/>
        <v>499570.038281783</v>
      </c>
      <c r="I96" s="12">
        <f t="shared" si="22"/>
        <v>504565.73866460082</v>
      </c>
      <c r="J96" s="13">
        <f t="shared" si="23"/>
        <v>374677.52871133725</v>
      </c>
      <c r="K96" s="12">
        <f t="shared" si="24"/>
        <v>378424.30399845057</v>
      </c>
      <c r="L96" s="15">
        <f t="shared" si="25"/>
        <v>249785.0191408915</v>
      </c>
      <c r="M96" s="14">
        <f t="shared" si="26"/>
        <v>252282.86933230041</v>
      </c>
      <c r="N96" s="13">
        <f t="shared" si="27"/>
        <v>124892.50957044575</v>
      </c>
      <c r="O96" s="14">
        <f t="shared" si="28"/>
        <v>126141.43466615021</v>
      </c>
      <c r="P96" s="13">
        <f t="shared" si="29"/>
        <v>24978.501914089149</v>
      </c>
      <c r="Q96" s="12">
        <f t="shared" si="30"/>
        <v>25228.28693323004</v>
      </c>
    </row>
    <row r="97" spans="2:17" x14ac:dyDescent="0.25">
      <c r="B97" s="13">
        <f t="shared" si="31"/>
        <v>2522828.6933230041</v>
      </c>
      <c r="C97" s="14">
        <f t="shared" si="16"/>
        <v>25228.286933230236</v>
      </c>
      <c r="D97" s="13">
        <f t="shared" si="17"/>
        <v>756848.60799690115</v>
      </c>
      <c r="E97" s="12">
        <f t="shared" si="18"/>
        <v>764417.09407687024</v>
      </c>
      <c r="F97" s="15">
        <f t="shared" si="19"/>
        <v>630707.17333075101</v>
      </c>
      <c r="G97" s="12">
        <f t="shared" si="20"/>
        <v>637014.24506405857</v>
      </c>
      <c r="H97" s="13">
        <f t="shared" si="21"/>
        <v>504565.73866460082</v>
      </c>
      <c r="I97" s="12">
        <f t="shared" si="22"/>
        <v>509611.39605124691</v>
      </c>
      <c r="J97" s="13">
        <f t="shared" si="23"/>
        <v>378424.30399845057</v>
      </c>
      <c r="K97" s="12">
        <f t="shared" si="24"/>
        <v>382208.54703843512</v>
      </c>
      <c r="L97" s="15">
        <f t="shared" si="25"/>
        <v>252282.86933230041</v>
      </c>
      <c r="M97" s="14">
        <f t="shared" si="26"/>
        <v>254805.69802562345</v>
      </c>
      <c r="N97" s="13">
        <f t="shared" si="27"/>
        <v>126141.43466615021</v>
      </c>
      <c r="O97" s="14">
        <f t="shared" si="28"/>
        <v>127402.84901281173</v>
      </c>
      <c r="P97" s="13">
        <f t="shared" si="29"/>
        <v>25228.28693323004</v>
      </c>
      <c r="Q97" s="12">
        <f t="shared" si="30"/>
        <v>25480.569802562342</v>
      </c>
    </row>
    <row r="98" spans="2:17" x14ac:dyDescent="0.25">
      <c r="B98" s="13">
        <f t="shared" si="31"/>
        <v>2548056.9802562343</v>
      </c>
      <c r="C98" s="14">
        <f t="shared" si="16"/>
        <v>25480.569802562241</v>
      </c>
      <c r="D98" s="13">
        <f t="shared" si="17"/>
        <v>764417.09407687024</v>
      </c>
      <c r="E98" s="12">
        <f t="shared" si="18"/>
        <v>772061.26501763891</v>
      </c>
      <c r="F98" s="15">
        <f t="shared" si="19"/>
        <v>637014.24506405857</v>
      </c>
      <c r="G98" s="12">
        <f t="shared" si="20"/>
        <v>643384.38751469913</v>
      </c>
      <c r="H98" s="13">
        <f t="shared" si="21"/>
        <v>509611.39605124691</v>
      </c>
      <c r="I98" s="12">
        <f t="shared" si="22"/>
        <v>514707.51001175935</v>
      </c>
      <c r="J98" s="13">
        <f t="shared" si="23"/>
        <v>382208.54703843512</v>
      </c>
      <c r="K98" s="12">
        <f t="shared" si="24"/>
        <v>386030.63250881946</v>
      </c>
      <c r="L98" s="15">
        <f t="shared" si="25"/>
        <v>254805.69802562345</v>
      </c>
      <c r="M98" s="14">
        <f t="shared" si="26"/>
        <v>257353.75500587968</v>
      </c>
      <c r="N98" s="13">
        <f t="shared" si="27"/>
        <v>127402.84901281173</v>
      </c>
      <c r="O98" s="14">
        <f t="shared" si="28"/>
        <v>128676.87750293984</v>
      </c>
      <c r="P98" s="13">
        <f t="shared" si="29"/>
        <v>25480.569802562342</v>
      </c>
      <c r="Q98" s="12">
        <f t="shared" si="30"/>
        <v>25735.375500587965</v>
      </c>
    </row>
    <row r="99" spans="2:17" x14ac:dyDescent="0.25">
      <c r="B99" s="13">
        <f t="shared" si="31"/>
        <v>2573537.5500587965</v>
      </c>
      <c r="C99" s="14">
        <f t="shared" si="16"/>
        <v>25735.375500588212</v>
      </c>
      <c r="D99" s="13">
        <f t="shared" si="17"/>
        <v>772061.26501763891</v>
      </c>
      <c r="E99" s="12">
        <f t="shared" si="18"/>
        <v>779781.87766781542</v>
      </c>
      <c r="F99" s="15">
        <f t="shared" si="19"/>
        <v>643384.38751469913</v>
      </c>
      <c r="G99" s="12">
        <f t="shared" si="20"/>
        <v>649818.23138984619</v>
      </c>
      <c r="H99" s="13">
        <f t="shared" si="21"/>
        <v>514707.51001175935</v>
      </c>
      <c r="I99" s="12">
        <f t="shared" si="22"/>
        <v>519854.58511187695</v>
      </c>
      <c r="J99" s="13">
        <f t="shared" si="23"/>
        <v>386030.63250881946</v>
      </c>
      <c r="K99" s="12">
        <f t="shared" si="24"/>
        <v>389890.93883390771</v>
      </c>
      <c r="L99" s="15">
        <f t="shared" si="25"/>
        <v>257353.75500587968</v>
      </c>
      <c r="M99" s="14">
        <f t="shared" si="26"/>
        <v>259927.29255593847</v>
      </c>
      <c r="N99" s="13">
        <f t="shared" si="27"/>
        <v>128676.87750293984</v>
      </c>
      <c r="O99" s="14">
        <f t="shared" si="28"/>
        <v>129963.64627796924</v>
      </c>
      <c r="P99" s="13">
        <f t="shared" si="29"/>
        <v>25735.375500587965</v>
      </c>
      <c r="Q99" s="12">
        <f t="shared" si="30"/>
        <v>25992.729255593847</v>
      </c>
    </row>
    <row r="100" spans="2:17" x14ac:dyDescent="0.25">
      <c r="B100" s="13">
        <f t="shared" si="31"/>
        <v>2599272.9255593847</v>
      </c>
      <c r="C100" s="14">
        <f t="shared" si="16"/>
        <v>25992.729255593847</v>
      </c>
      <c r="D100" s="13">
        <f t="shared" si="17"/>
        <v>779781.87766781542</v>
      </c>
      <c r="E100" s="12">
        <f t="shared" si="18"/>
        <v>787579.6964444936</v>
      </c>
      <c r="F100" s="15">
        <f t="shared" si="19"/>
        <v>649818.23138984619</v>
      </c>
      <c r="G100" s="12">
        <f t="shared" si="20"/>
        <v>656316.41370374465</v>
      </c>
      <c r="H100" s="13">
        <f t="shared" si="21"/>
        <v>519854.58511187695</v>
      </c>
      <c r="I100" s="12">
        <f t="shared" si="22"/>
        <v>525053.1309629957</v>
      </c>
      <c r="J100" s="13">
        <f t="shared" si="23"/>
        <v>389890.93883390771</v>
      </c>
      <c r="K100" s="12">
        <f t="shared" si="24"/>
        <v>393789.8482222468</v>
      </c>
      <c r="L100" s="15">
        <f t="shared" si="25"/>
        <v>259927.29255593847</v>
      </c>
      <c r="M100" s="14">
        <f t="shared" si="26"/>
        <v>262526.56548149785</v>
      </c>
      <c r="N100" s="13">
        <f t="shared" si="27"/>
        <v>129963.64627796924</v>
      </c>
      <c r="O100" s="14">
        <f t="shared" si="28"/>
        <v>131263.28274074892</v>
      </c>
      <c r="P100" s="13">
        <f t="shared" si="29"/>
        <v>25992.729255593847</v>
      </c>
      <c r="Q100" s="12">
        <f t="shared" si="30"/>
        <v>26252.656548149786</v>
      </c>
    </row>
    <row r="101" spans="2:17" x14ac:dyDescent="0.25">
      <c r="B101" s="13">
        <f t="shared" si="31"/>
        <v>2625265.6548149786</v>
      </c>
      <c r="C101" s="14">
        <f t="shared" si="16"/>
        <v>26252.656548149884</v>
      </c>
      <c r="D101" s="13">
        <f t="shared" si="17"/>
        <v>787579.6964444936</v>
      </c>
      <c r="E101" s="12">
        <f t="shared" si="18"/>
        <v>795455.49340893852</v>
      </c>
      <c r="F101" s="15">
        <f t="shared" si="19"/>
        <v>656316.41370374465</v>
      </c>
      <c r="G101" s="12">
        <f t="shared" si="20"/>
        <v>662879.57784078212</v>
      </c>
      <c r="H101" s="13">
        <f t="shared" si="21"/>
        <v>525053.1309629957</v>
      </c>
      <c r="I101" s="12">
        <f t="shared" si="22"/>
        <v>530303.66227262572</v>
      </c>
      <c r="J101" s="13">
        <f t="shared" si="23"/>
        <v>393789.8482222468</v>
      </c>
      <c r="K101" s="12">
        <f t="shared" si="24"/>
        <v>397727.74670446926</v>
      </c>
      <c r="L101" s="15">
        <f t="shared" si="25"/>
        <v>262526.56548149785</v>
      </c>
      <c r="M101" s="14">
        <f t="shared" si="26"/>
        <v>265151.83113631286</v>
      </c>
      <c r="N101" s="13">
        <f t="shared" si="27"/>
        <v>131263.28274074892</v>
      </c>
      <c r="O101" s="14">
        <f t="shared" si="28"/>
        <v>132575.91556815643</v>
      </c>
      <c r="P101" s="13">
        <f t="shared" si="29"/>
        <v>26252.656548149786</v>
      </c>
      <c r="Q101" s="12">
        <f t="shared" si="30"/>
        <v>26515.183113631287</v>
      </c>
    </row>
    <row r="102" spans="2:17" x14ac:dyDescent="0.25">
      <c r="B102" s="13">
        <f t="shared" si="31"/>
        <v>2651518.3113631285</v>
      </c>
      <c r="C102" s="14">
        <f t="shared" si="16"/>
        <v>26515.183113631327</v>
      </c>
      <c r="D102" s="13">
        <f t="shared" si="17"/>
        <v>795455.49340893852</v>
      </c>
      <c r="E102" s="12">
        <f t="shared" si="18"/>
        <v>803410.04834302794</v>
      </c>
      <c r="F102" s="15">
        <f t="shared" si="19"/>
        <v>662879.57784078212</v>
      </c>
      <c r="G102" s="12">
        <f t="shared" si="20"/>
        <v>669508.37361918995</v>
      </c>
      <c r="H102" s="13">
        <f t="shared" si="21"/>
        <v>530303.66227262572</v>
      </c>
      <c r="I102" s="12">
        <f t="shared" si="22"/>
        <v>535606.69889535196</v>
      </c>
      <c r="J102" s="13">
        <f t="shared" si="23"/>
        <v>397727.74670446926</v>
      </c>
      <c r="K102" s="12">
        <f t="shared" si="24"/>
        <v>401705.02417151397</v>
      </c>
      <c r="L102" s="15">
        <f t="shared" si="25"/>
        <v>265151.83113631286</v>
      </c>
      <c r="M102" s="14">
        <f t="shared" si="26"/>
        <v>267803.34944767598</v>
      </c>
      <c r="N102" s="13">
        <f t="shared" si="27"/>
        <v>132575.91556815643</v>
      </c>
      <c r="O102" s="14">
        <f t="shared" si="28"/>
        <v>133901.67472383799</v>
      </c>
      <c r="P102" s="13">
        <f t="shared" si="29"/>
        <v>26515.183113631287</v>
      </c>
      <c r="Q102" s="12">
        <f t="shared" si="30"/>
        <v>26780.334944767597</v>
      </c>
    </row>
    <row r="103" spans="2:17" x14ac:dyDescent="0.25">
      <c r="B103" s="13">
        <f t="shared" si="31"/>
        <v>2678033.4944767598</v>
      </c>
      <c r="C103" s="14">
        <f t="shared" si="16"/>
        <v>26780.334944767412</v>
      </c>
      <c r="D103" s="13">
        <f t="shared" si="17"/>
        <v>803410.04834302794</v>
      </c>
      <c r="E103" s="12">
        <f t="shared" si="18"/>
        <v>811444.14882645814</v>
      </c>
      <c r="F103" s="15">
        <f t="shared" si="19"/>
        <v>669508.37361918995</v>
      </c>
      <c r="G103" s="12">
        <f t="shared" si="20"/>
        <v>676203.4573553818</v>
      </c>
      <c r="H103" s="13">
        <f t="shared" si="21"/>
        <v>535606.69889535196</v>
      </c>
      <c r="I103" s="12">
        <f t="shared" si="22"/>
        <v>540962.76588430547</v>
      </c>
      <c r="J103" s="13">
        <f t="shared" si="23"/>
        <v>401705.02417151397</v>
      </c>
      <c r="K103" s="12">
        <f t="shared" si="24"/>
        <v>405722.07441322907</v>
      </c>
      <c r="L103" s="15">
        <f t="shared" si="25"/>
        <v>267803.34944767598</v>
      </c>
      <c r="M103" s="14">
        <f t="shared" si="26"/>
        <v>270481.38294215273</v>
      </c>
      <c r="N103" s="13">
        <f t="shared" si="27"/>
        <v>133901.67472383799</v>
      </c>
      <c r="O103" s="14">
        <f t="shared" si="28"/>
        <v>135240.69147107637</v>
      </c>
      <c r="P103" s="13">
        <f t="shared" si="29"/>
        <v>26780.334944767597</v>
      </c>
      <c r="Q103" s="12">
        <f t="shared" si="30"/>
        <v>27048.138294215274</v>
      </c>
    </row>
    <row r="104" spans="2:17" x14ac:dyDescent="0.25">
      <c r="B104" s="13">
        <f t="shared" si="31"/>
        <v>2704813.8294215272</v>
      </c>
      <c r="C104" s="14">
        <f t="shared" si="16"/>
        <v>27048.138294215314</v>
      </c>
      <c r="D104" s="13">
        <f t="shared" si="17"/>
        <v>811444.14882645814</v>
      </c>
      <c r="E104" s="12">
        <f t="shared" si="18"/>
        <v>819558.59031472274</v>
      </c>
      <c r="F104" s="15">
        <f t="shared" si="19"/>
        <v>676203.4573553818</v>
      </c>
      <c r="G104" s="12">
        <f t="shared" si="20"/>
        <v>682965.49192893563</v>
      </c>
      <c r="H104" s="13">
        <f t="shared" si="21"/>
        <v>540962.76588430547</v>
      </c>
      <c r="I104" s="12">
        <f t="shared" si="22"/>
        <v>546372.39354314853</v>
      </c>
      <c r="J104" s="13">
        <f t="shared" si="23"/>
        <v>405722.07441322907</v>
      </c>
      <c r="K104" s="12">
        <f t="shared" si="24"/>
        <v>409779.29515736137</v>
      </c>
      <c r="L104" s="15">
        <f t="shared" si="25"/>
        <v>270481.38294215273</v>
      </c>
      <c r="M104" s="14">
        <f t="shared" si="26"/>
        <v>273186.19677157426</v>
      </c>
      <c r="N104" s="13">
        <f t="shared" si="27"/>
        <v>135240.69147107637</v>
      </c>
      <c r="O104" s="14">
        <f t="shared" si="28"/>
        <v>136593.09838578713</v>
      </c>
      <c r="P104" s="13">
        <f t="shared" si="29"/>
        <v>27048.138294215274</v>
      </c>
      <c r="Q104" s="12">
        <f t="shared" si="30"/>
        <v>27318.619677157425</v>
      </c>
    </row>
    <row r="105" spans="2:17" x14ac:dyDescent="0.25">
      <c r="B105" s="13">
        <f t="shared" si="31"/>
        <v>2731861.9677157425</v>
      </c>
      <c r="C105" s="14">
        <f t="shared" si="16"/>
        <v>27318.619677157607</v>
      </c>
      <c r="D105" s="13">
        <f t="shared" si="17"/>
        <v>819558.59031472274</v>
      </c>
      <c r="E105" s="12">
        <f t="shared" si="18"/>
        <v>827754.17621786997</v>
      </c>
      <c r="F105" s="15">
        <f t="shared" si="19"/>
        <v>682965.49192893563</v>
      </c>
      <c r="G105" s="12">
        <f t="shared" si="20"/>
        <v>689795.14684822503</v>
      </c>
      <c r="H105" s="13">
        <f t="shared" si="21"/>
        <v>546372.39354314853</v>
      </c>
      <c r="I105" s="12">
        <f t="shared" si="22"/>
        <v>551836.1174785801</v>
      </c>
      <c r="J105" s="13">
        <f t="shared" si="23"/>
        <v>409779.29515736137</v>
      </c>
      <c r="K105" s="12">
        <f t="shared" si="24"/>
        <v>413877.08810893499</v>
      </c>
      <c r="L105" s="15">
        <f t="shared" si="25"/>
        <v>273186.19677157426</v>
      </c>
      <c r="M105" s="14">
        <f t="shared" si="26"/>
        <v>275918.05873929005</v>
      </c>
      <c r="N105" s="13">
        <f t="shared" si="27"/>
        <v>136593.09838578713</v>
      </c>
      <c r="O105" s="14">
        <f t="shared" si="28"/>
        <v>137959.02936964502</v>
      </c>
      <c r="P105" s="13">
        <f t="shared" si="29"/>
        <v>27318.619677157425</v>
      </c>
      <c r="Q105" s="12">
        <f t="shared" si="30"/>
        <v>27591.805873929003</v>
      </c>
    </row>
    <row r="106" spans="2:17" x14ac:dyDescent="0.25">
      <c r="B106" s="13">
        <f t="shared" si="31"/>
        <v>2759180.5873929001</v>
      </c>
      <c r="C106" s="14">
        <f t="shared" si="16"/>
        <v>27591.805873929057</v>
      </c>
      <c r="D106" s="13">
        <f t="shared" si="17"/>
        <v>827754.17621786997</v>
      </c>
      <c r="E106" s="12">
        <f t="shared" si="18"/>
        <v>836031.71798004874</v>
      </c>
      <c r="F106" s="15">
        <f t="shared" si="19"/>
        <v>689795.14684822503</v>
      </c>
      <c r="G106" s="12">
        <f t="shared" si="20"/>
        <v>696693.0983167073</v>
      </c>
      <c r="H106" s="13">
        <f t="shared" si="21"/>
        <v>551836.1174785801</v>
      </c>
      <c r="I106" s="12">
        <f t="shared" si="22"/>
        <v>557354.47865336586</v>
      </c>
      <c r="J106" s="13">
        <f t="shared" si="23"/>
        <v>413877.08810893499</v>
      </c>
      <c r="K106" s="12">
        <f t="shared" si="24"/>
        <v>418015.85899002437</v>
      </c>
      <c r="L106" s="15">
        <f t="shared" si="25"/>
        <v>275918.05873929005</v>
      </c>
      <c r="M106" s="14">
        <f t="shared" si="26"/>
        <v>278677.23932668293</v>
      </c>
      <c r="N106" s="13">
        <f t="shared" si="27"/>
        <v>137959.02936964502</v>
      </c>
      <c r="O106" s="14">
        <f t="shared" si="28"/>
        <v>139338.61966334147</v>
      </c>
      <c r="P106" s="13">
        <f t="shared" si="29"/>
        <v>27591.805873929003</v>
      </c>
      <c r="Q106" s="12">
        <f t="shared" si="30"/>
        <v>27867.723932668294</v>
      </c>
    </row>
    <row r="107" spans="2:17" x14ac:dyDescent="0.25">
      <c r="B107" s="13">
        <f t="shared" si="31"/>
        <v>2786772.3932668292</v>
      </c>
      <c r="C107" s="14">
        <f t="shared" si="16"/>
        <v>27867.723932668101</v>
      </c>
      <c r="D107" s="13">
        <f t="shared" si="17"/>
        <v>836031.71798004874</v>
      </c>
      <c r="E107" s="12">
        <f t="shared" si="18"/>
        <v>844392.03515984921</v>
      </c>
      <c r="F107" s="15">
        <f t="shared" si="19"/>
        <v>696693.0983167073</v>
      </c>
      <c r="G107" s="12">
        <f t="shared" si="20"/>
        <v>703660.02929987432</v>
      </c>
      <c r="H107" s="13">
        <f t="shared" si="21"/>
        <v>557354.47865336586</v>
      </c>
      <c r="I107" s="12">
        <f t="shared" si="22"/>
        <v>562928.02343989944</v>
      </c>
      <c r="J107" s="13">
        <f t="shared" si="23"/>
        <v>418015.85899002437</v>
      </c>
      <c r="K107" s="12">
        <f t="shared" si="24"/>
        <v>422196.01757992461</v>
      </c>
      <c r="L107" s="15">
        <f t="shared" si="25"/>
        <v>278677.23932668293</v>
      </c>
      <c r="M107" s="14">
        <f t="shared" si="26"/>
        <v>281464.01171994972</v>
      </c>
      <c r="N107" s="13">
        <f t="shared" si="27"/>
        <v>139338.61966334147</v>
      </c>
      <c r="O107" s="14">
        <f t="shared" si="28"/>
        <v>140732.00585997486</v>
      </c>
      <c r="P107" s="13">
        <f t="shared" si="29"/>
        <v>27867.723932668294</v>
      </c>
      <c r="Q107" s="12">
        <f t="shared" si="30"/>
        <v>28146.401171994974</v>
      </c>
    </row>
    <row r="108" spans="2:17" x14ac:dyDescent="0.25">
      <c r="B108" s="13">
        <f t="shared" si="31"/>
        <v>2814640.1171994973</v>
      </c>
      <c r="C108" s="14">
        <f t="shared" si="16"/>
        <v>28146.401171994861</v>
      </c>
      <c r="D108" s="13">
        <f t="shared" si="17"/>
        <v>844392.03515984921</v>
      </c>
      <c r="E108" s="12">
        <f t="shared" si="18"/>
        <v>852835.95551144762</v>
      </c>
      <c r="F108" s="15">
        <f t="shared" si="19"/>
        <v>703660.02929987432</v>
      </c>
      <c r="G108" s="12">
        <f t="shared" si="20"/>
        <v>710696.62959287304</v>
      </c>
      <c r="H108" s="13">
        <f t="shared" si="21"/>
        <v>562928.02343989944</v>
      </c>
      <c r="I108" s="12">
        <f t="shared" si="22"/>
        <v>568557.30367429846</v>
      </c>
      <c r="J108" s="13">
        <f t="shared" si="23"/>
        <v>422196.01757992461</v>
      </c>
      <c r="K108" s="12">
        <f t="shared" si="24"/>
        <v>426417.97775572381</v>
      </c>
      <c r="L108" s="15">
        <f t="shared" si="25"/>
        <v>281464.01171994972</v>
      </c>
      <c r="M108" s="14">
        <f t="shared" si="26"/>
        <v>284278.65183714923</v>
      </c>
      <c r="N108" s="13">
        <f t="shared" si="27"/>
        <v>140732.00585997486</v>
      </c>
      <c r="O108" s="14">
        <f t="shared" si="28"/>
        <v>142139.32591857461</v>
      </c>
      <c r="P108" s="13">
        <f t="shared" si="29"/>
        <v>28146.401171994974</v>
      </c>
      <c r="Q108" s="12">
        <f t="shared" si="30"/>
        <v>28427.865183714923</v>
      </c>
    </row>
    <row r="109" spans="2:17" x14ac:dyDescent="0.25">
      <c r="B109" s="13">
        <f t="shared" si="31"/>
        <v>2842786.5183714922</v>
      </c>
      <c r="C109" s="14">
        <f t="shared" si="16"/>
        <v>28427.865183714777</v>
      </c>
      <c r="D109" s="13">
        <f t="shared" si="17"/>
        <v>852835.95551144762</v>
      </c>
      <c r="E109" s="12">
        <f t="shared" si="18"/>
        <v>861364.31506656203</v>
      </c>
      <c r="F109" s="15">
        <f t="shared" si="19"/>
        <v>710696.62959287304</v>
      </c>
      <c r="G109" s="12">
        <f t="shared" si="20"/>
        <v>717803.59588880173</v>
      </c>
      <c r="H109" s="13">
        <f t="shared" si="21"/>
        <v>568557.30367429846</v>
      </c>
      <c r="I109" s="12">
        <f t="shared" si="22"/>
        <v>574242.87671104143</v>
      </c>
      <c r="J109" s="13">
        <f t="shared" si="23"/>
        <v>426417.97775572381</v>
      </c>
      <c r="K109" s="12">
        <f t="shared" si="24"/>
        <v>430682.15753328102</v>
      </c>
      <c r="L109" s="15">
        <f t="shared" si="25"/>
        <v>284278.65183714923</v>
      </c>
      <c r="M109" s="14">
        <f t="shared" si="26"/>
        <v>287121.43835552072</v>
      </c>
      <c r="N109" s="13">
        <f t="shared" si="27"/>
        <v>142139.32591857461</v>
      </c>
      <c r="O109" s="14">
        <f t="shared" si="28"/>
        <v>143560.71917776036</v>
      </c>
      <c r="P109" s="13">
        <f t="shared" si="29"/>
        <v>28427.865183714923</v>
      </c>
      <c r="Q109" s="12">
        <f t="shared" si="30"/>
        <v>28712.14383555207</v>
      </c>
    </row>
    <row r="110" spans="2:17" x14ac:dyDescent="0.25">
      <c r="B110" s="13">
        <f t="shared" si="31"/>
        <v>2871214.3835552069</v>
      </c>
      <c r="C110" s="14">
        <f t="shared" si="16"/>
        <v>28712.143835552037</v>
      </c>
      <c r="D110" s="13">
        <f t="shared" si="17"/>
        <v>861364.31506656203</v>
      </c>
      <c r="E110" s="12">
        <f t="shared" si="18"/>
        <v>869977.95821722772</v>
      </c>
      <c r="F110" s="15">
        <f t="shared" si="19"/>
        <v>717803.59588880173</v>
      </c>
      <c r="G110" s="12">
        <f t="shared" si="20"/>
        <v>724981.63184768974</v>
      </c>
      <c r="H110" s="13">
        <f t="shared" si="21"/>
        <v>574242.87671104143</v>
      </c>
      <c r="I110" s="12">
        <f t="shared" si="22"/>
        <v>579985.30547815177</v>
      </c>
      <c r="J110" s="13">
        <f t="shared" si="23"/>
        <v>430682.15753328102</v>
      </c>
      <c r="K110" s="12">
        <f t="shared" si="24"/>
        <v>434988.97910861386</v>
      </c>
      <c r="L110" s="15">
        <f t="shared" si="25"/>
        <v>287121.43835552072</v>
      </c>
      <c r="M110" s="14">
        <f t="shared" si="26"/>
        <v>289992.65273907589</v>
      </c>
      <c r="N110" s="13">
        <f t="shared" si="27"/>
        <v>143560.71917776036</v>
      </c>
      <c r="O110" s="14">
        <f t="shared" si="28"/>
        <v>144996.32636953794</v>
      </c>
      <c r="P110" s="13">
        <f t="shared" si="29"/>
        <v>28712.14383555207</v>
      </c>
      <c r="Q110" s="12">
        <f t="shared" si="30"/>
        <v>28999.265273907589</v>
      </c>
    </row>
    <row r="111" spans="2:17" x14ac:dyDescent="0.25">
      <c r="B111" s="13">
        <f t="shared" si="31"/>
        <v>2899926.527390759</v>
      </c>
      <c r="C111" s="14">
        <f t="shared" si="16"/>
        <v>28999.265273907688</v>
      </c>
      <c r="D111" s="13">
        <f t="shared" si="17"/>
        <v>869977.95821722772</v>
      </c>
      <c r="E111" s="12">
        <f t="shared" si="18"/>
        <v>878677.7377994</v>
      </c>
      <c r="F111" s="15">
        <f t="shared" si="19"/>
        <v>724981.63184768974</v>
      </c>
      <c r="G111" s="12">
        <f t="shared" si="20"/>
        <v>732231.44816616667</v>
      </c>
      <c r="H111" s="13">
        <f t="shared" si="21"/>
        <v>579985.30547815177</v>
      </c>
      <c r="I111" s="12">
        <f t="shared" si="22"/>
        <v>585785.15853293333</v>
      </c>
      <c r="J111" s="13">
        <f t="shared" si="23"/>
        <v>434988.97910861386</v>
      </c>
      <c r="K111" s="12">
        <f t="shared" si="24"/>
        <v>439338.8688997</v>
      </c>
      <c r="L111" s="15">
        <f t="shared" si="25"/>
        <v>289992.65273907589</v>
      </c>
      <c r="M111" s="14">
        <f t="shared" si="26"/>
        <v>292892.57926646667</v>
      </c>
      <c r="N111" s="13">
        <f t="shared" si="27"/>
        <v>144996.32636953794</v>
      </c>
      <c r="O111" s="14">
        <f t="shared" si="28"/>
        <v>146446.28963323333</v>
      </c>
      <c r="P111" s="13">
        <f t="shared" si="29"/>
        <v>28999.265273907589</v>
      </c>
      <c r="Q111" s="12">
        <f t="shared" si="30"/>
        <v>29289.257926646667</v>
      </c>
    </row>
    <row r="112" spans="2:17" x14ac:dyDescent="0.25">
      <c r="B112" s="13">
        <f t="shared" si="31"/>
        <v>2928925.7926646667</v>
      </c>
      <c r="C112" s="14">
        <f t="shared" si="16"/>
        <v>29289.25792664662</v>
      </c>
      <c r="D112" s="13">
        <f t="shared" si="17"/>
        <v>878677.7377994</v>
      </c>
      <c r="E112" s="12">
        <f t="shared" si="18"/>
        <v>887464.51517739391</v>
      </c>
      <c r="F112" s="15">
        <f t="shared" si="19"/>
        <v>732231.44816616667</v>
      </c>
      <c r="G112" s="12">
        <f t="shared" si="20"/>
        <v>739553.76264782832</v>
      </c>
      <c r="H112" s="13">
        <f t="shared" si="21"/>
        <v>585785.15853293333</v>
      </c>
      <c r="I112" s="12">
        <f t="shared" si="22"/>
        <v>591643.01011826273</v>
      </c>
      <c r="J112" s="13">
        <f t="shared" si="23"/>
        <v>439338.8688997</v>
      </c>
      <c r="K112" s="12">
        <f t="shared" si="24"/>
        <v>443732.25758869696</v>
      </c>
      <c r="L112" s="15">
        <f t="shared" si="25"/>
        <v>292892.57926646667</v>
      </c>
      <c r="M112" s="14">
        <f t="shared" si="26"/>
        <v>295821.50505913136</v>
      </c>
      <c r="N112" s="13">
        <f t="shared" si="27"/>
        <v>146446.28963323333</v>
      </c>
      <c r="O112" s="14">
        <f t="shared" si="28"/>
        <v>147910.75252956568</v>
      </c>
      <c r="P112" s="13">
        <f t="shared" si="29"/>
        <v>29289.257926646667</v>
      </c>
      <c r="Q112" s="12">
        <f t="shared" si="30"/>
        <v>29582.150505913134</v>
      </c>
    </row>
    <row r="113" spans="2:17" x14ac:dyDescent="0.25">
      <c r="B113" s="13">
        <f t="shared" si="31"/>
        <v>2958215.0505913133</v>
      </c>
      <c r="C113" s="14">
        <f t="shared" si="16"/>
        <v>29582.150505912956</v>
      </c>
      <c r="D113" s="13">
        <f t="shared" si="17"/>
        <v>887464.51517739391</v>
      </c>
      <c r="E113" s="12">
        <f t="shared" si="18"/>
        <v>896339.16032916785</v>
      </c>
      <c r="F113" s="15">
        <f t="shared" si="19"/>
        <v>739553.76264782832</v>
      </c>
      <c r="G113" s="12">
        <f t="shared" si="20"/>
        <v>746949.30027430656</v>
      </c>
      <c r="H113" s="13">
        <f t="shared" si="21"/>
        <v>591643.01011826273</v>
      </c>
      <c r="I113" s="12">
        <f t="shared" si="22"/>
        <v>597559.44021944527</v>
      </c>
      <c r="J113" s="13">
        <f t="shared" si="23"/>
        <v>443732.25758869696</v>
      </c>
      <c r="K113" s="12">
        <f t="shared" si="24"/>
        <v>448169.58016458392</v>
      </c>
      <c r="L113" s="15">
        <f t="shared" si="25"/>
        <v>295821.50505913136</v>
      </c>
      <c r="M113" s="14">
        <f t="shared" si="26"/>
        <v>298779.72010972264</v>
      </c>
      <c r="N113" s="13">
        <f t="shared" si="27"/>
        <v>147910.75252956568</v>
      </c>
      <c r="O113" s="14">
        <f t="shared" si="28"/>
        <v>149389.86005486132</v>
      </c>
      <c r="P113" s="13">
        <f t="shared" si="29"/>
        <v>29582.150505913134</v>
      </c>
      <c r="Q113" s="12">
        <f t="shared" si="30"/>
        <v>29877.972010972262</v>
      </c>
    </row>
    <row r="114" spans="2:17" x14ac:dyDescent="0.25">
      <c r="B114" s="13">
        <f t="shared" si="31"/>
        <v>2987797.2010972262</v>
      </c>
      <c r="C114" s="14">
        <f t="shared" si="16"/>
        <v>29877.972010972444</v>
      </c>
      <c r="D114" s="13">
        <f t="shared" si="17"/>
        <v>896339.16032916785</v>
      </c>
      <c r="E114" s="12">
        <f t="shared" si="18"/>
        <v>905302.55193245958</v>
      </c>
      <c r="F114" s="15">
        <f t="shared" si="19"/>
        <v>746949.30027430656</v>
      </c>
      <c r="G114" s="12">
        <f t="shared" si="20"/>
        <v>754418.79327704967</v>
      </c>
      <c r="H114" s="13">
        <f t="shared" si="21"/>
        <v>597559.44021944527</v>
      </c>
      <c r="I114" s="12">
        <f t="shared" si="22"/>
        <v>603535.03462163976</v>
      </c>
      <c r="J114" s="13">
        <f t="shared" si="23"/>
        <v>448169.58016458392</v>
      </c>
      <c r="K114" s="12">
        <f t="shared" si="24"/>
        <v>452651.27596622979</v>
      </c>
      <c r="L114" s="15">
        <f t="shared" si="25"/>
        <v>298779.72010972264</v>
      </c>
      <c r="M114" s="14">
        <f t="shared" si="26"/>
        <v>301767.51731081988</v>
      </c>
      <c r="N114" s="13">
        <f t="shared" si="27"/>
        <v>149389.86005486132</v>
      </c>
      <c r="O114" s="14">
        <f t="shared" si="28"/>
        <v>150883.75865540994</v>
      </c>
      <c r="P114" s="13">
        <f t="shared" si="29"/>
        <v>29877.972010972262</v>
      </c>
      <c r="Q114" s="12">
        <f t="shared" si="30"/>
        <v>30176.751731081986</v>
      </c>
    </row>
    <row r="115" spans="2:17" x14ac:dyDescent="0.25">
      <c r="B115" s="13">
        <f t="shared" si="31"/>
        <v>3017675.1731081987</v>
      </c>
      <c r="C115" s="14">
        <f t="shared" si="16"/>
        <v>30176.751731081866</v>
      </c>
      <c r="D115" s="13">
        <f t="shared" si="17"/>
        <v>905302.55193245958</v>
      </c>
      <c r="E115" s="12">
        <f t="shared" si="18"/>
        <v>914355.57745178416</v>
      </c>
      <c r="F115" s="15">
        <f t="shared" si="19"/>
        <v>754418.79327704967</v>
      </c>
      <c r="G115" s="12">
        <f t="shared" si="20"/>
        <v>761962.98120982014</v>
      </c>
      <c r="H115" s="13">
        <f t="shared" si="21"/>
        <v>603535.03462163976</v>
      </c>
      <c r="I115" s="12">
        <f t="shared" si="22"/>
        <v>609570.38496785611</v>
      </c>
      <c r="J115" s="13">
        <f t="shared" si="23"/>
        <v>452651.27596622979</v>
      </c>
      <c r="K115" s="12">
        <f t="shared" si="24"/>
        <v>457177.78872589208</v>
      </c>
      <c r="L115" s="15">
        <f t="shared" si="25"/>
        <v>301767.51731081988</v>
      </c>
      <c r="M115" s="14">
        <f t="shared" si="26"/>
        <v>304785.19248392805</v>
      </c>
      <c r="N115" s="13">
        <f t="shared" si="27"/>
        <v>150883.75865540994</v>
      </c>
      <c r="O115" s="14">
        <f t="shared" si="28"/>
        <v>152392.59624196403</v>
      </c>
      <c r="P115" s="13">
        <f t="shared" si="29"/>
        <v>30176.751731081986</v>
      </c>
      <c r="Q115" s="12">
        <f t="shared" si="30"/>
        <v>30478.519248392808</v>
      </c>
    </row>
    <row r="116" spans="2:17" x14ac:dyDescent="0.25">
      <c r="B116" s="13">
        <f t="shared" si="31"/>
        <v>3047851.9248392805</v>
      </c>
      <c r="C116" s="14">
        <f t="shared" si="16"/>
        <v>30478.519248392899</v>
      </c>
      <c r="D116" s="13">
        <f t="shared" si="17"/>
        <v>914355.57745178416</v>
      </c>
      <c r="E116" s="12">
        <f t="shared" si="18"/>
        <v>923499.13322630199</v>
      </c>
      <c r="F116" s="15">
        <f t="shared" si="19"/>
        <v>761962.98120982014</v>
      </c>
      <c r="G116" s="12">
        <f t="shared" si="20"/>
        <v>769582.61102191836</v>
      </c>
      <c r="H116" s="13">
        <f t="shared" si="21"/>
        <v>609570.38496785611</v>
      </c>
      <c r="I116" s="12">
        <f t="shared" si="22"/>
        <v>615666.08881753474</v>
      </c>
      <c r="J116" s="13">
        <f t="shared" si="23"/>
        <v>457177.78872589208</v>
      </c>
      <c r="K116" s="12">
        <f t="shared" si="24"/>
        <v>461749.56661315099</v>
      </c>
      <c r="L116" s="15">
        <f t="shared" si="25"/>
        <v>304785.19248392805</v>
      </c>
      <c r="M116" s="14">
        <f t="shared" si="26"/>
        <v>307833.04440876737</v>
      </c>
      <c r="N116" s="13">
        <f t="shared" si="27"/>
        <v>152392.59624196403</v>
      </c>
      <c r="O116" s="14">
        <f t="shared" si="28"/>
        <v>153916.52220438368</v>
      </c>
      <c r="P116" s="13">
        <f t="shared" si="29"/>
        <v>30478.519248392808</v>
      </c>
      <c r="Q116" s="12">
        <f t="shared" si="30"/>
        <v>30783.304440876735</v>
      </c>
    </row>
    <row r="117" spans="2:17" x14ac:dyDescent="0.25">
      <c r="B117" s="13">
        <f t="shared" si="31"/>
        <v>3078330.4440876734</v>
      </c>
      <c r="C117" s="14">
        <f t="shared" si="16"/>
        <v>30783.304440876935</v>
      </c>
      <c r="D117" s="13">
        <f t="shared" si="17"/>
        <v>923499.13322630199</v>
      </c>
      <c r="E117" s="12">
        <f t="shared" si="18"/>
        <v>932734.12455856509</v>
      </c>
      <c r="F117" s="15">
        <f t="shared" si="19"/>
        <v>769582.61102191836</v>
      </c>
      <c r="G117" s="12">
        <f t="shared" si="20"/>
        <v>777278.43713213759</v>
      </c>
      <c r="H117" s="13">
        <f t="shared" si="21"/>
        <v>615666.08881753474</v>
      </c>
      <c r="I117" s="12">
        <f t="shared" si="22"/>
        <v>621822.7497057101</v>
      </c>
      <c r="J117" s="13">
        <f t="shared" si="23"/>
        <v>461749.56661315099</v>
      </c>
      <c r="K117" s="12">
        <f t="shared" si="24"/>
        <v>466367.06227928255</v>
      </c>
      <c r="L117" s="15">
        <f t="shared" si="25"/>
        <v>307833.04440876737</v>
      </c>
      <c r="M117" s="14">
        <f t="shared" si="26"/>
        <v>310911.37485285505</v>
      </c>
      <c r="N117" s="13">
        <f t="shared" si="27"/>
        <v>153916.52220438368</v>
      </c>
      <c r="O117" s="14">
        <f t="shared" si="28"/>
        <v>155455.68742642752</v>
      </c>
      <c r="P117" s="13">
        <f t="shared" si="29"/>
        <v>30783.304440876735</v>
      </c>
      <c r="Q117" s="12">
        <f t="shared" si="30"/>
        <v>31091.137485285504</v>
      </c>
    </row>
    <row r="118" spans="2:17" x14ac:dyDescent="0.25">
      <c r="B118" s="13">
        <f t="shared" si="31"/>
        <v>3109113.7485285504</v>
      </c>
      <c r="C118" s="14">
        <f t="shared" si="16"/>
        <v>31091.137485285755</v>
      </c>
      <c r="D118" s="13">
        <f t="shared" si="17"/>
        <v>932734.12455856509</v>
      </c>
      <c r="E118" s="12">
        <f t="shared" si="18"/>
        <v>942061.46580415079</v>
      </c>
      <c r="F118" s="15">
        <f t="shared" si="19"/>
        <v>777278.43713213759</v>
      </c>
      <c r="G118" s="12">
        <f t="shared" si="20"/>
        <v>785051.22150345903</v>
      </c>
      <c r="H118" s="13">
        <f t="shared" si="21"/>
        <v>621822.7497057101</v>
      </c>
      <c r="I118" s="12">
        <f t="shared" si="22"/>
        <v>628040.97720276727</v>
      </c>
      <c r="J118" s="13">
        <f t="shared" si="23"/>
        <v>466367.06227928255</v>
      </c>
      <c r="K118" s="12">
        <f t="shared" si="24"/>
        <v>471030.7329020754</v>
      </c>
      <c r="L118" s="15">
        <f t="shared" si="25"/>
        <v>310911.37485285505</v>
      </c>
      <c r="M118" s="14">
        <f t="shared" si="26"/>
        <v>314020.48860138364</v>
      </c>
      <c r="N118" s="13">
        <f t="shared" si="27"/>
        <v>155455.68742642752</v>
      </c>
      <c r="O118" s="14">
        <f t="shared" si="28"/>
        <v>157010.24430069182</v>
      </c>
      <c r="P118" s="13">
        <f t="shared" si="29"/>
        <v>31091.137485285504</v>
      </c>
      <c r="Q118" s="12">
        <f t="shared" si="30"/>
        <v>31402.048860138362</v>
      </c>
    </row>
    <row r="119" spans="2:17" x14ac:dyDescent="0.25">
      <c r="B119" s="13">
        <f t="shared" si="31"/>
        <v>3140204.8860138361</v>
      </c>
      <c r="C119" s="14">
        <f t="shared" si="16"/>
        <v>31402.048860138282</v>
      </c>
      <c r="D119" s="13">
        <f t="shared" si="17"/>
        <v>942061.46580415079</v>
      </c>
      <c r="E119" s="12">
        <f t="shared" si="18"/>
        <v>951482.0804621923</v>
      </c>
      <c r="F119" s="15">
        <f t="shared" si="19"/>
        <v>785051.22150345903</v>
      </c>
      <c r="G119" s="12">
        <f t="shared" si="20"/>
        <v>792901.7337184936</v>
      </c>
      <c r="H119" s="13">
        <f t="shared" si="21"/>
        <v>628040.97720276727</v>
      </c>
      <c r="I119" s="12">
        <f t="shared" si="22"/>
        <v>634321.38697479491</v>
      </c>
      <c r="J119" s="13">
        <f t="shared" si="23"/>
        <v>471030.7329020754</v>
      </c>
      <c r="K119" s="12">
        <f t="shared" si="24"/>
        <v>475741.04023109615</v>
      </c>
      <c r="L119" s="15">
        <f t="shared" si="25"/>
        <v>314020.48860138364</v>
      </c>
      <c r="M119" s="14">
        <f t="shared" si="26"/>
        <v>317160.69348739745</v>
      </c>
      <c r="N119" s="13">
        <f t="shared" si="27"/>
        <v>157010.24430069182</v>
      </c>
      <c r="O119" s="14">
        <f t="shared" si="28"/>
        <v>158580.34674369873</v>
      </c>
      <c r="P119" s="13">
        <f t="shared" si="29"/>
        <v>31402.048860138362</v>
      </c>
      <c r="Q119" s="12">
        <f t="shared" si="30"/>
        <v>31716.069348739744</v>
      </c>
    </row>
    <row r="120" spans="2:17" x14ac:dyDescent="0.25">
      <c r="B120" s="13">
        <f t="shared" si="31"/>
        <v>3171606.9348739744</v>
      </c>
      <c r="C120" s="14">
        <f t="shared" si="16"/>
        <v>31716.069348739926</v>
      </c>
      <c r="D120" s="13">
        <f t="shared" si="17"/>
        <v>951482.0804621923</v>
      </c>
      <c r="E120" s="12">
        <f t="shared" si="18"/>
        <v>960996.90126681421</v>
      </c>
      <c r="F120" s="15">
        <f t="shared" si="19"/>
        <v>792901.7337184936</v>
      </c>
      <c r="G120" s="12">
        <f t="shared" si="20"/>
        <v>800830.75105567859</v>
      </c>
      <c r="H120" s="13">
        <f t="shared" si="21"/>
        <v>634321.38697479491</v>
      </c>
      <c r="I120" s="12">
        <f t="shared" si="22"/>
        <v>640664.60084454296</v>
      </c>
      <c r="J120" s="13">
        <f t="shared" si="23"/>
        <v>475741.04023109615</v>
      </c>
      <c r="K120" s="12">
        <f t="shared" si="24"/>
        <v>480498.4506334071</v>
      </c>
      <c r="L120" s="15">
        <f t="shared" si="25"/>
        <v>317160.69348739745</v>
      </c>
      <c r="M120" s="14">
        <f t="shared" si="26"/>
        <v>320332.30042227148</v>
      </c>
      <c r="N120" s="13">
        <f t="shared" si="27"/>
        <v>158580.34674369873</v>
      </c>
      <c r="O120" s="14">
        <f t="shared" si="28"/>
        <v>160166.15021113574</v>
      </c>
      <c r="P120" s="13">
        <f t="shared" si="29"/>
        <v>31716.069348739744</v>
      </c>
      <c r="Q120" s="12">
        <f t="shared" si="30"/>
        <v>32033.230042227144</v>
      </c>
    </row>
    <row r="121" spans="2:17" x14ac:dyDescent="0.25">
      <c r="B121" s="13">
        <f t="shared" si="31"/>
        <v>3203323.0042227143</v>
      </c>
      <c r="C121" s="14">
        <f t="shared" si="16"/>
        <v>32033.230042227078</v>
      </c>
      <c r="D121" s="13">
        <f t="shared" si="17"/>
        <v>960996.90126681421</v>
      </c>
      <c r="E121" s="12">
        <f t="shared" si="18"/>
        <v>970606.87027948233</v>
      </c>
      <c r="F121" s="15">
        <f t="shared" si="19"/>
        <v>800830.75105567859</v>
      </c>
      <c r="G121" s="12">
        <f t="shared" si="20"/>
        <v>808839.05856623536</v>
      </c>
      <c r="H121" s="13">
        <f t="shared" si="21"/>
        <v>640664.60084454296</v>
      </c>
      <c r="I121" s="12">
        <f t="shared" si="22"/>
        <v>647071.24685298838</v>
      </c>
      <c r="J121" s="13">
        <f t="shared" si="23"/>
        <v>480498.4506334071</v>
      </c>
      <c r="K121" s="12">
        <f t="shared" si="24"/>
        <v>485303.43513974117</v>
      </c>
      <c r="L121" s="15">
        <f t="shared" si="25"/>
        <v>320332.30042227148</v>
      </c>
      <c r="M121" s="14">
        <f t="shared" si="26"/>
        <v>323535.62342649419</v>
      </c>
      <c r="N121" s="13">
        <f t="shared" si="27"/>
        <v>160166.15021113574</v>
      </c>
      <c r="O121" s="14">
        <f t="shared" si="28"/>
        <v>161767.81171324709</v>
      </c>
      <c r="P121" s="13">
        <f t="shared" si="29"/>
        <v>32033.230042227144</v>
      </c>
      <c r="Q121" s="12">
        <f t="shared" si="30"/>
        <v>32353.562342649417</v>
      </c>
    </row>
    <row r="122" spans="2:17" x14ac:dyDescent="0.25">
      <c r="B122" s="13">
        <f t="shared" si="31"/>
        <v>3235356.2342649414</v>
      </c>
      <c r="C122" s="14">
        <f t="shared" si="16"/>
        <v>32353.562342649326</v>
      </c>
      <c r="D122" s="13">
        <f t="shared" si="17"/>
        <v>970606.87027948233</v>
      </c>
      <c r="E122" s="12">
        <f t="shared" si="18"/>
        <v>980312.93898227718</v>
      </c>
      <c r="F122" s="15">
        <f t="shared" si="19"/>
        <v>808839.05856623536</v>
      </c>
      <c r="G122" s="12">
        <f t="shared" si="20"/>
        <v>816927.44915189769</v>
      </c>
      <c r="H122" s="13">
        <f t="shared" si="21"/>
        <v>647071.24685298838</v>
      </c>
      <c r="I122" s="12">
        <f t="shared" si="22"/>
        <v>653541.9593215182</v>
      </c>
      <c r="J122" s="13">
        <f t="shared" si="23"/>
        <v>485303.43513974117</v>
      </c>
      <c r="K122" s="12">
        <f t="shared" si="24"/>
        <v>490156.46949113859</v>
      </c>
      <c r="L122" s="15">
        <f t="shared" si="25"/>
        <v>323535.62342649419</v>
      </c>
      <c r="M122" s="14">
        <f t="shared" si="26"/>
        <v>326770.9796607591</v>
      </c>
      <c r="N122" s="13">
        <f t="shared" si="27"/>
        <v>161767.81171324709</v>
      </c>
      <c r="O122" s="14">
        <f t="shared" si="28"/>
        <v>163385.48983037955</v>
      </c>
      <c r="P122" s="13">
        <f t="shared" si="29"/>
        <v>32353.562342649417</v>
      </c>
      <c r="Q122" s="12">
        <f t="shared" si="30"/>
        <v>32677.097966075908</v>
      </c>
    </row>
    <row r="123" spans="2:17" x14ac:dyDescent="0.25">
      <c r="B123" s="13">
        <f t="shared" si="31"/>
        <v>3267709.7966075907</v>
      </c>
      <c r="C123" s="14">
        <f t="shared" si="16"/>
        <v>32677.097966075875</v>
      </c>
      <c r="D123" s="13">
        <f t="shared" si="17"/>
        <v>980312.93898227718</v>
      </c>
      <c r="E123" s="12">
        <f t="shared" si="18"/>
        <v>990116.06837209989</v>
      </c>
      <c r="F123" s="15">
        <f t="shared" si="19"/>
        <v>816927.44915189769</v>
      </c>
      <c r="G123" s="12">
        <f t="shared" si="20"/>
        <v>825096.72364341666</v>
      </c>
      <c r="H123" s="13">
        <f t="shared" si="21"/>
        <v>653541.9593215182</v>
      </c>
      <c r="I123" s="12">
        <f t="shared" si="22"/>
        <v>660077.37891473342</v>
      </c>
      <c r="J123" s="13">
        <f t="shared" si="23"/>
        <v>490156.46949113859</v>
      </c>
      <c r="K123" s="12">
        <f t="shared" si="24"/>
        <v>495058.03418604995</v>
      </c>
      <c r="L123" s="15">
        <f t="shared" si="25"/>
        <v>326770.9796607591</v>
      </c>
      <c r="M123" s="14">
        <f t="shared" si="26"/>
        <v>330038.68945736671</v>
      </c>
      <c r="N123" s="13">
        <f t="shared" si="27"/>
        <v>163385.48983037955</v>
      </c>
      <c r="O123" s="14">
        <f t="shared" si="28"/>
        <v>165019.34472868335</v>
      </c>
      <c r="P123" s="13">
        <f t="shared" si="29"/>
        <v>32677.097966075908</v>
      </c>
      <c r="Q123" s="12">
        <f t="shared" si="30"/>
        <v>33003.868945736664</v>
      </c>
    </row>
    <row r="124" spans="2:17" x14ac:dyDescent="0.25">
      <c r="B124" s="13">
        <f t="shared" si="31"/>
        <v>3300386.8945736666</v>
      </c>
      <c r="C124" s="14">
        <f t="shared" si="16"/>
        <v>33003.868945736904</v>
      </c>
      <c r="D124" s="13">
        <f t="shared" si="17"/>
        <v>990116.06837209989</v>
      </c>
      <c r="E124" s="12">
        <f t="shared" si="18"/>
        <v>1000017.229055821</v>
      </c>
      <c r="F124" s="15">
        <f t="shared" si="19"/>
        <v>825096.72364341666</v>
      </c>
      <c r="G124" s="12">
        <f t="shared" si="20"/>
        <v>833347.69087985088</v>
      </c>
      <c r="H124" s="13">
        <f t="shared" si="21"/>
        <v>660077.37891473342</v>
      </c>
      <c r="I124" s="12">
        <f t="shared" si="22"/>
        <v>666678.1527038808</v>
      </c>
      <c r="J124" s="13">
        <f t="shared" si="23"/>
        <v>495058.03418604995</v>
      </c>
      <c r="K124" s="12">
        <f t="shared" si="24"/>
        <v>500008.61452791048</v>
      </c>
      <c r="L124" s="15">
        <f t="shared" si="25"/>
        <v>330038.68945736671</v>
      </c>
      <c r="M124" s="14">
        <f t="shared" si="26"/>
        <v>333339.0763519404</v>
      </c>
      <c r="N124" s="13">
        <f t="shared" si="27"/>
        <v>165019.34472868335</v>
      </c>
      <c r="O124" s="14">
        <f t="shared" si="28"/>
        <v>166669.5381759702</v>
      </c>
      <c r="P124" s="13">
        <f t="shared" si="29"/>
        <v>33003.868945736664</v>
      </c>
      <c r="Q124" s="12">
        <f t="shared" si="30"/>
        <v>33333.907635194038</v>
      </c>
    </row>
    <row r="125" spans="2:17" x14ac:dyDescent="0.25">
      <c r="B125" s="13">
        <f t="shared" si="31"/>
        <v>3333390.7635194035</v>
      </c>
      <c r="C125" s="14">
        <f t="shared" si="16"/>
        <v>33333.907635194249</v>
      </c>
      <c r="D125" s="13">
        <f t="shared" si="17"/>
        <v>1000017.229055821</v>
      </c>
      <c r="E125" s="12">
        <f t="shared" si="18"/>
        <v>1010017.4013463793</v>
      </c>
      <c r="F125" s="15">
        <f t="shared" si="19"/>
        <v>833347.69087985088</v>
      </c>
      <c r="G125" s="12">
        <f t="shared" si="20"/>
        <v>841681.16778864944</v>
      </c>
      <c r="H125" s="13">
        <f t="shared" si="21"/>
        <v>666678.1527038808</v>
      </c>
      <c r="I125" s="12">
        <f t="shared" si="22"/>
        <v>673344.93423091958</v>
      </c>
      <c r="J125" s="13">
        <f t="shared" si="23"/>
        <v>500008.61452791048</v>
      </c>
      <c r="K125" s="12">
        <f t="shared" si="24"/>
        <v>505008.70067318965</v>
      </c>
      <c r="L125" s="15">
        <f t="shared" si="25"/>
        <v>333339.0763519404</v>
      </c>
      <c r="M125" s="14">
        <f t="shared" si="26"/>
        <v>336672.46711545979</v>
      </c>
      <c r="N125" s="13">
        <f t="shared" si="27"/>
        <v>166669.5381759702</v>
      </c>
      <c r="O125" s="14">
        <f t="shared" si="28"/>
        <v>168336.23355772989</v>
      </c>
      <c r="P125" s="13">
        <f t="shared" si="29"/>
        <v>33333.907635194038</v>
      </c>
      <c r="Q125" s="12">
        <f t="shared" si="30"/>
        <v>33667.24671154598</v>
      </c>
    </row>
    <row r="126" spans="2:17" x14ac:dyDescent="0.25">
      <c r="B126" s="13">
        <f t="shared" si="31"/>
        <v>3366724.6711545978</v>
      </c>
      <c r="C126" s="14">
        <f t="shared" si="16"/>
        <v>33667.24671154609</v>
      </c>
      <c r="D126" s="13">
        <f t="shared" si="17"/>
        <v>1010017.4013463793</v>
      </c>
      <c r="E126" s="12">
        <f t="shared" si="18"/>
        <v>1020117.5753598431</v>
      </c>
      <c r="F126" s="15">
        <f t="shared" si="19"/>
        <v>841681.16778864944</v>
      </c>
      <c r="G126" s="12">
        <f t="shared" si="20"/>
        <v>850097.97946653597</v>
      </c>
      <c r="H126" s="13">
        <f t="shared" si="21"/>
        <v>673344.93423091958</v>
      </c>
      <c r="I126" s="12">
        <f t="shared" si="22"/>
        <v>680078.38357322884</v>
      </c>
      <c r="J126" s="13">
        <f t="shared" si="23"/>
        <v>505008.70067318965</v>
      </c>
      <c r="K126" s="12">
        <f t="shared" si="24"/>
        <v>510058.78767992154</v>
      </c>
      <c r="L126" s="15">
        <f t="shared" si="25"/>
        <v>336672.46711545979</v>
      </c>
      <c r="M126" s="14">
        <f t="shared" si="26"/>
        <v>340039.19178661442</v>
      </c>
      <c r="N126" s="13">
        <f t="shared" si="27"/>
        <v>168336.23355772989</v>
      </c>
      <c r="O126" s="14">
        <f t="shared" si="28"/>
        <v>170019.59589330721</v>
      </c>
      <c r="P126" s="13">
        <f t="shared" si="29"/>
        <v>33667.24671154598</v>
      </c>
      <c r="Q126" s="12">
        <f t="shared" si="30"/>
        <v>34003.919178661439</v>
      </c>
    </row>
    <row r="127" spans="2:17" x14ac:dyDescent="0.25">
      <c r="B127" s="13">
        <f t="shared" si="31"/>
        <v>3400391.9178661439</v>
      </c>
      <c r="C127" s="14">
        <f t="shared" si="16"/>
        <v>34003.919178661425</v>
      </c>
      <c r="D127" s="13">
        <f t="shared" si="17"/>
        <v>1020117.5753598431</v>
      </c>
      <c r="E127" s="12">
        <f t="shared" si="18"/>
        <v>1030318.7511134415</v>
      </c>
      <c r="F127" s="15">
        <f t="shared" si="19"/>
        <v>850097.97946653597</v>
      </c>
      <c r="G127" s="12">
        <f t="shared" si="20"/>
        <v>858598.95926120132</v>
      </c>
      <c r="H127" s="13">
        <f t="shared" si="21"/>
        <v>680078.38357322884</v>
      </c>
      <c r="I127" s="12">
        <f t="shared" si="22"/>
        <v>686879.1674089611</v>
      </c>
      <c r="J127" s="13">
        <f t="shared" si="23"/>
        <v>510058.78767992154</v>
      </c>
      <c r="K127" s="12">
        <f t="shared" si="24"/>
        <v>515159.37555672077</v>
      </c>
      <c r="L127" s="15">
        <f t="shared" si="25"/>
        <v>340039.19178661442</v>
      </c>
      <c r="M127" s="14">
        <f t="shared" si="26"/>
        <v>343439.58370448055</v>
      </c>
      <c r="N127" s="13">
        <f t="shared" si="27"/>
        <v>170019.59589330721</v>
      </c>
      <c r="O127" s="14">
        <f t="shared" si="28"/>
        <v>171719.79185224028</v>
      </c>
      <c r="P127" s="13">
        <f t="shared" si="29"/>
        <v>34003.919178661439</v>
      </c>
      <c r="Q127" s="12">
        <f t="shared" si="30"/>
        <v>34343.958370448054</v>
      </c>
    </row>
    <row r="128" spans="2:17" x14ac:dyDescent="0.25">
      <c r="B128" s="13">
        <f t="shared" si="31"/>
        <v>3434395.8370448053</v>
      </c>
      <c r="C128" s="14">
        <f t="shared" si="16"/>
        <v>34343.95837044809</v>
      </c>
      <c r="D128" s="13">
        <f t="shared" si="17"/>
        <v>1030318.7511134415</v>
      </c>
      <c r="E128" s="12">
        <f t="shared" si="18"/>
        <v>1040621.938624576</v>
      </c>
      <c r="F128" s="15">
        <f t="shared" si="19"/>
        <v>858598.95926120132</v>
      </c>
      <c r="G128" s="12">
        <f t="shared" si="20"/>
        <v>867184.94885381334</v>
      </c>
      <c r="H128" s="13">
        <f t="shared" si="21"/>
        <v>686879.1674089611</v>
      </c>
      <c r="I128" s="12">
        <f t="shared" si="22"/>
        <v>693747.95908305072</v>
      </c>
      <c r="J128" s="13">
        <f t="shared" si="23"/>
        <v>515159.37555672077</v>
      </c>
      <c r="K128" s="12">
        <f t="shared" si="24"/>
        <v>520310.96931228798</v>
      </c>
      <c r="L128" s="15">
        <f t="shared" si="25"/>
        <v>343439.58370448055</v>
      </c>
      <c r="M128" s="14">
        <f t="shared" si="26"/>
        <v>346873.97954152536</v>
      </c>
      <c r="N128" s="13">
        <f t="shared" si="27"/>
        <v>171719.79185224028</v>
      </c>
      <c r="O128" s="14">
        <f t="shared" si="28"/>
        <v>173436.98977076268</v>
      </c>
      <c r="P128" s="13">
        <f t="shared" si="29"/>
        <v>34343.958370448054</v>
      </c>
      <c r="Q128" s="12">
        <f t="shared" si="30"/>
        <v>34687.397954152533</v>
      </c>
    </row>
    <row r="129" spans="2:17" x14ac:dyDescent="0.25">
      <c r="B129" s="13">
        <f t="shared" si="31"/>
        <v>3468739.7954152534</v>
      </c>
      <c r="C129" s="14">
        <f t="shared" si="16"/>
        <v>34687.397954152431</v>
      </c>
      <c r="D129" s="13">
        <f t="shared" si="17"/>
        <v>1040621.938624576</v>
      </c>
      <c r="E129" s="12">
        <f t="shared" si="18"/>
        <v>1051028.1580108218</v>
      </c>
      <c r="F129" s="15">
        <f t="shared" si="19"/>
        <v>867184.94885381334</v>
      </c>
      <c r="G129" s="12">
        <f t="shared" si="20"/>
        <v>875856.79834235145</v>
      </c>
      <c r="H129" s="13">
        <f t="shared" si="21"/>
        <v>693747.95908305072</v>
      </c>
      <c r="I129" s="12">
        <f t="shared" si="22"/>
        <v>700685.43867388123</v>
      </c>
      <c r="J129" s="13">
        <f t="shared" si="23"/>
        <v>520310.96931228798</v>
      </c>
      <c r="K129" s="12">
        <f t="shared" si="24"/>
        <v>525514.07900541089</v>
      </c>
      <c r="L129" s="15">
        <f t="shared" si="25"/>
        <v>346873.97954152536</v>
      </c>
      <c r="M129" s="14">
        <f t="shared" si="26"/>
        <v>350342.71933694062</v>
      </c>
      <c r="N129" s="13">
        <f t="shared" si="27"/>
        <v>173436.98977076268</v>
      </c>
      <c r="O129" s="14">
        <f t="shared" si="28"/>
        <v>175171.35966847031</v>
      </c>
      <c r="P129" s="13">
        <f t="shared" si="29"/>
        <v>34687.397954152533</v>
      </c>
      <c r="Q129" s="12">
        <f t="shared" si="30"/>
        <v>35034.271933694057</v>
      </c>
    </row>
    <row r="130" spans="2:17" x14ac:dyDescent="0.25">
      <c r="B130" s="13">
        <f t="shared" si="31"/>
        <v>3503427.1933694058</v>
      </c>
      <c r="C130" s="14">
        <f t="shared" si="16"/>
        <v>35034.271933693904</v>
      </c>
      <c r="D130" s="13">
        <f t="shared" si="17"/>
        <v>1051028.1580108218</v>
      </c>
      <c r="E130" s="12">
        <f t="shared" si="18"/>
        <v>1061538.4395909298</v>
      </c>
      <c r="F130" s="15">
        <f t="shared" si="19"/>
        <v>875856.79834235145</v>
      </c>
      <c r="G130" s="12">
        <f t="shared" si="20"/>
        <v>884615.36632577493</v>
      </c>
      <c r="H130" s="13">
        <f t="shared" si="21"/>
        <v>700685.43867388123</v>
      </c>
      <c r="I130" s="12">
        <f t="shared" si="22"/>
        <v>707692.29306061997</v>
      </c>
      <c r="J130" s="13">
        <f t="shared" si="23"/>
        <v>525514.07900541089</v>
      </c>
      <c r="K130" s="12">
        <f t="shared" si="24"/>
        <v>530769.21979546489</v>
      </c>
      <c r="L130" s="15">
        <f t="shared" si="25"/>
        <v>350342.71933694062</v>
      </c>
      <c r="M130" s="14">
        <f t="shared" si="26"/>
        <v>353846.14653030998</v>
      </c>
      <c r="N130" s="13">
        <f t="shared" si="27"/>
        <v>175171.35966847031</v>
      </c>
      <c r="O130" s="14">
        <f t="shared" si="28"/>
        <v>176923.07326515499</v>
      </c>
      <c r="P130" s="13">
        <f t="shared" si="29"/>
        <v>35034.271933694057</v>
      </c>
      <c r="Q130" s="12">
        <f t="shared" si="30"/>
        <v>35384.614653031</v>
      </c>
    </row>
    <row r="131" spans="2:17" x14ac:dyDescent="0.25">
      <c r="B131" s="13">
        <f t="shared" si="31"/>
        <v>3538461.4653030997</v>
      </c>
      <c r="C131" s="14">
        <f t="shared" si="16"/>
        <v>35384.614653030876</v>
      </c>
      <c r="D131" s="13">
        <f t="shared" si="17"/>
        <v>1061538.4395909298</v>
      </c>
      <c r="E131" s="12">
        <f t="shared" si="18"/>
        <v>1072153.823986839</v>
      </c>
      <c r="F131" s="15">
        <f t="shared" si="19"/>
        <v>884615.36632577493</v>
      </c>
      <c r="G131" s="12">
        <f t="shared" si="20"/>
        <v>893461.51998903265</v>
      </c>
      <c r="H131" s="13">
        <f t="shared" si="21"/>
        <v>707692.29306061997</v>
      </c>
      <c r="I131" s="12">
        <f t="shared" si="22"/>
        <v>714769.21599122614</v>
      </c>
      <c r="J131" s="13">
        <f t="shared" si="23"/>
        <v>530769.21979546489</v>
      </c>
      <c r="K131" s="12">
        <f t="shared" si="24"/>
        <v>536076.91199341952</v>
      </c>
      <c r="L131" s="15">
        <f t="shared" si="25"/>
        <v>353846.14653030998</v>
      </c>
      <c r="M131" s="14">
        <f t="shared" si="26"/>
        <v>357384.60799561307</v>
      </c>
      <c r="N131" s="13">
        <f t="shared" si="27"/>
        <v>176923.07326515499</v>
      </c>
      <c r="O131" s="14">
        <f t="shared" si="28"/>
        <v>178692.30399780654</v>
      </c>
      <c r="P131" s="13">
        <f t="shared" si="29"/>
        <v>35384.614653031</v>
      </c>
      <c r="Q131" s="12">
        <f t="shared" si="30"/>
        <v>35738.460799561304</v>
      </c>
    </row>
    <row r="132" spans="2:17" x14ac:dyDescent="0.25">
      <c r="B132" s="13">
        <f t="shared" si="31"/>
        <v>3573846.0799561306</v>
      </c>
      <c r="C132" s="14">
        <f t="shared" ref="C132:C195" si="32">(B132*1.01)-B132</f>
        <v>35738.460799561348</v>
      </c>
      <c r="D132" s="13">
        <f t="shared" ref="D132:D195" si="33">B132*0.3</f>
        <v>1072153.823986839</v>
      </c>
      <c r="E132" s="12">
        <f t="shared" ref="E132:E195" si="34">B132*1.01*0.3</f>
        <v>1082875.3622267076</v>
      </c>
      <c r="F132" s="15">
        <f t="shared" ref="F132:F195" si="35">B132*0.25</f>
        <v>893461.51998903265</v>
      </c>
      <c r="G132" s="12">
        <f t="shared" ref="G132:G195" si="36">B132*1.01*0.25</f>
        <v>902396.13518892298</v>
      </c>
      <c r="H132" s="13">
        <f t="shared" ref="H132:H195" si="37">B132*0.2</f>
        <v>714769.21599122614</v>
      </c>
      <c r="I132" s="12">
        <f t="shared" ref="I132:I195" si="38">B132*1.01*0.2</f>
        <v>721916.90815113846</v>
      </c>
      <c r="J132" s="13">
        <f t="shared" ref="J132:J195" si="39">B132*0.15</f>
        <v>536076.91199341952</v>
      </c>
      <c r="K132" s="12">
        <f t="shared" ref="K132:K195" si="40">B132*1.01*0.15</f>
        <v>541437.68111335381</v>
      </c>
      <c r="L132" s="15">
        <f t="shared" ref="L132:L195" si="41">B132*0.1</f>
        <v>357384.60799561307</v>
      </c>
      <c r="M132" s="14">
        <f t="shared" ref="M132:M195" si="42">B132*1.01*0.1</f>
        <v>360958.45407556923</v>
      </c>
      <c r="N132" s="13">
        <f t="shared" ref="N132:N195" si="43">B132*0.05</f>
        <v>178692.30399780654</v>
      </c>
      <c r="O132" s="14">
        <f t="shared" ref="O132:O195" si="44">B132*1.01*0.05</f>
        <v>180479.22703778461</v>
      </c>
      <c r="P132" s="13">
        <f t="shared" ref="P132:P195" si="45">B132*0.01</f>
        <v>35738.460799561304</v>
      </c>
      <c r="Q132" s="12">
        <f t="shared" ref="Q132:Q195" si="46">B132*1.01*0.01</f>
        <v>36095.845407556917</v>
      </c>
    </row>
    <row r="133" spans="2:17" x14ac:dyDescent="0.25">
      <c r="B133" s="13">
        <f t="shared" ref="B133:B196" si="47">B132*1.01</f>
        <v>3609584.5407556919</v>
      </c>
      <c r="C133" s="14">
        <f t="shared" si="32"/>
        <v>36095.845407556742</v>
      </c>
      <c r="D133" s="13">
        <f t="shared" si="33"/>
        <v>1082875.3622267076</v>
      </c>
      <c r="E133" s="12">
        <f t="shared" si="34"/>
        <v>1093704.1158489746</v>
      </c>
      <c r="F133" s="15">
        <f t="shared" si="35"/>
        <v>902396.13518892298</v>
      </c>
      <c r="G133" s="12">
        <f t="shared" si="36"/>
        <v>911420.09654081217</v>
      </c>
      <c r="H133" s="13">
        <f t="shared" si="37"/>
        <v>721916.90815113846</v>
      </c>
      <c r="I133" s="12">
        <f t="shared" si="38"/>
        <v>729136.07723264978</v>
      </c>
      <c r="J133" s="13">
        <f t="shared" si="39"/>
        <v>541437.68111335381</v>
      </c>
      <c r="K133" s="12">
        <f t="shared" si="40"/>
        <v>546852.05792448728</v>
      </c>
      <c r="L133" s="15">
        <f t="shared" si="41"/>
        <v>360958.45407556923</v>
      </c>
      <c r="M133" s="14">
        <f t="shared" si="42"/>
        <v>364568.03861632489</v>
      </c>
      <c r="N133" s="13">
        <f t="shared" si="43"/>
        <v>180479.22703778461</v>
      </c>
      <c r="O133" s="14">
        <f t="shared" si="44"/>
        <v>182284.01930816245</v>
      </c>
      <c r="P133" s="13">
        <f t="shared" si="45"/>
        <v>36095.845407556917</v>
      </c>
      <c r="Q133" s="12">
        <f t="shared" si="46"/>
        <v>36456.803861632485</v>
      </c>
    </row>
    <row r="134" spans="2:17" x14ac:dyDescent="0.25">
      <c r="B134" s="13">
        <f t="shared" si="47"/>
        <v>3645680.3861632487</v>
      </c>
      <c r="C134" s="14">
        <f t="shared" si="32"/>
        <v>36456.803861632477</v>
      </c>
      <c r="D134" s="13">
        <f t="shared" si="33"/>
        <v>1093704.1158489746</v>
      </c>
      <c r="E134" s="12">
        <f t="shared" si="34"/>
        <v>1104641.1570074642</v>
      </c>
      <c r="F134" s="15">
        <f t="shared" si="35"/>
        <v>911420.09654081217</v>
      </c>
      <c r="G134" s="12">
        <f t="shared" si="36"/>
        <v>920534.29750622029</v>
      </c>
      <c r="H134" s="13">
        <f t="shared" si="37"/>
        <v>729136.07723264978</v>
      </c>
      <c r="I134" s="12">
        <f t="shared" si="38"/>
        <v>736427.43800497625</v>
      </c>
      <c r="J134" s="13">
        <f t="shared" si="39"/>
        <v>546852.05792448728</v>
      </c>
      <c r="K134" s="12">
        <f t="shared" si="40"/>
        <v>552320.5785037321</v>
      </c>
      <c r="L134" s="15">
        <f t="shared" si="41"/>
        <v>364568.03861632489</v>
      </c>
      <c r="M134" s="14">
        <f t="shared" si="42"/>
        <v>368213.71900248813</v>
      </c>
      <c r="N134" s="13">
        <f t="shared" si="43"/>
        <v>182284.01930816245</v>
      </c>
      <c r="O134" s="14">
        <f t="shared" si="44"/>
        <v>184106.85950124406</v>
      </c>
      <c r="P134" s="13">
        <f t="shared" si="45"/>
        <v>36456.803861632485</v>
      </c>
      <c r="Q134" s="12">
        <f t="shared" si="46"/>
        <v>36821.371900248814</v>
      </c>
    </row>
    <row r="135" spans="2:17" x14ac:dyDescent="0.25">
      <c r="B135" s="13">
        <f t="shared" si="47"/>
        <v>3682137.1900248812</v>
      </c>
      <c r="C135" s="14">
        <f t="shared" si="32"/>
        <v>36821.371900248807</v>
      </c>
      <c r="D135" s="13">
        <f t="shared" si="33"/>
        <v>1104641.1570074642</v>
      </c>
      <c r="E135" s="12">
        <f t="shared" si="34"/>
        <v>1115687.5685775389</v>
      </c>
      <c r="F135" s="15">
        <f t="shared" si="35"/>
        <v>920534.29750622029</v>
      </c>
      <c r="G135" s="12">
        <f t="shared" si="36"/>
        <v>929739.64048128249</v>
      </c>
      <c r="H135" s="13">
        <f t="shared" si="37"/>
        <v>736427.43800497625</v>
      </c>
      <c r="I135" s="12">
        <f t="shared" si="38"/>
        <v>743791.71238502604</v>
      </c>
      <c r="J135" s="13">
        <f t="shared" si="39"/>
        <v>552320.5785037321</v>
      </c>
      <c r="K135" s="12">
        <f t="shared" si="40"/>
        <v>557843.78428876947</v>
      </c>
      <c r="L135" s="15">
        <f t="shared" si="41"/>
        <v>368213.71900248813</v>
      </c>
      <c r="M135" s="14">
        <f t="shared" si="42"/>
        <v>371895.85619251302</v>
      </c>
      <c r="N135" s="13">
        <f t="shared" si="43"/>
        <v>184106.85950124406</v>
      </c>
      <c r="O135" s="14">
        <f t="shared" si="44"/>
        <v>185947.92809625651</v>
      </c>
      <c r="P135" s="13">
        <f t="shared" si="45"/>
        <v>36821.371900248814</v>
      </c>
      <c r="Q135" s="12">
        <f t="shared" si="46"/>
        <v>37189.585619251302</v>
      </c>
    </row>
    <row r="136" spans="2:17" x14ac:dyDescent="0.25">
      <c r="B136" s="13">
        <f t="shared" si="47"/>
        <v>3718958.56192513</v>
      </c>
      <c r="C136" s="14">
        <f t="shared" si="32"/>
        <v>37189.585619251244</v>
      </c>
      <c r="D136" s="13">
        <f t="shared" si="33"/>
        <v>1115687.5685775389</v>
      </c>
      <c r="E136" s="12">
        <f t="shared" si="34"/>
        <v>1126844.4442633144</v>
      </c>
      <c r="F136" s="15">
        <f t="shared" si="35"/>
        <v>929739.64048128249</v>
      </c>
      <c r="G136" s="12">
        <f t="shared" si="36"/>
        <v>939037.0368860953</v>
      </c>
      <c r="H136" s="13">
        <f t="shared" si="37"/>
        <v>743791.71238502604</v>
      </c>
      <c r="I136" s="12">
        <f t="shared" si="38"/>
        <v>751229.62950887624</v>
      </c>
      <c r="J136" s="13">
        <f t="shared" si="39"/>
        <v>557843.78428876947</v>
      </c>
      <c r="K136" s="12">
        <f t="shared" si="40"/>
        <v>563422.22213165718</v>
      </c>
      <c r="L136" s="15">
        <f t="shared" si="41"/>
        <v>371895.85619251302</v>
      </c>
      <c r="M136" s="14">
        <f t="shared" si="42"/>
        <v>375614.81475443812</v>
      </c>
      <c r="N136" s="13">
        <f t="shared" si="43"/>
        <v>185947.92809625651</v>
      </c>
      <c r="O136" s="14">
        <f t="shared" si="44"/>
        <v>187807.40737721906</v>
      </c>
      <c r="P136" s="13">
        <f t="shared" si="45"/>
        <v>37189.585619251302</v>
      </c>
      <c r="Q136" s="12">
        <f t="shared" si="46"/>
        <v>37561.481475443812</v>
      </c>
    </row>
    <row r="137" spans="2:17" x14ac:dyDescent="0.25">
      <c r="B137" s="13">
        <f t="shared" si="47"/>
        <v>3756148.1475443812</v>
      </c>
      <c r="C137" s="14">
        <f t="shared" si="32"/>
        <v>37561.481475444045</v>
      </c>
      <c r="D137" s="13">
        <f t="shared" si="33"/>
        <v>1126844.4442633144</v>
      </c>
      <c r="E137" s="12">
        <f t="shared" si="34"/>
        <v>1138112.8887059474</v>
      </c>
      <c r="F137" s="15">
        <f t="shared" si="35"/>
        <v>939037.0368860953</v>
      </c>
      <c r="G137" s="12">
        <f t="shared" si="36"/>
        <v>948427.40725495631</v>
      </c>
      <c r="H137" s="13">
        <f t="shared" si="37"/>
        <v>751229.62950887624</v>
      </c>
      <c r="I137" s="12">
        <f t="shared" si="38"/>
        <v>758741.92580396507</v>
      </c>
      <c r="J137" s="13">
        <f t="shared" si="39"/>
        <v>563422.22213165718</v>
      </c>
      <c r="K137" s="12">
        <f t="shared" si="40"/>
        <v>569056.44435297372</v>
      </c>
      <c r="L137" s="15">
        <f t="shared" si="41"/>
        <v>375614.81475443812</v>
      </c>
      <c r="M137" s="14">
        <f t="shared" si="42"/>
        <v>379370.96290198254</v>
      </c>
      <c r="N137" s="13">
        <f t="shared" si="43"/>
        <v>187807.40737721906</v>
      </c>
      <c r="O137" s="14">
        <f t="shared" si="44"/>
        <v>189685.48145099127</v>
      </c>
      <c r="P137" s="13">
        <f t="shared" si="45"/>
        <v>37561.481475443812</v>
      </c>
      <c r="Q137" s="12">
        <f t="shared" si="46"/>
        <v>37937.096290198257</v>
      </c>
    </row>
    <row r="138" spans="2:17" x14ac:dyDescent="0.25">
      <c r="B138" s="13">
        <f t="shared" si="47"/>
        <v>3793709.6290198253</v>
      </c>
      <c r="C138" s="14">
        <f t="shared" si="32"/>
        <v>37937.096290198155</v>
      </c>
      <c r="D138" s="13">
        <f t="shared" si="33"/>
        <v>1138112.8887059474</v>
      </c>
      <c r="E138" s="12">
        <f t="shared" si="34"/>
        <v>1149494.0175930071</v>
      </c>
      <c r="F138" s="15">
        <f t="shared" si="35"/>
        <v>948427.40725495631</v>
      </c>
      <c r="G138" s="12">
        <f t="shared" si="36"/>
        <v>957911.68132750585</v>
      </c>
      <c r="H138" s="13">
        <f t="shared" si="37"/>
        <v>758741.92580396507</v>
      </c>
      <c r="I138" s="12">
        <f t="shared" si="38"/>
        <v>766329.34506200475</v>
      </c>
      <c r="J138" s="13">
        <f t="shared" si="39"/>
        <v>569056.44435297372</v>
      </c>
      <c r="K138" s="12">
        <f t="shared" si="40"/>
        <v>574747.00879650353</v>
      </c>
      <c r="L138" s="15">
        <f t="shared" si="41"/>
        <v>379370.96290198254</v>
      </c>
      <c r="M138" s="14">
        <f t="shared" si="42"/>
        <v>383164.67253100238</v>
      </c>
      <c r="N138" s="13">
        <f t="shared" si="43"/>
        <v>189685.48145099127</v>
      </c>
      <c r="O138" s="14">
        <f t="shared" si="44"/>
        <v>191582.33626550119</v>
      </c>
      <c r="P138" s="13">
        <f t="shared" si="45"/>
        <v>37937.096290198257</v>
      </c>
      <c r="Q138" s="12">
        <f t="shared" si="46"/>
        <v>38316.467253100236</v>
      </c>
    </row>
    <row r="139" spans="2:17" x14ac:dyDescent="0.25">
      <c r="B139" s="13">
        <f t="shared" si="47"/>
        <v>3831646.7253100234</v>
      </c>
      <c r="C139" s="14">
        <f t="shared" si="32"/>
        <v>38316.467253100127</v>
      </c>
      <c r="D139" s="13">
        <f t="shared" si="33"/>
        <v>1149494.0175930071</v>
      </c>
      <c r="E139" s="12">
        <f t="shared" si="34"/>
        <v>1160988.9577689371</v>
      </c>
      <c r="F139" s="15">
        <f t="shared" si="35"/>
        <v>957911.68132750585</v>
      </c>
      <c r="G139" s="12">
        <f t="shared" si="36"/>
        <v>967490.79814078088</v>
      </c>
      <c r="H139" s="13">
        <f t="shared" si="37"/>
        <v>766329.34506200475</v>
      </c>
      <c r="I139" s="12">
        <f t="shared" si="38"/>
        <v>773992.63851262478</v>
      </c>
      <c r="J139" s="13">
        <f t="shared" si="39"/>
        <v>574747.00879650353</v>
      </c>
      <c r="K139" s="12">
        <f t="shared" si="40"/>
        <v>580494.47888446855</v>
      </c>
      <c r="L139" s="15">
        <f t="shared" si="41"/>
        <v>383164.67253100238</v>
      </c>
      <c r="M139" s="14">
        <f t="shared" si="42"/>
        <v>386996.31925631239</v>
      </c>
      <c r="N139" s="13">
        <f t="shared" si="43"/>
        <v>191582.33626550119</v>
      </c>
      <c r="O139" s="14">
        <f t="shared" si="44"/>
        <v>193498.15962815619</v>
      </c>
      <c r="P139" s="13">
        <f t="shared" si="45"/>
        <v>38316.467253100236</v>
      </c>
      <c r="Q139" s="12">
        <f t="shared" si="46"/>
        <v>38699.631925631234</v>
      </c>
    </row>
    <row r="140" spans="2:17" x14ac:dyDescent="0.25">
      <c r="B140" s="13">
        <f t="shared" si="47"/>
        <v>3869963.1925631235</v>
      </c>
      <c r="C140" s="14">
        <f t="shared" si="32"/>
        <v>38699.631925631315</v>
      </c>
      <c r="D140" s="13">
        <f t="shared" si="33"/>
        <v>1160988.9577689371</v>
      </c>
      <c r="E140" s="12">
        <f t="shared" si="34"/>
        <v>1172598.8473466265</v>
      </c>
      <c r="F140" s="15">
        <f t="shared" si="35"/>
        <v>967490.79814078088</v>
      </c>
      <c r="G140" s="12">
        <f t="shared" si="36"/>
        <v>977165.70612218871</v>
      </c>
      <c r="H140" s="13">
        <f t="shared" si="37"/>
        <v>773992.63851262478</v>
      </c>
      <c r="I140" s="12">
        <f t="shared" si="38"/>
        <v>781732.56489775097</v>
      </c>
      <c r="J140" s="13">
        <f t="shared" si="39"/>
        <v>580494.47888446855</v>
      </c>
      <c r="K140" s="12">
        <f t="shared" si="40"/>
        <v>586299.42367331323</v>
      </c>
      <c r="L140" s="15">
        <f t="shared" si="41"/>
        <v>386996.31925631239</v>
      </c>
      <c r="M140" s="14">
        <f t="shared" si="42"/>
        <v>390866.28244887548</v>
      </c>
      <c r="N140" s="13">
        <f t="shared" si="43"/>
        <v>193498.15962815619</v>
      </c>
      <c r="O140" s="14">
        <f t="shared" si="44"/>
        <v>195433.14122443774</v>
      </c>
      <c r="P140" s="13">
        <f t="shared" si="45"/>
        <v>38699.631925631234</v>
      </c>
      <c r="Q140" s="12">
        <f t="shared" si="46"/>
        <v>39086.62824488755</v>
      </c>
    </row>
    <row r="141" spans="2:17" x14ac:dyDescent="0.25">
      <c r="B141" s="13">
        <f t="shared" si="47"/>
        <v>3908662.8244887548</v>
      </c>
      <c r="C141" s="14">
        <f t="shared" si="32"/>
        <v>39086.628244887572</v>
      </c>
      <c r="D141" s="13">
        <f t="shared" si="33"/>
        <v>1172598.8473466265</v>
      </c>
      <c r="E141" s="12">
        <f t="shared" si="34"/>
        <v>1184324.8358200926</v>
      </c>
      <c r="F141" s="15">
        <f t="shared" si="35"/>
        <v>977165.70612218871</v>
      </c>
      <c r="G141" s="12">
        <f t="shared" si="36"/>
        <v>986937.36318341061</v>
      </c>
      <c r="H141" s="13">
        <f t="shared" si="37"/>
        <v>781732.56489775097</v>
      </c>
      <c r="I141" s="12">
        <f t="shared" si="38"/>
        <v>789549.89054672851</v>
      </c>
      <c r="J141" s="13">
        <f t="shared" si="39"/>
        <v>586299.42367331323</v>
      </c>
      <c r="K141" s="12">
        <f t="shared" si="40"/>
        <v>592162.41791004629</v>
      </c>
      <c r="L141" s="15">
        <f t="shared" si="41"/>
        <v>390866.28244887548</v>
      </c>
      <c r="M141" s="14">
        <f t="shared" si="42"/>
        <v>394774.94527336425</v>
      </c>
      <c r="N141" s="13">
        <f t="shared" si="43"/>
        <v>195433.14122443774</v>
      </c>
      <c r="O141" s="14">
        <f t="shared" si="44"/>
        <v>197387.47263668213</v>
      </c>
      <c r="P141" s="13">
        <f t="shared" si="45"/>
        <v>39086.62824488755</v>
      </c>
      <c r="Q141" s="12">
        <f t="shared" si="46"/>
        <v>39477.494527336428</v>
      </c>
    </row>
    <row r="142" spans="2:17" x14ac:dyDescent="0.25">
      <c r="B142" s="13">
        <f t="shared" si="47"/>
        <v>3947749.4527336424</v>
      </c>
      <c r="C142" s="14">
        <f t="shared" si="32"/>
        <v>39477.494527336676</v>
      </c>
      <c r="D142" s="13">
        <f t="shared" si="33"/>
        <v>1184324.8358200926</v>
      </c>
      <c r="E142" s="12">
        <f t="shared" si="34"/>
        <v>1196168.0841782936</v>
      </c>
      <c r="F142" s="15">
        <f t="shared" si="35"/>
        <v>986937.36318341061</v>
      </c>
      <c r="G142" s="12">
        <f t="shared" si="36"/>
        <v>996806.73681524477</v>
      </c>
      <c r="H142" s="13">
        <f t="shared" si="37"/>
        <v>789549.89054672851</v>
      </c>
      <c r="I142" s="12">
        <f t="shared" si="38"/>
        <v>797445.38945219584</v>
      </c>
      <c r="J142" s="13">
        <f t="shared" si="39"/>
        <v>592162.41791004629</v>
      </c>
      <c r="K142" s="12">
        <f t="shared" si="40"/>
        <v>598084.04208914679</v>
      </c>
      <c r="L142" s="15">
        <f t="shared" si="41"/>
        <v>394774.94527336425</v>
      </c>
      <c r="M142" s="14">
        <f t="shared" si="42"/>
        <v>398722.69472609792</v>
      </c>
      <c r="N142" s="13">
        <f t="shared" si="43"/>
        <v>197387.47263668213</v>
      </c>
      <c r="O142" s="14">
        <f t="shared" si="44"/>
        <v>199361.34736304896</v>
      </c>
      <c r="P142" s="13">
        <f t="shared" si="45"/>
        <v>39477.494527336428</v>
      </c>
      <c r="Q142" s="12">
        <f t="shared" si="46"/>
        <v>39872.269472609791</v>
      </c>
    </row>
    <row r="143" spans="2:17" x14ac:dyDescent="0.25">
      <c r="B143" s="13">
        <f t="shared" si="47"/>
        <v>3987226.9472609791</v>
      </c>
      <c r="C143" s="14">
        <f t="shared" si="32"/>
        <v>39872.26947260974</v>
      </c>
      <c r="D143" s="13">
        <f t="shared" si="33"/>
        <v>1196168.0841782936</v>
      </c>
      <c r="E143" s="12">
        <f t="shared" si="34"/>
        <v>1208129.7650200767</v>
      </c>
      <c r="F143" s="15">
        <f t="shared" si="35"/>
        <v>996806.73681524477</v>
      </c>
      <c r="G143" s="12">
        <f t="shared" si="36"/>
        <v>1006774.8041833972</v>
      </c>
      <c r="H143" s="13">
        <f t="shared" si="37"/>
        <v>797445.38945219584</v>
      </c>
      <c r="I143" s="12">
        <f t="shared" si="38"/>
        <v>805419.84334671777</v>
      </c>
      <c r="J143" s="13">
        <f t="shared" si="39"/>
        <v>598084.04208914679</v>
      </c>
      <c r="K143" s="12">
        <f t="shared" si="40"/>
        <v>604064.88251003833</v>
      </c>
      <c r="L143" s="15">
        <f t="shared" si="41"/>
        <v>398722.69472609792</v>
      </c>
      <c r="M143" s="14">
        <f t="shared" si="42"/>
        <v>402709.92167335888</v>
      </c>
      <c r="N143" s="13">
        <f t="shared" si="43"/>
        <v>199361.34736304896</v>
      </c>
      <c r="O143" s="14">
        <f t="shared" si="44"/>
        <v>201354.96083667944</v>
      </c>
      <c r="P143" s="13">
        <f t="shared" si="45"/>
        <v>39872.269472609791</v>
      </c>
      <c r="Q143" s="12">
        <f t="shared" si="46"/>
        <v>40270.992167335891</v>
      </c>
    </row>
    <row r="144" spans="2:17" x14ac:dyDescent="0.25">
      <c r="B144" s="13">
        <f t="shared" si="47"/>
        <v>4027099.2167335888</v>
      </c>
      <c r="C144" s="14">
        <f t="shared" si="32"/>
        <v>40270.992167335935</v>
      </c>
      <c r="D144" s="13">
        <f t="shared" si="33"/>
        <v>1208129.7650200767</v>
      </c>
      <c r="E144" s="12">
        <f t="shared" si="34"/>
        <v>1220211.0626702774</v>
      </c>
      <c r="F144" s="15">
        <f t="shared" si="35"/>
        <v>1006774.8041833972</v>
      </c>
      <c r="G144" s="12">
        <f t="shared" si="36"/>
        <v>1016842.5522252312</v>
      </c>
      <c r="H144" s="13">
        <f t="shared" si="37"/>
        <v>805419.84334671777</v>
      </c>
      <c r="I144" s="12">
        <f t="shared" si="38"/>
        <v>813474.04178018495</v>
      </c>
      <c r="J144" s="13">
        <f t="shared" si="39"/>
        <v>604064.88251003833</v>
      </c>
      <c r="K144" s="12">
        <f t="shared" si="40"/>
        <v>610105.53133513872</v>
      </c>
      <c r="L144" s="15">
        <f t="shared" si="41"/>
        <v>402709.92167335888</v>
      </c>
      <c r="M144" s="14">
        <f t="shared" si="42"/>
        <v>406737.02089009248</v>
      </c>
      <c r="N144" s="13">
        <f t="shared" si="43"/>
        <v>201354.96083667944</v>
      </c>
      <c r="O144" s="14">
        <f t="shared" si="44"/>
        <v>203368.51044504624</v>
      </c>
      <c r="P144" s="13">
        <f t="shared" si="45"/>
        <v>40270.992167335891</v>
      </c>
      <c r="Q144" s="12">
        <f t="shared" si="46"/>
        <v>40673.702089009246</v>
      </c>
    </row>
    <row r="145" spans="2:17" x14ac:dyDescent="0.25">
      <c r="B145" s="13">
        <f t="shared" si="47"/>
        <v>4067370.2089009248</v>
      </c>
      <c r="C145" s="14">
        <f t="shared" si="32"/>
        <v>40673.702089009341</v>
      </c>
      <c r="D145" s="13">
        <f t="shared" si="33"/>
        <v>1220211.0626702774</v>
      </c>
      <c r="E145" s="12">
        <f t="shared" si="34"/>
        <v>1232413.1732969801</v>
      </c>
      <c r="F145" s="15">
        <f t="shared" si="35"/>
        <v>1016842.5522252312</v>
      </c>
      <c r="G145" s="12">
        <f t="shared" si="36"/>
        <v>1027010.9777474835</v>
      </c>
      <c r="H145" s="13">
        <f t="shared" si="37"/>
        <v>813474.04178018495</v>
      </c>
      <c r="I145" s="12">
        <f t="shared" si="38"/>
        <v>821608.78219798685</v>
      </c>
      <c r="J145" s="13">
        <f t="shared" si="39"/>
        <v>610105.53133513872</v>
      </c>
      <c r="K145" s="12">
        <f t="shared" si="40"/>
        <v>616206.58664849005</v>
      </c>
      <c r="L145" s="15">
        <f t="shared" si="41"/>
        <v>406737.02089009248</v>
      </c>
      <c r="M145" s="14">
        <f t="shared" si="42"/>
        <v>410804.39109899342</v>
      </c>
      <c r="N145" s="13">
        <f t="shared" si="43"/>
        <v>203368.51044504624</v>
      </c>
      <c r="O145" s="14">
        <f t="shared" si="44"/>
        <v>205402.19554949671</v>
      </c>
      <c r="P145" s="13">
        <f t="shared" si="45"/>
        <v>40673.702089009246</v>
      </c>
      <c r="Q145" s="12">
        <f t="shared" si="46"/>
        <v>41080.439109899344</v>
      </c>
    </row>
    <row r="146" spans="2:17" x14ac:dyDescent="0.25">
      <c r="B146" s="13">
        <f t="shared" si="47"/>
        <v>4108043.9109899341</v>
      </c>
      <c r="C146" s="14">
        <f t="shared" si="32"/>
        <v>41080.439109899569</v>
      </c>
      <c r="D146" s="13">
        <f t="shared" si="33"/>
        <v>1232413.1732969801</v>
      </c>
      <c r="E146" s="12">
        <f t="shared" si="34"/>
        <v>1244737.3050299501</v>
      </c>
      <c r="F146" s="15">
        <f t="shared" si="35"/>
        <v>1027010.9777474835</v>
      </c>
      <c r="G146" s="12">
        <f t="shared" si="36"/>
        <v>1037281.0875249584</v>
      </c>
      <c r="H146" s="13">
        <f t="shared" si="37"/>
        <v>821608.78219798685</v>
      </c>
      <c r="I146" s="12">
        <f t="shared" si="38"/>
        <v>829824.87001996674</v>
      </c>
      <c r="J146" s="13">
        <f t="shared" si="39"/>
        <v>616206.58664849005</v>
      </c>
      <c r="K146" s="12">
        <f t="shared" si="40"/>
        <v>622368.65251497505</v>
      </c>
      <c r="L146" s="15">
        <f t="shared" si="41"/>
        <v>410804.39109899342</v>
      </c>
      <c r="M146" s="14">
        <f t="shared" si="42"/>
        <v>414912.43500998337</v>
      </c>
      <c r="N146" s="13">
        <f t="shared" si="43"/>
        <v>205402.19554949671</v>
      </c>
      <c r="O146" s="14">
        <f t="shared" si="44"/>
        <v>207456.21750499168</v>
      </c>
      <c r="P146" s="13">
        <f t="shared" si="45"/>
        <v>41080.439109899344</v>
      </c>
      <c r="Q146" s="12">
        <f t="shared" si="46"/>
        <v>41491.243500998338</v>
      </c>
    </row>
    <row r="147" spans="2:17" x14ac:dyDescent="0.25">
      <c r="B147" s="13">
        <f t="shared" si="47"/>
        <v>4149124.3500998337</v>
      </c>
      <c r="C147" s="14">
        <f t="shared" si="32"/>
        <v>41491.243500998244</v>
      </c>
      <c r="D147" s="13">
        <f t="shared" si="33"/>
        <v>1244737.3050299501</v>
      </c>
      <c r="E147" s="12">
        <f t="shared" si="34"/>
        <v>1257184.6780802496</v>
      </c>
      <c r="F147" s="15">
        <f t="shared" si="35"/>
        <v>1037281.0875249584</v>
      </c>
      <c r="G147" s="12">
        <f t="shared" si="36"/>
        <v>1047653.898400208</v>
      </c>
      <c r="H147" s="13">
        <f t="shared" si="37"/>
        <v>829824.87001996674</v>
      </c>
      <c r="I147" s="12">
        <f t="shared" si="38"/>
        <v>838123.11872016639</v>
      </c>
      <c r="J147" s="13">
        <f t="shared" si="39"/>
        <v>622368.65251497505</v>
      </c>
      <c r="K147" s="12">
        <f t="shared" si="40"/>
        <v>628592.33904012479</v>
      </c>
      <c r="L147" s="15">
        <f t="shared" si="41"/>
        <v>414912.43500998337</v>
      </c>
      <c r="M147" s="14">
        <f t="shared" si="42"/>
        <v>419061.55936008319</v>
      </c>
      <c r="N147" s="13">
        <f t="shared" si="43"/>
        <v>207456.21750499168</v>
      </c>
      <c r="O147" s="14">
        <f t="shared" si="44"/>
        <v>209530.7796800416</v>
      </c>
      <c r="P147" s="13">
        <f t="shared" si="45"/>
        <v>41491.243500998338</v>
      </c>
      <c r="Q147" s="12">
        <f t="shared" si="46"/>
        <v>41906.155936008319</v>
      </c>
    </row>
    <row r="148" spans="2:17" x14ac:dyDescent="0.25">
      <c r="B148" s="13">
        <f t="shared" si="47"/>
        <v>4190615.5936008319</v>
      </c>
      <c r="C148" s="14">
        <f t="shared" si="32"/>
        <v>41906.155936008319</v>
      </c>
      <c r="D148" s="13">
        <f t="shared" si="33"/>
        <v>1257184.6780802496</v>
      </c>
      <c r="E148" s="12">
        <f t="shared" si="34"/>
        <v>1269756.5248610519</v>
      </c>
      <c r="F148" s="15">
        <f t="shared" si="35"/>
        <v>1047653.898400208</v>
      </c>
      <c r="G148" s="12">
        <f t="shared" si="36"/>
        <v>1058130.4373842101</v>
      </c>
      <c r="H148" s="13">
        <f t="shared" si="37"/>
        <v>838123.11872016639</v>
      </c>
      <c r="I148" s="12">
        <f t="shared" si="38"/>
        <v>846504.34990736807</v>
      </c>
      <c r="J148" s="13">
        <f t="shared" si="39"/>
        <v>628592.33904012479</v>
      </c>
      <c r="K148" s="12">
        <f t="shared" si="40"/>
        <v>634878.26243052597</v>
      </c>
      <c r="L148" s="15">
        <f t="shared" si="41"/>
        <v>419061.55936008319</v>
      </c>
      <c r="M148" s="14">
        <f t="shared" si="42"/>
        <v>423252.17495368404</v>
      </c>
      <c r="N148" s="13">
        <f t="shared" si="43"/>
        <v>209530.7796800416</v>
      </c>
      <c r="O148" s="14">
        <f t="shared" si="44"/>
        <v>211626.08747684202</v>
      </c>
      <c r="P148" s="13">
        <f t="shared" si="45"/>
        <v>41906.155936008319</v>
      </c>
      <c r="Q148" s="12">
        <f t="shared" si="46"/>
        <v>42325.217495368401</v>
      </c>
    </row>
    <row r="149" spans="2:17" x14ac:dyDescent="0.25">
      <c r="B149" s="13">
        <f t="shared" si="47"/>
        <v>4232521.7495368402</v>
      </c>
      <c r="C149" s="14">
        <f t="shared" si="32"/>
        <v>42325.217495368794</v>
      </c>
      <c r="D149" s="13">
        <f t="shared" si="33"/>
        <v>1269756.5248610519</v>
      </c>
      <c r="E149" s="12">
        <f t="shared" si="34"/>
        <v>1282454.0901096626</v>
      </c>
      <c r="F149" s="15">
        <f t="shared" si="35"/>
        <v>1058130.4373842101</v>
      </c>
      <c r="G149" s="12">
        <f t="shared" si="36"/>
        <v>1068711.7417580523</v>
      </c>
      <c r="H149" s="13">
        <f t="shared" si="37"/>
        <v>846504.34990736807</v>
      </c>
      <c r="I149" s="12">
        <f t="shared" si="38"/>
        <v>854969.3934064419</v>
      </c>
      <c r="J149" s="13">
        <f t="shared" si="39"/>
        <v>634878.26243052597</v>
      </c>
      <c r="K149" s="12">
        <f t="shared" si="40"/>
        <v>641227.04505483131</v>
      </c>
      <c r="L149" s="15">
        <f t="shared" si="41"/>
        <v>423252.17495368404</v>
      </c>
      <c r="M149" s="14">
        <f t="shared" si="42"/>
        <v>427484.69670322095</v>
      </c>
      <c r="N149" s="13">
        <f t="shared" si="43"/>
        <v>211626.08747684202</v>
      </c>
      <c r="O149" s="14">
        <f t="shared" si="44"/>
        <v>213742.34835161048</v>
      </c>
      <c r="P149" s="13">
        <f t="shared" si="45"/>
        <v>42325.217495368401</v>
      </c>
      <c r="Q149" s="12">
        <f t="shared" si="46"/>
        <v>42748.469670322091</v>
      </c>
    </row>
    <row r="150" spans="2:17" x14ac:dyDescent="0.25">
      <c r="B150" s="13">
        <f t="shared" si="47"/>
        <v>4274846.967032209</v>
      </c>
      <c r="C150" s="14">
        <f t="shared" si="32"/>
        <v>42748.469670321792</v>
      </c>
      <c r="D150" s="13">
        <f t="shared" si="33"/>
        <v>1282454.0901096626</v>
      </c>
      <c r="E150" s="12">
        <f t="shared" si="34"/>
        <v>1295278.6310107592</v>
      </c>
      <c r="F150" s="15">
        <f t="shared" si="35"/>
        <v>1068711.7417580523</v>
      </c>
      <c r="G150" s="12">
        <f t="shared" si="36"/>
        <v>1079398.8591756327</v>
      </c>
      <c r="H150" s="13">
        <f t="shared" si="37"/>
        <v>854969.3934064419</v>
      </c>
      <c r="I150" s="12">
        <f t="shared" si="38"/>
        <v>863519.08734050626</v>
      </c>
      <c r="J150" s="13">
        <f t="shared" si="39"/>
        <v>641227.04505483131</v>
      </c>
      <c r="K150" s="12">
        <f t="shared" si="40"/>
        <v>647639.31550537958</v>
      </c>
      <c r="L150" s="15">
        <f t="shared" si="41"/>
        <v>427484.69670322095</v>
      </c>
      <c r="M150" s="14">
        <f t="shared" si="42"/>
        <v>431759.54367025313</v>
      </c>
      <c r="N150" s="13">
        <f t="shared" si="43"/>
        <v>213742.34835161048</v>
      </c>
      <c r="O150" s="14">
        <f t="shared" si="44"/>
        <v>215879.77183512656</v>
      </c>
      <c r="P150" s="13">
        <f t="shared" si="45"/>
        <v>42748.469670322091</v>
      </c>
      <c r="Q150" s="12">
        <f t="shared" si="46"/>
        <v>43175.954367025312</v>
      </c>
    </row>
    <row r="151" spans="2:17" x14ac:dyDescent="0.25">
      <c r="B151" s="13">
        <f t="shared" si="47"/>
        <v>4317595.4367025308</v>
      </c>
      <c r="C151" s="14">
        <f t="shared" si="32"/>
        <v>43175.954367025755</v>
      </c>
      <c r="D151" s="13">
        <f t="shared" si="33"/>
        <v>1295278.6310107592</v>
      </c>
      <c r="E151" s="12">
        <f t="shared" si="34"/>
        <v>1308231.4173208668</v>
      </c>
      <c r="F151" s="15">
        <f t="shared" si="35"/>
        <v>1079398.8591756327</v>
      </c>
      <c r="G151" s="12">
        <f t="shared" si="36"/>
        <v>1090192.8477673891</v>
      </c>
      <c r="H151" s="13">
        <f t="shared" si="37"/>
        <v>863519.08734050626</v>
      </c>
      <c r="I151" s="12">
        <f t="shared" si="38"/>
        <v>872154.27821391134</v>
      </c>
      <c r="J151" s="13">
        <f t="shared" si="39"/>
        <v>647639.31550537958</v>
      </c>
      <c r="K151" s="12">
        <f t="shared" si="40"/>
        <v>654115.70866043342</v>
      </c>
      <c r="L151" s="15">
        <f t="shared" si="41"/>
        <v>431759.54367025313</v>
      </c>
      <c r="M151" s="14">
        <f t="shared" si="42"/>
        <v>436077.13910695567</v>
      </c>
      <c r="N151" s="13">
        <f t="shared" si="43"/>
        <v>215879.77183512656</v>
      </c>
      <c r="O151" s="14">
        <f t="shared" si="44"/>
        <v>218038.56955347784</v>
      </c>
      <c r="P151" s="13">
        <f t="shared" si="45"/>
        <v>43175.954367025312</v>
      </c>
      <c r="Q151" s="12">
        <f t="shared" si="46"/>
        <v>43607.713910695566</v>
      </c>
    </row>
    <row r="152" spans="2:17" x14ac:dyDescent="0.25">
      <c r="B152" s="13">
        <f t="shared" si="47"/>
        <v>4360771.3910695566</v>
      </c>
      <c r="C152" s="14">
        <f t="shared" si="32"/>
        <v>43607.713910695165</v>
      </c>
      <c r="D152" s="13">
        <f t="shared" si="33"/>
        <v>1308231.4173208668</v>
      </c>
      <c r="E152" s="12">
        <f t="shared" si="34"/>
        <v>1321313.7314940754</v>
      </c>
      <c r="F152" s="15">
        <f t="shared" si="35"/>
        <v>1090192.8477673891</v>
      </c>
      <c r="G152" s="12">
        <f t="shared" si="36"/>
        <v>1101094.7762450629</v>
      </c>
      <c r="H152" s="13">
        <f t="shared" si="37"/>
        <v>872154.27821391134</v>
      </c>
      <c r="I152" s="12">
        <f t="shared" si="38"/>
        <v>880875.82099605037</v>
      </c>
      <c r="J152" s="13">
        <f t="shared" si="39"/>
        <v>654115.70866043342</v>
      </c>
      <c r="K152" s="12">
        <f t="shared" si="40"/>
        <v>660656.86574703769</v>
      </c>
      <c r="L152" s="15">
        <f t="shared" si="41"/>
        <v>436077.13910695567</v>
      </c>
      <c r="M152" s="14">
        <f t="shared" si="42"/>
        <v>440437.91049802519</v>
      </c>
      <c r="N152" s="13">
        <f t="shared" si="43"/>
        <v>218038.56955347784</v>
      </c>
      <c r="O152" s="14">
        <f t="shared" si="44"/>
        <v>220218.95524901259</v>
      </c>
      <c r="P152" s="13">
        <f t="shared" si="45"/>
        <v>43607.713910695566</v>
      </c>
      <c r="Q152" s="12">
        <f t="shared" si="46"/>
        <v>44043.791049802516</v>
      </c>
    </row>
    <row r="153" spans="2:17" x14ac:dyDescent="0.25">
      <c r="B153" s="13">
        <f t="shared" si="47"/>
        <v>4404379.1049802518</v>
      </c>
      <c r="C153" s="14">
        <f t="shared" si="32"/>
        <v>44043.791049802676</v>
      </c>
      <c r="D153" s="13">
        <f t="shared" si="33"/>
        <v>1321313.7314940754</v>
      </c>
      <c r="E153" s="12">
        <f t="shared" si="34"/>
        <v>1334526.8688090162</v>
      </c>
      <c r="F153" s="15">
        <f t="shared" si="35"/>
        <v>1101094.7762450629</v>
      </c>
      <c r="G153" s="12">
        <f t="shared" si="36"/>
        <v>1112105.7240075136</v>
      </c>
      <c r="H153" s="13">
        <f t="shared" si="37"/>
        <v>880875.82099605037</v>
      </c>
      <c r="I153" s="12">
        <f t="shared" si="38"/>
        <v>889684.57920601091</v>
      </c>
      <c r="J153" s="13">
        <f t="shared" si="39"/>
        <v>660656.86574703769</v>
      </c>
      <c r="K153" s="12">
        <f t="shared" si="40"/>
        <v>667263.43440450809</v>
      </c>
      <c r="L153" s="15">
        <f t="shared" si="41"/>
        <v>440437.91049802519</v>
      </c>
      <c r="M153" s="14">
        <f t="shared" si="42"/>
        <v>444842.28960300545</v>
      </c>
      <c r="N153" s="13">
        <f t="shared" si="43"/>
        <v>220218.95524901259</v>
      </c>
      <c r="O153" s="14">
        <f t="shared" si="44"/>
        <v>222421.14480150273</v>
      </c>
      <c r="P153" s="13">
        <f t="shared" si="45"/>
        <v>44043.791049802516</v>
      </c>
      <c r="Q153" s="12">
        <f t="shared" si="46"/>
        <v>44484.228960300548</v>
      </c>
    </row>
    <row r="154" spans="2:17" x14ac:dyDescent="0.25">
      <c r="B154" s="13">
        <f t="shared" si="47"/>
        <v>4448422.8960300544</v>
      </c>
      <c r="C154" s="14">
        <f t="shared" si="32"/>
        <v>44484.228960300796</v>
      </c>
      <c r="D154" s="13">
        <f t="shared" si="33"/>
        <v>1334526.8688090162</v>
      </c>
      <c r="E154" s="12">
        <f t="shared" si="34"/>
        <v>1347872.1374971066</v>
      </c>
      <c r="F154" s="15">
        <f t="shared" si="35"/>
        <v>1112105.7240075136</v>
      </c>
      <c r="G154" s="12">
        <f t="shared" si="36"/>
        <v>1123226.7812475888</v>
      </c>
      <c r="H154" s="13">
        <f t="shared" si="37"/>
        <v>889684.57920601091</v>
      </c>
      <c r="I154" s="12">
        <f t="shared" si="38"/>
        <v>898581.42499807104</v>
      </c>
      <c r="J154" s="13">
        <f t="shared" si="39"/>
        <v>667263.43440450809</v>
      </c>
      <c r="K154" s="12">
        <f t="shared" si="40"/>
        <v>673936.06874855328</v>
      </c>
      <c r="L154" s="15">
        <f t="shared" si="41"/>
        <v>444842.28960300545</v>
      </c>
      <c r="M154" s="14">
        <f t="shared" si="42"/>
        <v>449290.71249903552</v>
      </c>
      <c r="N154" s="13">
        <f t="shared" si="43"/>
        <v>222421.14480150273</v>
      </c>
      <c r="O154" s="14">
        <f t="shared" si="44"/>
        <v>224645.35624951776</v>
      </c>
      <c r="P154" s="13">
        <f t="shared" si="45"/>
        <v>44484.228960300548</v>
      </c>
      <c r="Q154" s="12">
        <f t="shared" si="46"/>
        <v>44929.071249903551</v>
      </c>
    </row>
    <row r="155" spans="2:17" x14ac:dyDescent="0.25">
      <c r="B155" s="13">
        <f t="shared" si="47"/>
        <v>4492907.1249903552</v>
      </c>
      <c r="C155" s="14">
        <f t="shared" si="32"/>
        <v>44929.07124990318</v>
      </c>
      <c r="D155" s="13">
        <f t="shared" si="33"/>
        <v>1347872.1374971066</v>
      </c>
      <c r="E155" s="12">
        <f t="shared" si="34"/>
        <v>1361350.8588720774</v>
      </c>
      <c r="F155" s="15">
        <f t="shared" si="35"/>
        <v>1123226.7812475888</v>
      </c>
      <c r="G155" s="12">
        <f t="shared" si="36"/>
        <v>1134459.0490600646</v>
      </c>
      <c r="H155" s="13">
        <f t="shared" si="37"/>
        <v>898581.42499807104</v>
      </c>
      <c r="I155" s="12">
        <f t="shared" si="38"/>
        <v>907567.23924805177</v>
      </c>
      <c r="J155" s="13">
        <f t="shared" si="39"/>
        <v>673936.06874855328</v>
      </c>
      <c r="K155" s="12">
        <f t="shared" si="40"/>
        <v>680675.42943603871</v>
      </c>
      <c r="L155" s="15">
        <f t="shared" si="41"/>
        <v>449290.71249903552</v>
      </c>
      <c r="M155" s="14">
        <f t="shared" si="42"/>
        <v>453783.61962402589</v>
      </c>
      <c r="N155" s="13">
        <f t="shared" si="43"/>
        <v>224645.35624951776</v>
      </c>
      <c r="O155" s="14">
        <f t="shared" si="44"/>
        <v>226891.80981201294</v>
      </c>
      <c r="P155" s="13">
        <f t="shared" si="45"/>
        <v>44929.071249903551</v>
      </c>
      <c r="Q155" s="12">
        <f t="shared" si="46"/>
        <v>45378.361962402581</v>
      </c>
    </row>
    <row r="156" spans="2:17" x14ac:dyDescent="0.25">
      <c r="B156" s="13">
        <f t="shared" si="47"/>
        <v>4537836.1962402584</v>
      </c>
      <c r="C156" s="14">
        <f t="shared" si="32"/>
        <v>45378.361962402239</v>
      </c>
      <c r="D156" s="13">
        <f t="shared" si="33"/>
        <v>1361350.8588720774</v>
      </c>
      <c r="E156" s="12">
        <f t="shared" si="34"/>
        <v>1374964.3674607982</v>
      </c>
      <c r="F156" s="15">
        <f t="shared" si="35"/>
        <v>1134459.0490600646</v>
      </c>
      <c r="G156" s="12">
        <f t="shared" si="36"/>
        <v>1145803.6395506652</v>
      </c>
      <c r="H156" s="13">
        <f t="shared" si="37"/>
        <v>907567.23924805177</v>
      </c>
      <c r="I156" s="12">
        <f t="shared" si="38"/>
        <v>916642.9116405322</v>
      </c>
      <c r="J156" s="13">
        <f t="shared" si="39"/>
        <v>680675.42943603871</v>
      </c>
      <c r="K156" s="12">
        <f t="shared" si="40"/>
        <v>687482.18373039912</v>
      </c>
      <c r="L156" s="15">
        <f t="shared" si="41"/>
        <v>453783.61962402589</v>
      </c>
      <c r="M156" s="14">
        <f t="shared" si="42"/>
        <v>458321.4558202661</v>
      </c>
      <c r="N156" s="13">
        <f t="shared" si="43"/>
        <v>226891.80981201294</v>
      </c>
      <c r="O156" s="14">
        <f t="shared" si="44"/>
        <v>229160.72791013305</v>
      </c>
      <c r="P156" s="13">
        <f t="shared" si="45"/>
        <v>45378.361962402581</v>
      </c>
      <c r="Q156" s="12">
        <f t="shared" si="46"/>
        <v>45832.145582026606</v>
      </c>
    </row>
    <row r="157" spans="2:17" x14ac:dyDescent="0.25">
      <c r="B157" s="13">
        <f t="shared" si="47"/>
        <v>4583214.5582026606</v>
      </c>
      <c r="C157" s="14">
        <f t="shared" si="32"/>
        <v>45832.145582026802</v>
      </c>
      <c r="D157" s="13">
        <f t="shared" si="33"/>
        <v>1374964.3674607982</v>
      </c>
      <c r="E157" s="12">
        <f t="shared" si="34"/>
        <v>1388714.0111354061</v>
      </c>
      <c r="F157" s="15">
        <f t="shared" si="35"/>
        <v>1145803.6395506652</v>
      </c>
      <c r="G157" s="12">
        <f t="shared" si="36"/>
        <v>1157261.6759461719</v>
      </c>
      <c r="H157" s="13">
        <f t="shared" si="37"/>
        <v>916642.9116405322</v>
      </c>
      <c r="I157" s="12">
        <f t="shared" si="38"/>
        <v>925809.34075693751</v>
      </c>
      <c r="J157" s="13">
        <f t="shared" si="39"/>
        <v>687482.18373039912</v>
      </c>
      <c r="K157" s="12">
        <f t="shared" si="40"/>
        <v>694357.00556770305</v>
      </c>
      <c r="L157" s="15">
        <f t="shared" si="41"/>
        <v>458321.4558202661</v>
      </c>
      <c r="M157" s="14">
        <f t="shared" si="42"/>
        <v>462904.67037846876</v>
      </c>
      <c r="N157" s="13">
        <f t="shared" si="43"/>
        <v>229160.72791013305</v>
      </c>
      <c r="O157" s="14">
        <f t="shared" si="44"/>
        <v>231452.33518923438</v>
      </c>
      <c r="P157" s="13">
        <f t="shared" si="45"/>
        <v>45832.145582026606</v>
      </c>
      <c r="Q157" s="12">
        <f t="shared" si="46"/>
        <v>46290.467037846873</v>
      </c>
    </row>
    <row r="158" spans="2:17" x14ac:dyDescent="0.25">
      <c r="B158" s="13">
        <f t="shared" si="47"/>
        <v>4629046.7037846874</v>
      </c>
      <c r="C158" s="14">
        <f t="shared" si="32"/>
        <v>46290.467037847266</v>
      </c>
      <c r="D158" s="13">
        <f t="shared" si="33"/>
        <v>1388714.0111354061</v>
      </c>
      <c r="E158" s="12">
        <f t="shared" si="34"/>
        <v>1402601.1512467603</v>
      </c>
      <c r="F158" s="15">
        <f t="shared" si="35"/>
        <v>1157261.6759461719</v>
      </c>
      <c r="G158" s="12">
        <f t="shared" si="36"/>
        <v>1168834.2927056337</v>
      </c>
      <c r="H158" s="13">
        <f t="shared" si="37"/>
        <v>925809.34075693751</v>
      </c>
      <c r="I158" s="12">
        <f t="shared" si="38"/>
        <v>935067.43416450697</v>
      </c>
      <c r="J158" s="13">
        <f t="shared" si="39"/>
        <v>694357.00556770305</v>
      </c>
      <c r="K158" s="12">
        <f t="shared" si="40"/>
        <v>701300.57562338014</v>
      </c>
      <c r="L158" s="15">
        <f t="shared" si="41"/>
        <v>462904.67037846876</v>
      </c>
      <c r="M158" s="14">
        <f t="shared" si="42"/>
        <v>467533.71708225348</v>
      </c>
      <c r="N158" s="13">
        <f t="shared" si="43"/>
        <v>231452.33518923438</v>
      </c>
      <c r="O158" s="14">
        <f t="shared" si="44"/>
        <v>233766.85854112674</v>
      </c>
      <c r="P158" s="13">
        <f t="shared" si="45"/>
        <v>46290.467037846873</v>
      </c>
      <c r="Q158" s="12">
        <f t="shared" si="46"/>
        <v>46753.37170822535</v>
      </c>
    </row>
    <row r="159" spans="2:17" x14ac:dyDescent="0.25">
      <c r="B159" s="13">
        <f t="shared" si="47"/>
        <v>4675337.1708225347</v>
      </c>
      <c r="C159" s="14">
        <f t="shared" si="32"/>
        <v>46753.371708225459</v>
      </c>
      <c r="D159" s="13">
        <f t="shared" si="33"/>
        <v>1402601.1512467603</v>
      </c>
      <c r="E159" s="12">
        <f t="shared" si="34"/>
        <v>1416627.1627592279</v>
      </c>
      <c r="F159" s="15">
        <f t="shared" si="35"/>
        <v>1168834.2927056337</v>
      </c>
      <c r="G159" s="12">
        <f t="shared" si="36"/>
        <v>1180522.63563269</v>
      </c>
      <c r="H159" s="13">
        <f t="shared" si="37"/>
        <v>935067.43416450697</v>
      </c>
      <c r="I159" s="12">
        <f t="shared" si="38"/>
        <v>944418.10850615206</v>
      </c>
      <c r="J159" s="13">
        <f t="shared" si="39"/>
        <v>701300.57562338014</v>
      </c>
      <c r="K159" s="12">
        <f t="shared" si="40"/>
        <v>708313.58137961396</v>
      </c>
      <c r="L159" s="15">
        <f t="shared" si="41"/>
        <v>467533.71708225348</v>
      </c>
      <c r="M159" s="14">
        <f t="shared" si="42"/>
        <v>472209.05425307603</v>
      </c>
      <c r="N159" s="13">
        <f t="shared" si="43"/>
        <v>233766.85854112674</v>
      </c>
      <c r="O159" s="14">
        <f t="shared" si="44"/>
        <v>236104.52712653801</v>
      </c>
      <c r="P159" s="13">
        <f t="shared" si="45"/>
        <v>46753.37170822535</v>
      </c>
      <c r="Q159" s="12">
        <f t="shared" si="46"/>
        <v>47220.905425307603</v>
      </c>
    </row>
    <row r="160" spans="2:17" x14ac:dyDescent="0.25">
      <c r="B160" s="13">
        <f t="shared" si="47"/>
        <v>4722090.5425307602</v>
      </c>
      <c r="C160" s="14">
        <f t="shared" si="32"/>
        <v>47220.905425307341</v>
      </c>
      <c r="D160" s="13">
        <f t="shared" si="33"/>
        <v>1416627.1627592279</v>
      </c>
      <c r="E160" s="12">
        <f t="shared" si="34"/>
        <v>1430793.4343868203</v>
      </c>
      <c r="F160" s="15">
        <f t="shared" si="35"/>
        <v>1180522.63563269</v>
      </c>
      <c r="G160" s="12">
        <f t="shared" si="36"/>
        <v>1192327.8619890169</v>
      </c>
      <c r="H160" s="13">
        <f t="shared" si="37"/>
        <v>944418.10850615206</v>
      </c>
      <c r="I160" s="12">
        <f t="shared" si="38"/>
        <v>953862.28959121357</v>
      </c>
      <c r="J160" s="13">
        <f t="shared" si="39"/>
        <v>708313.58137961396</v>
      </c>
      <c r="K160" s="12">
        <f t="shared" si="40"/>
        <v>715396.71719341015</v>
      </c>
      <c r="L160" s="15">
        <f t="shared" si="41"/>
        <v>472209.05425307603</v>
      </c>
      <c r="M160" s="14">
        <f t="shared" si="42"/>
        <v>476931.14479560679</v>
      </c>
      <c r="N160" s="13">
        <f t="shared" si="43"/>
        <v>236104.52712653801</v>
      </c>
      <c r="O160" s="14">
        <f t="shared" si="44"/>
        <v>238465.57239780339</v>
      </c>
      <c r="P160" s="13">
        <f t="shared" si="45"/>
        <v>47220.905425307603</v>
      </c>
      <c r="Q160" s="12">
        <f t="shared" si="46"/>
        <v>47693.114479560674</v>
      </c>
    </row>
    <row r="161" spans="2:17" x14ac:dyDescent="0.25">
      <c r="B161" s="13">
        <f t="shared" si="47"/>
        <v>4769311.4479560675</v>
      </c>
      <c r="C161" s="14">
        <f t="shared" si="32"/>
        <v>47693.114479560405</v>
      </c>
      <c r="D161" s="13">
        <f t="shared" si="33"/>
        <v>1430793.4343868203</v>
      </c>
      <c r="E161" s="12">
        <f t="shared" si="34"/>
        <v>1445101.3687306882</v>
      </c>
      <c r="F161" s="15">
        <f t="shared" si="35"/>
        <v>1192327.8619890169</v>
      </c>
      <c r="G161" s="12">
        <f t="shared" si="36"/>
        <v>1204251.140608907</v>
      </c>
      <c r="H161" s="13">
        <f t="shared" si="37"/>
        <v>953862.28959121357</v>
      </c>
      <c r="I161" s="12">
        <f t="shared" si="38"/>
        <v>963400.91248712561</v>
      </c>
      <c r="J161" s="13">
        <f t="shared" si="39"/>
        <v>715396.71719341015</v>
      </c>
      <c r="K161" s="12">
        <f t="shared" si="40"/>
        <v>722550.68436534412</v>
      </c>
      <c r="L161" s="15">
        <f t="shared" si="41"/>
        <v>476931.14479560679</v>
      </c>
      <c r="M161" s="14">
        <f t="shared" si="42"/>
        <v>481700.4562435628</v>
      </c>
      <c r="N161" s="13">
        <f t="shared" si="43"/>
        <v>238465.57239780339</v>
      </c>
      <c r="O161" s="14">
        <f t="shared" si="44"/>
        <v>240850.2281217814</v>
      </c>
      <c r="P161" s="13">
        <f t="shared" si="45"/>
        <v>47693.114479560674</v>
      </c>
      <c r="Q161" s="12">
        <f t="shared" si="46"/>
        <v>48170.04562435628</v>
      </c>
    </row>
    <row r="162" spans="2:17" x14ac:dyDescent="0.25">
      <c r="B162" s="13">
        <f t="shared" si="47"/>
        <v>4817004.5624356279</v>
      </c>
      <c r="C162" s="14">
        <f t="shared" si="32"/>
        <v>48170.045624356717</v>
      </c>
      <c r="D162" s="13">
        <f t="shared" si="33"/>
        <v>1445101.3687306882</v>
      </c>
      <c r="E162" s="12">
        <f t="shared" si="34"/>
        <v>1459552.3824179952</v>
      </c>
      <c r="F162" s="15">
        <f t="shared" si="35"/>
        <v>1204251.140608907</v>
      </c>
      <c r="G162" s="12">
        <f t="shared" si="36"/>
        <v>1216293.6520149962</v>
      </c>
      <c r="H162" s="13">
        <f t="shared" si="37"/>
        <v>963400.91248712561</v>
      </c>
      <c r="I162" s="12">
        <f t="shared" si="38"/>
        <v>973034.92161199695</v>
      </c>
      <c r="J162" s="13">
        <f t="shared" si="39"/>
        <v>722550.68436534412</v>
      </c>
      <c r="K162" s="12">
        <f t="shared" si="40"/>
        <v>729776.19120899762</v>
      </c>
      <c r="L162" s="15">
        <f t="shared" si="41"/>
        <v>481700.4562435628</v>
      </c>
      <c r="M162" s="14">
        <f t="shared" si="42"/>
        <v>486517.46080599847</v>
      </c>
      <c r="N162" s="13">
        <f t="shared" si="43"/>
        <v>240850.2281217814</v>
      </c>
      <c r="O162" s="14">
        <f t="shared" si="44"/>
        <v>243258.73040299924</v>
      </c>
      <c r="P162" s="13">
        <f t="shared" si="45"/>
        <v>48170.04562435628</v>
      </c>
      <c r="Q162" s="12">
        <f t="shared" si="46"/>
        <v>48651.746080599849</v>
      </c>
    </row>
    <row r="163" spans="2:17" x14ac:dyDescent="0.25">
      <c r="B163" s="13">
        <f t="shared" si="47"/>
        <v>4865174.6080599846</v>
      </c>
      <c r="C163" s="14">
        <f t="shared" si="32"/>
        <v>48651.746080599725</v>
      </c>
      <c r="D163" s="13">
        <f t="shared" si="33"/>
        <v>1459552.3824179952</v>
      </c>
      <c r="E163" s="12">
        <f t="shared" si="34"/>
        <v>1474147.9062421753</v>
      </c>
      <c r="F163" s="15">
        <f t="shared" si="35"/>
        <v>1216293.6520149962</v>
      </c>
      <c r="G163" s="12">
        <f t="shared" si="36"/>
        <v>1228456.5885351461</v>
      </c>
      <c r="H163" s="13">
        <f t="shared" si="37"/>
        <v>973034.92161199695</v>
      </c>
      <c r="I163" s="12">
        <f t="shared" si="38"/>
        <v>982765.27082811692</v>
      </c>
      <c r="J163" s="13">
        <f t="shared" si="39"/>
        <v>729776.19120899762</v>
      </c>
      <c r="K163" s="12">
        <f t="shared" si="40"/>
        <v>737073.95312108763</v>
      </c>
      <c r="L163" s="15">
        <f t="shared" si="41"/>
        <v>486517.46080599847</v>
      </c>
      <c r="M163" s="14">
        <f t="shared" si="42"/>
        <v>491382.63541405846</v>
      </c>
      <c r="N163" s="13">
        <f t="shared" si="43"/>
        <v>243258.73040299924</v>
      </c>
      <c r="O163" s="14">
        <f t="shared" si="44"/>
        <v>245691.31770702923</v>
      </c>
      <c r="P163" s="13">
        <f t="shared" si="45"/>
        <v>48651.746080599849</v>
      </c>
      <c r="Q163" s="12">
        <f t="shared" si="46"/>
        <v>49138.263541405846</v>
      </c>
    </row>
    <row r="164" spans="2:17" x14ac:dyDescent="0.25">
      <c r="B164" s="13">
        <f t="shared" si="47"/>
        <v>4913826.3541405844</v>
      </c>
      <c r="C164" s="14">
        <f t="shared" si="32"/>
        <v>49138.263541406021</v>
      </c>
      <c r="D164" s="13">
        <f t="shared" si="33"/>
        <v>1474147.9062421753</v>
      </c>
      <c r="E164" s="12">
        <f t="shared" si="34"/>
        <v>1488889.385304597</v>
      </c>
      <c r="F164" s="15">
        <f t="shared" si="35"/>
        <v>1228456.5885351461</v>
      </c>
      <c r="G164" s="12">
        <f t="shared" si="36"/>
        <v>1240741.1544204976</v>
      </c>
      <c r="H164" s="13">
        <f t="shared" si="37"/>
        <v>982765.27082811692</v>
      </c>
      <c r="I164" s="12">
        <f t="shared" si="38"/>
        <v>992592.9235363981</v>
      </c>
      <c r="J164" s="13">
        <f t="shared" si="39"/>
        <v>737073.95312108763</v>
      </c>
      <c r="K164" s="12">
        <f t="shared" si="40"/>
        <v>744444.69265229849</v>
      </c>
      <c r="L164" s="15">
        <f t="shared" si="41"/>
        <v>491382.63541405846</v>
      </c>
      <c r="M164" s="14">
        <f t="shared" si="42"/>
        <v>496296.46176819905</v>
      </c>
      <c r="N164" s="13">
        <f t="shared" si="43"/>
        <v>245691.31770702923</v>
      </c>
      <c r="O164" s="14">
        <f t="shared" si="44"/>
        <v>248148.23088409952</v>
      </c>
      <c r="P164" s="13">
        <f t="shared" si="45"/>
        <v>49138.263541405846</v>
      </c>
      <c r="Q164" s="12">
        <f t="shared" si="46"/>
        <v>49629.646176819908</v>
      </c>
    </row>
    <row r="165" spans="2:17" x14ac:dyDescent="0.25">
      <c r="B165" s="13">
        <f t="shared" si="47"/>
        <v>4962964.6176819904</v>
      </c>
      <c r="C165" s="14">
        <f t="shared" si="32"/>
        <v>49629.64617681969</v>
      </c>
      <c r="D165" s="13">
        <f t="shared" si="33"/>
        <v>1488889.385304597</v>
      </c>
      <c r="E165" s="12">
        <f t="shared" si="34"/>
        <v>1503778.279157643</v>
      </c>
      <c r="F165" s="15">
        <f t="shared" si="35"/>
        <v>1240741.1544204976</v>
      </c>
      <c r="G165" s="12">
        <f t="shared" si="36"/>
        <v>1253148.5659647025</v>
      </c>
      <c r="H165" s="13">
        <f t="shared" si="37"/>
        <v>992592.9235363981</v>
      </c>
      <c r="I165" s="12">
        <f t="shared" si="38"/>
        <v>1002518.8527717621</v>
      </c>
      <c r="J165" s="13">
        <f t="shared" si="39"/>
        <v>744444.69265229849</v>
      </c>
      <c r="K165" s="12">
        <f t="shared" si="40"/>
        <v>751889.13957882149</v>
      </c>
      <c r="L165" s="15">
        <f t="shared" si="41"/>
        <v>496296.46176819905</v>
      </c>
      <c r="M165" s="14">
        <f t="shared" si="42"/>
        <v>501259.42638588103</v>
      </c>
      <c r="N165" s="13">
        <f t="shared" si="43"/>
        <v>248148.23088409952</v>
      </c>
      <c r="O165" s="14">
        <f t="shared" si="44"/>
        <v>250629.71319294052</v>
      </c>
      <c r="P165" s="13">
        <f t="shared" si="45"/>
        <v>49629.646176819908</v>
      </c>
      <c r="Q165" s="12">
        <f t="shared" si="46"/>
        <v>50125.942638588102</v>
      </c>
    </row>
    <row r="166" spans="2:17" x14ac:dyDescent="0.25">
      <c r="B166" s="13">
        <f t="shared" si="47"/>
        <v>5012594.2638588101</v>
      </c>
      <c r="C166" s="14">
        <f t="shared" si="32"/>
        <v>50125.942638588138</v>
      </c>
      <c r="D166" s="13">
        <f t="shared" si="33"/>
        <v>1503778.279157643</v>
      </c>
      <c r="E166" s="12">
        <f t="shared" si="34"/>
        <v>1518816.0619492193</v>
      </c>
      <c r="F166" s="15">
        <f t="shared" si="35"/>
        <v>1253148.5659647025</v>
      </c>
      <c r="G166" s="12">
        <f t="shared" si="36"/>
        <v>1265680.0516243496</v>
      </c>
      <c r="H166" s="13">
        <f t="shared" si="37"/>
        <v>1002518.8527717621</v>
      </c>
      <c r="I166" s="12">
        <f t="shared" si="38"/>
        <v>1012544.0412994797</v>
      </c>
      <c r="J166" s="13">
        <f t="shared" si="39"/>
        <v>751889.13957882149</v>
      </c>
      <c r="K166" s="12">
        <f t="shared" si="40"/>
        <v>759408.03097460966</v>
      </c>
      <c r="L166" s="15">
        <f t="shared" si="41"/>
        <v>501259.42638588103</v>
      </c>
      <c r="M166" s="14">
        <f t="shared" si="42"/>
        <v>506272.02064973983</v>
      </c>
      <c r="N166" s="13">
        <f t="shared" si="43"/>
        <v>250629.71319294052</v>
      </c>
      <c r="O166" s="14">
        <f t="shared" si="44"/>
        <v>253136.01032486992</v>
      </c>
      <c r="P166" s="13">
        <f t="shared" si="45"/>
        <v>50125.942638588102</v>
      </c>
      <c r="Q166" s="12">
        <f t="shared" si="46"/>
        <v>50627.202064973986</v>
      </c>
    </row>
    <row r="167" spans="2:17" x14ac:dyDescent="0.25">
      <c r="B167" s="13">
        <f t="shared" si="47"/>
        <v>5062720.2064973982</v>
      </c>
      <c r="C167" s="14">
        <f t="shared" si="32"/>
        <v>50627.202064974234</v>
      </c>
      <c r="D167" s="13">
        <f t="shared" si="33"/>
        <v>1518816.0619492193</v>
      </c>
      <c r="E167" s="12">
        <f t="shared" si="34"/>
        <v>1534004.2225687117</v>
      </c>
      <c r="F167" s="15">
        <f t="shared" si="35"/>
        <v>1265680.0516243496</v>
      </c>
      <c r="G167" s="12">
        <f t="shared" si="36"/>
        <v>1278336.8521405931</v>
      </c>
      <c r="H167" s="13">
        <f t="shared" si="37"/>
        <v>1012544.0412994797</v>
      </c>
      <c r="I167" s="12">
        <f t="shared" si="38"/>
        <v>1022669.4817124745</v>
      </c>
      <c r="J167" s="13">
        <f t="shared" si="39"/>
        <v>759408.03097460966</v>
      </c>
      <c r="K167" s="12">
        <f t="shared" si="40"/>
        <v>767002.11128435587</v>
      </c>
      <c r="L167" s="15">
        <f t="shared" si="41"/>
        <v>506272.02064973983</v>
      </c>
      <c r="M167" s="14">
        <f t="shared" si="42"/>
        <v>511334.74085623724</v>
      </c>
      <c r="N167" s="13">
        <f t="shared" si="43"/>
        <v>253136.01032486992</v>
      </c>
      <c r="O167" s="14">
        <f t="shared" si="44"/>
        <v>255667.37042811862</v>
      </c>
      <c r="P167" s="13">
        <f t="shared" si="45"/>
        <v>50627.202064973986</v>
      </c>
      <c r="Q167" s="12">
        <f t="shared" si="46"/>
        <v>51133.474085623726</v>
      </c>
    </row>
    <row r="168" spans="2:17" x14ac:dyDescent="0.25">
      <c r="B168" s="13">
        <f t="shared" si="47"/>
        <v>5113347.4085623724</v>
      </c>
      <c r="C168" s="14">
        <f t="shared" si="32"/>
        <v>51133.474085623398</v>
      </c>
      <c r="D168" s="13">
        <f t="shared" si="33"/>
        <v>1534004.2225687117</v>
      </c>
      <c r="E168" s="12">
        <f t="shared" si="34"/>
        <v>1549344.2647943988</v>
      </c>
      <c r="F168" s="15">
        <f t="shared" si="35"/>
        <v>1278336.8521405931</v>
      </c>
      <c r="G168" s="12">
        <f t="shared" si="36"/>
        <v>1291120.220661999</v>
      </c>
      <c r="H168" s="13">
        <f t="shared" si="37"/>
        <v>1022669.4817124745</v>
      </c>
      <c r="I168" s="12">
        <f t="shared" si="38"/>
        <v>1032896.1765295992</v>
      </c>
      <c r="J168" s="13">
        <f t="shared" si="39"/>
        <v>767002.11128435587</v>
      </c>
      <c r="K168" s="12">
        <f t="shared" si="40"/>
        <v>774672.1323971994</v>
      </c>
      <c r="L168" s="15">
        <f t="shared" si="41"/>
        <v>511334.74085623724</v>
      </c>
      <c r="M168" s="14">
        <f t="shared" si="42"/>
        <v>516448.08826479962</v>
      </c>
      <c r="N168" s="13">
        <f t="shared" si="43"/>
        <v>255667.37042811862</v>
      </c>
      <c r="O168" s="14">
        <f t="shared" si="44"/>
        <v>258224.04413239981</v>
      </c>
      <c r="P168" s="13">
        <f t="shared" si="45"/>
        <v>51133.474085623726</v>
      </c>
      <c r="Q168" s="12">
        <f t="shared" si="46"/>
        <v>51644.808826479959</v>
      </c>
    </row>
    <row r="169" spans="2:17" x14ac:dyDescent="0.25">
      <c r="B169" s="13">
        <f t="shared" si="47"/>
        <v>5164480.8826479958</v>
      </c>
      <c r="C169" s="14">
        <f t="shared" si="32"/>
        <v>51644.808826480061</v>
      </c>
      <c r="D169" s="13">
        <f t="shared" si="33"/>
        <v>1549344.2647943988</v>
      </c>
      <c r="E169" s="12">
        <f t="shared" si="34"/>
        <v>1564837.7074423428</v>
      </c>
      <c r="F169" s="15">
        <f t="shared" si="35"/>
        <v>1291120.220661999</v>
      </c>
      <c r="G169" s="12">
        <f t="shared" si="36"/>
        <v>1304031.422868619</v>
      </c>
      <c r="H169" s="13">
        <f t="shared" si="37"/>
        <v>1032896.1765295992</v>
      </c>
      <c r="I169" s="12">
        <f t="shared" si="38"/>
        <v>1043225.1382948952</v>
      </c>
      <c r="J169" s="13">
        <f t="shared" si="39"/>
        <v>774672.1323971994</v>
      </c>
      <c r="K169" s="12">
        <f t="shared" si="40"/>
        <v>782418.85372117138</v>
      </c>
      <c r="L169" s="15">
        <f t="shared" si="41"/>
        <v>516448.08826479962</v>
      </c>
      <c r="M169" s="14">
        <f t="shared" si="42"/>
        <v>521612.56914744759</v>
      </c>
      <c r="N169" s="13">
        <f t="shared" si="43"/>
        <v>258224.04413239981</v>
      </c>
      <c r="O169" s="14">
        <f t="shared" si="44"/>
        <v>260806.28457372379</v>
      </c>
      <c r="P169" s="13">
        <f t="shared" si="45"/>
        <v>51644.808826479959</v>
      </c>
      <c r="Q169" s="12">
        <f t="shared" si="46"/>
        <v>52161.256914744758</v>
      </c>
    </row>
    <row r="170" spans="2:17" x14ac:dyDescent="0.25">
      <c r="B170" s="13">
        <f t="shared" si="47"/>
        <v>5216125.6914744759</v>
      </c>
      <c r="C170" s="14">
        <f t="shared" si="32"/>
        <v>52161.256914745085</v>
      </c>
      <c r="D170" s="13">
        <f t="shared" si="33"/>
        <v>1564837.7074423428</v>
      </c>
      <c r="E170" s="12">
        <f t="shared" si="34"/>
        <v>1580486.0845167662</v>
      </c>
      <c r="F170" s="15">
        <f t="shared" si="35"/>
        <v>1304031.422868619</v>
      </c>
      <c r="G170" s="12">
        <f t="shared" si="36"/>
        <v>1317071.7370973052</v>
      </c>
      <c r="H170" s="13">
        <f t="shared" si="37"/>
        <v>1043225.1382948952</v>
      </c>
      <c r="I170" s="12">
        <f t="shared" si="38"/>
        <v>1053657.3896778442</v>
      </c>
      <c r="J170" s="13">
        <f t="shared" si="39"/>
        <v>782418.85372117138</v>
      </c>
      <c r="K170" s="12">
        <f t="shared" si="40"/>
        <v>790243.04225838312</v>
      </c>
      <c r="L170" s="15">
        <f t="shared" si="41"/>
        <v>521612.56914744759</v>
      </c>
      <c r="M170" s="14">
        <f t="shared" si="42"/>
        <v>526828.69483892212</v>
      </c>
      <c r="N170" s="13">
        <f t="shared" si="43"/>
        <v>260806.28457372379</v>
      </c>
      <c r="O170" s="14">
        <f t="shared" si="44"/>
        <v>263414.34741946106</v>
      </c>
      <c r="P170" s="13">
        <f t="shared" si="45"/>
        <v>52161.256914744758</v>
      </c>
      <c r="Q170" s="12">
        <f t="shared" si="46"/>
        <v>52682.869483892209</v>
      </c>
    </row>
    <row r="171" spans="2:17" x14ac:dyDescent="0.25">
      <c r="B171" s="13">
        <f t="shared" si="47"/>
        <v>5268286.948389221</v>
      </c>
      <c r="C171" s="14">
        <f t="shared" si="32"/>
        <v>52682.869483891875</v>
      </c>
      <c r="D171" s="13">
        <f t="shared" si="33"/>
        <v>1580486.0845167662</v>
      </c>
      <c r="E171" s="12">
        <f t="shared" si="34"/>
        <v>1596290.9453619339</v>
      </c>
      <c r="F171" s="15">
        <f t="shared" si="35"/>
        <v>1317071.7370973052</v>
      </c>
      <c r="G171" s="12">
        <f t="shared" si="36"/>
        <v>1330242.4544682782</v>
      </c>
      <c r="H171" s="13">
        <f t="shared" si="37"/>
        <v>1053657.3896778442</v>
      </c>
      <c r="I171" s="12">
        <f t="shared" si="38"/>
        <v>1064193.9635746225</v>
      </c>
      <c r="J171" s="13">
        <f t="shared" si="39"/>
        <v>790243.04225838312</v>
      </c>
      <c r="K171" s="12">
        <f t="shared" si="40"/>
        <v>798145.47268096695</v>
      </c>
      <c r="L171" s="15">
        <f t="shared" si="41"/>
        <v>526828.69483892212</v>
      </c>
      <c r="M171" s="14">
        <f t="shared" si="42"/>
        <v>532096.98178731126</v>
      </c>
      <c r="N171" s="13">
        <f t="shared" si="43"/>
        <v>263414.34741946106</v>
      </c>
      <c r="O171" s="14">
        <f t="shared" si="44"/>
        <v>266048.49089365563</v>
      </c>
      <c r="P171" s="13">
        <f t="shared" si="45"/>
        <v>52682.869483892209</v>
      </c>
      <c r="Q171" s="12">
        <f t="shared" si="46"/>
        <v>53209.698178731131</v>
      </c>
    </row>
    <row r="172" spans="2:17" x14ac:dyDescent="0.25">
      <c r="B172" s="13">
        <f t="shared" si="47"/>
        <v>5320969.8178731129</v>
      </c>
      <c r="C172" s="14">
        <f t="shared" si="32"/>
        <v>53209.698178730905</v>
      </c>
      <c r="D172" s="13">
        <f t="shared" si="33"/>
        <v>1596290.9453619339</v>
      </c>
      <c r="E172" s="12">
        <f t="shared" si="34"/>
        <v>1612253.8548155532</v>
      </c>
      <c r="F172" s="15">
        <f t="shared" si="35"/>
        <v>1330242.4544682782</v>
      </c>
      <c r="G172" s="12">
        <f t="shared" si="36"/>
        <v>1343544.8790129609</v>
      </c>
      <c r="H172" s="13">
        <f t="shared" si="37"/>
        <v>1064193.9635746225</v>
      </c>
      <c r="I172" s="12">
        <f t="shared" si="38"/>
        <v>1074835.9032103687</v>
      </c>
      <c r="J172" s="13">
        <f t="shared" si="39"/>
        <v>798145.47268096695</v>
      </c>
      <c r="K172" s="12">
        <f t="shared" si="40"/>
        <v>806126.92740777659</v>
      </c>
      <c r="L172" s="15">
        <f t="shared" si="41"/>
        <v>532096.98178731126</v>
      </c>
      <c r="M172" s="14">
        <f t="shared" si="42"/>
        <v>537417.95160518435</v>
      </c>
      <c r="N172" s="13">
        <f t="shared" si="43"/>
        <v>266048.49089365563</v>
      </c>
      <c r="O172" s="14">
        <f t="shared" si="44"/>
        <v>268708.97580259218</v>
      </c>
      <c r="P172" s="13">
        <f t="shared" si="45"/>
        <v>53209.698178731131</v>
      </c>
      <c r="Q172" s="12">
        <f t="shared" si="46"/>
        <v>53741.795160518435</v>
      </c>
    </row>
    <row r="173" spans="2:17" x14ac:dyDescent="0.25">
      <c r="B173" s="13">
        <f t="shared" si="47"/>
        <v>5374179.5160518438</v>
      </c>
      <c r="C173" s="14">
        <f t="shared" si="32"/>
        <v>53741.795160518028</v>
      </c>
      <c r="D173" s="13">
        <f t="shared" si="33"/>
        <v>1612253.8548155532</v>
      </c>
      <c r="E173" s="12">
        <f t="shared" si="34"/>
        <v>1628376.3933637084</v>
      </c>
      <c r="F173" s="15">
        <f t="shared" si="35"/>
        <v>1343544.8790129609</v>
      </c>
      <c r="G173" s="12">
        <f t="shared" si="36"/>
        <v>1356980.3278030904</v>
      </c>
      <c r="H173" s="13">
        <f t="shared" si="37"/>
        <v>1074835.9032103687</v>
      </c>
      <c r="I173" s="12">
        <f t="shared" si="38"/>
        <v>1085584.2622424725</v>
      </c>
      <c r="J173" s="13">
        <f t="shared" si="39"/>
        <v>806126.92740777659</v>
      </c>
      <c r="K173" s="12">
        <f t="shared" si="40"/>
        <v>814188.1966818542</v>
      </c>
      <c r="L173" s="15">
        <f t="shared" si="41"/>
        <v>537417.95160518435</v>
      </c>
      <c r="M173" s="14">
        <f t="shared" si="42"/>
        <v>542792.13112123625</v>
      </c>
      <c r="N173" s="13">
        <f t="shared" si="43"/>
        <v>268708.97580259218</v>
      </c>
      <c r="O173" s="14">
        <f t="shared" si="44"/>
        <v>271396.06556061812</v>
      </c>
      <c r="P173" s="13">
        <f t="shared" si="45"/>
        <v>53741.795160518435</v>
      </c>
      <c r="Q173" s="12">
        <f t="shared" si="46"/>
        <v>54279.213112123616</v>
      </c>
    </row>
    <row r="174" spans="2:17" x14ac:dyDescent="0.25">
      <c r="B174" s="13">
        <f t="shared" si="47"/>
        <v>5427921.3112123618</v>
      </c>
      <c r="C174" s="14">
        <f t="shared" si="32"/>
        <v>54279.213112123311</v>
      </c>
      <c r="D174" s="13">
        <f t="shared" si="33"/>
        <v>1628376.3933637084</v>
      </c>
      <c r="E174" s="12">
        <f t="shared" si="34"/>
        <v>1644660.1572973456</v>
      </c>
      <c r="F174" s="15">
        <f t="shared" si="35"/>
        <v>1356980.3278030904</v>
      </c>
      <c r="G174" s="12">
        <f t="shared" si="36"/>
        <v>1370550.1310811213</v>
      </c>
      <c r="H174" s="13">
        <f t="shared" si="37"/>
        <v>1085584.2622424725</v>
      </c>
      <c r="I174" s="12">
        <f t="shared" si="38"/>
        <v>1096440.104864897</v>
      </c>
      <c r="J174" s="13">
        <f t="shared" si="39"/>
        <v>814188.1966818542</v>
      </c>
      <c r="K174" s="12">
        <f t="shared" si="40"/>
        <v>822330.07864867279</v>
      </c>
      <c r="L174" s="15">
        <f t="shared" si="41"/>
        <v>542792.13112123625</v>
      </c>
      <c r="M174" s="14">
        <f t="shared" si="42"/>
        <v>548220.05243244849</v>
      </c>
      <c r="N174" s="13">
        <f t="shared" si="43"/>
        <v>271396.06556061812</v>
      </c>
      <c r="O174" s="14">
        <f t="shared" si="44"/>
        <v>274110.02621622424</v>
      </c>
      <c r="P174" s="13">
        <f t="shared" si="45"/>
        <v>54279.213112123616</v>
      </c>
      <c r="Q174" s="12">
        <f t="shared" si="46"/>
        <v>54822.00524324485</v>
      </c>
    </row>
    <row r="175" spans="2:17" x14ac:dyDescent="0.25">
      <c r="B175" s="13">
        <f t="shared" si="47"/>
        <v>5482200.5243244851</v>
      </c>
      <c r="C175" s="14">
        <f t="shared" si="32"/>
        <v>54822.005243244581</v>
      </c>
      <c r="D175" s="13">
        <f t="shared" si="33"/>
        <v>1644660.1572973456</v>
      </c>
      <c r="E175" s="12">
        <f t="shared" si="34"/>
        <v>1661106.7588703188</v>
      </c>
      <c r="F175" s="15">
        <f t="shared" si="35"/>
        <v>1370550.1310811213</v>
      </c>
      <c r="G175" s="12">
        <f t="shared" si="36"/>
        <v>1384255.6323919324</v>
      </c>
      <c r="H175" s="13">
        <f t="shared" si="37"/>
        <v>1096440.104864897</v>
      </c>
      <c r="I175" s="12">
        <f t="shared" si="38"/>
        <v>1107404.5059135461</v>
      </c>
      <c r="J175" s="13">
        <f t="shared" si="39"/>
        <v>822330.07864867279</v>
      </c>
      <c r="K175" s="12">
        <f t="shared" si="40"/>
        <v>830553.37943515938</v>
      </c>
      <c r="L175" s="15">
        <f t="shared" si="41"/>
        <v>548220.05243244849</v>
      </c>
      <c r="M175" s="14">
        <f t="shared" si="42"/>
        <v>553702.25295677304</v>
      </c>
      <c r="N175" s="13">
        <f t="shared" si="43"/>
        <v>274110.02621622424</v>
      </c>
      <c r="O175" s="14">
        <f t="shared" si="44"/>
        <v>276851.12647838652</v>
      </c>
      <c r="P175" s="13">
        <f t="shared" si="45"/>
        <v>54822.00524324485</v>
      </c>
      <c r="Q175" s="12">
        <f t="shared" si="46"/>
        <v>55370.225295677301</v>
      </c>
    </row>
    <row r="176" spans="2:17" x14ac:dyDescent="0.25">
      <c r="B176" s="13">
        <f t="shared" si="47"/>
        <v>5537022.5295677297</v>
      </c>
      <c r="C176" s="14">
        <f t="shared" si="32"/>
        <v>55370.225295677781</v>
      </c>
      <c r="D176" s="13">
        <f t="shared" si="33"/>
        <v>1661106.7588703188</v>
      </c>
      <c r="E176" s="12">
        <f t="shared" si="34"/>
        <v>1677717.8264590222</v>
      </c>
      <c r="F176" s="15">
        <f t="shared" si="35"/>
        <v>1384255.6323919324</v>
      </c>
      <c r="G176" s="12">
        <f t="shared" si="36"/>
        <v>1398098.1887158519</v>
      </c>
      <c r="H176" s="13">
        <f t="shared" si="37"/>
        <v>1107404.5059135461</v>
      </c>
      <c r="I176" s="12">
        <f t="shared" si="38"/>
        <v>1118478.5509726815</v>
      </c>
      <c r="J176" s="13">
        <f t="shared" si="39"/>
        <v>830553.37943515938</v>
      </c>
      <c r="K176" s="12">
        <f t="shared" si="40"/>
        <v>838858.91322951112</v>
      </c>
      <c r="L176" s="15">
        <f t="shared" si="41"/>
        <v>553702.25295677304</v>
      </c>
      <c r="M176" s="14">
        <f t="shared" si="42"/>
        <v>559239.27548634075</v>
      </c>
      <c r="N176" s="13">
        <f t="shared" si="43"/>
        <v>276851.12647838652</v>
      </c>
      <c r="O176" s="14">
        <f t="shared" si="44"/>
        <v>279619.63774317037</v>
      </c>
      <c r="P176" s="13">
        <f t="shared" si="45"/>
        <v>55370.225295677301</v>
      </c>
      <c r="Q176" s="12">
        <f t="shared" si="46"/>
        <v>55923.927548634078</v>
      </c>
    </row>
    <row r="177" spans="2:17" x14ac:dyDescent="0.25">
      <c r="B177" s="13">
        <f t="shared" si="47"/>
        <v>5592392.7548634075</v>
      </c>
      <c r="C177" s="14">
        <f t="shared" si="32"/>
        <v>55923.927548633888</v>
      </c>
      <c r="D177" s="13">
        <f t="shared" si="33"/>
        <v>1677717.8264590222</v>
      </c>
      <c r="E177" s="12">
        <f t="shared" si="34"/>
        <v>1694495.0047236125</v>
      </c>
      <c r="F177" s="15">
        <f t="shared" si="35"/>
        <v>1398098.1887158519</v>
      </c>
      <c r="G177" s="12">
        <f t="shared" si="36"/>
        <v>1412079.1706030103</v>
      </c>
      <c r="H177" s="13">
        <f t="shared" si="37"/>
        <v>1118478.5509726815</v>
      </c>
      <c r="I177" s="12">
        <f t="shared" si="38"/>
        <v>1129663.3364824082</v>
      </c>
      <c r="J177" s="13">
        <f t="shared" si="39"/>
        <v>838858.91322951112</v>
      </c>
      <c r="K177" s="12">
        <f t="shared" si="40"/>
        <v>847247.50236180623</v>
      </c>
      <c r="L177" s="15">
        <f t="shared" si="41"/>
        <v>559239.27548634075</v>
      </c>
      <c r="M177" s="14">
        <f t="shared" si="42"/>
        <v>564831.66824120411</v>
      </c>
      <c r="N177" s="13">
        <f t="shared" si="43"/>
        <v>279619.63774317037</v>
      </c>
      <c r="O177" s="14">
        <f t="shared" si="44"/>
        <v>282415.83412060206</v>
      </c>
      <c r="P177" s="13">
        <f t="shared" si="45"/>
        <v>55923.927548634078</v>
      </c>
      <c r="Q177" s="12">
        <f t="shared" si="46"/>
        <v>56483.166824120417</v>
      </c>
    </row>
    <row r="178" spans="2:17" x14ac:dyDescent="0.25">
      <c r="B178" s="13">
        <f t="shared" si="47"/>
        <v>5648316.6824120414</v>
      </c>
      <c r="C178" s="14">
        <f t="shared" si="32"/>
        <v>56483.166824120097</v>
      </c>
      <c r="D178" s="13">
        <f t="shared" si="33"/>
        <v>1694495.0047236125</v>
      </c>
      <c r="E178" s="12">
        <f t="shared" si="34"/>
        <v>1711439.9547708484</v>
      </c>
      <c r="F178" s="15">
        <f t="shared" si="35"/>
        <v>1412079.1706030103</v>
      </c>
      <c r="G178" s="12">
        <f t="shared" si="36"/>
        <v>1426199.9623090404</v>
      </c>
      <c r="H178" s="13">
        <f t="shared" si="37"/>
        <v>1129663.3364824082</v>
      </c>
      <c r="I178" s="12">
        <f t="shared" si="38"/>
        <v>1140959.9698472323</v>
      </c>
      <c r="J178" s="13">
        <f t="shared" si="39"/>
        <v>847247.50236180623</v>
      </c>
      <c r="K178" s="12">
        <f t="shared" si="40"/>
        <v>855719.97738542419</v>
      </c>
      <c r="L178" s="15">
        <f t="shared" si="41"/>
        <v>564831.66824120411</v>
      </c>
      <c r="M178" s="14">
        <f t="shared" si="42"/>
        <v>570479.98492361617</v>
      </c>
      <c r="N178" s="13">
        <f t="shared" si="43"/>
        <v>282415.83412060206</v>
      </c>
      <c r="O178" s="14">
        <f t="shared" si="44"/>
        <v>285239.99246180808</v>
      </c>
      <c r="P178" s="13">
        <f t="shared" si="45"/>
        <v>56483.166824120417</v>
      </c>
      <c r="Q178" s="12">
        <f t="shared" si="46"/>
        <v>57047.998492361614</v>
      </c>
    </row>
    <row r="179" spans="2:17" x14ac:dyDescent="0.25">
      <c r="B179" s="13">
        <f t="shared" si="47"/>
        <v>5704799.8492361614</v>
      </c>
      <c r="C179" s="14">
        <f t="shared" si="32"/>
        <v>57047.998492361978</v>
      </c>
      <c r="D179" s="13">
        <f t="shared" si="33"/>
        <v>1711439.9547708484</v>
      </c>
      <c r="E179" s="12">
        <f t="shared" si="34"/>
        <v>1728554.3543185571</v>
      </c>
      <c r="F179" s="15">
        <f t="shared" si="35"/>
        <v>1426199.9623090404</v>
      </c>
      <c r="G179" s="12">
        <f t="shared" si="36"/>
        <v>1440461.9619321309</v>
      </c>
      <c r="H179" s="13">
        <f t="shared" si="37"/>
        <v>1140959.9698472323</v>
      </c>
      <c r="I179" s="12">
        <f t="shared" si="38"/>
        <v>1152369.5695457046</v>
      </c>
      <c r="J179" s="13">
        <f t="shared" si="39"/>
        <v>855719.97738542419</v>
      </c>
      <c r="K179" s="12">
        <f t="shared" si="40"/>
        <v>864277.17715927854</v>
      </c>
      <c r="L179" s="15">
        <f t="shared" si="41"/>
        <v>570479.98492361617</v>
      </c>
      <c r="M179" s="14">
        <f t="shared" si="42"/>
        <v>576184.78477285232</v>
      </c>
      <c r="N179" s="13">
        <f t="shared" si="43"/>
        <v>285239.99246180808</v>
      </c>
      <c r="O179" s="14">
        <f t="shared" si="44"/>
        <v>288092.39238642616</v>
      </c>
      <c r="P179" s="13">
        <f t="shared" si="45"/>
        <v>57047.998492361614</v>
      </c>
      <c r="Q179" s="12">
        <f t="shared" si="46"/>
        <v>57618.478477285236</v>
      </c>
    </row>
    <row r="180" spans="2:17" x14ac:dyDescent="0.25">
      <c r="B180" s="13">
        <f t="shared" si="47"/>
        <v>5761847.8477285234</v>
      </c>
      <c r="C180" s="14">
        <f t="shared" si="32"/>
        <v>57618.478477285244</v>
      </c>
      <c r="D180" s="13">
        <f t="shared" si="33"/>
        <v>1728554.3543185571</v>
      </c>
      <c r="E180" s="12">
        <f t="shared" si="34"/>
        <v>1745839.8978617426</v>
      </c>
      <c r="F180" s="15">
        <f t="shared" si="35"/>
        <v>1440461.9619321309</v>
      </c>
      <c r="G180" s="12">
        <f t="shared" si="36"/>
        <v>1454866.5815514522</v>
      </c>
      <c r="H180" s="13">
        <f t="shared" si="37"/>
        <v>1152369.5695457046</v>
      </c>
      <c r="I180" s="12">
        <f t="shared" si="38"/>
        <v>1163893.2652411617</v>
      </c>
      <c r="J180" s="13">
        <f t="shared" si="39"/>
        <v>864277.17715927854</v>
      </c>
      <c r="K180" s="12">
        <f t="shared" si="40"/>
        <v>872919.94893087132</v>
      </c>
      <c r="L180" s="15">
        <f t="shared" si="41"/>
        <v>576184.78477285232</v>
      </c>
      <c r="M180" s="14">
        <f t="shared" si="42"/>
        <v>581946.63262058084</v>
      </c>
      <c r="N180" s="13">
        <f t="shared" si="43"/>
        <v>288092.39238642616</v>
      </c>
      <c r="O180" s="14">
        <f t="shared" si="44"/>
        <v>290973.31631029042</v>
      </c>
      <c r="P180" s="13">
        <f t="shared" si="45"/>
        <v>57618.478477285236</v>
      </c>
      <c r="Q180" s="12">
        <f t="shared" si="46"/>
        <v>58194.663262058086</v>
      </c>
    </row>
    <row r="181" spans="2:17" x14ac:dyDescent="0.25">
      <c r="B181" s="13">
        <f t="shared" si="47"/>
        <v>5819466.3262058087</v>
      </c>
      <c r="C181" s="14">
        <f t="shared" si="32"/>
        <v>58194.663262058049</v>
      </c>
      <c r="D181" s="13">
        <f t="shared" si="33"/>
        <v>1745839.8978617426</v>
      </c>
      <c r="E181" s="12">
        <f t="shared" si="34"/>
        <v>1763298.2968403599</v>
      </c>
      <c r="F181" s="15">
        <f t="shared" si="35"/>
        <v>1454866.5815514522</v>
      </c>
      <c r="G181" s="12">
        <f t="shared" si="36"/>
        <v>1469415.2473669667</v>
      </c>
      <c r="H181" s="13">
        <f t="shared" si="37"/>
        <v>1163893.2652411617</v>
      </c>
      <c r="I181" s="12">
        <f t="shared" si="38"/>
        <v>1175532.1978935734</v>
      </c>
      <c r="J181" s="13">
        <f t="shared" si="39"/>
        <v>872919.94893087132</v>
      </c>
      <c r="K181" s="12">
        <f t="shared" si="40"/>
        <v>881649.14842017996</v>
      </c>
      <c r="L181" s="15">
        <f t="shared" si="41"/>
        <v>581946.63262058084</v>
      </c>
      <c r="M181" s="14">
        <f t="shared" si="42"/>
        <v>587766.09894678672</v>
      </c>
      <c r="N181" s="13">
        <f t="shared" si="43"/>
        <v>290973.31631029042</v>
      </c>
      <c r="O181" s="14">
        <f t="shared" si="44"/>
        <v>293883.04947339336</v>
      </c>
      <c r="P181" s="13">
        <f t="shared" si="45"/>
        <v>58194.663262058086</v>
      </c>
      <c r="Q181" s="12">
        <f t="shared" si="46"/>
        <v>58776.609894678666</v>
      </c>
    </row>
    <row r="182" spans="2:17" x14ac:dyDescent="0.25">
      <c r="B182" s="13">
        <f t="shared" si="47"/>
        <v>5877660.9894678667</v>
      </c>
      <c r="C182" s="14">
        <f t="shared" si="32"/>
        <v>58776.609894678928</v>
      </c>
      <c r="D182" s="13">
        <f t="shared" si="33"/>
        <v>1763298.2968403599</v>
      </c>
      <c r="E182" s="12">
        <f t="shared" si="34"/>
        <v>1780931.2798087636</v>
      </c>
      <c r="F182" s="15">
        <f t="shared" si="35"/>
        <v>1469415.2473669667</v>
      </c>
      <c r="G182" s="12">
        <f t="shared" si="36"/>
        <v>1484109.3998406364</v>
      </c>
      <c r="H182" s="13">
        <f t="shared" si="37"/>
        <v>1175532.1978935734</v>
      </c>
      <c r="I182" s="12">
        <f t="shared" si="38"/>
        <v>1187287.5198725092</v>
      </c>
      <c r="J182" s="13">
        <f t="shared" si="39"/>
        <v>881649.14842017996</v>
      </c>
      <c r="K182" s="12">
        <f t="shared" si="40"/>
        <v>890465.63990438182</v>
      </c>
      <c r="L182" s="15">
        <f t="shared" si="41"/>
        <v>587766.09894678672</v>
      </c>
      <c r="M182" s="14">
        <f t="shared" si="42"/>
        <v>593643.75993625459</v>
      </c>
      <c r="N182" s="13">
        <f t="shared" si="43"/>
        <v>293883.04947339336</v>
      </c>
      <c r="O182" s="14">
        <f t="shared" si="44"/>
        <v>296821.87996812729</v>
      </c>
      <c r="P182" s="13">
        <f t="shared" si="45"/>
        <v>58776.609894678666</v>
      </c>
      <c r="Q182" s="12">
        <f t="shared" si="46"/>
        <v>59364.375993625457</v>
      </c>
    </row>
    <row r="183" spans="2:17" x14ac:dyDescent="0.25">
      <c r="B183" s="13">
        <f t="shared" si="47"/>
        <v>5936437.5993625456</v>
      </c>
      <c r="C183" s="14">
        <f t="shared" si="32"/>
        <v>59364.375993625261</v>
      </c>
      <c r="D183" s="13">
        <f t="shared" si="33"/>
        <v>1780931.2798087636</v>
      </c>
      <c r="E183" s="12">
        <f t="shared" si="34"/>
        <v>1798740.5926068511</v>
      </c>
      <c r="F183" s="15">
        <f t="shared" si="35"/>
        <v>1484109.3998406364</v>
      </c>
      <c r="G183" s="12">
        <f t="shared" si="36"/>
        <v>1498950.4938390427</v>
      </c>
      <c r="H183" s="13">
        <f t="shared" si="37"/>
        <v>1187287.5198725092</v>
      </c>
      <c r="I183" s="12">
        <f t="shared" si="38"/>
        <v>1199160.3950712343</v>
      </c>
      <c r="J183" s="13">
        <f t="shared" si="39"/>
        <v>890465.63990438182</v>
      </c>
      <c r="K183" s="12">
        <f t="shared" si="40"/>
        <v>899370.29630342557</v>
      </c>
      <c r="L183" s="15">
        <f t="shared" si="41"/>
        <v>593643.75993625459</v>
      </c>
      <c r="M183" s="14">
        <f t="shared" si="42"/>
        <v>599580.19753561716</v>
      </c>
      <c r="N183" s="13">
        <f t="shared" si="43"/>
        <v>296821.87996812729</v>
      </c>
      <c r="O183" s="14">
        <f t="shared" si="44"/>
        <v>299790.09876780858</v>
      </c>
      <c r="P183" s="13">
        <f t="shared" si="45"/>
        <v>59364.375993625457</v>
      </c>
      <c r="Q183" s="12">
        <f t="shared" si="46"/>
        <v>59958.019753561712</v>
      </c>
    </row>
    <row r="184" spans="2:17" x14ac:dyDescent="0.25">
      <c r="B184" s="13">
        <f t="shared" si="47"/>
        <v>5995801.9753561709</v>
      </c>
      <c r="C184" s="14">
        <f t="shared" si="32"/>
        <v>59958.019753561355</v>
      </c>
      <c r="D184" s="13">
        <f t="shared" si="33"/>
        <v>1798740.5926068511</v>
      </c>
      <c r="E184" s="12">
        <f t="shared" si="34"/>
        <v>1816727.9985329197</v>
      </c>
      <c r="F184" s="15">
        <f t="shared" si="35"/>
        <v>1498950.4938390427</v>
      </c>
      <c r="G184" s="12">
        <f t="shared" si="36"/>
        <v>1513939.9987774331</v>
      </c>
      <c r="H184" s="13">
        <f t="shared" si="37"/>
        <v>1199160.3950712343</v>
      </c>
      <c r="I184" s="12">
        <f t="shared" si="38"/>
        <v>1211151.9990219465</v>
      </c>
      <c r="J184" s="13">
        <f t="shared" si="39"/>
        <v>899370.29630342557</v>
      </c>
      <c r="K184" s="12">
        <f t="shared" si="40"/>
        <v>908363.99926645984</v>
      </c>
      <c r="L184" s="15">
        <f t="shared" si="41"/>
        <v>599580.19753561716</v>
      </c>
      <c r="M184" s="14">
        <f t="shared" si="42"/>
        <v>605575.99951097323</v>
      </c>
      <c r="N184" s="13">
        <f t="shared" si="43"/>
        <v>299790.09876780858</v>
      </c>
      <c r="O184" s="14">
        <f t="shared" si="44"/>
        <v>302787.99975548661</v>
      </c>
      <c r="P184" s="13">
        <f t="shared" si="45"/>
        <v>59958.019753561712</v>
      </c>
      <c r="Q184" s="12">
        <f t="shared" si="46"/>
        <v>60557.599951097327</v>
      </c>
    </row>
    <row r="185" spans="2:17" x14ac:dyDescent="0.25">
      <c r="B185" s="13">
        <f t="shared" si="47"/>
        <v>6055759.9951097323</v>
      </c>
      <c r="C185" s="14">
        <f t="shared" si="32"/>
        <v>60557.599951097742</v>
      </c>
      <c r="D185" s="13">
        <f t="shared" si="33"/>
        <v>1816727.9985329197</v>
      </c>
      <c r="E185" s="12">
        <f t="shared" si="34"/>
        <v>1834895.278518249</v>
      </c>
      <c r="F185" s="15">
        <f t="shared" si="35"/>
        <v>1513939.9987774331</v>
      </c>
      <c r="G185" s="12">
        <f t="shared" si="36"/>
        <v>1529079.3987652075</v>
      </c>
      <c r="H185" s="13">
        <f t="shared" si="37"/>
        <v>1211151.9990219465</v>
      </c>
      <c r="I185" s="12">
        <f t="shared" si="38"/>
        <v>1223263.519012166</v>
      </c>
      <c r="J185" s="13">
        <f t="shared" si="39"/>
        <v>908363.99926645984</v>
      </c>
      <c r="K185" s="12">
        <f t="shared" si="40"/>
        <v>917447.63925912452</v>
      </c>
      <c r="L185" s="15">
        <f t="shared" si="41"/>
        <v>605575.99951097323</v>
      </c>
      <c r="M185" s="14">
        <f t="shared" si="42"/>
        <v>611631.75950608298</v>
      </c>
      <c r="N185" s="13">
        <f t="shared" si="43"/>
        <v>302787.99975548661</v>
      </c>
      <c r="O185" s="14">
        <f t="shared" si="44"/>
        <v>305815.87975304149</v>
      </c>
      <c r="P185" s="13">
        <f t="shared" si="45"/>
        <v>60557.599951097327</v>
      </c>
      <c r="Q185" s="12">
        <f t="shared" si="46"/>
        <v>61163.175950608304</v>
      </c>
    </row>
    <row r="186" spans="2:17" x14ac:dyDescent="0.25">
      <c r="B186" s="13">
        <f t="shared" si="47"/>
        <v>6116317.59506083</v>
      </c>
      <c r="C186" s="14">
        <f t="shared" si="32"/>
        <v>61163.175950608216</v>
      </c>
      <c r="D186" s="13">
        <f t="shared" si="33"/>
        <v>1834895.278518249</v>
      </c>
      <c r="E186" s="12">
        <f t="shared" si="34"/>
        <v>1853244.2313034313</v>
      </c>
      <c r="F186" s="15">
        <f t="shared" si="35"/>
        <v>1529079.3987652075</v>
      </c>
      <c r="G186" s="12">
        <f t="shared" si="36"/>
        <v>1544370.1927528596</v>
      </c>
      <c r="H186" s="13">
        <f t="shared" si="37"/>
        <v>1223263.519012166</v>
      </c>
      <c r="I186" s="12">
        <f t="shared" si="38"/>
        <v>1235496.1542022878</v>
      </c>
      <c r="J186" s="13">
        <f t="shared" si="39"/>
        <v>917447.63925912452</v>
      </c>
      <c r="K186" s="12">
        <f t="shared" si="40"/>
        <v>926622.11565171566</v>
      </c>
      <c r="L186" s="15">
        <f t="shared" si="41"/>
        <v>611631.75950608298</v>
      </c>
      <c r="M186" s="14">
        <f t="shared" si="42"/>
        <v>617748.07710114389</v>
      </c>
      <c r="N186" s="13">
        <f t="shared" si="43"/>
        <v>305815.87975304149</v>
      </c>
      <c r="O186" s="14">
        <f t="shared" si="44"/>
        <v>308874.03855057195</v>
      </c>
      <c r="P186" s="13">
        <f t="shared" si="45"/>
        <v>61163.175950608304</v>
      </c>
      <c r="Q186" s="12">
        <f t="shared" si="46"/>
        <v>61774.807710114386</v>
      </c>
    </row>
    <row r="187" spans="2:17" x14ac:dyDescent="0.25">
      <c r="B187" s="13">
        <f t="shared" si="47"/>
        <v>6177480.7710114382</v>
      </c>
      <c r="C187" s="14">
        <f t="shared" si="32"/>
        <v>61774.807710114866</v>
      </c>
      <c r="D187" s="13">
        <f t="shared" si="33"/>
        <v>1853244.2313034313</v>
      </c>
      <c r="E187" s="12">
        <f t="shared" si="34"/>
        <v>1871776.6736164659</v>
      </c>
      <c r="F187" s="15">
        <f t="shared" si="35"/>
        <v>1544370.1927528596</v>
      </c>
      <c r="G187" s="12">
        <f t="shared" si="36"/>
        <v>1559813.8946803883</v>
      </c>
      <c r="H187" s="13">
        <f t="shared" si="37"/>
        <v>1235496.1542022878</v>
      </c>
      <c r="I187" s="12">
        <f t="shared" si="38"/>
        <v>1247851.1157443107</v>
      </c>
      <c r="J187" s="13">
        <f t="shared" si="39"/>
        <v>926622.11565171566</v>
      </c>
      <c r="K187" s="12">
        <f t="shared" si="40"/>
        <v>935888.33680823294</v>
      </c>
      <c r="L187" s="15">
        <f t="shared" si="41"/>
        <v>617748.07710114389</v>
      </c>
      <c r="M187" s="14">
        <f t="shared" si="42"/>
        <v>623925.55787215533</v>
      </c>
      <c r="N187" s="13">
        <f t="shared" si="43"/>
        <v>308874.03855057195</v>
      </c>
      <c r="O187" s="14">
        <f t="shared" si="44"/>
        <v>311962.77893607767</v>
      </c>
      <c r="P187" s="13">
        <f t="shared" si="45"/>
        <v>61774.807710114386</v>
      </c>
      <c r="Q187" s="12">
        <f t="shared" si="46"/>
        <v>62392.555787215533</v>
      </c>
    </row>
    <row r="188" spans="2:17" x14ac:dyDescent="0.25">
      <c r="B188" s="13">
        <f t="shared" si="47"/>
        <v>6239255.5787215531</v>
      </c>
      <c r="C188" s="14">
        <f t="shared" si="32"/>
        <v>62392.555787215941</v>
      </c>
      <c r="D188" s="13">
        <f t="shared" si="33"/>
        <v>1871776.6736164659</v>
      </c>
      <c r="E188" s="12">
        <f t="shared" si="34"/>
        <v>1890494.4403526306</v>
      </c>
      <c r="F188" s="15">
        <f t="shared" si="35"/>
        <v>1559813.8946803883</v>
      </c>
      <c r="G188" s="12">
        <f t="shared" si="36"/>
        <v>1575412.0336271923</v>
      </c>
      <c r="H188" s="13">
        <f t="shared" si="37"/>
        <v>1247851.1157443107</v>
      </c>
      <c r="I188" s="12">
        <f t="shared" si="38"/>
        <v>1260329.6269017539</v>
      </c>
      <c r="J188" s="13">
        <f t="shared" si="39"/>
        <v>935888.33680823294</v>
      </c>
      <c r="K188" s="12">
        <f t="shared" si="40"/>
        <v>945247.22017631528</v>
      </c>
      <c r="L188" s="15">
        <f t="shared" si="41"/>
        <v>623925.55787215533</v>
      </c>
      <c r="M188" s="14">
        <f t="shared" si="42"/>
        <v>630164.81345087697</v>
      </c>
      <c r="N188" s="13">
        <f t="shared" si="43"/>
        <v>311962.77893607767</v>
      </c>
      <c r="O188" s="14">
        <f t="shared" si="44"/>
        <v>315082.40672543849</v>
      </c>
      <c r="P188" s="13">
        <f t="shared" si="45"/>
        <v>62392.555787215533</v>
      </c>
      <c r="Q188" s="12">
        <f t="shared" si="46"/>
        <v>63016.48134508769</v>
      </c>
    </row>
    <row r="189" spans="2:17" x14ac:dyDescent="0.25">
      <c r="B189" s="13">
        <f t="shared" si="47"/>
        <v>6301648.134508769</v>
      </c>
      <c r="C189" s="14">
        <f t="shared" si="32"/>
        <v>63016.48134508729</v>
      </c>
      <c r="D189" s="13">
        <f t="shared" si="33"/>
        <v>1890494.4403526306</v>
      </c>
      <c r="E189" s="12">
        <f t="shared" si="34"/>
        <v>1909399.3847561567</v>
      </c>
      <c r="F189" s="15">
        <f t="shared" si="35"/>
        <v>1575412.0336271923</v>
      </c>
      <c r="G189" s="12">
        <f t="shared" si="36"/>
        <v>1591166.1539634641</v>
      </c>
      <c r="H189" s="13">
        <f t="shared" si="37"/>
        <v>1260329.6269017539</v>
      </c>
      <c r="I189" s="12">
        <f t="shared" si="38"/>
        <v>1272932.9231707714</v>
      </c>
      <c r="J189" s="13">
        <f t="shared" si="39"/>
        <v>945247.22017631528</v>
      </c>
      <c r="K189" s="12">
        <f t="shared" si="40"/>
        <v>954699.69237807835</v>
      </c>
      <c r="L189" s="15">
        <f t="shared" si="41"/>
        <v>630164.81345087697</v>
      </c>
      <c r="M189" s="14">
        <f t="shared" si="42"/>
        <v>636466.46158538572</v>
      </c>
      <c r="N189" s="13">
        <f t="shared" si="43"/>
        <v>315082.40672543849</v>
      </c>
      <c r="O189" s="14">
        <f t="shared" si="44"/>
        <v>318233.23079269286</v>
      </c>
      <c r="P189" s="13">
        <f t="shared" si="45"/>
        <v>63016.48134508769</v>
      </c>
      <c r="Q189" s="12">
        <f t="shared" si="46"/>
        <v>63646.646158538562</v>
      </c>
    </row>
    <row r="190" spans="2:17" x14ac:dyDescent="0.25">
      <c r="B190" s="13">
        <f t="shared" si="47"/>
        <v>6364664.6158538563</v>
      </c>
      <c r="C190" s="14">
        <f t="shared" si="32"/>
        <v>63646.646158538759</v>
      </c>
      <c r="D190" s="13">
        <f t="shared" si="33"/>
        <v>1909399.3847561567</v>
      </c>
      <c r="E190" s="12">
        <f t="shared" si="34"/>
        <v>1928493.3786037185</v>
      </c>
      <c r="F190" s="15">
        <f t="shared" si="35"/>
        <v>1591166.1539634641</v>
      </c>
      <c r="G190" s="12">
        <f t="shared" si="36"/>
        <v>1607077.8155030988</v>
      </c>
      <c r="H190" s="13">
        <f t="shared" si="37"/>
        <v>1272932.9231707714</v>
      </c>
      <c r="I190" s="12">
        <f t="shared" si="38"/>
        <v>1285662.2524024791</v>
      </c>
      <c r="J190" s="13">
        <f t="shared" si="39"/>
        <v>954699.69237807835</v>
      </c>
      <c r="K190" s="12">
        <f t="shared" si="40"/>
        <v>964246.68930185924</v>
      </c>
      <c r="L190" s="15">
        <f t="shared" si="41"/>
        <v>636466.46158538572</v>
      </c>
      <c r="M190" s="14">
        <f t="shared" si="42"/>
        <v>642831.12620123953</v>
      </c>
      <c r="N190" s="13">
        <f t="shared" si="43"/>
        <v>318233.23079269286</v>
      </c>
      <c r="O190" s="14">
        <f t="shared" si="44"/>
        <v>321415.56310061977</v>
      </c>
      <c r="P190" s="13">
        <f t="shared" si="45"/>
        <v>63646.646158538562</v>
      </c>
      <c r="Q190" s="12">
        <f t="shared" si="46"/>
        <v>64283.112620123953</v>
      </c>
    </row>
    <row r="191" spans="2:17" x14ac:dyDescent="0.25">
      <c r="B191" s="13">
        <f t="shared" si="47"/>
        <v>6428311.2620123951</v>
      </c>
      <c r="C191" s="14">
        <f t="shared" si="32"/>
        <v>64283.112620123662</v>
      </c>
      <c r="D191" s="13">
        <f t="shared" si="33"/>
        <v>1928493.3786037185</v>
      </c>
      <c r="E191" s="12">
        <f t="shared" si="34"/>
        <v>1947778.3123897556</v>
      </c>
      <c r="F191" s="15">
        <f t="shared" si="35"/>
        <v>1607077.8155030988</v>
      </c>
      <c r="G191" s="12">
        <f t="shared" si="36"/>
        <v>1623148.5936581297</v>
      </c>
      <c r="H191" s="13">
        <f t="shared" si="37"/>
        <v>1285662.2524024791</v>
      </c>
      <c r="I191" s="12">
        <f t="shared" si="38"/>
        <v>1298518.8749265037</v>
      </c>
      <c r="J191" s="13">
        <f t="shared" si="39"/>
        <v>964246.68930185924</v>
      </c>
      <c r="K191" s="12">
        <f t="shared" si="40"/>
        <v>973889.15619487781</v>
      </c>
      <c r="L191" s="15">
        <f t="shared" si="41"/>
        <v>642831.12620123953</v>
      </c>
      <c r="M191" s="14">
        <f t="shared" si="42"/>
        <v>649259.43746325187</v>
      </c>
      <c r="N191" s="13">
        <f t="shared" si="43"/>
        <v>321415.56310061977</v>
      </c>
      <c r="O191" s="14">
        <f t="shared" si="44"/>
        <v>324629.71873162594</v>
      </c>
      <c r="P191" s="13">
        <f t="shared" si="45"/>
        <v>64283.112620123953</v>
      </c>
      <c r="Q191" s="12">
        <f t="shared" si="46"/>
        <v>64925.943746325189</v>
      </c>
    </row>
    <row r="192" spans="2:17" x14ac:dyDescent="0.25">
      <c r="B192" s="13">
        <f t="shared" si="47"/>
        <v>6492594.3746325187</v>
      </c>
      <c r="C192" s="14">
        <f t="shared" si="32"/>
        <v>64925.94374632556</v>
      </c>
      <c r="D192" s="13">
        <f t="shared" si="33"/>
        <v>1947778.3123897556</v>
      </c>
      <c r="E192" s="12">
        <f t="shared" si="34"/>
        <v>1967256.0955136532</v>
      </c>
      <c r="F192" s="15">
        <f t="shared" si="35"/>
        <v>1623148.5936581297</v>
      </c>
      <c r="G192" s="12">
        <f t="shared" si="36"/>
        <v>1639380.0795947111</v>
      </c>
      <c r="H192" s="13">
        <f t="shared" si="37"/>
        <v>1298518.8749265037</v>
      </c>
      <c r="I192" s="12">
        <f t="shared" si="38"/>
        <v>1311504.0636757689</v>
      </c>
      <c r="J192" s="13">
        <f t="shared" si="39"/>
        <v>973889.15619487781</v>
      </c>
      <c r="K192" s="12">
        <f t="shared" si="40"/>
        <v>983628.04775682662</v>
      </c>
      <c r="L192" s="15">
        <f t="shared" si="41"/>
        <v>649259.43746325187</v>
      </c>
      <c r="M192" s="14">
        <f t="shared" si="42"/>
        <v>655752.03183788445</v>
      </c>
      <c r="N192" s="13">
        <f t="shared" si="43"/>
        <v>324629.71873162594</v>
      </c>
      <c r="O192" s="14">
        <f t="shared" si="44"/>
        <v>327876.01591894223</v>
      </c>
      <c r="P192" s="13">
        <f t="shared" si="45"/>
        <v>64925.943746325189</v>
      </c>
      <c r="Q192" s="12">
        <f t="shared" si="46"/>
        <v>65575.203183788442</v>
      </c>
    </row>
    <row r="193" spans="2:17" x14ac:dyDescent="0.25">
      <c r="B193" s="13">
        <f t="shared" si="47"/>
        <v>6557520.3183788443</v>
      </c>
      <c r="C193" s="14">
        <f t="shared" si="32"/>
        <v>65575.203183788806</v>
      </c>
      <c r="D193" s="13">
        <f t="shared" si="33"/>
        <v>1967256.0955136532</v>
      </c>
      <c r="E193" s="12">
        <f t="shared" si="34"/>
        <v>1986928.6564687898</v>
      </c>
      <c r="F193" s="15">
        <f t="shared" si="35"/>
        <v>1639380.0795947111</v>
      </c>
      <c r="G193" s="12">
        <f t="shared" si="36"/>
        <v>1655773.8803906583</v>
      </c>
      <c r="H193" s="13">
        <f t="shared" si="37"/>
        <v>1311504.0636757689</v>
      </c>
      <c r="I193" s="12">
        <f t="shared" si="38"/>
        <v>1324619.1043125268</v>
      </c>
      <c r="J193" s="13">
        <f t="shared" si="39"/>
        <v>983628.04775682662</v>
      </c>
      <c r="K193" s="12">
        <f t="shared" si="40"/>
        <v>993464.3282343949</v>
      </c>
      <c r="L193" s="15">
        <f t="shared" si="41"/>
        <v>655752.03183788445</v>
      </c>
      <c r="M193" s="14">
        <f t="shared" si="42"/>
        <v>662309.55215626338</v>
      </c>
      <c r="N193" s="13">
        <f t="shared" si="43"/>
        <v>327876.01591894223</v>
      </c>
      <c r="O193" s="14">
        <f t="shared" si="44"/>
        <v>331154.77607813169</v>
      </c>
      <c r="P193" s="13">
        <f t="shared" si="45"/>
        <v>65575.203183788442</v>
      </c>
      <c r="Q193" s="12">
        <f t="shared" si="46"/>
        <v>66230.955215626338</v>
      </c>
    </row>
    <row r="194" spans="2:17" x14ac:dyDescent="0.25">
      <c r="B194" s="13">
        <f t="shared" si="47"/>
        <v>6623095.5215626331</v>
      </c>
      <c r="C194" s="14">
        <f t="shared" si="32"/>
        <v>66230.955215626396</v>
      </c>
      <c r="D194" s="13">
        <f t="shared" si="33"/>
        <v>1986928.6564687898</v>
      </c>
      <c r="E194" s="12">
        <f t="shared" si="34"/>
        <v>2006797.9430334778</v>
      </c>
      <c r="F194" s="15">
        <f t="shared" si="35"/>
        <v>1655773.8803906583</v>
      </c>
      <c r="G194" s="12">
        <f t="shared" si="36"/>
        <v>1672331.6191945649</v>
      </c>
      <c r="H194" s="13">
        <f t="shared" si="37"/>
        <v>1324619.1043125268</v>
      </c>
      <c r="I194" s="12">
        <f t="shared" si="38"/>
        <v>1337865.295355652</v>
      </c>
      <c r="J194" s="13">
        <f t="shared" si="39"/>
        <v>993464.3282343949</v>
      </c>
      <c r="K194" s="12">
        <f t="shared" si="40"/>
        <v>1003398.9715167389</v>
      </c>
      <c r="L194" s="15">
        <f t="shared" si="41"/>
        <v>662309.55215626338</v>
      </c>
      <c r="M194" s="14">
        <f t="shared" si="42"/>
        <v>668932.647677826</v>
      </c>
      <c r="N194" s="13">
        <f t="shared" si="43"/>
        <v>331154.77607813169</v>
      </c>
      <c r="O194" s="14">
        <f t="shared" si="44"/>
        <v>334466.323838913</v>
      </c>
      <c r="P194" s="13">
        <f t="shared" si="45"/>
        <v>66230.955215626338</v>
      </c>
      <c r="Q194" s="12">
        <f t="shared" si="46"/>
        <v>66893.264767782603</v>
      </c>
    </row>
    <row r="195" spans="2:17" x14ac:dyDescent="0.25">
      <c r="B195" s="13">
        <f t="shared" si="47"/>
        <v>6689326.4767782595</v>
      </c>
      <c r="C195" s="14">
        <f t="shared" si="32"/>
        <v>66893.264767782763</v>
      </c>
      <c r="D195" s="13">
        <f t="shared" si="33"/>
        <v>2006797.9430334778</v>
      </c>
      <c r="E195" s="12">
        <f t="shared" si="34"/>
        <v>2026865.9224638126</v>
      </c>
      <c r="F195" s="15">
        <f t="shared" si="35"/>
        <v>1672331.6191945649</v>
      </c>
      <c r="G195" s="12">
        <f t="shared" si="36"/>
        <v>1689054.9353865106</v>
      </c>
      <c r="H195" s="13">
        <f t="shared" si="37"/>
        <v>1337865.295355652</v>
      </c>
      <c r="I195" s="12">
        <f t="shared" si="38"/>
        <v>1351243.9483092085</v>
      </c>
      <c r="J195" s="13">
        <f t="shared" si="39"/>
        <v>1003398.9715167389</v>
      </c>
      <c r="K195" s="12">
        <f t="shared" si="40"/>
        <v>1013432.9612319063</v>
      </c>
      <c r="L195" s="15">
        <f t="shared" si="41"/>
        <v>668932.647677826</v>
      </c>
      <c r="M195" s="14">
        <f t="shared" si="42"/>
        <v>675621.97415460425</v>
      </c>
      <c r="N195" s="13">
        <f t="shared" si="43"/>
        <v>334466.323838913</v>
      </c>
      <c r="O195" s="14">
        <f t="shared" si="44"/>
        <v>337810.98707730212</v>
      </c>
      <c r="P195" s="13">
        <f t="shared" si="45"/>
        <v>66893.264767782603</v>
      </c>
      <c r="Q195" s="12">
        <f t="shared" si="46"/>
        <v>67562.197415460425</v>
      </c>
    </row>
    <row r="196" spans="2:17" x14ac:dyDescent="0.25">
      <c r="B196" s="13">
        <f t="shared" si="47"/>
        <v>6756219.7415460423</v>
      </c>
      <c r="C196" s="14">
        <f t="shared" ref="C196:C259" si="48">(B196*1.01)-B196</f>
        <v>67562.197415460832</v>
      </c>
      <c r="D196" s="13">
        <f t="shared" ref="D196:D259" si="49">B196*0.3</f>
        <v>2026865.9224638126</v>
      </c>
      <c r="E196" s="12">
        <f t="shared" ref="E196:E259" si="50">B196*1.01*0.3</f>
        <v>2047134.5816884509</v>
      </c>
      <c r="F196" s="15">
        <f t="shared" ref="F196:F259" si="51">B196*0.25</f>
        <v>1689054.9353865106</v>
      </c>
      <c r="G196" s="12">
        <f t="shared" ref="G196:G259" si="52">B196*1.01*0.25</f>
        <v>1705945.4847403758</v>
      </c>
      <c r="H196" s="13">
        <f t="shared" ref="H196:H259" si="53">B196*0.2</f>
        <v>1351243.9483092085</v>
      </c>
      <c r="I196" s="12">
        <f t="shared" ref="I196:I259" si="54">B196*1.01*0.2</f>
        <v>1364756.3877923007</v>
      </c>
      <c r="J196" s="13">
        <f t="shared" ref="J196:J259" si="55">B196*0.15</f>
        <v>1013432.9612319063</v>
      </c>
      <c r="K196" s="12">
        <f t="shared" ref="K196:K259" si="56">B196*1.01*0.15</f>
        <v>1023567.2908442254</v>
      </c>
      <c r="L196" s="15">
        <f t="shared" ref="L196:L259" si="57">B196*0.1</f>
        <v>675621.97415460425</v>
      </c>
      <c r="M196" s="14">
        <f t="shared" ref="M196:M259" si="58">B196*1.01*0.1</f>
        <v>682378.19389615033</v>
      </c>
      <c r="N196" s="13">
        <f t="shared" ref="N196:N259" si="59">B196*0.05</f>
        <v>337810.98707730212</v>
      </c>
      <c r="O196" s="14">
        <f t="shared" ref="O196:O259" si="60">B196*1.01*0.05</f>
        <v>341189.09694807517</v>
      </c>
      <c r="P196" s="13">
        <f t="shared" ref="P196:P259" si="61">B196*0.01</f>
        <v>67562.197415460425</v>
      </c>
      <c r="Q196" s="12">
        <f t="shared" ref="Q196:Q259" si="62">B196*1.01*0.01</f>
        <v>68237.819389615033</v>
      </c>
    </row>
    <row r="197" spans="2:17" x14ac:dyDescent="0.25">
      <c r="B197" s="13">
        <f t="shared" ref="B197:B260" si="63">B196*1.01</f>
        <v>6823781.9389615031</v>
      </c>
      <c r="C197" s="14">
        <f t="shared" si="48"/>
        <v>68237.819389615208</v>
      </c>
      <c r="D197" s="13">
        <f t="shared" si="49"/>
        <v>2047134.5816884509</v>
      </c>
      <c r="E197" s="12">
        <f t="shared" si="50"/>
        <v>2067605.9275053353</v>
      </c>
      <c r="F197" s="15">
        <f t="shared" si="51"/>
        <v>1705945.4847403758</v>
      </c>
      <c r="G197" s="12">
        <f t="shared" si="52"/>
        <v>1723004.9395877796</v>
      </c>
      <c r="H197" s="13">
        <f t="shared" si="53"/>
        <v>1364756.3877923007</v>
      </c>
      <c r="I197" s="12">
        <f t="shared" si="54"/>
        <v>1378403.9516702238</v>
      </c>
      <c r="J197" s="13">
        <f t="shared" si="55"/>
        <v>1023567.2908442254</v>
      </c>
      <c r="K197" s="12">
        <f t="shared" si="56"/>
        <v>1033802.9637526677</v>
      </c>
      <c r="L197" s="15">
        <f t="shared" si="57"/>
        <v>682378.19389615033</v>
      </c>
      <c r="M197" s="14">
        <f t="shared" si="58"/>
        <v>689201.97583511192</v>
      </c>
      <c r="N197" s="13">
        <f t="shared" si="59"/>
        <v>341189.09694807517</v>
      </c>
      <c r="O197" s="14">
        <f t="shared" si="60"/>
        <v>344600.98791755596</v>
      </c>
      <c r="P197" s="13">
        <f t="shared" si="61"/>
        <v>68237.819389615033</v>
      </c>
      <c r="Q197" s="12">
        <f t="shared" si="62"/>
        <v>68920.197583511181</v>
      </c>
    </row>
    <row r="198" spans="2:17" x14ac:dyDescent="0.25">
      <c r="B198" s="13">
        <f t="shared" si="63"/>
        <v>6892019.7583511183</v>
      </c>
      <c r="C198" s="14">
        <f t="shared" si="48"/>
        <v>68920.197583511472</v>
      </c>
      <c r="D198" s="13">
        <f t="shared" si="49"/>
        <v>2067605.9275053353</v>
      </c>
      <c r="E198" s="12">
        <f t="shared" si="50"/>
        <v>2088281.9867803887</v>
      </c>
      <c r="F198" s="15">
        <f t="shared" si="51"/>
        <v>1723004.9395877796</v>
      </c>
      <c r="G198" s="12">
        <f t="shared" si="52"/>
        <v>1740234.9889836574</v>
      </c>
      <c r="H198" s="13">
        <f t="shared" si="53"/>
        <v>1378403.9516702238</v>
      </c>
      <c r="I198" s="12">
        <f t="shared" si="54"/>
        <v>1392187.9911869261</v>
      </c>
      <c r="J198" s="13">
        <f t="shared" si="55"/>
        <v>1033802.9637526677</v>
      </c>
      <c r="K198" s="12">
        <f t="shared" si="56"/>
        <v>1044140.9933901944</v>
      </c>
      <c r="L198" s="15">
        <f t="shared" si="57"/>
        <v>689201.97583511192</v>
      </c>
      <c r="M198" s="14">
        <f t="shared" si="58"/>
        <v>696093.99559346307</v>
      </c>
      <c r="N198" s="13">
        <f t="shared" si="59"/>
        <v>344600.98791755596</v>
      </c>
      <c r="O198" s="14">
        <f t="shared" si="60"/>
        <v>348046.99779673154</v>
      </c>
      <c r="P198" s="13">
        <f t="shared" si="61"/>
        <v>68920.197583511181</v>
      </c>
      <c r="Q198" s="12">
        <f t="shared" si="62"/>
        <v>69609.399559346304</v>
      </c>
    </row>
    <row r="199" spans="2:17" x14ac:dyDescent="0.25">
      <c r="B199" s="13">
        <f t="shared" si="63"/>
        <v>6960939.9559346298</v>
      </c>
      <c r="C199" s="14">
        <f t="shared" si="48"/>
        <v>69609.399559346028</v>
      </c>
      <c r="D199" s="13">
        <f t="shared" si="49"/>
        <v>2088281.9867803887</v>
      </c>
      <c r="E199" s="12">
        <f t="shared" si="50"/>
        <v>2109164.8066481925</v>
      </c>
      <c r="F199" s="15">
        <f t="shared" si="51"/>
        <v>1740234.9889836574</v>
      </c>
      <c r="G199" s="12">
        <f t="shared" si="52"/>
        <v>1757637.338873494</v>
      </c>
      <c r="H199" s="13">
        <f t="shared" si="53"/>
        <v>1392187.9911869261</v>
      </c>
      <c r="I199" s="12">
        <f t="shared" si="54"/>
        <v>1406109.8710987952</v>
      </c>
      <c r="J199" s="13">
        <f t="shared" si="55"/>
        <v>1044140.9933901944</v>
      </c>
      <c r="K199" s="12">
        <f t="shared" si="56"/>
        <v>1054582.4033240962</v>
      </c>
      <c r="L199" s="15">
        <f t="shared" si="57"/>
        <v>696093.99559346307</v>
      </c>
      <c r="M199" s="14">
        <f t="shared" si="58"/>
        <v>703054.9355493976</v>
      </c>
      <c r="N199" s="13">
        <f t="shared" si="59"/>
        <v>348046.99779673154</v>
      </c>
      <c r="O199" s="14">
        <f t="shared" si="60"/>
        <v>351527.4677746988</v>
      </c>
      <c r="P199" s="13">
        <f t="shared" si="61"/>
        <v>69609.399559346304</v>
      </c>
      <c r="Q199" s="12">
        <f t="shared" si="62"/>
        <v>70305.493554939763</v>
      </c>
    </row>
    <row r="200" spans="2:17" x14ac:dyDescent="0.25">
      <c r="B200" s="13">
        <f t="shared" si="63"/>
        <v>7030549.3554939758</v>
      </c>
      <c r="C200" s="14">
        <f t="shared" si="48"/>
        <v>70305.493554939516</v>
      </c>
      <c r="D200" s="13">
        <f t="shared" si="49"/>
        <v>2109164.8066481925</v>
      </c>
      <c r="E200" s="12">
        <f t="shared" si="50"/>
        <v>2130256.4547146745</v>
      </c>
      <c r="F200" s="15">
        <f t="shared" si="51"/>
        <v>1757637.338873494</v>
      </c>
      <c r="G200" s="12">
        <f t="shared" si="52"/>
        <v>1775213.7122622288</v>
      </c>
      <c r="H200" s="13">
        <f t="shared" si="53"/>
        <v>1406109.8710987952</v>
      </c>
      <c r="I200" s="12">
        <f t="shared" si="54"/>
        <v>1420170.9698097832</v>
      </c>
      <c r="J200" s="13">
        <f t="shared" si="55"/>
        <v>1054582.4033240962</v>
      </c>
      <c r="K200" s="12">
        <f t="shared" si="56"/>
        <v>1065128.2273573373</v>
      </c>
      <c r="L200" s="15">
        <f t="shared" si="57"/>
        <v>703054.9355493976</v>
      </c>
      <c r="M200" s="14">
        <f t="shared" si="58"/>
        <v>710085.48490489158</v>
      </c>
      <c r="N200" s="13">
        <f t="shared" si="59"/>
        <v>351527.4677746988</v>
      </c>
      <c r="O200" s="14">
        <f t="shared" si="60"/>
        <v>355042.74245244579</v>
      </c>
      <c r="P200" s="13">
        <f t="shared" si="61"/>
        <v>70305.493554939763</v>
      </c>
      <c r="Q200" s="12">
        <f t="shared" si="62"/>
        <v>71008.548490489149</v>
      </c>
    </row>
    <row r="201" spans="2:17" x14ac:dyDescent="0.25">
      <c r="B201" s="13">
        <f t="shared" si="63"/>
        <v>7100854.8490489153</v>
      </c>
      <c r="C201" s="14">
        <f t="shared" si="48"/>
        <v>71008.548490488902</v>
      </c>
      <c r="D201" s="13">
        <f t="shared" si="49"/>
        <v>2130256.4547146745</v>
      </c>
      <c r="E201" s="12">
        <f t="shared" si="50"/>
        <v>2151559.0192618212</v>
      </c>
      <c r="F201" s="15">
        <f t="shared" si="51"/>
        <v>1775213.7122622288</v>
      </c>
      <c r="G201" s="12">
        <f t="shared" si="52"/>
        <v>1792965.8493848511</v>
      </c>
      <c r="H201" s="13">
        <f t="shared" si="53"/>
        <v>1420170.9698097832</v>
      </c>
      <c r="I201" s="12">
        <f t="shared" si="54"/>
        <v>1434372.6795078809</v>
      </c>
      <c r="J201" s="13">
        <f t="shared" si="55"/>
        <v>1065128.2273573373</v>
      </c>
      <c r="K201" s="12">
        <f t="shared" si="56"/>
        <v>1075779.5096309106</v>
      </c>
      <c r="L201" s="15">
        <f t="shared" si="57"/>
        <v>710085.48490489158</v>
      </c>
      <c r="M201" s="14">
        <f t="shared" si="58"/>
        <v>717186.33975394047</v>
      </c>
      <c r="N201" s="13">
        <f t="shared" si="59"/>
        <v>355042.74245244579</v>
      </c>
      <c r="O201" s="14">
        <f t="shared" si="60"/>
        <v>358593.16987697023</v>
      </c>
      <c r="P201" s="13">
        <f t="shared" si="61"/>
        <v>71008.548490489149</v>
      </c>
      <c r="Q201" s="12">
        <f t="shared" si="62"/>
        <v>71718.633975394041</v>
      </c>
    </row>
    <row r="202" spans="2:17" x14ac:dyDescent="0.25">
      <c r="B202" s="13">
        <f t="shared" si="63"/>
        <v>7171863.3975394042</v>
      </c>
      <c r="C202" s="14">
        <f t="shared" si="48"/>
        <v>71718.63397539407</v>
      </c>
      <c r="D202" s="13">
        <f t="shared" si="49"/>
        <v>2151559.0192618212</v>
      </c>
      <c r="E202" s="12">
        <f t="shared" si="50"/>
        <v>2173074.6094544395</v>
      </c>
      <c r="F202" s="15">
        <f t="shared" si="51"/>
        <v>1792965.8493848511</v>
      </c>
      <c r="G202" s="12">
        <f t="shared" si="52"/>
        <v>1810895.5078786996</v>
      </c>
      <c r="H202" s="13">
        <f t="shared" si="53"/>
        <v>1434372.6795078809</v>
      </c>
      <c r="I202" s="12">
        <f t="shared" si="54"/>
        <v>1448716.4063029597</v>
      </c>
      <c r="J202" s="13">
        <f t="shared" si="55"/>
        <v>1075779.5096309106</v>
      </c>
      <c r="K202" s="12">
        <f t="shared" si="56"/>
        <v>1086537.3047272197</v>
      </c>
      <c r="L202" s="15">
        <f t="shared" si="57"/>
        <v>717186.33975394047</v>
      </c>
      <c r="M202" s="14">
        <f t="shared" si="58"/>
        <v>724358.20315147983</v>
      </c>
      <c r="N202" s="13">
        <f t="shared" si="59"/>
        <v>358593.16987697023</v>
      </c>
      <c r="O202" s="14">
        <f t="shared" si="60"/>
        <v>362179.10157573991</v>
      </c>
      <c r="P202" s="13">
        <f t="shared" si="61"/>
        <v>71718.633975394041</v>
      </c>
      <c r="Q202" s="12">
        <f t="shared" si="62"/>
        <v>72435.820315147983</v>
      </c>
    </row>
    <row r="203" spans="2:17" x14ac:dyDescent="0.25">
      <c r="B203" s="13">
        <f t="shared" si="63"/>
        <v>7243582.0315147983</v>
      </c>
      <c r="C203" s="14">
        <f t="shared" si="48"/>
        <v>72435.82031514775</v>
      </c>
      <c r="D203" s="13">
        <f t="shared" si="49"/>
        <v>2173074.6094544395</v>
      </c>
      <c r="E203" s="12">
        <f t="shared" si="50"/>
        <v>2194805.3555489839</v>
      </c>
      <c r="F203" s="15">
        <f t="shared" si="51"/>
        <v>1810895.5078786996</v>
      </c>
      <c r="G203" s="12">
        <f t="shared" si="52"/>
        <v>1829004.4629574865</v>
      </c>
      <c r="H203" s="13">
        <f t="shared" si="53"/>
        <v>1448716.4063029597</v>
      </c>
      <c r="I203" s="12">
        <f t="shared" si="54"/>
        <v>1463203.5703659893</v>
      </c>
      <c r="J203" s="13">
        <f t="shared" si="55"/>
        <v>1086537.3047272197</v>
      </c>
      <c r="K203" s="12">
        <f t="shared" si="56"/>
        <v>1097402.677774492</v>
      </c>
      <c r="L203" s="15">
        <f t="shared" si="57"/>
        <v>724358.20315147983</v>
      </c>
      <c r="M203" s="14">
        <f t="shared" si="58"/>
        <v>731601.78518299467</v>
      </c>
      <c r="N203" s="13">
        <f t="shared" si="59"/>
        <v>362179.10157573991</v>
      </c>
      <c r="O203" s="14">
        <f t="shared" si="60"/>
        <v>365800.89259149734</v>
      </c>
      <c r="P203" s="13">
        <f t="shared" si="61"/>
        <v>72435.820315147983</v>
      </c>
      <c r="Q203" s="12">
        <f t="shared" si="62"/>
        <v>73160.178518299464</v>
      </c>
    </row>
    <row r="204" spans="2:17" x14ac:dyDescent="0.25">
      <c r="B204" s="13">
        <f t="shared" si="63"/>
        <v>7316017.851829946</v>
      </c>
      <c r="C204" s="14">
        <f t="shared" si="48"/>
        <v>73160.178518299945</v>
      </c>
      <c r="D204" s="13">
        <f t="shared" si="49"/>
        <v>2194805.3555489839</v>
      </c>
      <c r="E204" s="12">
        <f t="shared" si="50"/>
        <v>2216753.4091044739</v>
      </c>
      <c r="F204" s="15">
        <f t="shared" si="51"/>
        <v>1829004.4629574865</v>
      </c>
      <c r="G204" s="12">
        <f t="shared" si="52"/>
        <v>1847294.5075870615</v>
      </c>
      <c r="H204" s="13">
        <f t="shared" si="53"/>
        <v>1463203.5703659893</v>
      </c>
      <c r="I204" s="12">
        <f t="shared" si="54"/>
        <v>1477835.6060696493</v>
      </c>
      <c r="J204" s="13">
        <f t="shared" si="55"/>
        <v>1097402.677774492</v>
      </c>
      <c r="K204" s="12">
        <f t="shared" si="56"/>
        <v>1108376.7045522369</v>
      </c>
      <c r="L204" s="15">
        <f t="shared" si="57"/>
        <v>731601.78518299467</v>
      </c>
      <c r="M204" s="14">
        <f t="shared" si="58"/>
        <v>738917.80303482467</v>
      </c>
      <c r="N204" s="13">
        <f t="shared" si="59"/>
        <v>365800.89259149734</v>
      </c>
      <c r="O204" s="14">
        <f t="shared" si="60"/>
        <v>369458.90151741233</v>
      </c>
      <c r="P204" s="13">
        <f t="shared" si="61"/>
        <v>73160.178518299464</v>
      </c>
      <c r="Q204" s="12">
        <f t="shared" si="62"/>
        <v>73891.780303482461</v>
      </c>
    </row>
    <row r="205" spans="2:17" x14ac:dyDescent="0.25">
      <c r="B205" s="13">
        <f t="shared" si="63"/>
        <v>7389178.030348246</v>
      </c>
      <c r="C205" s="14">
        <f t="shared" si="48"/>
        <v>73891.780303482898</v>
      </c>
      <c r="D205" s="13">
        <f t="shared" si="49"/>
        <v>2216753.4091044739</v>
      </c>
      <c r="E205" s="12">
        <f t="shared" si="50"/>
        <v>2238920.9431955186</v>
      </c>
      <c r="F205" s="15">
        <f t="shared" si="51"/>
        <v>1847294.5075870615</v>
      </c>
      <c r="G205" s="12">
        <f t="shared" si="52"/>
        <v>1865767.4526629322</v>
      </c>
      <c r="H205" s="13">
        <f t="shared" si="53"/>
        <v>1477835.6060696493</v>
      </c>
      <c r="I205" s="12">
        <f t="shared" si="54"/>
        <v>1492613.9621303459</v>
      </c>
      <c r="J205" s="13">
        <f t="shared" si="55"/>
        <v>1108376.7045522369</v>
      </c>
      <c r="K205" s="12">
        <f t="shared" si="56"/>
        <v>1119460.4715977593</v>
      </c>
      <c r="L205" s="15">
        <f t="shared" si="57"/>
        <v>738917.80303482467</v>
      </c>
      <c r="M205" s="14">
        <f t="shared" si="58"/>
        <v>746306.98106517293</v>
      </c>
      <c r="N205" s="13">
        <f t="shared" si="59"/>
        <v>369458.90151741233</v>
      </c>
      <c r="O205" s="14">
        <f t="shared" si="60"/>
        <v>373153.49053258647</v>
      </c>
      <c r="P205" s="13">
        <f t="shared" si="61"/>
        <v>73891.780303482461</v>
      </c>
      <c r="Q205" s="12">
        <f t="shared" si="62"/>
        <v>74630.698106517288</v>
      </c>
    </row>
    <row r="206" spans="2:17" x14ac:dyDescent="0.25">
      <c r="B206" s="13">
        <f t="shared" si="63"/>
        <v>7463069.8106517289</v>
      </c>
      <c r="C206" s="14">
        <f t="shared" si="48"/>
        <v>74630.698106517084</v>
      </c>
      <c r="D206" s="13">
        <f t="shared" si="49"/>
        <v>2238920.9431955186</v>
      </c>
      <c r="E206" s="12">
        <f t="shared" si="50"/>
        <v>2261310.1526274737</v>
      </c>
      <c r="F206" s="15">
        <f t="shared" si="51"/>
        <v>1865767.4526629322</v>
      </c>
      <c r="G206" s="12">
        <f t="shared" si="52"/>
        <v>1884425.1271895615</v>
      </c>
      <c r="H206" s="13">
        <f t="shared" si="53"/>
        <v>1492613.9621303459</v>
      </c>
      <c r="I206" s="12">
        <f t="shared" si="54"/>
        <v>1507540.1017516493</v>
      </c>
      <c r="J206" s="13">
        <f t="shared" si="55"/>
        <v>1119460.4715977593</v>
      </c>
      <c r="K206" s="12">
        <f t="shared" si="56"/>
        <v>1130655.0763137368</v>
      </c>
      <c r="L206" s="15">
        <f t="shared" si="57"/>
        <v>746306.98106517293</v>
      </c>
      <c r="M206" s="14">
        <f t="shared" si="58"/>
        <v>753770.05087582464</v>
      </c>
      <c r="N206" s="13">
        <f t="shared" si="59"/>
        <v>373153.49053258647</v>
      </c>
      <c r="O206" s="14">
        <f t="shared" si="60"/>
        <v>376885.02543791232</v>
      </c>
      <c r="P206" s="13">
        <f t="shared" si="61"/>
        <v>74630.698106517288</v>
      </c>
      <c r="Q206" s="12">
        <f t="shared" si="62"/>
        <v>75377.005087582467</v>
      </c>
    </row>
    <row r="207" spans="2:17" x14ac:dyDescent="0.25">
      <c r="B207" s="13">
        <f t="shared" si="63"/>
        <v>7537700.508758246</v>
      </c>
      <c r="C207" s="14">
        <f t="shared" si="48"/>
        <v>75377.005087582394</v>
      </c>
      <c r="D207" s="13">
        <f t="shared" si="49"/>
        <v>2261310.1526274737</v>
      </c>
      <c r="E207" s="12">
        <f t="shared" si="50"/>
        <v>2283923.2541537485</v>
      </c>
      <c r="F207" s="15">
        <f t="shared" si="51"/>
        <v>1884425.1271895615</v>
      </c>
      <c r="G207" s="12">
        <f t="shared" si="52"/>
        <v>1903269.3784614571</v>
      </c>
      <c r="H207" s="13">
        <f t="shared" si="53"/>
        <v>1507540.1017516493</v>
      </c>
      <c r="I207" s="12">
        <f t="shared" si="54"/>
        <v>1522615.5027691657</v>
      </c>
      <c r="J207" s="13">
        <f t="shared" si="55"/>
        <v>1130655.0763137368</v>
      </c>
      <c r="K207" s="12">
        <f t="shared" si="56"/>
        <v>1141961.6270768743</v>
      </c>
      <c r="L207" s="15">
        <f t="shared" si="57"/>
        <v>753770.05087582464</v>
      </c>
      <c r="M207" s="14">
        <f t="shared" si="58"/>
        <v>761307.75138458284</v>
      </c>
      <c r="N207" s="13">
        <f t="shared" si="59"/>
        <v>376885.02543791232</v>
      </c>
      <c r="O207" s="14">
        <f t="shared" si="60"/>
        <v>380653.87569229142</v>
      </c>
      <c r="P207" s="13">
        <f t="shared" si="61"/>
        <v>75377.005087582467</v>
      </c>
      <c r="Q207" s="12">
        <f t="shared" si="62"/>
        <v>76130.775138458281</v>
      </c>
    </row>
    <row r="208" spans="2:17" x14ac:dyDescent="0.25">
      <c r="B208" s="13">
        <f t="shared" si="63"/>
        <v>7613077.5138458284</v>
      </c>
      <c r="C208" s="14">
        <f t="shared" si="48"/>
        <v>76130.775138458237</v>
      </c>
      <c r="D208" s="13">
        <f t="shared" si="49"/>
        <v>2283923.2541537485</v>
      </c>
      <c r="E208" s="12">
        <f t="shared" si="50"/>
        <v>2306762.4866952859</v>
      </c>
      <c r="F208" s="15">
        <f t="shared" si="51"/>
        <v>1903269.3784614571</v>
      </c>
      <c r="G208" s="12">
        <f t="shared" si="52"/>
        <v>1922302.0722460716</v>
      </c>
      <c r="H208" s="13">
        <f t="shared" si="53"/>
        <v>1522615.5027691657</v>
      </c>
      <c r="I208" s="12">
        <f t="shared" si="54"/>
        <v>1537841.6577968574</v>
      </c>
      <c r="J208" s="13">
        <f t="shared" si="55"/>
        <v>1141961.6270768743</v>
      </c>
      <c r="K208" s="12">
        <f t="shared" si="56"/>
        <v>1153381.2433476429</v>
      </c>
      <c r="L208" s="15">
        <f t="shared" si="57"/>
        <v>761307.75138458284</v>
      </c>
      <c r="M208" s="14">
        <f t="shared" si="58"/>
        <v>768920.82889842871</v>
      </c>
      <c r="N208" s="13">
        <f t="shared" si="59"/>
        <v>380653.87569229142</v>
      </c>
      <c r="O208" s="14">
        <f t="shared" si="60"/>
        <v>384460.41444921435</v>
      </c>
      <c r="P208" s="13">
        <f t="shared" si="61"/>
        <v>76130.775138458281</v>
      </c>
      <c r="Q208" s="12">
        <f t="shared" si="62"/>
        <v>76892.082889842874</v>
      </c>
    </row>
    <row r="209" spans="2:17" x14ac:dyDescent="0.25">
      <c r="B209" s="13">
        <f t="shared" si="63"/>
        <v>7689208.2889842866</v>
      </c>
      <c r="C209" s="14">
        <f t="shared" si="48"/>
        <v>76892.082889842801</v>
      </c>
      <c r="D209" s="13">
        <f t="shared" si="49"/>
        <v>2306762.4866952859</v>
      </c>
      <c r="E209" s="12">
        <f t="shared" si="50"/>
        <v>2329830.1115622385</v>
      </c>
      <c r="F209" s="15">
        <f t="shared" si="51"/>
        <v>1922302.0722460716</v>
      </c>
      <c r="G209" s="12">
        <f t="shared" si="52"/>
        <v>1941525.0929685323</v>
      </c>
      <c r="H209" s="13">
        <f t="shared" si="53"/>
        <v>1537841.6577968574</v>
      </c>
      <c r="I209" s="12">
        <f t="shared" si="54"/>
        <v>1553220.0743748259</v>
      </c>
      <c r="J209" s="13">
        <f t="shared" si="55"/>
        <v>1153381.2433476429</v>
      </c>
      <c r="K209" s="12">
        <f t="shared" si="56"/>
        <v>1164915.0557811193</v>
      </c>
      <c r="L209" s="15">
        <f t="shared" si="57"/>
        <v>768920.82889842871</v>
      </c>
      <c r="M209" s="14">
        <f t="shared" si="58"/>
        <v>776610.03718741296</v>
      </c>
      <c r="N209" s="13">
        <f t="shared" si="59"/>
        <v>384460.41444921435</v>
      </c>
      <c r="O209" s="14">
        <f t="shared" si="60"/>
        <v>388305.01859370648</v>
      </c>
      <c r="P209" s="13">
        <f t="shared" si="61"/>
        <v>76892.082889842874</v>
      </c>
      <c r="Q209" s="12">
        <f t="shared" si="62"/>
        <v>77661.003718741296</v>
      </c>
    </row>
    <row r="210" spans="2:17" x14ac:dyDescent="0.25">
      <c r="B210" s="13">
        <f t="shared" si="63"/>
        <v>7766100.3718741294</v>
      </c>
      <c r="C210" s="14">
        <f t="shared" si="48"/>
        <v>77661.003718741238</v>
      </c>
      <c r="D210" s="13">
        <f t="shared" si="49"/>
        <v>2329830.1115622385</v>
      </c>
      <c r="E210" s="12">
        <f t="shared" si="50"/>
        <v>2353128.4126778613</v>
      </c>
      <c r="F210" s="15">
        <f t="shared" si="51"/>
        <v>1941525.0929685323</v>
      </c>
      <c r="G210" s="12">
        <f t="shared" si="52"/>
        <v>1960940.3438982177</v>
      </c>
      <c r="H210" s="13">
        <f t="shared" si="53"/>
        <v>1553220.0743748259</v>
      </c>
      <c r="I210" s="12">
        <f t="shared" si="54"/>
        <v>1568752.2751185743</v>
      </c>
      <c r="J210" s="13">
        <f t="shared" si="55"/>
        <v>1164915.0557811193</v>
      </c>
      <c r="K210" s="12">
        <f t="shared" si="56"/>
        <v>1176564.2063389306</v>
      </c>
      <c r="L210" s="15">
        <f t="shared" si="57"/>
        <v>776610.03718741296</v>
      </c>
      <c r="M210" s="14">
        <f t="shared" si="58"/>
        <v>784376.13755928713</v>
      </c>
      <c r="N210" s="13">
        <f t="shared" si="59"/>
        <v>388305.01859370648</v>
      </c>
      <c r="O210" s="14">
        <f t="shared" si="60"/>
        <v>392188.06877964357</v>
      </c>
      <c r="P210" s="13">
        <f t="shared" si="61"/>
        <v>77661.003718741296</v>
      </c>
      <c r="Q210" s="12">
        <f t="shared" si="62"/>
        <v>78437.613755928702</v>
      </c>
    </row>
    <row r="211" spans="2:17" x14ac:dyDescent="0.25">
      <c r="B211" s="13">
        <f t="shared" si="63"/>
        <v>7843761.3755928706</v>
      </c>
      <c r="C211" s="14">
        <f t="shared" si="48"/>
        <v>78437.613755928352</v>
      </c>
      <c r="D211" s="13">
        <f t="shared" si="49"/>
        <v>2353128.4126778613</v>
      </c>
      <c r="E211" s="12">
        <f t="shared" si="50"/>
        <v>2376659.6968046394</v>
      </c>
      <c r="F211" s="15">
        <f t="shared" si="51"/>
        <v>1960940.3438982177</v>
      </c>
      <c r="G211" s="12">
        <f t="shared" si="52"/>
        <v>1980549.7473371997</v>
      </c>
      <c r="H211" s="13">
        <f t="shared" si="53"/>
        <v>1568752.2751185743</v>
      </c>
      <c r="I211" s="12">
        <f t="shared" si="54"/>
        <v>1584439.7978697598</v>
      </c>
      <c r="J211" s="13">
        <f t="shared" si="55"/>
        <v>1176564.2063389306</v>
      </c>
      <c r="K211" s="12">
        <f t="shared" si="56"/>
        <v>1188329.8484023197</v>
      </c>
      <c r="L211" s="15">
        <f t="shared" si="57"/>
        <v>784376.13755928713</v>
      </c>
      <c r="M211" s="14">
        <f t="shared" si="58"/>
        <v>792219.89893487992</v>
      </c>
      <c r="N211" s="13">
        <f t="shared" si="59"/>
        <v>392188.06877964357</v>
      </c>
      <c r="O211" s="14">
        <f t="shared" si="60"/>
        <v>396109.94946743996</v>
      </c>
      <c r="P211" s="13">
        <f t="shared" si="61"/>
        <v>78437.613755928702</v>
      </c>
      <c r="Q211" s="12">
        <f t="shared" si="62"/>
        <v>79221.989893487989</v>
      </c>
    </row>
    <row r="212" spans="2:17" x14ac:dyDescent="0.25">
      <c r="B212" s="13">
        <f t="shared" si="63"/>
        <v>7922198.989348799</v>
      </c>
      <c r="C212" s="14">
        <f t="shared" si="48"/>
        <v>79221.989893487655</v>
      </c>
      <c r="D212" s="13">
        <f t="shared" si="49"/>
        <v>2376659.6968046394</v>
      </c>
      <c r="E212" s="12">
        <f t="shared" si="50"/>
        <v>2400426.2937726858</v>
      </c>
      <c r="F212" s="15">
        <f t="shared" si="51"/>
        <v>1980549.7473371997</v>
      </c>
      <c r="G212" s="12">
        <f t="shared" si="52"/>
        <v>2000355.2448105717</v>
      </c>
      <c r="H212" s="13">
        <f t="shared" si="53"/>
        <v>1584439.7978697598</v>
      </c>
      <c r="I212" s="12">
        <f t="shared" si="54"/>
        <v>1600284.1958484575</v>
      </c>
      <c r="J212" s="13">
        <f t="shared" si="55"/>
        <v>1188329.8484023197</v>
      </c>
      <c r="K212" s="12">
        <f t="shared" si="56"/>
        <v>1200213.1468863429</v>
      </c>
      <c r="L212" s="15">
        <f t="shared" si="57"/>
        <v>792219.89893487992</v>
      </c>
      <c r="M212" s="14">
        <f t="shared" si="58"/>
        <v>800142.09792422876</v>
      </c>
      <c r="N212" s="13">
        <f t="shared" si="59"/>
        <v>396109.94946743996</v>
      </c>
      <c r="O212" s="14">
        <f t="shared" si="60"/>
        <v>400071.04896211438</v>
      </c>
      <c r="P212" s="13">
        <f t="shared" si="61"/>
        <v>79221.989893487989</v>
      </c>
      <c r="Q212" s="12">
        <f t="shared" si="62"/>
        <v>80014.209792422873</v>
      </c>
    </row>
    <row r="213" spans="2:17" x14ac:dyDescent="0.25">
      <c r="B213" s="13">
        <f t="shared" si="63"/>
        <v>8001420.9792422866</v>
      </c>
      <c r="C213" s="14">
        <f t="shared" si="48"/>
        <v>80014.209792423062</v>
      </c>
      <c r="D213" s="13">
        <f t="shared" si="49"/>
        <v>2400426.2937726858</v>
      </c>
      <c r="E213" s="12">
        <f t="shared" si="50"/>
        <v>2424430.5567104127</v>
      </c>
      <c r="F213" s="15">
        <f t="shared" si="51"/>
        <v>2000355.2448105717</v>
      </c>
      <c r="G213" s="12">
        <f t="shared" si="52"/>
        <v>2020358.7972586774</v>
      </c>
      <c r="H213" s="13">
        <f t="shared" si="53"/>
        <v>1600284.1958484575</v>
      </c>
      <c r="I213" s="12">
        <f t="shared" si="54"/>
        <v>1616287.0378069421</v>
      </c>
      <c r="J213" s="13">
        <f t="shared" si="55"/>
        <v>1200213.1468863429</v>
      </c>
      <c r="K213" s="12">
        <f t="shared" si="56"/>
        <v>1212215.2783552064</v>
      </c>
      <c r="L213" s="15">
        <f t="shared" si="57"/>
        <v>800142.09792422876</v>
      </c>
      <c r="M213" s="14">
        <f t="shared" si="58"/>
        <v>808143.51890347106</v>
      </c>
      <c r="N213" s="13">
        <f t="shared" si="59"/>
        <v>400071.04896211438</v>
      </c>
      <c r="O213" s="14">
        <f t="shared" si="60"/>
        <v>404071.75945173553</v>
      </c>
      <c r="P213" s="13">
        <f t="shared" si="61"/>
        <v>80014.209792422873</v>
      </c>
      <c r="Q213" s="12">
        <f t="shared" si="62"/>
        <v>80814.351890347098</v>
      </c>
    </row>
    <row r="214" spans="2:17" x14ac:dyDescent="0.25">
      <c r="B214" s="13">
        <f t="shared" si="63"/>
        <v>8081435.1890347097</v>
      </c>
      <c r="C214" s="14">
        <f t="shared" si="48"/>
        <v>80814.351890346967</v>
      </c>
      <c r="D214" s="13">
        <f t="shared" si="49"/>
        <v>2424430.5567104127</v>
      </c>
      <c r="E214" s="12">
        <f t="shared" si="50"/>
        <v>2448674.8622775171</v>
      </c>
      <c r="F214" s="15">
        <f t="shared" si="51"/>
        <v>2020358.7972586774</v>
      </c>
      <c r="G214" s="12">
        <f t="shared" si="52"/>
        <v>2040562.3852312642</v>
      </c>
      <c r="H214" s="13">
        <f t="shared" si="53"/>
        <v>1616287.0378069421</v>
      </c>
      <c r="I214" s="12">
        <f t="shared" si="54"/>
        <v>1632449.9081850115</v>
      </c>
      <c r="J214" s="13">
        <f t="shared" si="55"/>
        <v>1212215.2783552064</v>
      </c>
      <c r="K214" s="12">
        <f t="shared" si="56"/>
        <v>1224337.4311387585</v>
      </c>
      <c r="L214" s="15">
        <f t="shared" si="57"/>
        <v>808143.51890347106</v>
      </c>
      <c r="M214" s="14">
        <f t="shared" si="58"/>
        <v>816224.95409250574</v>
      </c>
      <c r="N214" s="13">
        <f t="shared" si="59"/>
        <v>404071.75945173553</v>
      </c>
      <c r="O214" s="14">
        <f t="shared" si="60"/>
        <v>408112.47704625287</v>
      </c>
      <c r="P214" s="13">
        <f t="shared" si="61"/>
        <v>80814.351890347098</v>
      </c>
      <c r="Q214" s="12">
        <f t="shared" si="62"/>
        <v>81622.495409250565</v>
      </c>
    </row>
    <row r="215" spans="2:17" x14ac:dyDescent="0.25">
      <c r="B215" s="13">
        <f t="shared" si="63"/>
        <v>8162249.5409250567</v>
      </c>
      <c r="C215" s="14">
        <f t="shared" si="48"/>
        <v>81622.495409250259</v>
      </c>
      <c r="D215" s="13">
        <f t="shared" si="49"/>
        <v>2448674.8622775171</v>
      </c>
      <c r="E215" s="12">
        <f t="shared" si="50"/>
        <v>2473161.6109002922</v>
      </c>
      <c r="F215" s="15">
        <f t="shared" si="51"/>
        <v>2040562.3852312642</v>
      </c>
      <c r="G215" s="12">
        <f t="shared" si="52"/>
        <v>2060968.0090835767</v>
      </c>
      <c r="H215" s="13">
        <f t="shared" si="53"/>
        <v>1632449.9081850115</v>
      </c>
      <c r="I215" s="12">
        <f t="shared" si="54"/>
        <v>1648774.4072668615</v>
      </c>
      <c r="J215" s="13">
        <f t="shared" si="55"/>
        <v>1224337.4311387585</v>
      </c>
      <c r="K215" s="12">
        <f t="shared" si="56"/>
        <v>1236580.8054501461</v>
      </c>
      <c r="L215" s="15">
        <f t="shared" si="57"/>
        <v>816224.95409250574</v>
      </c>
      <c r="M215" s="14">
        <f t="shared" si="58"/>
        <v>824387.20363343076</v>
      </c>
      <c r="N215" s="13">
        <f t="shared" si="59"/>
        <v>408112.47704625287</v>
      </c>
      <c r="O215" s="14">
        <f t="shared" si="60"/>
        <v>412193.60181671538</v>
      </c>
      <c r="P215" s="13">
        <f t="shared" si="61"/>
        <v>81622.495409250565</v>
      </c>
      <c r="Q215" s="12">
        <f t="shared" si="62"/>
        <v>82438.720363343076</v>
      </c>
    </row>
    <row r="216" spans="2:17" x14ac:dyDescent="0.25">
      <c r="B216" s="13">
        <f t="shared" si="63"/>
        <v>8243872.0363343069</v>
      </c>
      <c r="C216" s="14">
        <f t="shared" si="48"/>
        <v>82438.720363343135</v>
      </c>
      <c r="D216" s="13">
        <f t="shared" si="49"/>
        <v>2473161.6109002922</v>
      </c>
      <c r="E216" s="12">
        <f t="shared" si="50"/>
        <v>2497893.227009295</v>
      </c>
      <c r="F216" s="15">
        <f t="shared" si="51"/>
        <v>2060968.0090835767</v>
      </c>
      <c r="G216" s="12">
        <f t="shared" si="52"/>
        <v>2081577.6891744125</v>
      </c>
      <c r="H216" s="13">
        <f t="shared" si="53"/>
        <v>1648774.4072668615</v>
      </c>
      <c r="I216" s="12">
        <f t="shared" si="54"/>
        <v>1665262.15133953</v>
      </c>
      <c r="J216" s="13">
        <f t="shared" si="55"/>
        <v>1236580.8054501461</v>
      </c>
      <c r="K216" s="12">
        <f t="shared" si="56"/>
        <v>1248946.6135046475</v>
      </c>
      <c r="L216" s="15">
        <f t="shared" si="57"/>
        <v>824387.20363343076</v>
      </c>
      <c r="M216" s="14">
        <f t="shared" si="58"/>
        <v>832631.07566976501</v>
      </c>
      <c r="N216" s="13">
        <f t="shared" si="59"/>
        <v>412193.60181671538</v>
      </c>
      <c r="O216" s="14">
        <f t="shared" si="60"/>
        <v>416315.5378348825</v>
      </c>
      <c r="P216" s="13">
        <f t="shared" si="61"/>
        <v>82438.720363343076</v>
      </c>
      <c r="Q216" s="12">
        <f t="shared" si="62"/>
        <v>83263.107566976498</v>
      </c>
    </row>
    <row r="217" spans="2:17" x14ac:dyDescent="0.25">
      <c r="B217" s="13">
        <f t="shared" si="63"/>
        <v>8326310.7566976501</v>
      </c>
      <c r="C217" s="14">
        <f t="shared" si="48"/>
        <v>83263.107566975988</v>
      </c>
      <c r="D217" s="13">
        <f t="shared" si="49"/>
        <v>2497893.227009295</v>
      </c>
      <c r="E217" s="12">
        <f t="shared" si="50"/>
        <v>2522872.1592793879</v>
      </c>
      <c r="F217" s="15">
        <f t="shared" si="51"/>
        <v>2081577.6891744125</v>
      </c>
      <c r="G217" s="12">
        <f t="shared" si="52"/>
        <v>2102393.4660661565</v>
      </c>
      <c r="H217" s="13">
        <f t="shared" si="53"/>
        <v>1665262.15133953</v>
      </c>
      <c r="I217" s="12">
        <f t="shared" si="54"/>
        <v>1681914.7728529254</v>
      </c>
      <c r="J217" s="13">
        <f t="shared" si="55"/>
        <v>1248946.6135046475</v>
      </c>
      <c r="K217" s="12">
        <f t="shared" si="56"/>
        <v>1261436.079639694</v>
      </c>
      <c r="L217" s="15">
        <f t="shared" si="57"/>
        <v>832631.07566976501</v>
      </c>
      <c r="M217" s="14">
        <f t="shared" si="58"/>
        <v>840957.38642646268</v>
      </c>
      <c r="N217" s="13">
        <f t="shared" si="59"/>
        <v>416315.5378348825</v>
      </c>
      <c r="O217" s="14">
        <f t="shared" si="60"/>
        <v>420478.69321323134</v>
      </c>
      <c r="P217" s="13">
        <f t="shared" si="61"/>
        <v>83263.107566976498</v>
      </c>
      <c r="Q217" s="12">
        <f t="shared" si="62"/>
        <v>84095.738642646262</v>
      </c>
    </row>
    <row r="218" spans="2:17" x14ac:dyDescent="0.25">
      <c r="B218" s="13">
        <f t="shared" si="63"/>
        <v>8409573.8642646261</v>
      </c>
      <c r="C218" s="14">
        <f t="shared" si="48"/>
        <v>84095.738642646</v>
      </c>
      <c r="D218" s="13">
        <f t="shared" si="49"/>
        <v>2522872.1592793879</v>
      </c>
      <c r="E218" s="12">
        <f t="shared" si="50"/>
        <v>2548100.8808721816</v>
      </c>
      <c r="F218" s="15">
        <f t="shared" si="51"/>
        <v>2102393.4660661565</v>
      </c>
      <c r="G218" s="12">
        <f t="shared" si="52"/>
        <v>2123417.400726818</v>
      </c>
      <c r="H218" s="13">
        <f t="shared" si="53"/>
        <v>1681914.7728529254</v>
      </c>
      <c r="I218" s="12">
        <f t="shared" si="54"/>
        <v>1698733.9205814544</v>
      </c>
      <c r="J218" s="13">
        <f t="shared" si="55"/>
        <v>1261436.079639694</v>
      </c>
      <c r="K218" s="12">
        <f t="shared" si="56"/>
        <v>1274050.4404360908</v>
      </c>
      <c r="L218" s="15">
        <f t="shared" si="57"/>
        <v>840957.38642646268</v>
      </c>
      <c r="M218" s="14">
        <f t="shared" si="58"/>
        <v>849366.96029072721</v>
      </c>
      <c r="N218" s="13">
        <f t="shared" si="59"/>
        <v>420478.69321323134</v>
      </c>
      <c r="O218" s="14">
        <f t="shared" si="60"/>
        <v>424683.4801453636</v>
      </c>
      <c r="P218" s="13">
        <f t="shared" si="61"/>
        <v>84095.738642646262</v>
      </c>
      <c r="Q218" s="12">
        <f t="shared" si="62"/>
        <v>84936.696029072729</v>
      </c>
    </row>
    <row r="219" spans="2:17" x14ac:dyDescent="0.25">
      <c r="B219" s="13">
        <f t="shared" si="63"/>
        <v>8493669.6029072721</v>
      </c>
      <c r="C219" s="14">
        <f t="shared" si="48"/>
        <v>84936.696029072627</v>
      </c>
      <c r="D219" s="13">
        <f t="shared" si="49"/>
        <v>2548100.8808721816</v>
      </c>
      <c r="E219" s="12">
        <f t="shared" si="50"/>
        <v>2573581.8896809034</v>
      </c>
      <c r="F219" s="15">
        <f t="shared" si="51"/>
        <v>2123417.400726818</v>
      </c>
      <c r="G219" s="12">
        <f t="shared" si="52"/>
        <v>2144651.5747340862</v>
      </c>
      <c r="H219" s="13">
        <f t="shared" si="53"/>
        <v>1698733.9205814544</v>
      </c>
      <c r="I219" s="12">
        <f t="shared" si="54"/>
        <v>1715721.2597872689</v>
      </c>
      <c r="J219" s="13">
        <f t="shared" si="55"/>
        <v>1274050.4404360908</v>
      </c>
      <c r="K219" s="12">
        <f t="shared" si="56"/>
        <v>1286790.9448404517</v>
      </c>
      <c r="L219" s="15">
        <f t="shared" si="57"/>
        <v>849366.96029072721</v>
      </c>
      <c r="M219" s="14">
        <f t="shared" si="58"/>
        <v>857860.62989363447</v>
      </c>
      <c r="N219" s="13">
        <f t="shared" si="59"/>
        <v>424683.4801453636</v>
      </c>
      <c r="O219" s="14">
        <f t="shared" si="60"/>
        <v>428930.31494681723</v>
      </c>
      <c r="P219" s="13">
        <f t="shared" si="61"/>
        <v>84936.696029072729</v>
      </c>
      <c r="Q219" s="12">
        <f t="shared" si="62"/>
        <v>85786.062989363447</v>
      </c>
    </row>
    <row r="220" spans="2:17" x14ac:dyDescent="0.25">
      <c r="B220" s="13">
        <f t="shared" si="63"/>
        <v>8578606.2989363447</v>
      </c>
      <c r="C220" s="14">
        <f t="shared" si="48"/>
        <v>85786.062989363447</v>
      </c>
      <c r="D220" s="13">
        <f t="shared" si="49"/>
        <v>2573581.8896809034</v>
      </c>
      <c r="E220" s="12">
        <f t="shared" si="50"/>
        <v>2599317.7085777125</v>
      </c>
      <c r="F220" s="15">
        <f t="shared" si="51"/>
        <v>2144651.5747340862</v>
      </c>
      <c r="G220" s="12">
        <f t="shared" si="52"/>
        <v>2166098.090481427</v>
      </c>
      <c r="H220" s="13">
        <f t="shared" si="53"/>
        <v>1715721.2597872689</v>
      </c>
      <c r="I220" s="12">
        <f t="shared" si="54"/>
        <v>1732878.4723851418</v>
      </c>
      <c r="J220" s="13">
        <f t="shared" si="55"/>
        <v>1286790.9448404517</v>
      </c>
      <c r="K220" s="12">
        <f t="shared" si="56"/>
        <v>1299658.8542888563</v>
      </c>
      <c r="L220" s="15">
        <f t="shared" si="57"/>
        <v>857860.62989363447</v>
      </c>
      <c r="M220" s="14">
        <f t="shared" si="58"/>
        <v>866439.23619257088</v>
      </c>
      <c r="N220" s="13">
        <f t="shared" si="59"/>
        <v>428930.31494681723</v>
      </c>
      <c r="O220" s="14">
        <f t="shared" si="60"/>
        <v>433219.61809628544</v>
      </c>
      <c r="P220" s="13">
        <f t="shared" si="61"/>
        <v>85786.062989363447</v>
      </c>
      <c r="Q220" s="12">
        <f t="shared" si="62"/>
        <v>86643.923619257082</v>
      </c>
    </row>
    <row r="221" spans="2:17" x14ac:dyDescent="0.25">
      <c r="B221" s="13">
        <f t="shared" si="63"/>
        <v>8664392.3619257081</v>
      </c>
      <c r="C221" s="14">
        <f t="shared" si="48"/>
        <v>86643.923619257286</v>
      </c>
      <c r="D221" s="13">
        <f t="shared" si="49"/>
        <v>2599317.7085777125</v>
      </c>
      <c r="E221" s="12">
        <f t="shared" si="50"/>
        <v>2625310.8856634893</v>
      </c>
      <c r="F221" s="15">
        <f t="shared" si="51"/>
        <v>2166098.090481427</v>
      </c>
      <c r="G221" s="12">
        <f t="shared" si="52"/>
        <v>2187759.0713862414</v>
      </c>
      <c r="H221" s="13">
        <f t="shared" si="53"/>
        <v>1732878.4723851418</v>
      </c>
      <c r="I221" s="12">
        <f t="shared" si="54"/>
        <v>1750207.2571089931</v>
      </c>
      <c r="J221" s="13">
        <f t="shared" si="55"/>
        <v>1299658.8542888563</v>
      </c>
      <c r="K221" s="12">
        <f t="shared" si="56"/>
        <v>1312655.4428317447</v>
      </c>
      <c r="L221" s="15">
        <f t="shared" si="57"/>
        <v>866439.23619257088</v>
      </c>
      <c r="M221" s="14">
        <f t="shared" si="58"/>
        <v>875103.62855449656</v>
      </c>
      <c r="N221" s="13">
        <f t="shared" si="59"/>
        <v>433219.61809628544</v>
      </c>
      <c r="O221" s="14">
        <f t="shared" si="60"/>
        <v>437551.81427724828</v>
      </c>
      <c r="P221" s="13">
        <f t="shared" si="61"/>
        <v>86643.923619257082</v>
      </c>
      <c r="Q221" s="12">
        <f t="shared" si="62"/>
        <v>87510.362855449654</v>
      </c>
    </row>
    <row r="222" spans="2:17" x14ac:dyDescent="0.25">
      <c r="B222" s="13">
        <f t="shared" si="63"/>
        <v>8751036.2855449654</v>
      </c>
      <c r="C222" s="14">
        <f t="shared" si="48"/>
        <v>87510.362855449319</v>
      </c>
      <c r="D222" s="13">
        <f t="shared" si="49"/>
        <v>2625310.8856634893</v>
      </c>
      <c r="E222" s="12">
        <f t="shared" si="50"/>
        <v>2651563.9945201245</v>
      </c>
      <c r="F222" s="15">
        <f t="shared" si="51"/>
        <v>2187759.0713862414</v>
      </c>
      <c r="G222" s="12">
        <f t="shared" si="52"/>
        <v>2209636.6621001037</v>
      </c>
      <c r="H222" s="13">
        <f t="shared" si="53"/>
        <v>1750207.2571089931</v>
      </c>
      <c r="I222" s="12">
        <f t="shared" si="54"/>
        <v>1767709.3296800831</v>
      </c>
      <c r="J222" s="13">
        <f t="shared" si="55"/>
        <v>1312655.4428317447</v>
      </c>
      <c r="K222" s="12">
        <f t="shared" si="56"/>
        <v>1325781.9972600623</v>
      </c>
      <c r="L222" s="15">
        <f t="shared" si="57"/>
        <v>875103.62855449656</v>
      </c>
      <c r="M222" s="14">
        <f t="shared" si="58"/>
        <v>883854.66484004154</v>
      </c>
      <c r="N222" s="13">
        <f t="shared" si="59"/>
        <v>437551.81427724828</v>
      </c>
      <c r="O222" s="14">
        <f t="shared" si="60"/>
        <v>441927.33242002077</v>
      </c>
      <c r="P222" s="13">
        <f t="shared" si="61"/>
        <v>87510.362855449654</v>
      </c>
      <c r="Q222" s="12">
        <f t="shared" si="62"/>
        <v>88385.466484004151</v>
      </c>
    </row>
    <row r="223" spans="2:17" x14ac:dyDescent="0.25">
      <c r="B223" s="13">
        <f t="shared" si="63"/>
        <v>8838546.6484004147</v>
      </c>
      <c r="C223" s="14">
        <f t="shared" si="48"/>
        <v>88385.466484004632</v>
      </c>
      <c r="D223" s="13">
        <f t="shared" si="49"/>
        <v>2651563.9945201245</v>
      </c>
      <c r="E223" s="12">
        <f t="shared" si="50"/>
        <v>2678079.6344653256</v>
      </c>
      <c r="F223" s="15">
        <f t="shared" si="51"/>
        <v>2209636.6621001037</v>
      </c>
      <c r="G223" s="12">
        <f t="shared" si="52"/>
        <v>2231733.0287211048</v>
      </c>
      <c r="H223" s="13">
        <f t="shared" si="53"/>
        <v>1767709.3296800831</v>
      </c>
      <c r="I223" s="12">
        <f t="shared" si="54"/>
        <v>1785386.4229768841</v>
      </c>
      <c r="J223" s="13">
        <f t="shared" si="55"/>
        <v>1325781.9972600623</v>
      </c>
      <c r="K223" s="12">
        <f t="shared" si="56"/>
        <v>1339039.8172326628</v>
      </c>
      <c r="L223" s="15">
        <f t="shared" si="57"/>
        <v>883854.66484004154</v>
      </c>
      <c r="M223" s="14">
        <f t="shared" si="58"/>
        <v>892693.21148844203</v>
      </c>
      <c r="N223" s="13">
        <f t="shared" si="59"/>
        <v>441927.33242002077</v>
      </c>
      <c r="O223" s="14">
        <f t="shared" si="60"/>
        <v>446346.60574422101</v>
      </c>
      <c r="P223" s="13">
        <f t="shared" si="61"/>
        <v>88385.466484004151</v>
      </c>
      <c r="Q223" s="12">
        <f t="shared" si="62"/>
        <v>89269.321148844188</v>
      </c>
    </row>
    <row r="224" spans="2:17" x14ac:dyDescent="0.25">
      <c r="B224" s="13">
        <f t="shared" si="63"/>
        <v>8926932.1148844194</v>
      </c>
      <c r="C224" s="14">
        <f t="shared" si="48"/>
        <v>89269.321148844436</v>
      </c>
      <c r="D224" s="13">
        <f t="shared" si="49"/>
        <v>2678079.6344653256</v>
      </c>
      <c r="E224" s="12">
        <f t="shared" si="50"/>
        <v>2704860.4308099789</v>
      </c>
      <c r="F224" s="15">
        <f t="shared" si="51"/>
        <v>2231733.0287211048</v>
      </c>
      <c r="G224" s="12">
        <f t="shared" si="52"/>
        <v>2254050.359008316</v>
      </c>
      <c r="H224" s="13">
        <f t="shared" si="53"/>
        <v>1785386.4229768841</v>
      </c>
      <c r="I224" s="12">
        <f t="shared" si="54"/>
        <v>1803240.2872066528</v>
      </c>
      <c r="J224" s="13">
        <f t="shared" si="55"/>
        <v>1339039.8172326628</v>
      </c>
      <c r="K224" s="12">
        <f t="shared" si="56"/>
        <v>1352430.2154049894</v>
      </c>
      <c r="L224" s="15">
        <f t="shared" si="57"/>
        <v>892693.21148844203</v>
      </c>
      <c r="M224" s="14">
        <f t="shared" si="58"/>
        <v>901620.1436033264</v>
      </c>
      <c r="N224" s="13">
        <f t="shared" si="59"/>
        <v>446346.60574422101</v>
      </c>
      <c r="O224" s="14">
        <f t="shared" si="60"/>
        <v>450810.0718016632</v>
      </c>
      <c r="P224" s="13">
        <f t="shared" si="61"/>
        <v>89269.321148844188</v>
      </c>
      <c r="Q224" s="12">
        <f t="shared" si="62"/>
        <v>90162.014360332643</v>
      </c>
    </row>
    <row r="225" spans="2:17" x14ac:dyDescent="0.25">
      <c r="B225" s="13">
        <f t="shared" si="63"/>
        <v>9016201.4360332638</v>
      </c>
      <c r="C225" s="14">
        <f t="shared" si="48"/>
        <v>90162.014360332862</v>
      </c>
      <c r="D225" s="13">
        <f t="shared" si="49"/>
        <v>2704860.4308099789</v>
      </c>
      <c r="E225" s="12">
        <f t="shared" si="50"/>
        <v>2731909.0351180788</v>
      </c>
      <c r="F225" s="15">
        <f t="shared" si="51"/>
        <v>2254050.359008316</v>
      </c>
      <c r="G225" s="12">
        <f t="shared" si="52"/>
        <v>2276590.8625983992</v>
      </c>
      <c r="H225" s="13">
        <f t="shared" si="53"/>
        <v>1803240.2872066528</v>
      </c>
      <c r="I225" s="12">
        <f t="shared" si="54"/>
        <v>1821272.6900787195</v>
      </c>
      <c r="J225" s="13">
        <f t="shared" si="55"/>
        <v>1352430.2154049894</v>
      </c>
      <c r="K225" s="12">
        <f t="shared" si="56"/>
        <v>1365954.5175590394</v>
      </c>
      <c r="L225" s="15">
        <f t="shared" si="57"/>
        <v>901620.1436033264</v>
      </c>
      <c r="M225" s="14">
        <f t="shared" si="58"/>
        <v>910636.34503935976</v>
      </c>
      <c r="N225" s="13">
        <f t="shared" si="59"/>
        <v>450810.0718016632</v>
      </c>
      <c r="O225" s="14">
        <f t="shared" si="60"/>
        <v>455318.17251967988</v>
      </c>
      <c r="P225" s="13">
        <f t="shared" si="61"/>
        <v>90162.014360332643</v>
      </c>
      <c r="Q225" s="12">
        <f t="shared" si="62"/>
        <v>91063.634503935973</v>
      </c>
    </row>
    <row r="226" spans="2:17" x14ac:dyDescent="0.25">
      <c r="B226" s="13">
        <f t="shared" si="63"/>
        <v>9106363.4503935967</v>
      </c>
      <c r="C226" s="14">
        <f t="shared" si="48"/>
        <v>91063.634503936395</v>
      </c>
      <c r="D226" s="13">
        <f t="shared" si="49"/>
        <v>2731909.0351180788</v>
      </c>
      <c r="E226" s="12">
        <f t="shared" si="50"/>
        <v>2759228.1254692599</v>
      </c>
      <c r="F226" s="15">
        <f t="shared" si="51"/>
        <v>2276590.8625983992</v>
      </c>
      <c r="G226" s="12">
        <f t="shared" si="52"/>
        <v>2299356.7712243833</v>
      </c>
      <c r="H226" s="13">
        <f t="shared" si="53"/>
        <v>1821272.6900787195</v>
      </c>
      <c r="I226" s="12">
        <f t="shared" si="54"/>
        <v>1839485.4169795066</v>
      </c>
      <c r="J226" s="13">
        <f t="shared" si="55"/>
        <v>1365954.5175590394</v>
      </c>
      <c r="K226" s="12">
        <f t="shared" si="56"/>
        <v>1379614.06273463</v>
      </c>
      <c r="L226" s="15">
        <f t="shared" si="57"/>
        <v>910636.34503935976</v>
      </c>
      <c r="M226" s="14">
        <f t="shared" si="58"/>
        <v>919742.70848975331</v>
      </c>
      <c r="N226" s="13">
        <f t="shared" si="59"/>
        <v>455318.17251967988</v>
      </c>
      <c r="O226" s="14">
        <f t="shared" si="60"/>
        <v>459871.35424487665</v>
      </c>
      <c r="P226" s="13">
        <f t="shared" si="61"/>
        <v>91063.634503935973</v>
      </c>
      <c r="Q226" s="12">
        <f t="shared" si="62"/>
        <v>91974.270848975328</v>
      </c>
    </row>
    <row r="227" spans="2:17" x14ac:dyDescent="0.25">
      <c r="B227" s="13">
        <f t="shared" si="63"/>
        <v>9197427.0848975331</v>
      </c>
      <c r="C227" s="14">
        <f t="shared" si="48"/>
        <v>91974.270848974586</v>
      </c>
      <c r="D227" s="13">
        <f t="shared" si="49"/>
        <v>2759228.1254692599</v>
      </c>
      <c r="E227" s="12">
        <f t="shared" si="50"/>
        <v>2786820.4067239524</v>
      </c>
      <c r="F227" s="15">
        <f t="shared" si="51"/>
        <v>2299356.7712243833</v>
      </c>
      <c r="G227" s="12">
        <f t="shared" si="52"/>
        <v>2322350.3389366269</v>
      </c>
      <c r="H227" s="13">
        <f t="shared" si="53"/>
        <v>1839485.4169795066</v>
      </c>
      <c r="I227" s="12">
        <f t="shared" si="54"/>
        <v>1857880.2711493017</v>
      </c>
      <c r="J227" s="13">
        <f t="shared" si="55"/>
        <v>1379614.06273463</v>
      </c>
      <c r="K227" s="12">
        <f t="shared" si="56"/>
        <v>1393410.2033619762</v>
      </c>
      <c r="L227" s="15">
        <f t="shared" si="57"/>
        <v>919742.70848975331</v>
      </c>
      <c r="M227" s="14">
        <f t="shared" si="58"/>
        <v>928940.13557465083</v>
      </c>
      <c r="N227" s="13">
        <f t="shared" si="59"/>
        <v>459871.35424487665</v>
      </c>
      <c r="O227" s="14">
        <f t="shared" si="60"/>
        <v>464470.06778732542</v>
      </c>
      <c r="P227" s="13">
        <f t="shared" si="61"/>
        <v>91974.270848975328</v>
      </c>
      <c r="Q227" s="12">
        <f t="shared" si="62"/>
        <v>92894.013557465078</v>
      </c>
    </row>
    <row r="228" spans="2:17" x14ac:dyDescent="0.25">
      <c r="B228" s="13">
        <f t="shared" si="63"/>
        <v>9289401.3557465076</v>
      </c>
      <c r="C228" s="14">
        <f t="shared" si="48"/>
        <v>92894.013557465747</v>
      </c>
      <c r="D228" s="13">
        <f t="shared" si="49"/>
        <v>2786820.4067239524</v>
      </c>
      <c r="E228" s="12">
        <f t="shared" si="50"/>
        <v>2814688.6107911919</v>
      </c>
      <c r="F228" s="15">
        <f t="shared" si="51"/>
        <v>2322350.3389366269</v>
      </c>
      <c r="G228" s="12">
        <f t="shared" si="52"/>
        <v>2345573.8423259933</v>
      </c>
      <c r="H228" s="13">
        <f t="shared" si="53"/>
        <v>1857880.2711493017</v>
      </c>
      <c r="I228" s="12">
        <f t="shared" si="54"/>
        <v>1876459.0738607948</v>
      </c>
      <c r="J228" s="13">
        <f t="shared" si="55"/>
        <v>1393410.2033619762</v>
      </c>
      <c r="K228" s="12">
        <f t="shared" si="56"/>
        <v>1407344.305395596</v>
      </c>
      <c r="L228" s="15">
        <f t="shared" si="57"/>
        <v>928940.13557465083</v>
      </c>
      <c r="M228" s="14">
        <f t="shared" si="58"/>
        <v>938229.53693039739</v>
      </c>
      <c r="N228" s="13">
        <f t="shared" si="59"/>
        <v>464470.06778732542</v>
      </c>
      <c r="O228" s="14">
        <f t="shared" si="60"/>
        <v>469114.76846519869</v>
      </c>
      <c r="P228" s="13">
        <f t="shared" si="61"/>
        <v>92894.013557465078</v>
      </c>
      <c r="Q228" s="12">
        <f t="shared" si="62"/>
        <v>93822.95369303973</v>
      </c>
    </row>
    <row r="229" spans="2:17" x14ac:dyDescent="0.25">
      <c r="B229" s="13">
        <f t="shared" si="63"/>
        <v>9382295.3693039734</v>
      </c>
      <c r="C229" s="14">
        <f t="shared" si="48"/>
        <v>93822.953693039715</v>
      </c>
      <c r="D229" s="13">
        <f t="shared" si="49"/>
        <v>2814688.6107911919</v>
      </c>
      <c r="E229" s="12">
        <f t="shared" si="50"/>
        <v>2842835.4968991037</v>
      </c>
      <c r="F229" s="15">
        <f t="shared" si="51"/>
        <v>2345573.8423259933</v>
      </c>
      <c r="G229" s="12">
        <f t="shared" si="52"/>
        <v>2369029.5807492533</v>
      </c>
      <c r="H229" s="13">
        <f t="shared" si="53"/>
        <v>1876459.0738607948</v>
      </c>
      <c r="I229" s="12">
        <f t="shared" si="54"/>
        <v>1895223.6645994028</v>
      </c>
      <c r="J229" s="13">
        <f t="shared" si="55"/>
        <v>1407344.305395596</v>
      </c>
      <c r="K229" s="12">
        <f t="shared" si="56"/>
        <v>1421417.7484495519</v>
      </c>
      <c r="L229" s="15">
        <f t="shared" si="57"/>
        <v>938229.53693039739</v>
      </c>
      <c r="M229" s="14">
        <f t="shared" si="58"/>
        <v>947611.8322997014</v>
      </c>
      <c r="N229" s="13">
        <f t="shared" si="59"/>
        <v>469114.76846519869</v>
      </c>
      <c r="O229" s="14">
        <f t="shared" si="60"/>
        <v>473805.9161498507</v>
      </c>
      <c r="P229" s="13">
        <f t="shared" si="61"/>
        <v>93822.95369303973</v>
      </c>
      <c r="Q229" s="12">
        <f t="shared" si="62"/>
        <v>94761.183229970135</v>
      </c>
    </row>
    <row r="230" spans="2:17" x14ac:dyDescent="0.25">
      <c r="B230" s="13">
        <f t="shared" si="63"/>
        <v>9476118.3229970131</v>
      </c>
      <c r="C230" s="14">
        <f t="shared" si="48"/>
        <v>94761.183229969814</v>
      </c>
      <c r="D230" s="13">
        <f t="shared" si="49"/>
        <v>2842835.4968991037</v>
      </c>
      <c r="E230" s="12">
        <f t="shared" si="50"/>
        <v>2871263.8518680949</v>
      </c>
      <c r="F230" s="15">
        <f t="shared" si="51"/>
        <v>2369029.5807492533</v>
      </c>
      <c r="G230" s="12">
        <f t="shared" si="52"/>
        <v>2392719.8765567457</v>
      </c>
      <c r="H230" s="13">
        <f t="shared" si="53"/>
        <v>1895223.6645994028</v>
      </c>
      <c r="I230" s="12">
        <f t="shared" si="54"/>
        <v>1914175.9012453966</v>
      </c>
      <c r="J230" s="13">
        <f t="shared" si="55"/>
        <v>1421417.7484495519</v>
      </c>
      <c r="K230" s="12">
        <f t="shared" si="56"/>
        <v>1435631.9259340474</v>
      </c>
      <c r="L230" s="15">
        <f t="shared" si="57"/>
        <v>947611.8322997014</v>
      </c>
      <c r="M230" s="14">
        <f t="shared" si="58"/>
        <v>957087.95062269829</v>
      </c>
      <c r="N230" s="13">
        <f t="shared" si="59"/>
        <v>473805.9161498507</v>
      </c>
      <c r="O230" s="14">
        <f t="shared" si="60"/>
        <v>478543.97531134915</v>
      </c>
      <c r="P230" s="13">
        <f t="shared" si="61"/>
        <v>94761.183229970135</v>
      </c>
      <c r="Q230" s="12">
        <f t="shared" si="62"/>
        <v>95708.795062269826</v>
      </c>
    </row>
    <row r="231" spans="2:17" x14ac:dyDescent="0.25">
      <c r="B231" s="13">
        <f t="shared" si="63"/>
        <v>9570879.5062269829</v>
      </c>
      <c r="C231" s="14">
        <f t="shared" si="48"/>
        <v>95708.795062270015</v>
      </c>
      <c r="D231" s="13">
        <f t="shared" si="49"/>
        <v>2871263.8518680949</v>
      </c>
      <c r="E231" s="12">
        <f t="shared" si="50"/>
        <v>2899976.4903867757</v>
      </c>
      <c r="F231" s="15">
        <f t="shared" si="51"/>
        <v>2392719.8765567457</v>
      </c>
      <c r="G231" s="12">
        <f t="shared" si="52"/>
        <v>2416647.0753223132</v>
      </c>
      <c r="H231" s="13">
        <f t="shared" si="53"/>
        <v>1914175.9012453966</v>
      </c>
      <c r="I231" s="12">
        <f t="shared" si="54"/>
        <v>1933317.6602578508</v>
      </c>
      <c r="J231" s="13">
        <f t="shared" si="55"/>
        <v>1435631.9259340474</v>
      </c>
      <c r="K231" s="12">
        <f t="shared" si="56"/>
        <v>1449988.2451933878</v>
      </c>
      <c r="L231" s="15">
        <f t="shared" si="57"/>
        <v>957087.95062269829</v>
      </c>
      <c r="M231" s="14">
        <f t="shared" si="58"/>
        <v>966658.83012892539</v>
      </c>
      <c r="N231" s="13">
        <f t="shared" si="59"/>
        <v>478543.97531134915</v>
      </c>
      <c r="O231" s="14">
        <f t="shared" si="60"/>
        <v>483329.41506446269</v>
      </c>
      <c r="P231" s="13">
        <f t="shared" si="61"/>
        <v>95708.795062269826</v>
      </c>
      <c r="Q231" s="12">
        <f t="shared" si="62"/>
        <v>96665.883012892533</v>
      </c>
    </row>
    <row r="232" spans="2:17" x14ac:dyDescent="0.25">
      <c r="B232" s="13">
        <f t="shared" si="63"/>
        <v>9666588.3012892529</v>
      </c>
      <c r="C232" s="14">
        <f t="shared" si="48"/>
        <v>96665.883012892678</v>
      </c>
      <c r="D232" s="13">
        <f t="shared" si="49"/>
        <v>2899976.4903867757</v>
      </c>
      <c r="E232" s="12">
        <f t="shared" si="50"/>
        <v>2928976.2552906438</v>
      </c>
      <c r="F232" s="15">
        <f t="shared" si="51"/>
        <v>2416647.0753223132</v>
      </c>
      <c r="G232" s="12">
        <f t="shared" si="52"/>
        <v>2440813.5460755364</v>
      </c>
      <c r="H232" s="13">
        <f t="shared" si="53"/>
        <v>1933317.6602578508</v>
      </c>
      <c r="I232" s="12">
        <f t="shared" si="54"/>
        <v>1952650.8368604293</v>
      </c>
      <c r="J232" s="13">
        <f t="shared" si="55"/>
        <v>1449988.2451933878</v>
      </c>
      <c r="K232" s="12">
        <f t="shared" si="56"/>
        <v>1464488.1276453219</v>
      </c>
      <c r="L232" s="15">
        <f t="shared" si="57"/>
        <v>966658.83012892539</v>
      </c>
      <c r="M232" s="14">
        <f t="shared" si="58"/>
        <v>976325.41843021463</v>
      </c>
      <c r="N232" s="13">
        <f t="shared" si="59"/>
        <v>483329.41506446269</v>
      </c>
      <c r="O232" s="14">
        <f t="shared" si="60"/>
        <v>488162.70921510732</v>
      </c>
      <c r="P232" s="13">
        <f t="shared" si="61"/>
        <v>96665.883012892533</v>
      </c>
      <c r="Q232" s="12">
        <f t="shared" si="62"/>
        <v>97632.541843021463</v>
      </c>
    </row>
    <row r="233" spans="2:17" x14ac:dyDescent="0.25">
      <c r="B233" s="13">
        <f t="shared" si="63"/>
        <v>9763254.1843021456</v>
      </c>
      <c r="C233" s="14">
        <f t="shared" si="48"/>
        <v>97632.541843021289</v>
      </c>
      <c r="D233" s="13">
        <f t="shared" si="49"/>
        <v>2928976.2552906438</v>
      </c>
      <c r="E233" s="12">
        <f t="shared" si="50"/>
        <v>2958266.0178435501</v>
      </c>
      <c r="F233" s="15">
        <f t="shared" si="51"/>
        <v>2440813.5460755364</v>
      </c>
      <c r="G233" s="12">
        <f t="shared" si="52"/>
        <v>2465221.6815362917</v>
      </c>
      <c r="H233" s="13">
        <f t="shared" si="53"/>
        <v>1952650.8368604293</v>
      </c>
      <c r="I233" s="12">
        <f t="shared" si="54"/>
        <v>1972177.3452290334</v>
      </c>
      <c r="J233" s="13">
        <f t="shared" si="55"/>
        <v>1464488.1276453219</v>
      </c>
      <c r="K233" s="12">
        <f t="shared" si="56"/>
        <v>1479133.008921775</v>
      </c>
      <c r="L233" s="15">
        <f t="shared" si="57"/>
        <v>976325.41843021463</v>
      </c>
      <c r="M233" s="14">
        <f t="shared" si="58"/>
        <v>986088.67261451669</v>
      </c>
      <c r="N233" s="13">
        <f t="shared" si="59"/>
        <v>488162.70921510732</v>
      </c>
      <c r="O233" s="14">
        <f t="shared" si="60"/>
        <v>493044.33630725835</v>
      </c>
      <c r="P233" s="13">
        <f t="shared" si="61"/>
        <v>97632.541843021463</v>
      </c>
      <c r="Q233" s="12">
        <f t="shared" si="62"/>
        <v>98608.867261451669</v>
      </c>
    </row>
    <row r="234" spans="2:17" x14ac:dyDescent="0.25">
      <c r="B234" s="13">
        <f t="shared" si="63"/>
        <v>9860886.7261451669</v>
      </c>
      <c r="C234" s="14">
        <f t="shared" si="48"/>
        <v>98608.8672614526</v>
      </c>
      <c r="D234" s="13">
        <f t="shared" si="49"/>
        <v>2958266.0178435501</v>
      </c>
      <c r="E234" s="12">
        <f t="shared" si="50"/>
        <v>2987848.6780219856</v>
      </c>
      <c r="F234" s="15">
        <f t="shared" si="51"/>
        <v>2465221.6815362917</v>
      </c>
      <c r="G234" s="12">
        <f t="shared" si="52"/>
        <v>2489873.8983516549</v>
      </c>
      <c r="H234" s="13">
        <f t="shared" si="53"/>
        <v>1972177.3452290334</v>
      </c>
      <c r="I234" s="12">
        <f t="shared" si="54"/>
        <v>1991899.1186813239</v>
      </c>
      <c r="J234" s="13">
        <f t="shared" si="55"/>
        <v>1479133.008921775</v>
      </c>
      <c r="K234" s="12">
        <f t="shared" si="56"/>
        <v>1493924.3390109928</v>
      </c>
      <c r="L234" s="15">
        <f t="shared" si="57"/>
        <v>986088.67261451669</v>
      </c>
      <c r="M234" s="14">
        <f t="shared" si="58"/>
        <v>995949.55934066197</v>
      </c>
      <c r="N234" s="13">
        <f t="shared" si="59"/>
        <v>493044.33630725835</v>
      </c>
      <c r="O234" s="14">
        <f t="shared" si="60"/>
        <v>497974.77967033099</v>
      </c>
      <c r="P234" s="13">
        <f t="shared" si="61"/>
        <v>98608.867261451669</v>
      </c>
      <c r="Q234" s="12">
        <f t="shared" si="62"/>
        <v>99594.955934066194</v>
      </c>
    </row>
    <row r="235" spans="2:17" x14ac:dyDescent="0.25">
      <c r="B235" s="13">
        <f t="shared" si="63"/>
        <v>9959495.5934066195</v>
      </c>
      <c r="C235" s="14">
        <f t="shared" si="48"/>
        <v>99594.955934066325</v>
      </c>
      <c r="D235" s="13">
        <f t="shared" si="49"/>
        <v>2987848.6780219856</v>
      </c>
      <c r="E235" s="12">
        <f t="shared" si="50"/>
        <v>3017727.1648022057</v>
      </c>
      <c r="F235" s="15">
        <f t="shared" si="51"/>
        <v>2489873.8983516549</v>
      </c>
      <c r="G235" s="12">
        <f t="shared" si="52"/>
        <v>2514772.6373351715</v>
      </c>
      <c r="H235" s="13">
        <f t="shared" si="53"/>
        <v>1991899.1186813239</v>
      </c>
      <c r="I235" s="12">
        <f t="shared" si="54"/>
        <v>2011818.1098681372</v>
      </c>
      <c r="J235" s="13">
        <f t="shared" si="55"/>
        <v>1493924.3390109928</v>
      </c>
      <c r="K235" s="12">
        <f t="shared" si="56"/>
        <v>1508863.5824011029</v>
      </c>
      <c r="L235" s="15">
        <f t="shared" si="57"/>
        <v>995949.55934066197</v>
      </c>
      <c r="M235" s="14">
        <f t="shared" si="58"/>
        <v>1005909.0549340686</v>
      </c>
      <c r="N235" s="13">
        <f t="shared" si="59"/>
        <v>497974.77967033099</v>
      </c>
      <c r="O235" s="14">
        <f t="shared" si="60"/>
        <v>502954.52746703429</v>
      </c>
      <c r="P235" s="13">
        <f t="shared" si="61"/>
        <v>99594.955934066194</v>
      </c>
      <c r="Q235" s="12">
        <f t="shared" si="62"/>
        <v>100590.90549340686</v>
      </c>
    </row>
    <row r="236" spans="2:17" x14ac:dyDescent="0.25">
      <c r="B236" s="13">
        <f t="shared" si="63"/>
        <v>10059090.549340686</v>
      </c>
      <c r="C236" s="14">
        <f t="shared" si="48"/>
        <v>100590.90549340658</v>
      </c>
      <c r="D236" s="13">
        <f t="shared" si="49"/>
        <v>3017727.1648022057</v>
      </c>
      <c r="E236" s="12">
        <f t="shared" si="50"/>
        <v>3047904.4364502276</v>
      </c>
      <c r="F236" s="15">
        <f t="shared" si="51"/>
        <v>2514772.6373351715</v>
      </c>
      <c r="G236" s="12">
        <f t="shared" si="52"/>
        <v>2539920.3637085231</v>
      </c>
      <c r="H236" s="13">
        <f t="shared" si="53"/>
        <v>2011818.1098681372</v>
      </c>
      <c r="I236" s="12">
        <f t="shared" si="54"/>
        <v>2031936.2909668186</v>
      </c>
      <c r="J236" s="13">
        <f t="shared" si="55"/>
        <v>1508863.5824011029</v>
      </c>
      <c r="K236" s="12">
        <f t="shared" si="56"/>
        <v>1523952.2182251138</v>
      </c>
      <c r="L236" s="15">
        <f t="shared" si="57"/>
        <v>1005909.0549340686</v>
      </c>
      <c r="M236" s="14">
        <f t="shared" si="58"/>
        <v>1015968.1454834093</v>
      </c>
      <c r="N236" s="13">
        <f t="shared" si="59"/>
        <v>502954.52746703429</v>
      </c>
      <c r="O236" s="14">
        <f t="shared" si="60"/>
        <v>507984.07274170464</v>
      </c>
      <c r="P236" s="13">
        <f t="shared" si="61"/>
        <v>100590.90549340686</v>
      </c>
      <c r="Q236" s="12">
        <f t="shared" si="62"/>
        <v>101596.81454834093</v>
      </c>
    </row>
    <row r="237" spans="2:17" x14ac:dyDescent="0.25">
      <c r="B237" s="13">
        <f t="shared" si="63"/>
        <v>10159681.454834092</v>
      </c>
      <c r="C237" s="14">
        <f t="shared" si="48"/>
        <v>101596.81454834156</v>
      </c>
      <c r="D237" s="13">
        <f t="shared" si="49"/>
        <v>3047904.4364502276</v>
      </c>
      <c r="E237" s="12">
        <f t="shared" si="50"/>
        <v>3078383.4808147303</v>
      </c>
      <c r="F237" s="15">
        <f t="shared" si="51"/>
        <v>2539920.3637085231</v>
      </c>
      <c r="G237" s="12">
        <f t="shared" si="52"/>
        <v>2565319.5673456085</v>
      </c>
      <c r="H237" s="13">
        <f t="shared" si="53"/>
        <v>2031936.2909668186</v>
      </c>
      <c r="I237" s="12">
        <f t="shared" si="54"/>
        <v>2052255.6538764869</v>
      </c>
      <c r="J237" s="13">
        <f t="shared" si="55"/>
        <v>1523952.2182251138</v>
      </c>
      <c r="K237" s="12">
        <f t="shared" si="56"/>
        <v>1539191.7404073651</v>
      </c>
      <c r="L237" s="15">
        <f t="shared" si="57"/>
        <v>1015968.1454834093</v>
      </c>
      <c r="M237" s="14">
        <f t="shared" si="58"/>
        <v>1026127.8269382435</v>
      </c>
      <c r="N237" s="13">
        <f t="shared" si="59"/>
        <v>507984.07274170464</v>
      </c>
      <c r="O237" s="14">
        <f t="shared" si="60"/>
        <v>513063.91346912173</v>
      </c>
      <c r="P237" s="13">
        <f t="shared" si="61"/>
        <v>101596.81454834093</v>
      </c>
      <c r="Q237" s="12">
        <f t="shared" si="62"/>
        <v>102612.78269382434</v>
      </c>
    </row>
    <row r="238" spans="2:17" x14ac:dyDescent="0.25">
      <c r="B238" s="13">
        <f t="shared" si="63"/>
        <v>10261278.269382434</v>
      </c>
      <c r="C238" s="14">
        <f t="shared" si="48"/>
        <v>102612.7826938238</v>
      </c>
      <c r="D238" s="13">
        <f t="shared" si="49"/>
        <v>3078383.4808147303</v>
      </c>
      <c r="E238" s="12">
        <f t="shared" si="50"/>
        <v>3109167.3156228773</v>
      </c>
      <c r="F238" s="15">
        <f t="shared" si="51"/>
        <v>2565319.5673456085</v>
      </c>
      <c r="G238" s="12">
        <f t="shared" si="52"/>
        <v>2590972.7630190644</v>
      </c>
      <c r="H238" s="13">
        <f t="shared" si="53"/>
        <v>2052255.6538764869</v>
      </c>
      <c r="I238" s="12">
        <f t="shared" si="54"/>
        <v>2072778.2104152516</v>
      </c>
      <c r="J238" s="13">
        <f t="shared" si="55"/>
        <v>1539191.7404073651</v>
      </c>
      <c r="K238" s="12">
        <f t="shared" si="56"/>
        <v>1554583.6578114387</v>
      </c>
      <c r="L238" s="15">
        <f t="shared" si="57"/>
        <v>1026127.8269382435</v>
      </c>
      <c r="M238" s="14">
        <f t="shared" si="58"/>
        <v>1036389.1052076258</v>
      </c>
      <c r="N238" s="13">
        <f t="shared" si="59"/>
        <v>513063.91346912173</v>
      </c>
      <c r="O238" s="14">
        <f t="shared" si="60"/>
        <v>518194.55260381289</v>
      </c>
      <c r="P238" s="13">
        <f t="shared" si="61"/>
        <v>102612.78269382434</v>
      </c>
      <c r="Q238" s="12">
        <f t="shared" si="62"/>
        <v>103638.91052076258</v>
      </c>
    </row>
    <row r="239" spans="2:17" x14ac:dyDescent="0.25">
      <c r="B239" s="13">
        <f t="shared" si="63"/>
        <v>10363891.052076258</v>
      </c>
      <c r="C239" s="14">
        <f t="shared" si="48"/>
        <v>103638.91052076221</v>
      </c>
      <c r="D239" s="13">
        <f t="shared" si="49"/>
        <v>3109167.3156228773</v>
      </c>
      <c r="E239" s="12">
        <f t="shared" si="50"/>
        <v>3140258.9887791057</v>
      </c>
      <c r="F239" s="15">
        <f t="shared" si="51"/>
        <v>2590972.7630190644</v>
      </c>
      <c r="G239" s="12">
        <f t="shared" si="52"/>
        <v>2616882.490649255</v>
      </c>
      <c r="H239" s="13">
        <f t="shared" si="53"/>
        <v>2072778.2104152516</v>
      </c>
      <c r="I239" s="12">
        <f t="shared" si="54"/>
        <v>2093505.992519404</v>
      </c>
      <c r="J239" s="13">
        <f t="shared" si="55"/>
        <v>1554583.6578114387</v>
      </c>
      <c r="K239" s="12">
        <f t="shared" si="56"/>
        <v>1570129.4943895529</v>
      </c>
      <c r="L239" s="15">
        <f t="shared" si="57"/>
        <v>1036389.1052076258</v>
      </c>
      <c r="M239" s="14">
        <f t="shared" si="58"/>
        <v>1046752.996259702</v>
      </c>
      <c r="N239" s="13">
        <f t="shared" si="59"/>
        <v>518194.55260381289</v>
      </c>
      <c r="O239" s="14">
        <f t="shared" si="60"/>
        <v>523376.49812985101</v>
      </c>
      <c r="P239" s="13">
        <f t="shared" si="61"/>
        <v>103638.91052076258</v>
      </c>
      <c r="Q239" s="12">
        <f t="shared" si="62"/>
        <v>104675.2996259702</v>
      </c>
    </row>
    <row r="240" spans="2:17" x14ac:dyDescent="0.25">
      <c r="B240" s="13">
        <f t="shared" si="63"/>
        <v>10467529.96259702</v>
      </c>
      <c r="C240" s="14">
        <f t="shared" si="48"/>
        <v>104675.29962597042</v>
      </c>
      <c r="D240" s="13">
        <f t="shared" si="49"/>
        <v>3140258.9887791057</v>
      </c>
      <c r="E240" s="12">
        <f t="shared" si="50"/>
        <v>3171661.578666897</v>
      </c>
      <c r="F240" s="15">
        <f t="shared" si="51"/>
        <v>2616882.490649255</v>
      </c>
      <c r="G240" s="12">
        <f t="shared" si="52"/>
        <v>2643051.3155557476</v>
      </c>
      <c r="H240" s="13">
        <f t="shared" si="53"/>
        <v>2093505.992519404</v>
      </c>
      <c r="I240" s="12">
        <f t="shared" si="54"/>
        <v>2114441.0524445982</v>
      </c>
      <c r="J240" s="13">
        <f t="shared" si="55"/>
        <v>1570129.4943895529</v>
      </c>
      <c r="K240" s="12">
        <f t="shared" si="56"/>
        <v>1585830.7893334485</v>
      </c>
      <c r="L240" s="15">
        <f t="shared" si="57"/>
        <v>1046752.996259702</v>
      </c>
      <c r="M240" s="14">
        <f t="shared" si="58"/>
        <v>1057220.5262222991</v>
      </c>
      <c r="N240" s="13">
        <f t="shared" si="59"/>
        <v>523376.49812985101</v>
      </c>
      <c r="O240" s="14">
        <f t="shared" si="60"/>
        <v>528610.26311114954</v>
      </c>
      <c r="P240" s="13">
        <f t="shared" si="61"/>
        <v>104675.2996259702</v>
      </c>
      <c r="Q240" s="12">
        <f t="shared" si="62"/>
        <v>105722.05262222991</v>
      </c>
    </row>
    <row r="241" spans="2:17" x14ac:dyDescent="0.25">
      <c r="B241" s="13">
        <f t="shared" si="63"/>
        <v>10572205.26222299</v>
      </c>
      <c r="C241" s="14">
        <f t="shared" si="48"/>
        <v>105722.05262223072</v>
      </c>
      <c r="D241" s="13">
        <f t="shared" si="49"/>
        <v>3171661.578666897</v>
      </c>
      <c r="E241" s="12">
        <f t="shared" si="50"/>
        <v>3203378.1944535663</v>
      </c>
      <c r="F241" s="15">
        <f t="shared" si="51"/>
        <v>2643051.3155557476</v>
      </c>
      <c r="G241" s="12">
        <f t="shared" si="52"/>
        <v>2669481.8287113053</v>
      </c>
      <c r="H241" s="13">
        <f t="shared" si="53"/>
        <v>2114441.0524445982</v>
      </c>
      <c r="I241" s="12">
        <f t="shared" si="54"/>
        <v>2135585.4629690442</v>
      </c>
      <c r="J241" s="13">
        <f t="shared" si="55"/>
        <v>1585830.7893334485</v>
      </c>
      <c r="K241" s="12">
        <f t="shared" si="56"/>
        <v>1601689.0972267832</v>
      </c>
      <c r="L241" s="15">
        <f t="shared" si="57"/>
        <v>1057220.5262222991</v>
      </c>
      <c r="M241" s="14">
        <f t="shared" si="58"/>
        <v>1067792.7314845221</v>
      </c>
      <c r="N241" s="13">
        <f t="shared" si="59"/>
        <v>528610.26311114954</v>
      </c>
      <c r="O241" s="14">
        <f t="shared" si="60"/>
        <v>533896.36574226106</v>
      </c>
      <c r="P241" s="13">
        <f t="shared" si="61"/>
        <v>105722.05262222991</v>
      </c>
      <c r="Q241" s="12">
        <f t="shared" si="62"/>
        <v>106779.27314845221</v>
      </c>
    </row>
    <row r="242" spans="2:17" x14ac:dyDescent="0.25">
      <c r="B242" s="13">
        <f t="shared" si="63"/>
        <v>10677927.314845221</v>
      </c>
      <c r="C242" s="14">
        <f t="shared" si="48"/>
        <v>106779.27314845286</v>
      </c>
      <c r="D242" s="13">
        <f t="shared" si="49"/>
        <v>3203378.1944535663</v>
      </c>
      <c r="E242" s="12">
        <f t="shared" si="50"/>
        <v>3235411.976398102</v>
      </c>
      <c r="F242" s="15">
        <f t="shared" si="51"/>
        <v>2669481.8287113053</v>
      </c>
      <c r="G242" s="12">
        <f t="shared" si="52"/>
        <v>2696176.6469984185</v>
      </c>
      <c r="H242" s="13">
        <f t="shared" si="53"/>
        <v>2135585.4629690442</v>
      </c>
      <c r="I242" s="12">
        <f t="shared" si="54"/>
        <v>2156941.317598735</v>
      </c>
      <c r="J242" s="13">
        <f t="shared" si="55"/>
        <v>1601689.0972267832</v>
      </c>
      <c r="K242" s="12">
        <f t="shared" si="56"/>
        <v>1617705.988199051</v>
      </c>
      <c r="L242" s="15">
        <f t="shared" si="57"/>
        <v>1067792.7314845221</v>
      </c>
      <c r="M242" s="14">
        <f t="shared" si="58"/>
        <v>1078470.6587993675</v>
      </c>
      <c r="N242" s="13">
        <f t="shared" si="59"/>
        <v>533896.36574226106</v>
      </c>
      <c r="O242" s="14">
        <f t="shared" si="60"/>
        <v>539235.32939968375</v>
      </c>
      <c r="P242" s="13">
        <f t="shared" si="61"/>
        <v>106779.27314845221</v>
      </c>
      <c r="Q242" s="12">
        <f t="shared" si="62"/>
        <v>107847.06587993674</v>
      </c>
    </row>
    <row r="243" spans="2:17" x14ac:dyDescent="0.25">
      <c r="B243" s="13">
        <f t="shared" si="63"/>
        <v>10784706.587993674</v>
      </c>
      <c r="C243" s="14">
        <f t="shared" si="48"/>
        <v>107847.06587993726</v>
      </c>
      <c r="D243" s="13">
        <f t="shared" si="49"/>
        <v>3235411.976398102</v>
      </c>
      <c r="E243" s="12">
        <f t="shared" si="50"/>
        <v>3267766.0961620831</v>
      </c>
      <c r="F243" s="15">
        <f t="shared" si="51"/>
        <v>2696176.6469984185</v>
      </c>
      <c r="G243" s="12">
        <f t="shared" si="52"/>
        <v>2723138.4134684028</v>
      </c>
      <c r="H243" s="13">
        <f t="shared" si="53"/>
        <v>2156941.317598735</v>
      </c>
      <c r="I243" s="12">
        <f t="shared" si="54"/>
        <v>2178510.7307747225</v>
      </c>
      <c r="J243" s="13">
        <f t="shared" si="55"/>
        <v>1617705.988199051</v>
      </c>
      <c r="K243" s="12">
        <f t="shared" si="56"/>
        <v>1633883.0480810415</v>
      </c>
      <c r="L243" s="15">
        <f t="shared" si="57"/>
        <v>1078470.6587993675</v>
      </c>
      <c r="M243" s="14">
        <f t="shared" si="58"/>
        <v>1089255.3653873613</v>
      </c>
      <c r="N243" s="13">
        <f t="shared" si="59"/>
        <v>539235.32939968375</v>
      </c>
      <c r="O243" s="14">
        <f t="shared" si="60"/>
        <v>544627.68269368063</v>
      </c>
      <c r="P243" s="13">
        <f t="shared" si="61"/>
        <v>107847.06587993674</v>
      </c>
      <c r="Q243" s="12">
        <f t="shared" si="62"/>
        <v>108925.53653873611</v>
      </c>
    </row>
    <row r="244" spans="2:17" x14ac:dyDescent="0.25">
      <c r="B244" s="13">
        <f t="shared" si="63"/>
        <v>10892553.653873611</v>
      </c>
      <c r="C244" s="14">
        <f t="shared" si="48"/>
        <v>108925.53653873689</v>
      </c>
      <c r="D244" s="13">
        <f t="shared" si="49"/>
        <v>3267766.0961620831</v>
      </c>
      <c r="E244" s="12">
        <f t="shared" si="50"/>
        <v>3300443.7571237045</v>
      </c>
      <c r="F244" s="15">
        <f t="shared" si="51"/>
        <v>2723138.4134684028</v>
      </c>
      <c r="G244" s="12">
        <f t="shared" si="52"/>
        <v>2750369.797603087</v>
      </c>
      <c r="H244" s="13">
        <f t="shared" si="53"/>
        <v>2178510.7307747225</v>
      </c>
      <c r="I244" s="12">
        <f t="shared" si="54"/>
        <v>2200295.8380824695</v>
      </c>
      <c r="J244" s="13">
        <f t="shared" si="55"/>
        <v>1633883.0480810415</v>
      </c>
      <c r="K244" s="12">
        <f t="shared" si="56"/>
        <v>1650221.8785618523</v>
      </c>
      <c r="L244" s="15">
        <f t="shared" si="57"/>
        <v>1089255.3653873613</v>
      </c>
      <c r="M244" s="14">
        <f t="shared" si="58"/>
        <v>1100147.9190412348</v>
      </c>
      <c r="N244" s="13">
        <f t="shared" si="59"/>
        <v>544627.68269368063</v>
      </c>
      <c r="O244" s="14">
        <f t="shared" si="60"/>
        <v>550073.95952061738</v>
      </c>
      <c r="P244" s="13">
        <f t="shared" si="61"/>
        <v>108925.53653873611</v>
      </c>
      <c r="Q244" s="12">
        <f t="shared" si="62"/>
        <v>110014.79190412349</v>
      </c>
    </row>
    <row r="245" spans="2:17" x14ac:dyDescent="0.25">
      <c r="B245" s="13">
        <f t="shared" si="63"/>
        <v>11001479.190412348</v>
      </c>
      <c r="C245" s="14">
        <f t="shared" si="48"/>
        <v>110014.7919041235</v>
      </c>
      <c r="D245" s="13">
        <f t="shared" si="49"/>
        <v>3300443.7571237045</v>
      </c>
      <c r="E245" s="12">
        <f t="shared" si="50"/>
        <v>3333448.1946949414</v>
      </c>
      <c r="F245" s="15">
        <f t="shared" si="51"/>
        <v>2750369.797603087</v>
      </c>
      <c r="G245" s="12">
        <f t="shared" si="52"/>
        <v>2777873.4955791179</v>
      </c>
      <c r="H245" s="13">
        <f t="shared" si="53"/>
        <v>2200295.8380824695</v>
      </c>
      <c r="I245" s="12">
        <f t="shared" si="54"/>
        <v>2222298.7964632944</v>
      </c>
      <c r="J245" s="13">
        <f t="shared" si="55"/>
        <v>1650221.8785618523</v>
      </c>
      <c r="K245" s="12">
        <f t="shared" si="56"/>
        <v>1666724.0973474707</v>
      </c>
      <c r="L245" s="15">
        <f t="shared" si="57"/>
        <v>1100147.9190412348</v>
      </c>
      <c r="M245" s="14">
        <f t="shared" si="58"/>
        <v>1111149.3982316472</v>
      </c>
      <c r="N245" s="13">
        <f t="shared" si="59"/>
        <v>550073.95952061738</v>
      </c>
      <c r="O245" s="14">
        <f t="shared" si="60"/>
        <v>555574.69911582361</v>
      </c>
      <c r="P245" s="13">
        <f t="shared" si="61"/>
        <v>110014.79190412349</v>
      </c>
      <c r="Q245" s="12">
        <f t="shared" si="62"/>
        <v>111114.93982316472</v>
      </c>
    </row>
    <row r="246" spans="2:17" x14ac:dyDescent="0.25">
      <c r="B246" s="13">
        <f t="shared" si="63"/>
        <v>11111493.982316472</v>
      </c>
      <c r="C246" s="14">
        <f t="shared" si="48"/>
        <v>111114.93982316554</v>
      </c>
      <c r="D246" s="13">
        <f t="shared" si="49"/>
        <v>3333448.1946949414</v>
      </c>
      <c r="E246" s="12">
        <f t="shared" si="50"/>
        <v>3366782.6766418912</v>
      </c>
      <c r="F246" s="15">
        <f t="shared" si="51"/>
        <v>2777873.4955791179</v>
      </c>
      <c r="G246" s="12">
        <f t="shared" si="52"/>
        <v>2805652.2305349093</v>
      </c>
      <c r="H246" s="13">
        <f t="shared" si="53"/>
        <v>2222298.7964632944</v>
      </c>
      <c r="I246" s="12">
        <f t="shared" si="54"/>
        <v>2244521.7844279273</v>
      </c>
      <c r="J246" s="13">
        <f t="shared" si="55"/>
        <v>1666724.0973474707</v>
      </c>
      <c r="K246" s="12">
        <f t="shared" si="56"/>
        <v>1683391.3383209456</v>
      </c>
      <c r="L246" s="15">
        <f t="shared" si="57"/>
        <v>1111149.3982316472</v>
      </c>
      <c r="M246" s="14">
        <f t="shared" si="58"/>
        <v>1122260.8922139637</v>
      </c>
      <c r="N246" s="13">
        <f t="shared" si="59"/>
        <v>555574.69911582361</v>
      </c>
      <c r="O246" s="14">
        <f t="shared" si="60"/>
        <v>561130.44610698184</v>
      </c>
      <c r="P246" s="13">
        <f t="shared" si="61"/>
        <v>111114.93982316472</v>
      </c>
      <c r="Q246" s="12">
        <f t="shared" si="62"/>
        <v>112226.08922139637</v>
      </c>
    </row>
    <row r="247" spans="2:17" x14ac:dyDescent="0.25">
      <c r="B247" s="13">
        <f t="shared" si="63"/>
        <v>11222608.922139637</v>
      </c>
      <c r="C247" s="14">
        <f t="shared" si="48"/>
        <v>112226.08922139555</v>
      </c>
      <c r="D247" s="13">
        <f t="shared" si="49"/>
        <v>3366782.6766418912</v>
      </c>
      <c r="E247" s="12">
        <f t="shared" si="50"/>
        <v>3400450.5034083095</v>
      </c>
      <c r="F247" s="15">
        <f t="shared" si="51"/>
        <v>2805652.2305349093</v>
      </c>
      <c r="G247" s="12">
        <f t="shared" si="52"/>
        <v>2833708.7528402582</v>
      </c>
      <c r="H247" s="13">
        <f t="shared" si="53"/>
        <v>2244521.7844279273</v>
      </c>
      <c r="I247" s="12">
        <f t="shared" si="54"/>
        <v>2266967.0022722068</v>
      </c>
      <c r="J247" s="13">
        <f t="shared" si="55"/>
        <v>1683391.3383209456</v>
      </c>
      <c r="K247" s="12">
        <f t="shared" si="56"/>
        <v>1700225.2517041548</v>
      </c>
      <c r="L247" s="15">
        <f t="shared" si="57"/>
        <v>1122260.8922139637</v>
      </c>
      <c r="M247" s="14">
        <f t="shared" si="58"/>
        <v>1133483.5011361034</v>
      </c>
      <c r="N247" s="13">
        <f t="shared" si="59"/>
        <v>561130.44610698184</v>
      </c>
      <c r="O247" s="14">
        <f t="shared" si="60"/>
        <v>566741.75056805171</v>
      </c>
      <c r="P247" s="13">
        <f t="shared" si="61"/>
        <v>112226.08922139637</v>
      </c>
      <c r="Q247" s="12">
        <f t="shared" si="62"/>
        <v>113348.35011361033</v>
      </c>
    </row>
    <row r="248" spans="2:17" x14ac:dyDescent="0.25">
      <c r="B248" s="13">
        <f t="shared" si="63"/>
        <v>11334835.011361033</v>
      </c>
      <c r="C248" s="14">
        <f t="shared" si="48"/>
        <v>113348.35011360981</v>
      </c>
      <c r="D248" s="13">
        <f t="shared" si="49"/>
        <v>3400450.5034083095</v>
      </c>
      <c r="E248" s="12">
        <f t="shared" si="50"/>
        <v>3434455.0084423926</v>
      </c>
      <c r="F248" s="15">
        <f t="shared" si="51"/>
        <v>2833708.7528402582</v>
      </c>
      <c r="G248" s="12">
        <f t="shared" si="52"/>
        <v>2862045.8403686606</v>
      </c>
      <c r="H248" s="13">
        <f t="shared" si="53"/>
        <v>2266967.0022722068</v>
      </c>
      <c r="I248" s="12">
        <f t="shared" si="54"/>
        <v>2289636.6722949287</v>
      </c>
      <c r="J248" s="13">
        <f t="shared" si="55"/>
        <v>1700225.2517041548</v>
      </c>
      <c r="K248" s="12">
        <f t="shared" si="56"/>
        <v>1717227.5042211963</v>
      </c>
      <c r="L248" s="15">
        <f t="shared" si="57"/>
        <v>1133483.5011361034</v>
      </c>
      <c r="M248" s="14">
        <f t="shared" si="58"/>
        <v>1144818.3361474643</v>
      </c>
      <c r="N248" s="13">
        <f t="shared" si="59"/>
        <v>566741.75056805171</v>
      </c>
      <c r="O248" s="14">
        <f t="shared" si="60"/>
        <v>572409.16807373217</v>
      </c>
      <c r="P248" s="13">
        <f t="shared" si="61"/>
        <v>113348.35011361033</v>
      </c>
      <c r="Q248" s="12">
        <f t="shared" si="62"/>
        <v>114481.83361474643</v>
      </c>
    </row>
    <row r="249" spans="2:17" x14ac:dyDescent="0.25">
      <c r="B249" s="13">
        <f t="shared" si="63"/>
        <v>11448183.361474643</v>
      </c>
      <c r="C249" s="14">
        <f t="shared" si="48"/>
        <v>114481.83361474611</v>
      </c>
      <c r="D249" s="13">
        <f t="shared" si="49"/>
        <v>3434455.0084423926</v>
      </c>
      <c r="E249" s="12">
        <f t="shared" si="50"/>
        <v>3468799.5585268163</v>
      </c>
      <c r="F249" s="15">
        <f t="shared" si="51"/>
        <v>2862045.8403686606</v>
      </c>
      <c r="G249" s="12">
        <f t="shared" si="52"/>
        <v>2890666.2987723472</v>
      </c>
      <c r="H249" s="13">
        <f t="shared" si="53"/>
        <v>2289636.6722949287</v>
      </c>
      <c r="I249" s="12">
        <f t="shared" si="54"/>
        <v>2312533.039017878</v>
      </c>
      <c r="J249" s="13">
        <f t="shared" si="55"/>
        <v>1717227.5042211963</v>
      </c>
      <c r="K249" s="12">
        <f t="shared" si="56"/>
        <v>1734399.7792634082</v>
      </c>
      <c r="L249" s="15">
        <f t="shared" si="57"/>
        <v>1144818.3361474643</v>
      </c>
      <c r="M249" s="14">
        <f t="shared" si="58"/>
        <v>1156266.519508939</v>
      </c>
      <c r="N249" s="13">
        <f t="shared" si="59"/>
        <v>572409.16807373217</v>
      </c>
      <c r="O249" s="14">
        <f t="shared" si="60"/>
        <v>578133.2597544695</v>
      </c>
      <c r="P249" s="13">
        <f t="shared" si="61"/>
        <v>114481.83361474643</v>
      </c>
      <c r="Q249" s="12">
        <f t="shared" si="62"/>
        <v>115626.65195089389</v>
      </c>
    </row>
    <row r="250" spans="2:17" x14ac:dyDescent="0.25">
      <c r="B250" s="13">
        <f t="shared" si="63"/>
        <v>11562665.195089389</v>
      </c>
      <c r="C250" s="14">
        <f t="shared" si="48"/>
        <v>115626.65195089392</v>
      </c>
      <c r="D250" s="13">
        <f t="shared" si="49"/>
        <v>3468799.5585268163</v>
      </c>
      <c r="E250" s="12">
        <f t="shared" si="50"/>
        <v>3503487.5541120847</v>
      </c>
      <c r="F250" s="15">
        <f t="shared" si="51"/>
        <v>2890666.2987723472</v>
      </c>
      <c r="G250" s="12">
        <f t="shared" si="52"/>
        <v>2919572.9617600706</v>
      </c>
      <c r="H250" s="13">
        <f t="shared" si="53"/>
        <v>2312533.039017878</v>
      </c>
      <c r="I250" s="12">
        <f t="shared" si="54"/>
        <v>2335658.3694080566</v>
      </c>
      <c r="J250" s="13">
        <f t="shared" si="55"/>
        <v>1734399.7792634082</v>
      </c>
      <c r="K250" s="12">
        <f t="shared" si="56"/>
        <v>1751743.7770560423</v>
      </c>
      <c r="L250" s="15">
        <f t="shared" si="57"/>
        <v>1156266.519508939</v>
      </c>
      <c r="M250" s="14">
        <f t="shared" si="58"/>
        <v>1167829.1847040283</v>
      </c>
      <c r="N250" s="13">
        <f t="shared" si="59"/>
        <v>578133.2597544695</v>
      </c>
      <c r="O250" s="14">
        <f t="shared" si="60"/>
        <v>583914.59235201415</v>
      </c>
      <c r="P250" s="13">
        <f t="shared" si="61"/>
        <v>115626.65195089389</v>
      </c>
      <c r="Q250" s="12">
        <f t="shared" si="62"/>
        <v>116782.91847040283</v>
      </c>
    </row>
    <row r="251" spans="2:17" x14ac:dyDescent="0.25">
      <c r="B251" s="13">
        <f t="shared" si="63"/>
        <v>11678291.847040283</v>
      </c>
      <c r="C251" s="14">
        <f t="shared" si="48"/>
        <v>116782.91847040318</v>
      </c>
      <c r="D251" s="13">
        <f t="shared" si="49"/>
        <v>3503487.5541120847</v>
      </c>
      <c r="E251" s="12">
        <f t="shared" si="50"/>
        <v>3538522.4296532054</v>
      </c>
      <c r="F251" s="15">
        <f t="shared" si="51"/>
        <v>2919572.9617600706</v>
      </c>
      <c r="G251" s="12">
        <f t="shared" si="52"/>
        <v>2948768.6913776714</v>
      </c>
      <c r="H251" s="13">
        <f t="shared" si="53"/>
        <v>2335658.3694080566</v>
      </c>
      <c r="I251" s="12">
        <f t="shared" si="54"/>
        <v>2359014.9531021374</v>
      </c>
      <c r="J251" s="13">
        <f t="shared" si="55"/>
        <v>1751743.7770560423</v>
      </c>
      <c r="K251" s="12">
        <f t="shared" si="56"/>
        <v>1769261.2148266027</v>
      </c>
      <c r="L251" s="15">
        <f t="shared" si="57"/>
        <v>1167829.1847040283</v>
      </c>
      <c r="M251" s="14">
        <f t="shared" si="58"/>
        <v>1179507.4765510687</v>
      </c>
      <c r="N251" s="13">
        <f t="shared" si="59"/>
        <v>583914.59235201415</v>
      </c>
      <c r="O251" s="14">
        <f t="shared" si="60"/>
        <v>589753.73827553436</v>
      </c>
      <c r="P251" s="13">
        <f t="shared" si="61"/>
        <v>116782.91847040283</v>
      </c>
      <c r="Q251" s="12">
        <f t="shared" si="62"/>
        <v>117950.74765510685</v>
      </c>
    </row>
    <row r="252" spans="2:17" x14ac:dyDescent="0.25">
      <c r="B252" s="13">
        <f t="shared" si="63"/>
        <v>11795074.765510686</v>
      </c>
      <c r="C252" s="14">
        <f t="shared" si="48"/>
        <v>117950.74765510671</v>
      </c>
      <c r="D252" s="13">
        <f t="shared" si="49"/>
        <v>3538522.4296532054</v>
      </c>
      <c r="E252" s="12">
        <f t="shared" si="50"/>
        <v>3573907.6539497375</v>
      </c>
      <c r="F252" s="15">
        <f t="shared" si="51"/>
        <v>2948768.6913776714</v>
      </c>
      <c r="G252" s="12">
        <f t="shared" si="52"/>
        <v>2978256.3782914481</v>
      </c>
      <c r="H252" s="13">
        <f t="shared" si="53"/>
        <v>2359014.9531021374</v>
      </c>
      <c r="I252" s="12">
        <f t="shared" si="54"/>
        <v>2382605.1026331587</v>
      </c>
      <c r="J252" s="13">
        <f t="shared" si="55"/>
        <v>1769261.2148266027</v>
      </c>
      <c r="K252" s="12">
        <f t="shared" si="56"/>
        <v>1786953.8269748688</v>
      </c>
      <c r="L252" s="15">
        <f t="shared" si="57"/>
        <v>1179507.4765510687</v>
      </c>
      <c r="M252" s="14">
        <f t="shared" si="58"/>
        <v>1191302.5513165793</v>
      </c>
      <c r="N252" s="13">
        <f t="shared" si="59"/>
        <v>589753.73827553436</v>
      </c>
      <c r="O252" s="14">
        <f t="shared" si="60"/>
        <v>595651.27565828967</v>
      </c>
      <c r="P252" s="13">
        <f t="shared" si="61"/>
        <v>117950.74765510685</v>
      </c>
      <c r="Q252" s="12">
        <f t="shared" si="62"/>
        <v>119130.25513165793</v>
      </c>
    </row>
    <row r="253" spans="2:17" x14ac:dyDescent="0.25">
      <c r="B253" s="13">
        <f t="shared" si="63"/>
        <v>11913025.513165792</v>
      </c>
      <c r="C253" s="14">
        <f t="shared" si="48"/>
        <v>119130.25513165817</v>
      </c>
      <c r="D253" s="13">
        <f t="shared" si="49"/>
        <v>3573907.6539497375</v>
      </c>
      <c r="E253" s="12">
        <f t="shared" si="50"/>
        <v>3609646.7304892349</v>
      </c>
      <c r="F253" s="15">
        <f t="shared" si="51"/>
        <v>2978256.3782914481</v>
      </c>
      <c r="G253" s="12">
        <f t="shared" si="52"/>
        <v>3008038.9420743627</v>
      </c>
      <c r="H253" s="13">
        <f t="shared" si="53"/>
        <v>2382605.1026331587</v>
      </c>
      <c r="I253" s="12">
        <f t="shared" si="54"/>
        <v>2406431.1536594904</v>
      </c>
      <c r="J253" s="13">
        <f t="shared" si="55"/>
        <v>1786953.8269748688</v>
      </c>
      <c r="K253" s="12">
        <f t="shared" si="56"/>
        <v>1804823.3652446175</v>
      </c>
      <c r="L253" s="15">
        <f t="shared" si="57"/>
        <v>1191302.5513165793</v>
      </c>
      <c r="M253" s="14">
        <f t="shared" si="58"/>
        <v>1203215.5768297452</v>
      </c>
      <c r="N253" s="13">
        <f t="shared" si="59"/>
        <v>595651.27565828967</v>
      </c>
      <c r="O253" s="14">
        <f t="shared" si="60"/>
        <v>601607.7884148726</v>
      </c>
      <c r="P253" s="13">
        <f t="shared" si="61"/>
        <v>119130.25513165793</v>
      </c>
      <c r="Q253" s="12">
        <f t="shared" si="62"/>
        <v>120321.55768297451</v>
      </c>
    </row>
    <row r="254" spans="2:17" x14ac:dyDescent="0.25">
      <c r="B254" s="13">
        <f t="shared" si="63"/>
        <v>12032155.768297451</v>
      </c>
      <c r="C254" s="14">
        <f t="shared" si="48"/>
        <v>120321.55768297426</v>
      </c>
      <c r="D254" s="13">
        <f t="shared" si="49"/>
        <v>3609646.7304892349</v>
      </c>
      <c r="E254" s="12">
        <f t="shared" si="50"/>
        <v>3645743.1977941273</v>
      </c>
      <c r="F254" s="15">
        <f t="shared" si="51"/>
        <v>3008038.9420743627</v>
      </c>
      <c r="G254" s="12">
        <f t="shared" si="52"/>
        <v>3038119.3314951062</v>
      </c>
      <c r="H254" s="13">
        <f t="shared" si="53"/>
        <v>2406431.1536594904</v>
      </c>
      <c r="I254" s="12">
        <f t="shared" si="54"/>
        <v>2430495.4651960852</v>
      </c>
      <c r="J254" s="13">
        <f t="shared" si="55"/>
        <v>1804823.3652446175</v>
      </c>
      <c r="K254" s="12">
        <f t="shared" si="56"/>
        <v>1822871.5988970636</v>
      </c>
      <c r="L254" s="15">
        <f t="shared" si="57"/>
        <v>1203215.5768297452</v>
      </c>
      <c r="M254" s="14">
        <f t="shared" si="58"/>
        <v>1215247.7325980426</v>
      </c>
      <c r="N254" s="13">
        <f t="shared" si="59"/>
        <v>601607.7884148726</v>
      </c>
      <c r="O254" s="14">
        <f t="shared" si="60"/>
        <v>607623.86629902129</v>
      </c>
      <c r="P254" s="13">
        <f t="shared" si="61"/>
        <v>120321.55768297451</v>
      </c>
      <c r="Q254" s="12">
        <f t="shared" si="62"/>
        <v>121524.77325980425</v>
      </c>
    </row>
    <row r="255" spans="2:17" x14ac:dyDescent="0.25">
      <c r="B255" s="13">
        <f t="shared" si="63"/>
        <v>12152477.325980425</v>
      </c>
      <c r="C255" s="14">
        <f t="shared" si="48"/>
        <v>121524.77325980365</v>
      </c>
      <c r="D255" s="13">
        <f t="shared" si="49"/>
        <v>3645743.1977941273</v>
      </c>
      <c r="E255" s="12">
        <f t="shared" si="50"/>
        <v>3682200.6297720685</v>
      </c>
      <c r="F255" s="15">
        <f t="shared" si="51"/>
        <v>3038119.3314951062</v>
      </c>
      <c r="G255" s="12">
        <f t="shared" si="52"/>
        <v>3068500.5248100571</v>
      </c>
      <c r="H255" s="13">
        <f t="shared" si="53"/>
        <v>2430495.4651960852</v>
      </c>
      <c r="I255" s="12">
        <f t="shared" si="54"/>
        <v>2454800.4198480458</v>
      </c>
      <c r="J255" s="13">
        <f t="shared" si="55"/>
        <v>1822871.5988970636</v>
      </c>
      <c r="K255" s="12">
        <f t="shared" si="56"/>
        <v>1841100.3148860342</v>
      </c>
      <c r="L255" s="15">
        <f t="shared" si="57"/>
        <v>1215247.7325980426</v>
      </c>
      <c r="M255" s="14">
        <f t="shared" si="58"/>
        <v>1227400.2099240229</v>
      </c>
      <c r="N255" s="13">
        <f t="shared" si="59"/>
        <v>607623.86629902129</v>
      </c>
      <c r="O255" s="14">
        <f t="shared" si="60"/>
        <v>613700.10496201145</v>
      </c>
      <c r="P255" s="13">
        <f t="shared" si="61"/>
        <v>121524.77325980425</v>
      </c>
      <c r="Q255" s="12">
        <f t="shared" si="62"/>
        <v>122740.02099240229</v>
      </c>
    </row>
    <row r="256" spans="2:17" x14ac:dyDescent="0.25">
      <c r="B256" s="13">
        <f t="shared" si="63"/>
        <v>12274002.099240229</v>
      </c>
      <c r="C256" s="14">
        <f t="shared" si="48"/>
        <v>122740.02099240199</v>
      </c>
      <c r="D256" s="13">
        <f t="shared" si="49"/>
        <v>3682200.6297720685</v>
      </c>
      <c r="E256" s="12">
        <f t="shared" si="50"/>
        <v>3719022.6360697891</v>
      </c>
      <c r="F256" s="15">
        <f t="shared" si="51"/>
        <v>3068500.5248100571</v>
      </c>
      <c r="G256" s="12">
        <f t="shared" si="52"/>
        <v>3099185.5300581576</v>
      </c>
      <c r="H256" s="13">
        <f t="shared" si="53"/>
        <v>2454800.4198480458</v>
      </c>
      <c r="I256" s="12">
        <f t="shared" si="54"/>
        <v>2479348.4240465262</v>
      </c>
      <c r="J256" s="13">
        <f t="shared" si="55"/>
        <v>1841100.3148860342</v>
      </c>
      <c r="K256" s="12">
        <f t="shared" si="56"/>
        <v>1859511.3180348945</v>
      </c>
      <c r="L256" s="15">
        <f t="shared" si="57"/>
        <v>1227400.2099240229</v>
      </c>
      <c r="M256" s="14">
        <f t="shared" si="58"/>
        <v>1239674.2120232631</v>
      </c>
      <c r="N256" s="13">
        <f t="shared" si="59"/>
        <v>613700.10496201145</v>
      </c>
      <c r="O256" s="14">
        <f t="shared" si="60"/>
        <v>619837.10601163155</v>
      </c>
      <c r="P256" s="13">
        <f t="shared" si="61"/>
        <v>122740.02099240229</v>
      </c>
      <c r="Q256" s="12">
        <f t="shared" si="62"/>
        <v>123967.42120232631</v>
      </c>
    </row>
    <row r="257" spans="2:17" x14ac:dyDescent="0.25">
      <c r="B257" s="13">
        <f t="shared" si="63"/>
        <v>12396742.120232631</v>
      </c>
      <c r="C257" s="14">
        <f t="shared" si="48"/>
        <v>123967.42120232619</v>
      </c>
      <c r="D257" s="13">
        <f t="shared" si="49"/>
        <v>3719022.6360697891</v>
      </c>
      <c r="E257" s="12">
        <f t="shared" si="50"/>
        <v>3756212.8624304868</v>
      </c>
      <c r="F257" s="15">
        <f t="shared" si="51"/>
        <v>3099185.5300581576</v>
      </c>
      <c r="G257" s="12">
        <f t="shared" si="52"/>
        <v>3130177.3853587392</v>
      </c>
      <c r="H257" s="13">
        <f t="shared" si="53"/>
        <v>2479348.4240465262</v>
      </c>
      <c r="I257" s="12">
        <f t="shared" si="54"/>
        <v>2504141.9082869915</v>
      </c>
      <c r="J257" s="13">
        <f t="shared" si="55"/>
        <v>1859511.3180348945</v>
      </c>
      <c r="K257" s="12">
        <f t="shared" si="56"/>
        <v>1878106.4312152434</v>
      </c>
      <c r="L257" s="15">
        <f t="shared" si="57"/>
        <v>1239674.2120232631</v>
      </c>
      <c r="M257" s="14">
        <f t="shared" si="58"/>
        <v>1252070.9541434958</v>
      </c>
      <c r="N257" s="13">
        <f t="shared" si="59"/>
        <v>619837.10601163155</v>
      </c>
      <c r="O257" s="14">
        <f t="shared" si="60"/>
        <v>626035.47707174788</v>
      </c>
      <c r="P257" s="13">
        <f t="shared" si="61"/>
        <v>123967.42120232631</v>
      </c>
      <c r="Q257" s="12">
        <f t="shared" si="62"/>
        <v>125207.09541434958</v>
      </c>
    </row>
    <row r="258" spans="2:17" x14ac:dyDescent="0.25">
      <c r="B258" s="13">
        <f t="shared" si="63"/>
        <v>12520709.541434957</v>
      </c>
      <c r="C258" s="14">
        <f t="shared" si="48"/>
        <v>125207.09541434981</v>
      </c>
      <c r="D258" s="13">
        <f t="shared" si="49"/>
        <v>3756212.8624304868</v>
      </c>
      <c r="E258" s="12">
        <f t="shared" si="50"/>
        <v>3793774.991054792</v>
      </c>
      <c r="F258" s="15">
        <f t="shared" si="51"/>
        <v>3130177.3853587392</v>
      </c>
      <c r="G258" s="12">
        <f t="shared" si="52"/>
        <v>3161479.1592123266</v>
      </c>
      <c r="H258" s="13">
        <f t="shared" si="53"/>
        <v>2504141.9082869915</v>
      </c>
      <c r="I258" s="12">
        <f t="shared" si="54"/>
        <v>2529183.3273698613</v>
      </c>
      <c r="J258" s="13">
        <f t="shared" si="55"/>
        <v>1878106.4312152434</v>
      </c>
      <c r="K258" s="12">
        <f t="shared" si="56"/>
        <v>1896887.495527396</v>
      </c>
      <c r="L258" s="15">
        <f t="shared" si="57"/>
        <v>1252070.9541434958</v>
      </c>
      <c r="M258" s="14">
        <f t="shared" si="58"/>
        <v>1264591.6636849307</v>
      </c>
      <c r="N258" s="13">
        <f t="shared" si="59"/>
        <v>626035.47707174788</v>
      </c>
      <c r="O258" s="14">
        <f t="shared" si="60"/>
        <v>632295.83184246533</v>
      </c>
      <c r="P258" s="13">
        <f t="shared" si="61"/>
        <v>125207.09541434958</v>
      </c>
      <c r="Q258" s="12">
        <f t="shared" si="62"/>
        <v>126459.16636849307</v>
      </c>
    </row>
    <row r="259" spans="2:17" x14ac:dyDescent="0.25">
      <c r="B259" s="13">
        <f t="shared" si="63"/>
        <v>12645916.636849307</v>
      </c>
      <c r="C259" s="14">
        <f t="shared" si="48"/>
        <v>126459.16636849381</v>
      </c>
      <c r="D259" s="13">
        <f t="shared" si="49"/>
        <v>3793774.991054792</v>
      </c>
      <c r="E259" s="12">
        <f t="shared" si="50"/>
        <v>3831712.7409653398</v>
      </c>
      <c r="F259" s="15">
        <f t="shared" si="51"/>
        <v>3161479.1592123266</v>
      </c>
      <c r="G259" s="12">
        <f t="shared" si="52"/>
        <v>3193093.9508044501</v>
      </c>
      <c r="H259" s="13">
        <f t="shared" si="53"/>
        <v>2529183.3273698613</v>
      </c>
      <c r="I259" s="12">
        <f t="shared" si="54"/>
        <v>2554475.1606435603</v>
      </c>
      <c r="J259" s="13">
        <f t="shared" si="55"/>
        <v>1896887.495527396</v>
      </c>
      <c r="K259" s="12">
        <f t="shared" si="56"/>
        <v>1915856.3704826699</v>
      </c>
      <c r="L259" s="15">
        <f t="shared" si="57"/>
        <v>1264591.6636849307</v>
      </c>
      <c r="M259" s="14">
        <f t="shared" si="58"/>
        <v>1277237.5803217802</v>
      </c>
      <c r="N259" s="13">
        <f t="shared" si="59"/>
        <v>632295.83184246533</v>
      </c>
      <c r="O259" s="14">
        <f t="shared" si="60"/>
        <v>638618.79016089009</v>
      </c>
      <c r="P259" s="13">
        <f t="shared" si="61"/>
        <v>126459.16636849307</v>
      </c>
      <c r="Q259" s="12">
        <f t="shared" si="62"/>
        <v>127723.75803217801</v>
      </c>
    </row>
    <row r="260" spans="2:17" x14ac:dyDescent="0.25">
      <c r="B260" s="13">
        <f t="shared" si="63"/>
        <v>12772375.8032178</v>
      </c>
      <c r="C260" s="14">
        <f t="shared" ref="C260:C323" si="64">(B260*1.01)-B260</f>
        <v>127723.75803217851</v>
      </c>
      <c r="D260" s="13">
        <f t="shared" ref="D260:D323" si="65">B260*0.3</f>
        <v>3831712.7409653398</v>
      </c>
      <c r="E260" s="12">
        <f t="shared" ref="E260:E323" si="66">B260*1.01*0.3</f>
        <v>3870029.8683749936</v>
      </c>
      <c r="F260" s="15">
        <f t="shared" ref="F260:F323" si="67">B260*0.25</f>
        <v>3193093.9508044501</v>
      </c>
      <c r="G260" s="12">
        <f t="shared" ref="G260:G323" si="68">B260*1.01*0.25</f>
        <v>3225024.8903124947</v>
      </c>
      <c r="H260" s="13">
        <f t="shared" ref="H260:H323" si="69">B260*0.2</f>
        <v>2554475.1606435603</v>
      </c>
      <c r="I260" s="12">
        <f t="shared" ref="I260:I323" si="70">B260*1.01*0.2</f>
        <v>2580019.9122499959</v>
      </c>
      <c r="J260" s="13">
        <f t="shared" ref="J260:J323" si="71">B260*0.15</f>
        <v>1915856.3704826699</v>
      </c>
      <c r="K260" s="12">
        <f t="shared" ref="K260:K323" si="72">B260*1.01*0.15</f>
        <v>1935014.9341874968</v>
      </c>
      <c r="L260" s="15">
        <f t="shared" ref="L260:L323" si="73">B260*0.1</f>
        <v>1277237.5803217802</v>
      </c>
      <c r="M260" s="14">
        <f t="shared" ref="M260:M323" si="74">B260*1.01*0.1</f>
        <v>1290009.9561249979</v>
      </c>
      <c r="N260" s="13">
        <f t="shared" ref="N260:N323" si="75">B260*0.05</f>
        <v>638618.79016089009</v>
      </c>
      <c r="O260" s="14">
        <f t="shared" ref="O260:O323" si="76">B260*1.01*0.05</f>
        <v>645004.97806249897</v>
      </c>
      <c r="P260" s="13">
        <f t="shared" ref="P260:P323" si="77">B260*0.01</f>
        <v>127723.75803217801</v>
      </c>
      <c r="Q260" s="12">
        <f t="shared" ref="Q260:Q323" si="78">B260*1.01*0.01</f>
        <v>129000.99561249978</v>
      </c>
    </row>
    <row r="261" spans="2:17" x14ac:dyDescent="0.25">
      <c r="B261" s="13">
        <f t="shared" ref="B261:B324" si="79">B260*1.01</f>
        <v>12900099.561249979</v>
      </c>
      <c r="C261" s="14">
        <f t="shared" si="64"/>
        <v>129000.99561250024</v>
      </c>
      <c r="D261" s="13">
        <f t="shared" si="65"/>
        <v>3870029.8683749936</v>
      </c>
      <c r="E261" s="12">
        <f t="shared" si="66"/>
        <v>3908730.1670587435</v>
      </c>
      <c r="F261" s="15">
        <f t="shared" si="67"/>
        <v>3225024.8903124947</v>
      </c>
      <c r="G261" s="12">
        <f t="shared" si="68"/>
        <v>3257275.1392156198</v>
      </c>
      <c r="H261" s="13">
        <f t="shared" si="69"/>
        <v>2580019.9122499959</v>
      </c>
      <c r="I261" s="12">
        <f t="shared" si="70"/>
        <v>2605820.111372496</v>
      </c>
      <c r="J261" s="13">
        <f t="shared" si="71"/>
        <v>1935014.9341874968</v>
      </c>
      <c r="K261" s="12">
        <f t="shared" si="72"/>
        <v>1954365.0835293718</v>
      </c>
      <c r="L261" s="15">
        <f t="shared" si="73"/>
        <v>1290009.9561249979</v>
      </c>
      <c r="M261" s="14">
        <f t="shared" si="74"/>
        <v>1302910.055686248</v>
      </c>
      <c r="N261" s="13">
        <f t="shared" si="75"/>
        <v>645004.97806249897</v>
      </c>
      <c r="O261" s="14">
        <f t="shared" si="76"/>
        <v>651455.027843124</v>
      </c>
      <c r="P261" s="13">
        <f t="shared" si="77"/>
        <v>129000.99561249978</v>
      </c>
      <c r="Q261" s="12">
        <f t="shared" si="78"/>
        <v>130291.00556862479</v>
      </c>
    </row>
    <row r="262" spans="2:17" x14ac:dyDescent="0.25">
      <c r="B262" s="13">
        <f t="shared" si="79"/>
        <v>13029100.556862479</v>
      </c>
      <c r="C262" s="14">
        <f t="shared" si="64"/>
        <v>130291.00556862541</v>
      </c>
      <c r="D262" s="13">
        <f t="shared" si="65"/>
        <v>3908730.1670587435</v>
      </c>
      <c r="E262" s="12">
        <f t="shared" si="66"/>
        <v>3947817.4687293312</v>
      </c>
      <c r="F262" s="15">
        <f t="shared" si="67"/>
        <v>3257275.1392156198</v>
      </c>
      <c r="G262" s="12">
        <f t="shared" si="68"/>
        <v>3289847.8906077761</v>
      </c>
      <c r="H262" s="13">
        <f t="shared" si="69"/>
        <v>2605820.111372496</v>
      </c>
      <c r="I262" s="12">
        <f t="shared" si="70"/>
        <v>2631878.3124862211</v>
      </c>
      <c r="J262" s="13">
        <f t="shared" si="71"/>
        <v>1954365.0835293718</v>
      </c>
      <c r="K262" s="12">
        <f t="shared" si="72"/>
        <v>1973908.7343646656</v>
      </c>
      <c r="L262" s="15">
        <f t="shared" si="73"/>
        <v>1302910.055686248</v>
      </c>
      <c r="M262" s="14">
        <f t="shared" si="74"/>
        <v>1315939.1562431105</v>
      </c>
      <c r="N262" s="13">
        <f t="shared" si="75"/>
        <v>651455.027843124</v>
      </c>
      <c r="O262" s="14">
        <f t="shared" si="76"/>
        <v>657969.57812155527</v>
      </c>
      <c r="P262" s="13">
        <f t="shared" si="77"/>
        <v>130291.00556862479</v>
      </c>
      <c r="Q262" s="12">
        <f t="shared" si="78"/>
        <v>131593.91562431105</v>
      </c>
    </row>
    <row r="263" spans="2:17" x14ac:dyDescent="0.25">
      <c r="B263" s="13">
        <f t="shared" si="79"/>
        <v>13159391.562431104</v>
      </c>
      <c r="C263" s="14">
        <f t="shared" si="64"/>
        <v>131593.91562431119</v>
      </c>
      <c r="D263" s="13">
        <f t="shared" si="65"/>
        <v>3947817.4687293312</v>
      </c>
      <c r="E263" s="12">
        <f t="shared" si="66"/>
        <v>3987295.6434166245</v>
      </c>
      <c r="F263" s="15">
        <f t="shared" si="67"/>
        <v>3289847.8906077761</v>
      </c>
      <c r="G263" s="12">
        <f t="shared" si="68"/>
        <v>3322746.3695138539</v>
      </c>
      <c r="H263" s="13">
        <f t="shared" si="69"/>
        <v>2631878.3124862211</v>
      </c>
      <c r="I263" s="12">
        <f t="shared" si="70"/>
        <v>2658197.0956110833</v>
      </c>
      <c r="J263" s="13">
        <f t="shared" si="71"/>
        <v>1973908.7343646656</v>
      </c>
      <c r="K263" s="12">
        <f t="shared" si="72"/>
        <v>1993647.8217083123</v>
      </c>
      <c r="L263" s="15">
        <f t="shared" si="73"/>
        <v>1315939.1562431105</v>
      </c>
      <c r="M263" s="14">
        <f t="shared" si="74"/>
        <v>1329098.5478055417</v>
      </c>
      <c r="N263" s="13">
        <f t="shared" si="75"/>
        <v>657969.57812155527</v>
      </c>
      <c r="O263" s="14">
        <f t="shared" si="76"/>
        <v>664549.27390277083</v>
      </c>
      <c r="P263" s="13">
        <f t="shared" si="77"/>
        <v>131593.91562431105</v>
      </c>
      <c r="Q263" s="12">
        <f t="shared" si="78"/>
        <v>132909.85478055416</v>
      </c>
    </row>
    <row r="264" spans="2:17" x14ac:dyDescent="0.25">
      <c r="B264" s="13">
        <f t="shared" si="79"/>
        <v>13290985.478055416</v>
      </c>
      <c r="C264" s="14">
        <f t="shared" si="64"/>
        <v>132909.85478055477</v>
      </c>
      <c r="D264" s="13">
        <f t="shared" si="65"/>
        <v>3987295.6434166245</v>
      </c>
      <c r="E264" s="12">
        <f t="shared" si="66"/>
        <v>4027168.599850791</v>
      </c>
      <c r="F264" s="15">
        <f t="shared" si="67"/>
        <v>3322746.3695138539</v>
      </c>
      <c r="G264" s="12">
        <f t="shared" si="68"/>
        <v>3355973.8332089926</v>
      </c>
      <c r="H264" s="13">
        <f t="shared" si="69"/>
        <v>2658197.0956110833</v>
      </c>
      <c r="I264" s="12">
        <f t="shared" si="70"/>
        <v>2684779.0665671942</v>
      </c>
      <c r="J264" s="13">
        <f t="shared" si="71"/>
        <v>1993647.8217083123</v>
      </c>
      <c r="K264" s="12">
        <f t="shared" si="72"/>
        <v>2013584.2999253955</v>
      </c>
      <c r="L264" s="15">
        <f t="shared" si="73"/>
        <v>1329098.5478055417</v>
      </c>
      <c r="M264" s="14">
        <f t="shared" si="74"/>
        <v>1342389.5332835971</v>
      </c>
      <c r="N264" s="13">
        <f t="shared" si="75"/>
        <v>664549.27390277083</v>
      </c>
      <c r="O264" s="14">
        <f t="shared" si="76"/>
        <v>671194.76664179855</v>
      </c>
      <c r="P264" s="13">
        <f t="shared" si="77"/>
        <v>132909.85478055416</v>
      </c>
      <c r="Q264" s="12">
        <f t="shared" si="78"/>
        <v>134238.9533283597</v>
      </c>
    </row>
    <row r="265" spans="2:17" x14ac:dyDescent="0.25">
      <c r="B265" s="13">
        <f t="shared" si="79"/>
        <v>13423895.33283597</v>
      </c>
      <c r="C265" s="14">
        <f t="shared" si="64"/>
        <v>134238.95332835987</v>
      </c>
      <c r="D265" s="13">
        <f t="shared" si="65"/>
        <v>4027168.599850791</v>
      </c>
      <c r="E265" s="12">
        <f t="shared" si="66"/>
        <v>4067440.2858492988</v>
      </c>
      <c r="F265" s="15">
        <f t="shared" si="67"/>
        <v>3355973.8332089926</v>
      </c>
      <c r="G265" s="12">
        <f t="shared" si="68"/>
        <v>3389533.5715410826</v>
      </c>
      <c r="H265" s="13">
        <f t="shared" si="69"/>
        <v>2684779.0665671942</v>
      </c>
      <c r="I265" s="12">
        <f t="shared" si="70"/>
        <v>2711626.8572328663</v>
      </c>
      <c r="J265" s="13">
        <f t="shared" si="71"/>
        <v>2013584.2999253955</v>
      </c>
      <c r="K265" s="12">
        <f t="shared" si="72"/>
        <v>2033720.1429246494</v>
      </c>
      <c r="L265" s="15">
        <f t="shared" si="73"/>
        <v>1342389.5332835971</v>
      </c>
      <c r="M265" s="14">
        <f t="shared" si="74"/>
        <v>1355813.4286164332</v>
      </c>
      <c r="N265" s="13">
        <f t="shared" si="75"/>
        <v>671194.76664179855</v>
      </c>
      <c r="O265" s="14">
        <f t="shared" si="76"/>
        <v>677906.71430821659</v>
      </c>
      <c r="P265" s="13">
        <f t="shared" si="77"/>
        <v>134238.9533283597</v>
      </c>
      <c r="Q265" s="12">
        <f t="shared" si="78"/>
        <v>135581.34286164329</v>
      </c>
    </row>
    <row r="266" spans="2:17" x14ac:dyDescent="0.25">
      <c r="B266" s="13">
        <f t="shared" si="79"/>
        <v>13558134.28616433</v>
      </c>
      <c r="C266" s="14">
        <f t="shared" si="64"/>
        <v>135581.34286164306</v>
      </c>
      <c r="D266" s="13">
        <f t="shared" si="65"/>
        <v>4067440.2858492988</v>
      </c>
      <c r="E266" s="12">
        <f t="shared" si="66"/>
        <v>4108114.6887077917</v>
      </c>
      <c r="F266" s="15">
        <f t="shared" si="67"/>
        <v>3389533.5715410826</v>
      </c>
      <c r="G266" s="12">
        <f t="shared" si="68"/>
        <v>3423428.9072564933</v>
      </c>
      <c r="H266" s="13">
        <f t="shared" si="69"/>
        <v>2711626.8572328663</v>
      </c>
      <c r="I266" s="12">
        <f t="shared" si="70"/>
        <v>2738743.125805195</v>
      </c>
      <c r="J266" s="13">
        <f t="shared" si="71"/>
        <v>2033720.1429246494</v>
      </c>
      <c r="K266" s="12">
        <f t="shared" si="72"/>
        <v>2054057.3443538959</v>
      </c>
      <c r="L266" s="15">
        <f t="shared" si="73"/>
        <v>1355813.4286164332</v>
      </c>
      <c r="M266" s="14">
        <f t="shared" si="74"/>
        <v>1369371.5629025975</v>
      </c>
      <c r="N266" s="13">
        <f t="shared" si="75"/>
        <v>677906.71430821659</v>
      </c>
      <c r="O266" s="14">
        <f t="shared" si="76"/>
        <v>684685.78145129874</v>
      </c>
      <c r="P266" s="13">
        <f t="shared" si="77"/>
        <v>135581.34286164329</v>
      </c>
      <c r="Q266" s="12">
        <f t="shared" si="78"/>
        <v>136937.15629025974</v>
      </c>
    </row>
    <row r="267" spans="2:17" x14ac:dyDescent="0.25">
      <c r="B267" s="13">
        <f t="shared" si="79"/>
        <v>13693715.629025973</v>
      </c>
      <c r="C267" s="14">
        <f t="shared" si="64"/>
        <v>136937.15629025921</v>
      </c>
      <c r="D267" s="13">
        <f t="shared" si="65"/>
        <v>4108114.6887077917</v>
      </c>
      <c r="E267" s="12">
        <f t="shared" si="66"/>
        <v>4149195.8355948697</v>
      </c>
      <c r="F267" s="15">
        <f t="shared" si="67"/>
        <v>3423428.9072564933</v>
      </c>
      <c r="G267" s="12">
        <f t="shared" si="68"/>
        <v>3457663.1963290581</v>
      </c>
      <c r="H267" s="13">
        <f t="shared" si="69"/>
        <v>2738743.125805195</v>
      </c>
      <c r="I267" s="12">
        <f t="shared" si="70"/>
        <v>2766130.5570632466</v>
      </c>
      <c r="J267" s="13">
        <f t="shared" si="71"/>
        <v>2054057.3443538959</v>
      </c>
      <c r="K267" s="12">
        <f t="shared" si="72"/>
        <v>2074597.9177974348</v>
      </c>
      <c r="L267" s="15">
        <f t="shared" si="73"/>
        <v>1369371.5629025975</v>
      </c>
      <c r="M267" s="14">
        <f t="shared" si="74"/>
        <v>1383065.2785316233</v>
      </c>
      <c r="N267" s="13">
        <f t="shared" si="75"/>
        <v>684685.78145129874</v>
      </c>
      <c r="O267" s="14">
        <f t="shared" si="76"/>
        <v>691532.63926581165</v>
      </c>
      <c r="P267" s="13">
        <f t="shared" si="77"/>
        <v>136937.15629025974</v>
      </c>
      <c r="Q267" s="12">
        <f t="shared" si="78"/>
        <v>138306.52785316232</v>
      </c>
    </row>
    <row r="268" spans="2:17" x14ac:dyDescent="0.25">
      <c r="B268" s="13">
        <f t="shared" si="79"/>
        <v>13830652.785316233</v>
      </c>
      <c r="C268" s="14">
        <f t="shared" si="64"/>
        <v>138306.52785316296</v>
      </c>
      <c r="D268" s="13">
        <f t="shared" si="65"/>
        <v>4149195.8355948697</v>
      </c>
      <c r="E268" s="12">
        <f t="shared" si="66"/>
        <v>4190687.7939508185</v>
      </c>
      <c r="F268" s="15">
        <f t="shared" si="67"/>
        <v>3457663.1963290581</v>
      </c>
      <c r="G268" s="12">
        <f t="shared" si="68"/>
        <v>3492239.8282923489</v>
      </c>
      <c r="H268" s="13">
        <f t="shared" si="69"/>
        <v>2766130.5570632466</v>
      </c>
      <c r="I268" s="12">
        <f t="shared" si="70"/>
        <v>2793791.8626338793</v>
      </c>
      <c r="J268" s="13">
        <f t="shared" si="71"/>
        <v>2074597.9177974348</v>
      </c>
      <c r="K268" s="12">
        <f t="shared" si="72"/>
        <v>2095343.8969754092</v>
      </c>
      <c r="L268" s="15">
        <f t="shared" si="73"/>
        <v>1383065.2785316233</v>
      </c>
      <c r="M268" s="14">
        <f t="shared" si="74"/>
        <v>1396895.9313169396</v>
      </c>
      <c r="N268" s="13">
        <f t="shared" si="75"/>
        <v>691532.63926581165</v>
      </c>
      <c r="O268" s="14">
        <f t="shared" si="76"/>
        <v>698447.96565846982</v>
      </c>
      <c r="P268" s="13">
        <f t="shared" si="77"/>
        <v>138306.52785316232</v>
      </c>
      <c r="Q268" s="12">
        <f t="shared" si="78"/>
        <v>139689.59313169395</v>
      </c>
    </row>
    <row r="269" spans="2:17" x14ac:dyDescent="0.25">
      <c r="B269" s="13">
        <f t="shared" si="79"/>
        <v>13968959.313169396</v>
      </c>
      <c r="C269" s="14">
        <f t="shared" si="64"/>
        <v>139689.59313169494</v>
      </c>
      <c r="D269" s="13">
        <f t="shared" si="65"/>
        <v>4190687.7939508185</v>
      </c>
      <c r="E269" s="12">
        <f t="shared" si="66"/>
        <v>4232594.6718903268</v>
      </c>
      <c r="F269" s="15">
        <f t="shared" si="67"/>
        <v>3492239.8282923489</v>
      </c>
      <c r="G269" s="12">
        <f t="shared" si="68"/>
        <v>3527162.2265752726</v>
      </c>
      <c r="H269" s="13">
        <f t="shared" si="69"/>
        <v>2793791.8626338793</v>
      </c>
      <c r="I269" s="12">
        <f t="shared" si="70"/>
        <v>2821729.7812602185</v>
      </c>
      <c r="J269" s="13">
        <f t="shared" si="71"/>
        <v>2095343.8969754092</v>
      </c>
      <c r="K269" s="12">
        <f t="shared" si="72"/>
        <v>2116297.3359451634</v>
      </c>
      <c r="L269" s="15">
        <f t="shared" si="73"/>
        <v>1396895.9313169396</v>
      </c>
      <c r="M269" s="14">
        <f t="shared" si="74"/>
        <v>1410864.8906301092</v>
      </c>
      <c r="N269" s="13">
        <f t="shared" si="75"/>
        <v>698447.96565846982</v>
      </c>
      <c r="O269" s="14">
        <f t="shared" si="76"/>
        <v>705432.44531505462</v>
      </c>
      <c r="P269" s="13">
        <f t="shared" si="77"/>
        <v>139689.59313169395</v>
      </c>
      <c r="Q269" s="12">
        <f t="shared" si="78"/>
        <v>141086.4890630109</v>
      </c>
    </row>
    <row r="270" spans="2:17" x14ac:dyDescent="0.25">
      <c r="B270" s="13">
        <f t="shared" si="79"/>
        <v>14108648.90630109</v>
      </c>
      <c r="C270" s="14">
        <f t="shared" si="64"/>
        <v>141086.48906301148</v>
      </c>
      <c r="D270" s="13">
        <f t="shared" si="65"/>
        <v>4232594.6718903268</v>
      </c>
      <c r="E270" s="12">
        <f t="shared" si="66"/>
        <v>4274920.61860923</v>
      </c>
      <c r="F270" s="15">
        <f t="shared" si="67"/>
        <v>3527162.2265752726</v>
      </c>
      <c r="G270" s="12">
        <f t="shared" si="68"/>
        <v>3562433.8488410255</v>
      </c>
      <c r="H270" s="13">
        <f t="shared" si="69"/>
        <v>2821729.7812602185</v>
      </c>
      <c r="I270" s="12">
        <f t="shared" si="70"/>
        <v>2849947.0790728205</v>
      </c>
      <c r="J270" s="13">
        <f t="shared" si="71"/>
        <v>2116297.3359451634</v>
      </c>
      <c r="K270" s="12">
        <f t="shared" si="72"/>
        <v>2137460.309304615</v>
      </c>
      <c r="L270" s="15">
        <f t="shared" si="73"/>
        <v>1410864.8906301092</v>
      </c>
      <c r="M270" s="14">
        <f t="shared" si="74"/>
        <v>1424973.5395364102</v>
      </c>
      <c r="N270" s="13">
        <f t="shared" si="75"/>
        <v>705432.44531505462</v>
      </c>
      <c r="O270" s="14">
        <f t="shared" si="76"/>
        <v>712486.76976820512</v>
      </c>
      <c r="P270" s="13">
        <f t="shared" si="77"/>
        <v>141086.4890630109</v>
      </c>
      <c r="Q270" s="12">
        <f t="shared" si="78"/>
        <v>142497.35395364102</v>
      </c>
    </row>
    <row r="271" spans="2:17" x14ac:dyDescent="0.25">
      <c r="B271" s="13">
        <f t="shared" si="79"/>
        <v>14249735.395364102</v>
      </c>
      <c r="C271" s="14">
        <f t="shared" si="64"/>
        <v>142497.35395364091</v>
      </c>
      <c r="D271" s="13">
        <f t="shared" si="65"/>
        <v>4274920.61860923</v>
      </c>
      <c r="E271" s="12">
        <f t="shared" si="66"/>
        <v>4317669.8247953225</v>
      </c>
      <c r="F271" s="15">
        <f t="shared" si="67"/>
        <v>3562433.8488410255</v>
      </c>
      <c r="G271" s="12">
        <f t="shared" si="68"/>
        <v>3598058.1873294357</v>
      </c>
      <c r="H271" s="13">
        <f t="shared" si="69"/>
        <v>2849947.0790728205</v>
      </c>
      <c r="I271" s="12">
        <f t="shared" si="70"/>
        <v>2878446.5498635489</v>
      </c>
      <c r="J271" s="13">
        <f t="shared" si="71"/>
        <v>2137460.309304615</v>
      </c>
      <c r="K271" s="12">
        <f t="shared" si="72"/>
        <v>2158834.9123976612</v>
      </c>
      <c r="L271" s="15">
        <f t="shared" si="73"/>
        <v>1424973.5395364102</v>
      </c>
      <c r="M271" s="14">
        <f t="shared" si="74"/>
        <v>1439223.2749317745</v>
      </c>
      <c r="N271" s="13">
        <f t="shared" si="75"/>
        <v>712486.76976820512</v>
      </c>
      <c r="O271" s="14">
        <f t="shared" si="76"/>
        <v>719611.63746588724</v>
      </c>
      <c r="P271" s="13">
        <f t="shared" si="77"/>
        <v>142497.35395364102</v>
      </c>
      <c r="Q271" s="12">
        <f t="shared" si="78"/>
        <v>143922.32749317744</v>
      </c>
    </row>
    <row r="272" spans="2:17" x14ac:dyDescent="0.25">
      <c r="B272" s="13">
        <f t="shared" si="79"/>
        <v>14392232.749317743</v>
      </c>
      <c r="C272" s="14">
        <f t="shared" si="64"/>
        <v>143922.32749317773</v>
      </c>
      <c r="D272" s="13">
        <f t="shared" si="65"/>
        <v>4317669.8247953225</v>
      </c>
      <c r="E272" s="12">
        <f t="shared" si="66"/>
        <v>4360846.5230432758</v>
      </c>
      <c r="F272" s="15">
        <f t="shared" si="67"/>
        <v>3598058.1873294357</v>
      </c>
      <c r="G272" s="12">
        <f t="shared" si="68"/>
        <v>3634038.7692027302</v>
      </c>
      <c r="H272" s="13">
        <f t="shared" si="69"/>
        <v>2878446.5498635489</v>
      </c>
      <c r="I272" s="12">
        <f t="shared" si="70"/>
        <v>2907231.0153621845</v>
      </c>
      <c r="J272" s="13">
        <f t="shared" si="71"/>
        <v>2158834.9123976612</v>
      </c>
      <c r="K272" s="12">
        <f t="shared" si="72"/>
        <v>2180423.2615216379</v>
      </c>
      <c r="L272" s="15">
        <f t="shared" si="73"/>
        <v>1439223.2749317745</v>
      </c>
      <c r="M272" s="14">
        <f t="shared" si="74"/>
        <v>1453615.5076810922</v>
      </c>
      <c r="N272" s="13">
        <f t="shared" si="75"/>
        <v>719611.63746588724</v>
      </c>
      <c r="O272" s="14">
        <f t="shared" si="76"/>
        <v>726807.75384054612</v>
      </c>
      <c r="P272" s="13">
        <f t="shared" si="77"/>
        <v>143922.32749317744</v>
      </c>
      <c r="Q272" s="12">
        <f t="shared" si="78"/>
        <v>145361.55076810921</v>
      </c>
    </row>
    <row r="273" spans="2:17" x14ac:dyDescent="0.25">
      <c r="B273" s="13">
        <f t="shared" si="79"/>
        <v>14536155.076810921</v>
      </c>
      <c r="C273" s="14">
        <f t="shared" si="64"/>
        <v>145361.55076810904</v>
      </c>
      <c r="D273" s="13">
        <f t="shared" si="65"/>
        <v>4360846.5230432758</v>
      </c>
      <c r="E273" s="12">
        <f t="shared" si="66"/>
        <v>4404454.9882737091</v>
      </c>
      <c r="F273" s="15">
        <f t="shared" si="67"/>
        <v>3634038.7692027302</v>
      </c>
      <c r="G273" s="12">
        <f t="shared" si="68"/>
        <v>3670379.1568947574</v>
      </c>
      <c r="H273" s="13">
        <f t="shared" si="69"/>
        <v>2907231.0153621845</v>
      </c>
      <c r="I273" s="12">
        <f t="shared" si="70"/>
        <v>2936303.3255158062</v>
      </c>
      <c r="J273" s="13">
        <f t="shared" si="71"/>
        <v>2180423.2615216379</v>
      </c>
      <c r="K273" s="12">
        <f t="shared" si="72"/>
        <v>2202227.4941368545</v>
      </c>
      <c r="L273" s="15">
        <f t="shared" si="73"/>
        <v>1453615.5076810922</v>
      </c>
      <c r="M273" s="14">
        <f t="shared" si="74"/>
        <v>1468151.6627579031</v>
      </c>
      <c r="N273" s="13">
        <f t="shared" si="75"/>
        <v>726807.75384054612</v>
      </c>
      <c r="O273" s="14">
        <f t="shared" si="76"/>
        <v>734075.83137895155</v>
      </c>
      <c r="P273" s="13">
        <f t="shared" si="77"/>
        <v>145361.55076810921</v>
      </c>
      <c r="Q273" s="12">
        <f t="shared" si="78"/>
        <v>146815.16627579031</v>
      </c>
    </row>
    <row r="274" spans="2:17" x14ac:dyDescent="0.25">
      <c r="B274" s="13">
        <f t="shared" si="79"/>
        <v>14681516.62757903</v>
      </c>
      <c r="C274" s="14">
        <f t="shared" si="64"/>
        <v>146815.16627578996</v>
      </c>
      <c r="D274" s="13">
        <f t="shared" si="65"/>
        <v>4404454.9882737091</v>
      </c>
      <c r="E274" s="12">
        <f t="shared" si="66"/>
        <v>4448499.5381564461</v>
      </c>
      <c r="F274" s="15">
        <f t="shared" si="67"/>
        <v>3670379.1568947574</v>
      </c>
      <c r="G274" s="12">
        <f t="shared" si="68"/>
        <v>3707082.9484637049</v>
      </c>
      <c r="H274" s="13">
        <f t="shared" si="69"/>
        <v>2936303.3255158062</v>
      </c>
      <c r="I274" s="12">
        <f t="shared" si="70"/>
        <v>2965666.3587709642</v>
      </c>
      <c r="J274" s="13">
        <f t="shared" si="71"/>
        <v>2202227.4941368545</v>
      </c>
      <c r="K274" s="12">
        <f t="shared" si="72"/>
        <v>2224249.769078223</v>
      </c>
      <c r="L274" s="15">
        <f t="shared" si="73"/>
        <v>1468151.6627579031</v>
      </c>
      <c r="M274" s="14">
        <f t="shared" si="74"/>
        <v>1482833.1793854821</v>
      </c>
      <c r="N274" s="13">
        <f t="shared" si="75"/>
        <v>734075.83137895155</v>
      </c>
      <c r="O274" s="14">
        <f t="shared" si="76"/>
        <v>741416.58969274105</v>
      </c>
      <c r="P274" s="13">
        <f t="shared" si="77"/>
        <v>146815.16627579031</v>
      </c>
      <c r="Q274" s="12">
        <f t="shared" si="78"/>
        <v>148283.31793854819</v>
      </c>
    </row>
    <row r="275" spans="2:17" x14ac:dyDescent="0.25">
      <c r="B275" s="13">
        <f t="shared" si="79"/>
        <v>14828331.79385482</v>
      </c>
      <c r="C275" s="14">
        <f t="shared" si="64"/>
        <v>148283.31793854758</v>
      </c>
      <c r="D275" s="13">
        <f t="shared" si="65"/>
        <v>4448499.5381564461</v>
      </c>
      <c r="E275" s="12">
        <f t="shared" si="66"/>
        <v>4492984.53353801</v>
      </c>
      <c r="F275" s="15">
        <f t="shared" si="67"/>
        <v>3707082.9484637049</v>
      </c>
      <c r="G275" s="12">
        <f t="shared" si="68"/>
        <v>3744153.7779483418</v>
      </c>
      <c r="H275" s="13">
        <f t="shared" si="69"/>
        <v>2965666.3587709642</v>
      </c>
      <c r="I275" s="12">
        <f t="shared" si="70"/>
        <v>2995323.0223586736</v>
      </c>
      <c r="J275" s="13">
        <f t="shared" si="71"/>
        <v>2224249.769078223</v>
      </c>
      <c r="K275" s="12">
        <f t="shared" si="72"/>
        <v>2246492.266769005</v>
      </c>
      <c r="L275" s="15">
        <f t="shared" si="73"/>
        <v>1482833.1793854821</v>
      </c>
      <c r="M275" s="14">
        <f t="shared" si="74"/>
        <v>1497661.5111793368</v>
      </c>
      <c r="N275" s="13">
        <f t="shared" si="75"/>
        <v>741416.58969274105</v>
      </c>
      <c r="O275" s="14">
        <f t="shared" si="76"/>
        <v>748830.75558966841</v>
      </c>
      <c r="P275" s="13">
        <f t="shared" si="77"/>
        <v>148283.31793854819</v>
      </c>
      <c r="Q275" s="12">
        <f t="shared" si="78"/>
        <v>149766.15111793368</v>
      </c>
    </row>
    <row r="276" spans="2:17" x14ac:dyDescent="0.25">
      <c r="B276" s="13">
        <f t="shared" si="79"/>
        <v>14976615.111793367</v>
      </c>
      <c r="C276" s="14">
        <f t="shared" si="64"/>
        <v>149766.15111793391</v>
      </c>
      <c r="D276" s="13">
        <f t="shared" si="65"/>
        <v>4492984.53353801</v>
      </c>
      <c r="E276" s="12">
        <f t="shared" si="66"/>
        <v>4537914.3788733901</v>
      </c>
      <c r="F276" s="15">
        <f t="shared" si="67"/>
        <v>3744153.7779483418</v>
      </c>
      <c r="G276" s="12">
        <f t="shared" si="68"/>
        <v>3781595.3157278253</v>
      </c>
      <c r="H276" s="13">
        <f t="shared" si="69"/>
        <v>2995323.0223586736</v>
      </c>
      <c r="I276" s="12">
        <f t="shared" si="70"/>
        <v>3025276.2525822604</v>
      </c>
      <c r="J276" s="13">
        <f t="shared" si="71"/>
        <v>2246492.266769005</v>
      </c>
      <c r="K276" s="12">
        <f t="shared" si="72"/>
        <v>2268957.1894366951</v>
      </c>
      <c r="L276" s="15">
        <f t="shared" si="73"/>
        <v>1497661.5111793368</v>
      </c>
      <c r="M276" s="14">
        <f t="shared" si="74"/>
        <v>1512638.1262911302</v>
      </c>
      <c r="N276" s="13">
        <f t="shared" si="75"/>
        <v>748830.75558966841</v>
      </c>
      <c r="O276" s="14">
        <f t="shared" si="76"/>
        <v>756319.0631455651</v>
      </c>
      <c r="P276" s="13">
        <f t="shared" si="77"/>
        <v>149766.15111793368</v>
      </c>
      <c r="Q276" s="12">
        <f t="shared" si="78"/>
        <v>151263.812629113</v>
      </c>
    </row>
    <row r="277" spans="2:17" x14ac:dyDescent="0.25">
      <c r="B277" s="13">
        <f t="shared" si="79"/>
        <v>15126381.262911301</v>
      </c>
      <c r="C277" s="14">
        <f t="shared" si="64"/>
        <v>151263.81262911297</v>
      </c>
      <c r="D277" s="13">
        <f t="shared" si="65"/>
        <v>4537914.3788733901</v>
      </c>
      <c r="E277" s="12">
        <f t="shared" si="66"/>
        <v>4583293.5226621237</v>
      </c>
      <c r="F277" s="15">
        <f t="shared" si="67"/>
        <v>3781595.3157278253</v>
      </c>
      <c r="G277" s="12">
        <f t="shared" si="68"/>
        <v>3819411.2688851035</v>
      </c>
      <c r="H277" s="13">
        <f t="shared" si="69"/>
        <v>3025276.2525822604</v>
      </c>
      <c r="I277" s="12">
        <f t="shared" si="70"/>
        <v>3055529.0151080829</v>
      </c>
      <c r="J277" s="13">
        <f t="shared" si="71"/>
        <v>2268957.1894366951</v>
      </c>
      <c r="K277" s="12">
        <f t="shared" si="72"/>
        <v>2291646.7613310618</v>
      </c>
      <c r="L277" s="15">
        <f t="shared" si="73"/>
        <v>1512638.1262911302</v>
      </c>
      <c r="M277" s="14">
        <f t="shared" si="74"/>
        <v>1527764.5075540415</v>
      </c>
      <c r="N277" s="13">
        <f t="shared" si="75"/>
        <v>756319.0631455651</v>
      </c>
      <c r="O277" s="14">
        <f t="shared" si="76"/>
        <v>763882.25377702073</v>
      </c>
      <c r="P277" s="13">
        <f t="shared" si="77"/>
        <v>151263.812629113</v>
      </c>
      <c r="Q277" s="12">
        <f t="shared" si="78"/>
        <v>152776.45075540413</v>
      </c>
    </row>
    <row r="278" spans="2:17" x14ac:dyDescent="0.25">
      <c r="B278" s="13">
        <f t="shared" si="79"/>
        <v>15277645.075540414</v>
      </c>
      <c r="C278" s="14">
        <f t="shared" si="64"/>
        <v>152776.45075540431</v>
      </c>
      <c r="D278" s="13">
        <f t="shared" si="65"/>
        <v>4583293.5226621237</v>
      </c>
      <c r="E278" s="12">
        <f t="shared" si="66"/>
        <v>4629126.4578887457</v>
      </c>
      <c r="F278" s="15">
        <f t="shared" si="67"/>
        <v>3819411.2688851035</v>
      </c>
      <c r="G278" s="12">
        <f t="shared" si="68"/>
        <v>3857605.3815739546</v>
      </c>
      <c r="H278" s="13">
        <f t="shared" si="69"/>
        <v>3055529.0151080829</v>
      </c>
      <c r="I278" s="12">
        <f t="shared" si="70"/>
        <v>3086084.305259164</v>
      </c>
      <c r="J278" s="13">
        <f t="shared" si="71"/>
        <v>2291646.7613310618</v>
      </c>
      <c r="K278" s="12">
        <f t="shared" si="72"/>
        <v>2314563.2289443729</v>
      </c>
      <c r="L278" s="15">
        <f t="shared" si="73"/>
        <v>1527764.5075540415</v>
      </c>
      <c r="M278" s="14">
        <f t="shared" si="74"/>
        <v>1543042.152629582</v>
      </c>
      <c r="N278" s="13">
        <f t="shared" si="75"/>
        <v>763882.25377702073</v>
      </c>
      <c r="O278" s="14">
        <f t="shared" si="76"/>
        <v>771521.07631479099</v>
      </c>
      <c r="P278" s="13">
        <f t="shared" si="77"/>
        <v>152776.45075540413</v>
      </c>
      <c r="Q278" s="12">
        <f t="shared" si="78"/>
        <v>154304.2152629582</v>
      </c>
    </row>
    <row r="279" spans="2:17" x14ac:dyDescent="0.25">
      <c r="B279" s="13">
        <f t="shared" si="79"/>
        <v>15430421.526295818</v>
      </c>
      <c r="C279" s="14">
        <f t="shared" si="64"/>
        <v>154304.21526295878</v>
      </c>
      <c r="D279" s="13">
        <f t="shared" si="65"/>
        <v>4629126.4578887457</v>
      </c>
      <c r="E279" s="12">
        <f t="shared" si="66"/>
        <v>4675417.722467633</v>
      </c>
      <c r="F279" s="15">
        <f t="shared" si="67"/>
        <v>3857605.3815739546</v>
      </c>
      <c r="G279" s="12">
        <f t="shared" si="68"/>
        <v>3896181.4353896943</v>
      </c>
      <c r="H279" s="13">
        <f t="shared" si="69"/>
        <v>3086084.305259164</v>
      </c>
      <c r="I279" s="12">
        <f t="shared" si="70"/>
        <v>3116945.1483117556</v>
      </c>
      <c r="J279" s="13">
        <f t="shared" si="71"/>
        <v>2314563.2289443729</v>
      </c>
      <c r="K279" s="12">
        <f t="shared" si="72"/>
        <v>2337708.8612338165</v>
      </c>
      <c r="L279" s="15">
        <f t="shared" si="73"/>
        <v>1543042.152629582</v>
      </c>
      <c r="M279" s="14">
        <f t="shared" si="74"/>
        <v>1558472.5741558778</v>
      </c>
      <c r="N279" s="13">
        <f t="shared" si="75"/>
        <v>771521.07631479099</v>
      </c>
      <c r="O279" s="14">
        <f t="shared" si="76"/>
        <v>779236.2870779389</v>
      </c>
      <c r="P279" s="13">
        <f t="shared" si="77"/>
        <v>154304.2152629582</v>
      </c>
      <c r="Q279" s="12">
        <f t="shared" si="78"/>
        <v>155847.25741558778</v>
      </c>
    </row>
    <row r="280" spans="2:17" x14ac:dyDescent="0.25">
      <c r="B280" s="13">
        <f t="shared" si="79"/>
        <v>15584725.741558777</v>
      </c>
      <c r="C280" s="14">
        <f t="shared" si="64"/>
        <v>155847.25741558708</v>
      </c>
      <c r="D280" s="13">
        <f t="shared" si="65"/>
        <v>4675417.722467633</v>
      </c>
      <c r="E280" s="12">
        <f t="shared" si="66"/>
        <v>4722171.8996923091</v>
      </c>
      <c r="F280" s="15">
        <f t="shared" si="67"/>
        <v>3896181.4353896943</v>
      </c>
      <c r="G280" s="12">
        <f t="shared" si="68"/>
        <v>3935143.2497435911</v>
      </c>
      <c r="H280" s="13">
        <f t="shared" si="69"/>
        <v>3116945.1483117556</v>
      </c>
      <c r="I280" s="12">
        <f t="shared" si="70"/>
        <v>3148114.599794873</v>
      </c>
      <c r="J280" s="13">
        <f t="shared" si="71"/>
        <v>2337708.8612338165</v>
      </c>
      <c r="K280" s="12">
        <f t="shared" si="72"/>
        <v>2361085.9498461545</v>
      </c>
      <c r="L280" s="15">
        <f t="shared" si="73"/>
        <v>1558472.5741558778</v>
      </c>
      <c r="M280" s="14">
        <f t="shared" si="74"/>
        <v>1574057.2998974365</v>
      </c>
      <c r="N280" s="13">
        <f t="shared" si="75"/>
        <v>779236.2870779389</v>
      </c>
      <c r="O280" s="14">
        <f t="shared" si="76"/>
        <v>787028.64994871826</v>
      </c>
      <c r="P280" s="13">
        <f t="shared" si="77"/>
        <v>155847.25741558778</v>
      </c>
      <c r="Q280" s="12">
        <f t="shared" si="78"/>
        <v>157405.72998974365</v>
      </c>
    </row>
    <row r="281" spans="2:17" x14ac:dyDescent="0.25">
      <c r="B281" s="13">
        <f t="shared" si="79"/>
        <v>15740572.998974364</v>
      </c>
      <c r="C281" s="14">
        <f t="shared" si="64"/>
        <v>157405.72998974286</v>
      </c>
      <c r="D281" s="13">
        <f t="shared" si="65"/>
        <v>4722171.8996923091</v>
      </c>
      <c r="E281" s="12">
        <f t="shared" si="66"/>
        <v>4769393.6186892316</v>
      </c>
      <c r="F281" s="15">
        <f t="shared" si="67"/>
        <v>3935143.2497435911</v>
      </c>
      <c r="G281" s="12">
        <f t="shared" si="68"/>
        <v>3974494.6822410268</v>
      </c>
      <c r="H281" s="13">
        <f t="shared" si="69"/>
        <v>3148114.599794873</v>
      </c>
      <c r="I281" s="12">
        <f t="shared" si="70"/>
        <v>3179595.7457928215</v>
      </c>
      <c r="J281" s="13">
        <f t="shared" si="71"/>
        <v>2361085.9498461545</v>
      </c>
      <c r="K281" s="12">
        <f t="shared" si="72"/>
        <v>2384696.8093446158</v>
      </c>
      <c r="L281" s="15">
        <f t="shared" si="73"/>
        <v>1574057.2998974365</v>
      </c>
      <c r="M281" s="14">
        <f t="shared" si="74"/>
        <v>1589797.8728964108</v>
      </c>
      <c r="N281" s="13">
        <f t="shared" si="75"/>
        <v>787028.64994871826</v>
      </c>
      <c r="O281" s="14">
        <f t="shared" si="76"/>
        <v>794898.93644820538</v>
      </c>
      <c r="P281" s="13">
        <f t="shared" si="77"/>
        <v>157405.72998974365</v>
      </c>
      <c r="Q281" s="12">
        <f t="shared" si="78"/>
        <v>158979.78728964107</v>
      </c>
    </row>
    <row r="282" spans="2:17" x14ac:dyDescent="0.25">
      <c r="B282" s="13">
        <f t="shared" si="79"/>
        <v>15897978.728964107</v>
      </c>
      <c r="C282" s="14">
        <f t="shared" si="64"/>
        <v>158979.7872896418</v>
      </c>
      <c r="D282" s="13">
        <f t="shared" si="65"/>
        <v>4769393.6186892316</v>
      </c>
      <c r="E282" s="12">
        <f t="shared" si="66"/>
        <v>4817087.5548761245</v>
      </c>
      <c r="F282" s="15">
        <f t="shared" si="67"/>
        <v>3974494.6822410268</v>
      </c>
      <c r="G282" s="12">
        <f t="shared" si="68"/>
        <v>4014239.6290634372</v>
      </c>
      <c r="H282" s="13">
        <f t="shared" si="69"/>
        <v>3179595.7457928215</v>
      </c>
      <c r="I282" s="12">
        <f t="shared" si="70"/>
        <v>3211391.70325075</v>
      </c>
      <c r="J282" s="13">
        <f t="shared" si="71"/>
        <v>2384696.8093446158</v>
      </c>
      <c r="K282" s="12">
        <f t="shared" si="72"/>
        <v>2408543.7774380622</v>
      </c>
      <c r="L282" s="15">
        <f t="shared" si="73"/>
        <v>1589797.8728964108</v>
      </c>
      <c r="M282" s="14">
        <f t="shared" si="74"/>
        <v>1605695.851625375</v>
      </c>
      <c r="N282" s="13">
        <f t="shared" si="75"/>
        <v>794898.93644820538</v>
      </c>
      <c r="O282" s="14">
        <f t="shared" si="76"/>
        <v>802847.92581268749</v>
      </c>
      <c r="P282" s="13">
        <f t="shared" si="77"/>
        <v>158979.78728964107</v>
      </c>
      <c r="Q282" s="12">
        <f t="shared" si="78"/>
        <v>160569.58516253749</v>
      </c>
    </row>
    <row r="283" spans="2:17" x14ac:dyDescent="0.25">
      <c r="B283" s="13">
        <f t="shared" si="79"/>
        <v>16056958.516253749</v>
      </c>
      <c r="C283" s="14">
        <f t="shared" si="64"/>
        <v>160569.58516253717</v>
      </c>
      <c r="D283" s="13">
        <f t="shared" si="65"/>
        <v>4817087.5548761245</v>
      </c>
      <c r="E283" s="12">
        <f t="shared" si="66"/>
        <v>4865258.4304248858</v>
      </c>
      <c r="F283" s="15">
        <f t="shared" si="67"/>
        <v>4014239.6290634372</v>
      </c>
      <c r="G283" s="12">
        <f t="shared" si="68"/>
        <v>4054382.0253540715</v>
      </c>
      <c r="H283" s="13">
        <f t="shared" si="69"/>
        <v>3211391.70325075</v>
      </c>
      <c r="I283" s="12">
        <f t="shared" si="70"/>
        <v>3243505.6202832572</v>
      </c>
      <c r="J283" s="13">
        <f t="shared" si="71"/>
        <v>2408543.7774380622</v>
      </c>
      <c r="K283" s="12">
        <f t="shared" si="72"/>
        <v>2432629.2152124429</v>
      </c>
      <c r="L283" s="15">
        <f t="shared" si="73"/>
        <v>1605695.851625375</v>
      </c>
      <c r="M283" s="14">
        <f t="shared" si="74"/>
        <v>1621752.8101416286</v>
      </c>
      <c r="N283" s="13">
        <f t="shared" si="75"/>
        <v>802847.92581268749</v>
      </c>
      <c r="O283" s="14">
        <f t="shared" si="76"/>
        <v>810876.4050708143</v>
      </c>
      <c r="P283" s="13">
        <f t="shared" si="77"/>
        <v>160569.58516253749</v>
      </c>
      <c r="Q283" s="12">
        <f t="shared" si="78"/>
        <v>162175.28101416287</v>
      </c>
    </row>
    <row r="284" spans="2:17" x14ac:dyDescent="0.25">
      <c r="B284" s="13">
        <f t="shared" si="79"/>
        <v>16217528.101416286</v>
      </c>
      <c r="C284" s="14">
        <f t="shared" si="64"/>
        <v>162175.28101416305</v>
      </c>
      <c r="D284" s="13">
        <f t="shared" si="65"/>
        <v>4865258.4304248858</v>
      </c>
      <c r="E284" s="12">
        <f t="shared" si="66"/>
        <v>4913911.0147291347</v>
      </c>
      <c r="F284" s="15">
        <f t="shared" si="67"/>
        <v>4054382.0253540715</v>
      </c>
      <c r="G284" s="12">
        <f t="shared" si="68"/>
        <v>4094925.8456076123</v>
      </c>
      <c r="H284" s="13">
        <f t="shared" si="69"/>
        <v>3243505.6202832572</v>
      </c>
      <c r="I284" s="12">
        <f t="shared" si="70"/>
        <v>3275940.6764860898</v>
      </c>
      <c r="J284" s="13">
        <f t="shared" si="71"/>
        <v>2432629.2152124429</v>
      </c>
      <c r="K284" s="12">
        <f t="shared" si="72"/>
        <v>2456955.5073645674</v>
      </c>
      <c r="L284" s="15">
        <f t="shared" si="73"/>
        <v>1621752.8101416286</v>
      </c>
      <c r="M284" s="14">
        <f t="shared" si="74"/>
        <v>1637970.3382430449</v>
      </c>
      <c r="N284" s="13">
        <f t="shared" si="75"/>
        <v>810876.4050708143</v>
      </c>
      <c r="O284" s="14">
        <f t="shared" si="76"/>
        <v>818985.16912152246</v>
      </c>
      <c r="P284" s="13">
        <f t="shared" si="77"/>
        <v>162175.28101416287</v>
      </c>
      <c r="Q284" s="12">
        <f t="shared" si="78"/>
        <v>163797.0338243045</v>
      </c>
    </row>
    <row r="285" spans="2:17" x14ac:dyDescent="0.25">
      <c r="B285" s="13">
        <f t="shared" si="79"/>
        <v>16379703.382430449</v>
      </c>
      <c r="C285" s="14">
        <f t="shared" si="64"/>
        <v>163797.03382430412</v>
      </c>
      <c r="D285" s="13">
        <f t="shared" si="65"/>
        <v>4913911.0147291347</v>
      </c>
      <c r="E285" s="12">
        <f t="shared" si="66"/>
        <v>4963050.1248764256</v>
      </c>
      <c r="F285" s="15">
        <f t="shared" si="67"/>
        <v>4094925.8456076123</v>
      </c>
      <c r="G285" s="12">
        <f t="shared" si="68"/>
        <v>4135875.1040636883</v>
      </c>
      <c r="H285" s="13">
        <f t="shared" si="69"/>
        <v>3275940.6764860898</v>
      </c>
      <c r="I285" s="12">
        <f t="shared" si="70"/>
        <v>3308700.083250951</v>
      </c>
      <c r="J285" s="13">
        <f t="shared" si="71"/>
        <v>2456955.5073645674</v>
      </c>
      <c r="K285" s="12">
        <f t="shared" si="72"/>
        <v>2481525.0624382128</v>
      </c>
      <c r="L285" s="15">
        <f t="shared" si="73"/>
        <v>1637970.3382430449</v>
      </c>
      <c r="M285" s="14">
        <f t="shared" si="74"/>
        <v>1654350.0416254755</v>
      </c>
      <c r="N285" s="13">
        <f t="shared" si="75"/>
        <v>818985.16912152246</v>
      </c>
      <c r="O285" s="14">
        <f t="shared" si="76"/>
        <v>827175.02081273776</v>
      </c>
      <c r="P285" s="13">
        <f t="shared" si="77"/>
        <v>163797.0338243045</v>
      </c>
      <c r="Q285" s="12">
        <f t="shared" si="78"/>
        <v>165435.00416254753</v>
      </c>
    </row>
    <row r="286" spans="2:17" x14ac:dyDescent="0.25">
      <c r="B286" s="13">
        <f t="shared" si="79"/>
        <v>16543500.416254753</v>
      </c>
      <c r="C286" s="14">
        <f t="shared" si="64"/>
        <v>165435.00416254811</v>
      </c>
      <c r="D286" s="13">
        <f t="shared" si="65"/>
        <v>4963050.1248764256</v>
      </c>
      <c r="E286" s="12">
        <f t="shared" si="66"/>
        <v>5012680.6261251904</v>
      </c>
      <c r="F286" s="15">
        <f t="shared" si="67"/>
        <v>4135875.1040636883</v>
      </c>
      <c r="G286" s="12">
        <f t="shared" si="68"/>
        <v>4177233.8551043253</v>
      </c>
      <c r="H286" s="13">
        <f t="shared" si="69"/>
        <v>3308700.083250951</v>
      </c>
      <c r="I286" s="12">
        <f t="shared" si="70"/>
        <v>3341787.0840834603</v>
      </c>
      <c r="J286" s="13">
        <f t="shared" si="71"/>
        <v>2481525.0624382128</v>
      </c>
      <c r="K286" s="12">
        <f t="shared" si="72"/>
        <v>2506340.3130625952</v>
      </c>
      <c r="L286" s="15">
        <f t="shared" si="73"/>
        <v>1654350.0416254755</v>
      </c>
      <c r="M286" s="14">
        <f t="shared" si="74"/>
        <v>1670893.5420417301</v>
      </c>
      <c r="N286" s="13">
        <f t="shared" si="75"/>
        <v>827175.02081273776</v>
      </c>
      <c r="O286" s="14">
        <f t="shared" si="76"/>
        <v>835446.77102086507</v>
      </c>
      <c r="P286" s="13">
        <f t="shared" si="77"/>
        <v>165435.00416254753</v>
      </c>
      <c r="Q286" s="12">
        <f t="shared" si="78"/>
        <v>167089.35420417303</v>
      </c>
    </row>
    <row r="287" spans="2:17" x14ac:dyDescent="0.25">
      <c r="B287" s="13">
        <f t="shared" si="79"/>
        <v>16708935.420417301</v>
      </c>
      <c r="C287" s="14">
        <f t="shared" si="64"/>
        <v>167089.35420417413</v>
      </c>
      <c r="D287" s="13">
        <f t="shared" si="65"/>
        <v>5012680.6261251904</v>
      </c>
      <c r="E287" s="12">
        <f t="shared" si="66"/>
        <v>5062807.4323864421</v>
      </c>
      <c r="F287" s="15">
        <f t="shared" si="67"/>
        <v>4177233.8551043253</v>
      </c>
      <c r="G287" s="12">
        <f t="shared" si="68"/>
        <v>4219006.1936553689</v>
      </c>
      <c r="H287" s="13">
        <f t="shared" si="69"/>
        <v>3341787.0840834603</v>
      </c>
      <c r="I287" s="12">
        <f t="shared" si="70"/>
        <v>3375204.9549242952</v>
      </c>
      <c r="J287" s="13">
        <f t="shared" si="71"/>
        <v>2506340.3130625952</v>
      </c>
      <c r="K287" s="12">
        <f t="shared" si="72"/>
        <v>2531403.716193221</v>
      </c>
      <c r="L287" s="15">
        <f t="shared" si="73"/>
        <v>1670893.5420417301</v>
      </c>
      <c r="M287" s="14">
        <f t="shared" si="74"/>
        <v>1687602.4774621476</v>
      </c>
      <c r="N287" s="13">
        <f t="shared" si="75"/>
        <v>835446.77102086507</v>
      </c>
      <c r="O287" s="14">
        <f t="shared" si="76"/>
        <v>843801.2387310738</v>
      </c>
      <c r="P287" s="13">
        <f t="shared" si="77"/>
        <v>167089.35420417303</v>
      </c>
      <c r="Q287" s="12">
        <f t="shared" si="78"/>
        <v>168760.24774621477</v>
      </c>
    </row>
    <row r="288" spans="2:17" x14ac:dyDescent="0.25">
      <c r="B288" s="13">
        <f t="shared" si="79"/>
        <v>16876024.774621475</v>
      </c>
      <c r="C288" s="14">
        <f t="shared" si="64"/>
        <v>168760.24774621427</v>
      </c>
      <c r="D288" s="13">
        <f t="shared" si="65"/>
        <v>5062807.4323864421</v>
      </c>
      <c r="E288" s="12">
        <f t="shared" si="66"/>
        <v>5113435.5067103067</v>
      </c>
      <c r="F288" s="15">
        <f t="shared" si="67"/>
        <v>4219006.1936553689</v>
      </c>
      <c r="G288" s="12">
        <f t="shared" si="68"/>
        <v>4261196.2555919224</v>
      </c>
      <c r="H288" s="13">
        <f t="shared" si="69"/>
        <v>3375204.9549242952</v>
      </c>
      <c r="I288" s="12">
        <f t="shared" si="70"/>
        <v>3408957.0044735381</v>
      </c>
      <c r="J288" s="13">
        <f t="shared" si="71"/>
        <v>2531403.716193221</v>
      </c>
      <c r="K288" s="12">
        <f t="shared" si="72"/>
        <v>2556717.7533551534</v>
      </c>
      <c r="L288" s="15">
        <f t="shared" si="73"/>
        <v>1687602.4774621476</v>
      </c>
      <c r="M288" s="14">
        <f t="shared" si="74"/>
        <v>1704478.5022367691</v>
      </c>
      <c r="N288" s="13">
        <f t="shared" si="75"/>
        <v>843801.2387310738</v>
      </c>
      <c r="O288" s="14">
        <f t="shared" si="76"/>
        <v>852239.25111838453</v>
      </c>
      <c r="P288" s="13">
        <f t="shared" si="77"/>
        <v>168760.24774621477</v>
      </c>
      <c r="Q288" s="12">
        <f t="shared" si="78"/>
        <v>170447.85022367691</v>
      </c>
    </row>
    <row r="289" spans="2:17" x14ac:dyDescent="0.25">
      <c r="B289" s="13">
        <f t="shared" si="79"/>
        <v>17044785.02236769</v>
      </c>
      <c r="C289" s="14">
        <f t="shared" si="64"/>
        <v>170447.85022367537</v>
      </c>
      <c r="D289" s="13">
        <f t="shared" si="65"/>
        <v>5113435.5067103067</v>
      </c>
      <c r="E289" s="12">
        <f t="shared" si="66"/>
        <v>5164569.861777409</v>
      </c>
      <c r="F289" s="15">
        <f t="shared" si="67"/>
        <v>4261196.2555919224</v>
      </c>
      <c r="G289" s="12">
        <f t="shared" si="68"/>
        <v>4303808.2181478413</v>
      </c>
      <c r="H289" s="13">
        <f t="shared" si="69"/>
        <v>3408957.0044735381</v>
      </c>
      <c r="I289" s="12">
        <f t="shared" si="70"/>
        <v>3443046.5745182731</v>
      </c>
      <c r="J289" s="13">
        <f t="shared" si="71"/>
        <v>2556717.7533551534</v>
      </c>
      <c r="K289" s="12">
        <f t="shared" si="72"/>
        <v>2582284.9308887045</v>
      </c>
      <c r="L289" s="15">
        <f t="shared" si="73"/>
        <v>1704478.5022367691</v>
      </c>
      <c r="M289" s="14">
        <f t="shared" si="74"/>
        <v>1721523.2872591366</v>
      </c>
      <c r="N289" s="13">
        <f t="shared" si="75"/>
        <v>852239.25111838453</v>
      </c>
      <c r="O289" s="14">
        <f t="shared" si="76"/>
        <v>860761.64362956828</v>
      </c>
      <c r="P289" s="13">
        <f t="shared" si="77"/>
        <v>170447.85022367691</v>
      </c>
      <c r="Q289" s="12">
        <f t="shared" si="78"/>
        <v>172152.32872591366</v>
      </c>
    </row>
    <row r="290" spans="2:17" x14ac:dyDescent="0.25">
      <c r="B290" s="13">
        <f t="shared" si="79"/>
        <v>17215232.872591365</v>
      </c>
      <c r="C290" s="14">
        <f t="shared" si="64"/>
        <v>172152.3287259154</v>
      </c>
      <c r="D290" s="13">
        <f t="shared" si="65"/>
        <v>5164569.861777409</v>
      </c>
      <c r="E290" s="12">
        <f t="shared" si="66"/>
        <v>5216215.560395184</v>
      </c>
      <c r="F290" s="15">
        <f t="shared" si="67"/>
        <v>4303808.2181478413</v>
      </c>
      <c r="G290" s="12">
        <f t="shared" si="68"/>
        <v>4346846.3003293201</v>
      </c>
      <c r="H290" s="13">
        <f t="shared" si="69"/>
        <v>3443046.5745182731</v>
      </c>
      <c r="I290" s="12">
        <f t="shared" si="70"/>
        <v>3477477.0402634563</v>
      </c>
      <c r="J290" s="13">
        <f t="shared" si="71"/>
        <v>2582284.9308887045</v>
      </c>
      <c r="K290" s="12">
        <f t="shared" si="72"/>
        <v>2608107.780197592</v>
      </c>
      <c r="L290" s="15">
        <f t="shared" si="73"/>
        <v>1721523.2872591366</v>
      </c>
      <c r="M290" s="14">
        <f t="shared" si="74"/>
        <v>1738738.5201317281</v>
      </c>
      <c r="N290" s="13">
        <f t="shared" si="75"/>
        <v>860761.64362956828</v>
      </c>
      <c r="O290" s="14">
        <f t="shared" si="76"/>
        <v>869369.26006586407</v>
      </c>
      <c r="P290" s="13">
        <f t="shared" si="77"/>
        <v>172152.32872591366</v>
      </c>
      <c r="Q290" s="12">
        <f t="shared" si="78"/>
        <v>173873.85201317281</v>
      </c>
    </row>
    <row r="291" spans="2:17" x14ac:dyDescent="0.25">
      <c r="B291" s="13">
        <f t="shared" si="79"/>
        <v>17387385.201317281</v>
      </c>
      <c r="C291" s="14">
        <f t="shared" si="64"/>
        <v>173873.85201317444</v>
      </c>
      <c r="D291" s="13">
        <f t="shared" si="65"/>
        <v>5216215.560395184</v>
      </c>
      <c r="E291" s="12">
        <f t="shared" si="66"/>
        <v>5268377.7159991367</v>
      </c>
      <c r="F291" s="15">
        <f t="shared" si="67"/>
        <v>4346846.3003293201</v>
      </c>
      <c r="G291" s="12">
        <f t="shared" si="68"/>
        <v>4390314.7633326137</v>
      </c>
      <c r="H291" s="13">
        <f t="shared" si="69"/>
        <v>3477477.0402634563</v>
      </c>
      <c r="I291" s="12">
        <f t="shared" si="70"/>
        <v>3512251.8106660913</v>
      </c>
      <c r="J291" s="13">
        <f t="shared" si="71"/>
        <v>2608107.780197592</v>
      </c>
      <c r="K291" s="12">
        <f t="shared" si="72"/>
        <v>2634188.8579995683</v>
      </c>
      <c r="L291" s="15">
        <f t="shared" si="73"/>
        <v>1738738.5201317281</v>
      </c>
      <c r="M291" s="14">
        <f t="shared" si="74"/>
        <v>1756125.9053330456</v>
      </c>
      <c r="N291" s="13">
        <f t="shared" si="75"/>
        <v>869369.26006586407</v>
      </c>
      <c r="O291" s="14">
        <f t="shared" si="76"/>
        <v>878062.95266652282</v>
      </c>
      <c r="P291" s="13">
        <f t="shared" si="77"/>
        <v>173873.85201317281</v>
      </c>
      <c r="Q291" s="12">
        <f t="shared" si="78"/>
        <v>175612.59053330455</v>
      </c>
    </row>
    <row r="292" spans="2:17" x14ac:dyDescent="0.25">
      <c r="B292" s="13">
        <f t="shared" si="79"/>
        <v>17561259.053330455</v>
      </c>
      <c r="C292" s="14">
        <f t="shared" si="64"/>
        <v>175612.59053330496</v>
      </c>
      <c r="D292" s="13">
        <f t="shared" si="65"/>
        <v>5268377.7159991367</v>
      </c>
      <c r="E292" s="12">
        <f t="shared" si="66"/>
        <v>5321061.4931591274</v>
      </c>
      <c r="F292" s="15">
        <f t="shared" si="67"/>
        <v>4390314.7633326137</v>
      </c>
      <c r="G292" s="12">
        <f t="shared" si="68"/>
        <v>4434217.91096594</v>
      </c>
      <c r="H292" s="13">
        <f t="shared" si="69"/>
        <v>3512251.8106660913</v>
      </c>
      <c r="I292" s="12">
        <f t="shared" si="70"/>
        <v>3547374.3287727521</v>
      </c>
      <c r="J292" s="13">
        <f t="shared" si="71"/>
        <v>2634188.8579995683</v>
      </c>
      <c r="K292" s="12">
        <f t="shared" si="72"/>
        <v>2660530.7465795637</v>
      </c>
      <c r="L292" s="15">
        <f t="shared" si="73"/>
        <v>1756125.9053330456</v>
      </c>
      <c r="M292" s="14">
        <f t="shared" si="74"/>
        <v>1773687.164386376</v>
      </c>
      <c r="N292" s="13">
        <f t="shared" si="75"/>
        <v>878062.95266652282</v>
      </c>
      <c r="O292" s="14">
        <f t="shared" si="76"/>
        <v>886843.58219318802</v>
      </c>
      <c r="P292" s="13">
        <f t="shared" si="77"/>
        <v>175612.59053330455</v>
      </c>
      <c r="Q292" s="12">
        <f t="shared" si="78"/>
        <v>177368.71643863761</v>
      </c>
    </row>
    <row r="293" spans="2:17" x14ac:dyDescent="0.25">
      <c r="B293" s="13">
        <f t="shared" si="79"/>
        <v>17736871.64386376</v>
      </c>
      <c r="C293" s="14">
        <f t="shared" si="64"/>
        <v>177368.71643863618</v>
      </c>
      <c r="D293" s="13">
        <f t="shared" si="65"/>
        <v>5321061.4931591274</v>
      </c>
      <c r="E293" s="12">
        <f t="shared" si="66"/>
        <v>5374272.1080907183</v>
      </c>
      <c r="F293" s="15">
        <f t="shared" si="67"/>
        <v>4434217.91096594</v>
      </c>
      <c r="G293" s="12">
        <f t="shared" si="68"/>
        <v>4478560.090075599</v>
      </c>
      <c r="H293" s="13">
        <f t="shared" si="69"/>
        <v>3547374.3287727521</v>
      </c>
      <c r="I293" s="12">
        <f t="shared" si="70"/>
        <v>3582848.0720604793</v>
      </c>
      <c r="J293" s="13">
        <f t="shared" si="71"/>
        <v>2660530.7465795637</v>
      </c>
      <c r="K293" s="12">
        <f t="shared" si="72"/>
        <v>2687136.0540453591</v>
      </c>
      <c r="L293" s="15">
        <f t="shared" si="73"/>
        <v>1773687.164386376</v>
      </c>
      <c r="M293" s="14">
        <f t="shared" si="74"/>
        <v>1791424.0360302397</v>
      </c>
      <c r="N293" s="13">
        <f t="shared" si="75"/>
        <v>886843.58219318802</v>
      </c>
      <c r="O293" s="14">
        <f t="shared" si="76"/>
        <v>895712.01801511983</v>
      </c>
      <c r="P293" s="13">
        <f t="shared" si="77"/>
        <v>177368.71643863761</v>
      </c>
      <c r="Q293" s="12">
        <f t="shared" si="78"/>
        <v>179142.40360302397</v>
      </c>
    </row>
    <row r="294" spans="2:17" x14ac:dyDescent="0.25">
      <c r="B294" s="13">
        <f t="shared" si="79"/>
        <v>17914240.360302396</v>
      </c>
      <c r="C294" s="14">
        <f t="shared" si="64"/>
        <v>179142.40360302478</v>
      </c>
      <c r="D294" s="13">
        <f t="shared" si="65"/>
        <v>5374272.1080907183</v>
      </c>
      <c r="E294" s="12">
        <f t="shared" si="66"/>
        <v>5428014.8291716259</v>
      </c>
      <c r="F294" s="15">
        <f t="shared" si="67"/>
        <v>4478560.090075599</v>
      </c>
      <c r="G294" s="12">
        <f t="shared" si="68"/>
        <v>4523345.6909763552</v>
      </c>
      <c r="H294" s="13">
        <f t="shared" si="69"/>
        <v>3582848.0720604793</v>
      </c>
      <c r="I294" s="12">
        <f t="shared" si="70"/>
        <v>3618676.5527810846</v>
      </c>
      <c r="J294" s="13">
        <f t="shared" si="71"/>
        <v>2687136.0540453591</v>
      </c>
      <c r="K294" s="12">
        <f t="shared" si="72"/>
        <v>2714007.4145858129</v>
      </c>
      <c r="L294" s="15">
        <f t="shared" si="73"/>
        <v>1791424.0360302397</v>
      </c>
      <c r="M294" s="14">
        <f t="shared" si="74"/>
        <v>1809338.2763905423</v>
      </c>
      <c r="N294" s="13">
        <f t="shared" si="75"/>
        <v>895712.01801511983</v>
      </c>
      <c r="O294" s="14">
        <f t="shared" si="76"/>
        <v>904669.13819527114</v>
      </c>
      <c r="P294" s="13">
        <f t="shared" si="77"/>
        <v>179142.40360302397</v>
      </c>
      <c r="Q294" s="12">
        <f t="shared" si="78"/>
        <v>180933.82763905422</v>
      </c>
    </row>
    <row r="295" spans="2:17" x14ac:dyDescent="0.25">
      <c r="B295" s="13">
        <f t="shared" si="79"/>
        <v>18093382.763905421</v>
      </c>
      <c r="C295" s="14">
        <f t="shared" si="64"/>
        <v>180933.82763905451</v>
      </c>
      <c r="D295" s="13">
        <f t="shared" si="65"/>
        <v>5428014.8291716259</v>
      </c>
      <c r="E295" s="12">
        <f t="shared" si="66"/>
        <v>5482294.9774633422</v>
      </c>
      <c r="F295" s="15">
        <f t="shared" si="67"/>
        <v>4523345.6909763552</v>
      </c>
      <c r="G295" s="12">
        <f t="shared" si="68"/>
        <v>4568579.1478861189</v>
      </c>
      <c r="H295" s="13">
        <f t="shared" si="69"/>
        <v>3618676.5527810846</v>
      </c>
      <c r="I295" s="12">
        <f t="shared" si="70"/>
        <v>3654863.3183088955</v>
      </c>
      <c r="J295" s="13">
        <f t="shared" si="71"/>
        <v>2714007.4145858129</v>
      </c>
      <c r="K295" s="12">
        <f t="shared" si="72"/>
        <v>2741147.4887316711</v>
      </c>
      <c r="L295" s="15">
        <f t="shared" si="73"/>
        <v>1809338.2763905423</v>
      </c>
      <c r="M295" s="14">
        <f t="shared" si="74"/>
        <v>1827431.6591544477</v>
      </c>
      <c r="N295" s="13">
        <f t="shared" si="75"/>
        <v>904669.13819527114</v>
      </c>
      <c r="O295" s="14">
        <f t="shared" si="76"/>
        <v>913715.82957722386</v>
      </c>
      <c r="P295" s="13">
        <f t="shared" si="77"/>
        <v>180933.82763905422</v>
      </c>
      <c r="Q295" s="12">
        <f t="shared" si="78"/>
        <v>182743.16591544476</v>
      </c>
    </row>
    <row r="296" spans="2:17" x14ac:dyDescent="0.25">
      <c r="B296" s="13">
        <f t="shared" si="79"/>
        <v>18274316.591544475</v>
      </c>
      <c r="C296" s="14">
        <f t="shared" si="64"/>
        <v>182743.16591544449</v>
      </c>
      <c r="D296" s="13">
        <f t="shared" si="65"/>
        <v>5482294.9774633422</v>
      </c>
      <c r="E296" s="12">
        <f t="shared" si="66"/>
        <v>5537117.9272379754</v>
      </c>
      <c r="F296" s="15">
        <f t="shared" si="67"/>
        <v>4568579.1478861189</v>
      </c>
      <c r="G296" s="12">
        <f t="shared" si="68"/>
        <v>4614264.93936498</v>
      </c>
      <c r="H296" s="13">
        <f t="shared" si="69"/>
        <v>3654863.3183088955</v>
      </c>
      <c r="I296" s="12">
        <f t="shared" si="70"/>
        <v>3691411.9514919841</v>
      </c>
      <c r="J296" s="13">
        <f t="shared" si="71"/>
        <v>2741147.4887316711</v>
      </c>
      <c r="K296" s="12">
        <f t="shared" si="72"/>
        <v>2768558.9636189877</v>
      </c>
      <c r="L296" s="15">
        <f t="shared" si="73"/>
        <v>1827431.6591544477</v>
      </c>
      <c r="M296" s="14">
        <f t="shared" si="74"/>
        <v>1845705.975745992</v>
      </c>
      <c r="N296" s="13">
        <f t="shared" si="75"/>
        <v>913715.82957722386</v>
      </c>
      <c r="O296" s="14">
        <f t="shared" si="76"/>
        <v>922852.98787299602</v>
      </c>
      <c r="P296" s="13">
        <f t="shared" si="77"/>
        <v>182743.16591544476</v>
      </c>
      <c r="Q296" s="12">
        <f t="shared" si="78"/>
        <v>184570.5975745992</v>
      </c>
    </row>
    <row r="297" spans="2:17" x14ac:dyDescent="0.25">
      <c r="B297" s="13">
        <f t="shared" si="79"/>
        <v>18457059.75745992</v>
      </c>
      <c r="C297" s="14">
        <f t="shared" si="64"/>
        <v>184570.59757459909</v>
      </c>
      <c r="D297" s="13">
        <f t="shared" si="65"/>
        <v>5537117.9272379754</v>
      </c>
      <c r="E297" s="12">
        <f t="shared" si="66"/>
        <v>5592489.1065103551</v>
      </c>
      <c r="F297" s="15">
        <f t="shared" si="67"/>
        <v>4614264.93936498</v>
      </c>
      <c r="G297" s="12">
        <f t="shared" si="68"/>
        <v>4660407.5887586297</v>
      </c>
      <c r="H297" s="13">
        <f t="shared" si="69"/>
        <v>3691411.9514919841</v>
      </c>
      <c r="I297" s="12">
        <f t="shared" si="70"/>
        <v>3728326.0710069039</v>
      </c>
      <c r="J297" s="13">
        <f t="shared" si="71"/>
        <v>2768558.9636189877</v>
      </c>
      <c r="K297" s="12">
        <f t="shared" si="72"/>
        <v>2796244.5532551776</v>
      </c>
      <c r="L297" s="15">
        <f t="shared" si="73"/>
        <v>1845705.975745992</v>
      </c>
      <c r="M297" s="14">
        <f t="shared" si="74"/>
        <v>1864163.0355034519</v>
      </c>
      <c r="N297" s="13">
        <f t="shared" si="75"/>
        <v>922852.98787299602</v>
      </c>
      <c r="O297" s="14">
        <f t="shared" si="76"/>
        <v>932081.51775172597</v>
      </c>
      <c r="P297" s="13">
        <f t="shared" si="77"/>
        <v>184570.5975745992</v>
      </c>
      <c r="Q297" s="12">
        <f t="shared" si="78"/>
        <v>186416.30355034518</v>
      </c>
    </row>
    <row r="298" spans="2:17" x14ac:dyDescent="0.25">
      <c r="B298" s="13">
        <f t="shared" si="79"/>
        <v>18641630.355034519</v>
      </c>
      <c r="C298" s="14">
        <f t="shared" si="64"/>
        <v>186416.30355034396</v>
      </c>
      <c r="D298" s="13">
        <f t="shared" si="65"/>
        <v>5592489.1065103551</v>
      </c>
      <c r="E298" s="12">
        <f t="shared" si="66"/>
        <v>5648413.9975754591</v>
      </c>
      <c r="F298" s="15">
        <f t="shared" si="67"/>
        <v>4660407.5887586297</v>
      </c>
      <c r="G298" s="12">
        <f t="shared" si="68"/>
        <v>4707011.6646462157</v>
      </c>
      <c r="H298" s="13">
        <f t="shared" si="69"/>
        <v>3728326.0710069039</v>
      </c>
      <c r="I298" s="12">
        <f t="shared" si="70"/>
        <v>3765609.3317169729</v>
      </c>
      <c r="J298" s="13">
        <f t="shared" si="71"/>
        <v>2796244.5532551776</v>
      </c>
      <c r="K298" s="12">
        <f t="shared" si="72"/>
        <v>2824206.9987877295</v>
      </c>
      <c r="L298" s="15">
        <f t="shared" si="73"/>
        <v>1864163.0355034519</v>
      </c>
      <c r="M298" s="14">
        <f t="shared" si="74"/>
        <v>1882804.6658584864</v>
      </c>
      <c r="N298" s="13">
        <f t="shared" si="75"/>
        <v>932081.51775172597</v>
      </c>
      <c r="O298" s="14">
        <f t="shared" si="76"/>
        <v>941402.33292924322</v>
      </c>
      <c r="P298" s="13">
        <f t="shared" si="77"/>
        <v>186416.30355034518</v>
      </c>
      <c r="Q298" s="12">
        <f t="shared" si="78"/>
        <v>188280.46658584863</v>
      </c>
    </row>
    <row r="299" spans="2:17" x14ac:dyDescent="0.25">
      <c r="B299" s="13">
        <f t="shared" si="79"/>
        <v>18828046.658584863</v>
      </c>
      <c r="C299" s="14">
        <f t="shared" si="64"/>
        <v>188280.46658584848</v>
      </c>
      <c r="D299" s="13">
        <f t="shared" si="65"/>
        <v>5648413.9975754591</v>
      </c>
      <c r="E299" s="12">
        <f t="shared" si="66"/>
        <v>5704898.1375512136</v>
      </c>
      <c r="F299" s="15">
        <f t="shared" si="67"/>
        <v>4707011.6646462157</v>
      </c>
      <c r="G299" s="12">
        <f t="shared" si="68"/>
        <v>4754081.7812926779</v>
      </c>
      <c r="H299" s="13">
        <f t="shared" si="69"/>
        <v>3765609.3317169729</v>
      </c>
      <c r="I299" s="12">
        <f t="shared" si="70"/>
        <v>3803265.4250341426</v>
      </c>
      <c r="J299" s="13">
        <f t="shared" si="71"/>
        <v>2824206.9987877295</v>
      </c>
      <c r="K299" s="12">
        <f t="shared" si="72"/>
        <v>2852449.0687756068</v>
      </c>
      <c r="L299" s="15">
        <f t="shared" si="73"/>
        <v>1882804.6658584864</v>
      </c>
      <c r="M299" s="14">
        <f t="shared" si="74"/>
        <v>1901632.7125170713</v>
      </c>
      <c r="N299" s="13">
        <f t="shared" si="75"/>
        <v>941402.33292924322</v>
      </c>
      <c r="O299" s="14">
        <f t="shared" si="76"/>
        <v>950816.35625853564</v>
      </c>
      <c r="P299" s="13">
        <f t="shared" si="77"/>
        <v>188280.46658584863</v>
      </c>
      <c r="Q299" s="12">
        <f t="shared" si="78"/>
        <v>190163.2712517071</v>
      </c>
    </row>
    <row r="300" spans="2:17" x14ac:dyDescent="0.25">
      <c r="B300" s="13">
        <f t="shared" si="79"/>
        <v>19016327.125170711</v>
      </c>
      <c r="C300" s="14">
        <f t="shared" si="64"/>
        <v>190163.27125170827</v>
      </c>
      <c r="D300" s="13">
        <f t="shared" si="65"/>
        <v>5704898.1375512136</v>
      </c>
      <c r="E300" s="12">
        <f t="shared" si="66"/>
        <v>5761947.1189267254</v>
      </c>
      <c r="F300" s="15">
        <f t="shared" si="67"/>
        <v>4754081.7812926779</v>
      </c>
      <c r="G300" s="12">
        <f t="shared" si="68"/>
        <v>4801622.5991056049</v>
      </c>
      <c r="H300" s="13">
        <f t="shared" si="69"/>
        <v>3803265.4250341426</v>
      </c>
      <c r="I300" s="12">
        <f t="shared" si="70"/>
        <v>3841298.079284484</v>
      </c>
      <c r="J300" s="13">
        <f t="shared" si="71"/>
        <v>2852449.0687756068</v>
      </c>
      <c r="K300" s="12">
        <f t="shared" si="72"/>
        <v>2880973.5594633627</v>
      </c>
      <c r="L300" s="15">
        <f t="shared" si="73"/>
        <v>1901632.7125170713</v>
      </c>
      <c r="M300" s="14">
        <f t="shared" si="74"/>
        <v>1920649.039642242</v>
      </c>
      <c r="N300" s="13">
        <f t="shared" si="75"/>
        <v>950816.35625853564</v>
      </c>
      <c r="O300" s="14">
        <f t="shared" si="76"/>
        <v>960324.51982112101</v>
      </c>
      <c r="P300" s="13">
        <f t="shared" si="77"/>
        <v>190163.2712517071</v>
      </c>
      <c r="Q300" s="12">
        <f t="shared" si="78"/>
        <v>192064.90396422421</v>
      </c>
    </row>
    <row r="301" spans="2:17" x14ac:dyDescent="0.25">
      <c r="B301" s="13">
        <f t="shared" si="79"/>
        <v>19206490.39642242</v>
      </c>
      <c r="C301" s="14">
        <f t="shared" si="64"/>
        <v>192064.9039642252</v>
      </c>
      <c r="D301" s="13">
        <f t="shared" si="65"/>
        <v>5761947.1189267254</v>
      </c>
      <c r="E301" s="12">
        <f t="shared" si="66"/>
        <v>5819566.5901159933</v>
      </c>
      <c r="F301" s="15">
        <f t="shared" si="67"/>
        <v>4801622.5991056049</v>
      </c>
      <c r="G301" s="12">
        <f t="shared" si="68"/>
        <v>4849638.8250966612</v>
      </c>
      <c r="H301" s="13">
        <f t="shared" si="69"/>
        <v>3841298.079284484</v>
      </c>
      <c r="I301" s="12">
        <f t="shared" si="70"/>
        <v>3879711.0600773292</v>
      </c>
      <c r="J301" s="13">
        <f t="shared" si="71"/>
        <v>2880973.5594633627</v>
      </c>
      <c r="K301" s="12">
        <f t="shared" si="72"/>
        <v>2909783.2950579966</v>
      </c>
      <c r="L301" s="15">
        <f t="shared" si="73"/>
        <v>1920649.039642242</v>
      </c>
      <c r="M301" s="14">
        <f t="shared" si="74"/>
        <v>1939855.5300386646</v>
      </c>
      <c r="N301" s="13">
        <f t="shared" si="75"/>
        <v>960324.51982112101</v>
      </c>
      <c r="O301" s="14">
        <f t="shared" si="76"/>
        <v>969927.76501933229</v>
      </c>
      <c r="P301" s="13">
        <f t="shared" si="77"/>
        <v>192064.90396422421</v>
      </c>
      <c r="Q301" s="12">
        <f t="shared" si="78"/>
        <v>193985.55300386646</v>
      </c>
    </row>
    <row r="302" spans="2:17" x14ac:dyDescent="0.25">
      <c r="B302" s="13">
        <f t="shared" si="79"/>
        <v>19398555.300386645</v>
      </c>
      <c r="C302" s="14">
        <f t="shared" si="64"/>
        <v>193985.55300386623</v>
      </c>
      <c r="D302" s="13">
        <f t="shared" si="65"/>
        <v>5819566.5901159933</v>
      </c>
      <c r="E302" s="12">
        <f t="shared" si="66"/>
        <v>5877762.2560171532</v>
      </c>
      <c r="F302" s="15">
        <f t="shared" si="67"/>
        <v>4849638.8250966612</v>
      </c>
      <c r="G302" s="12">
        <f t="shared" si="68"/>
        <v>4898135.2133476278</v>
      </c>
      <c r="H302" s="13">
        <f t="shared" si="69"/>
        <v>3879711.0600773292</v>
      </c>
      <c r="I302" s="12">
        <f t="shared" si="70"/>
        <v>3918508.1706781024</v>
      </c>
      <c r="J302" s="13">
        <f t="shared" si="71"/>
        <v>2909783.2950579966</v>
      </c>
      <c r="K302" s="12">
        <f t="shared" si="72"/>
        <v>2938881.1280085766</v>
      </c>
      <c r="L302" s="15">
        <f t="shared" si="73"/>
        <v>1939855.5300386646</v>
      </c>
      <c r="M302" s="14">
        <f t="shared" si="74"/>
        <v>1959254.0853390512</v>
      </c>
      <c r="N302" s="13">
        <f t="shared" si="75"/>
        <v>969927.76501933229</v>
      </c>
      <c r="O302" s="14">
        <f t="shared" si="76"/>
        <v>979627.0426695256</v>
      </c>
      <c r="P302" s="13">
        <f t="shared" si="77"/>
        <v>193985.55300386646</v>
      </c>
      <c r="Q302" s="12">
        <f t="shared" si="78"/>
        <v>195925.40853390511</v>
      </c>
    </row>
    <row r="303" spans="2:17" x14ac:dyDescent="0.25">
      <c r="B303" s="13">
        <f t="shared" si="79"/>
        <v>19592540.853390511</v>
      </c>
      <c r="C303" s="14">
        <f t="shared" si="64"/>
        <v>195925.4085339047</v>
      </c>
      <c r="D303" s="13">
        <f t="shared" si="65"/>
        <v>5877762.2560171532</v>
      </c>
      <c r="E303" s="12">
        <f t="shared" si="66"/>
        <v>5936539.8785773246</v>
      </c>
      <c r="F303" s="15">
        <f t="shared" si="67"/>
        <v>4898135.2133476278</v>
      </c>
      <c r="G303" s="12">
        <f t="shared" si="68"/>
        <v>4947116.565481104</v>
      </c>
      <c r="H303" s="13">
        <f t="shared" si="69"/>
        <v>3918508.1706781024</v>
      </c>
      <c r="I303" s="12">
        <f t="shared" si="70"/>
        <v>3957693.2523848834</v>
      </c>
      <c r="J303" s="13">
        <f t="shared" si="71"/>
        <v>2938881.1280085766</v>
      </c>
      <c r="K303" s="12">
        <f t="shared" si="72"/>
        <v>2968269.9392886623</v>
      </c>
      <c r="L303" s="15">
        <f t="shared" si="73"/>
        <v>1959254.0853390512</v>
      </c>
      <c r="M303" s="14">
        <f t="shared" si="74"/>
        <v>1978846.6261924417</v>
      </c>
      <c r="N303" s="13">
        <f t="shared" si="75"/>
        <v>979627.0426695256</v>
      </c>
      <c r="O303" s="14">
        <f t="shared" si="76"/>
        <v>989423.31309622084</v>
      </c>
      <c r="P303" s="13">
        <f t="shared" si="77"/>
        <v>195925.40853390511</v>
      </c>
      <c r="Q303" s="12">
        <f t="shared" si="78"/>
        <v>197884.66261924416</v>
      </c>
    </row>
    <row r="304" spans="2:17" x14ac:dyDescent="0.25">
      <c r="B304" s="13">
        <f t="shared" si="79"/>
        <v>19788466.261924416</v>
      </c>
      <c r="C304" s="14">
        <f t="shared" si="64"/>
        <v>197884.66261924431</v>
      </c>
      <c r="D304" s="13">
        <f t="shared" si="65"/>
        <v>5936539.8785773246</v>
      </c>
      <c r="E304" s="12">
        <f t="shared" si="66"/>
        <v>5995905.2773630982</v>
      </c>
      <c r="F304" s="15">
        <f t="shared" si="67"/>
        <v>4947116.565481104</v>
      </c>
      <c r="G304" s="12">
        <f t="shared" si="68"/>
        <v>4996587.731135915</v>
      </c>
      <c r="H304" s="13">
        <f t="shared" si="69"/>
        <v>3957693.2523848834</v>
      </c>
      <c r="I304" s="12">
        <f t="shared" si="70"/>
        <v>3997270.1849087323</v>
      </c>
      <c r="J304" s="13">
        <f t="shared" si="71"/>
        <v>2968269.9392886623</v>
      </c>
      <c r="K304" s="12">
        <f t="shared" si="72"/>
        <v>2997952.6386815491</v>
      </c>
      <c r="L304" s="15">
        <f t="shared" si="73"/>
        <v>1978846.6261924417</v>
      </c>
      <c r="M304" s="14">
        <f t="shared" si="74"/>
        <v>1998635.0924543662</v>
      </c>
      <c r="N304" s="13">
        <f t="shared" si="75"/>
        <v>989423.31309622084</v>
      </c>
      <c r="O304" s="14">
        <f t="shared" si="76"/>
        <v>999317.54622718308</v>
      </c>
      <c r="P304" s="13">
        <f t="shared" si="77"/>
        <v>197884.66261924416</v>
      </c>
      <c r="Q304" s="12">
        <f t="shared" si="78"/>
        <v>199863.50924543661</v>
      </c>
    </row>
    <row r="305" spans="2:17" x14ac:dyDescent="0.25">
      <c r="B305" s="13">
        <f t="shared" si="79"/>
        <v>19986350.92454366</v>
      </c>
      <c r="C305" s="14">
        <f t="shared" si="64"/>
        <v>199863.50924543664</v>
      </c>
      <c r="D305" s="13">
        <f t="shared" si="65"/>
        <v>5995905.2773630982</v>
      </c>
      <c r="E305" s="12">
        <f t="shared" si="66"/>
        <v>6055864.3301367285</v>
      </c>
      <c r="F305" s="15">
        <f t="shared" si="67"/>
        <v>4996587.731135915</v>
      </c>
      <c r="G305" s="12">
        <f t="shared" si="68"/>
        <v>5046553.6084472742</v>
      </c>
      <c r="H305" s="13">
        <f t="shared" si="69"/>
        <v>3997270.1849087323</v>
      </c>
      <c r="I305" s="12">
        <f t="shared" si="70"/>
        <v>4037242.8867578194</v>
      </c>
      <c r="J305" s="13">
        <f t="shared" si="71"/>
        <v>2997952.6386815491</v>
      </c>
      <c r="K305" s="12">
        <f t="shared" si="72"/>
        <v>3027932.1650683642</v>
      </c>
      <c r="L305" s="15">
        <f t="shared" si="73"/>
        <v>1998635.0924543662</v>
      </c>
      <c r="M305" s="14">
        <f t="shared" si="74"/>
        <v>2018621.4433789097</v>
      </c>
      <c r="N305" s="13">
        <f t="shared" si="75"/>
        <v>999317.54622718308</v>
      </c>
      <c r="O305" s="14">
        <f t="shared" si="76"/>
        <v>1009310.7216894549</v>
      </c>
      <c r="P305" s="13">
        <f t="shared" si="77"/>
        <v>199863.50924543661</v>
      </c>
      <c r="Q305" s="12">
        <f t="shared" si="78"/>
        <v>201862.14433789096</v>
      </c>
    </row>
    <row r="306" spans="2:17" x14ac:dyDescent="0.25">
      <c r="B306" s="13">
        <f t="shared" si="79"/>
        <v>20186214.433789097</v>
      </c>
      <c r="C306" s="14">
        <f t="shared" si="64"/>
        <v>201862.14433789253</v>
      </c>
      <c r="D306" s="13">
        <f t="shared" si="65"/>
        <v>6055864.3301367285</v>
      </c>
      <c r="E306" s="12">
        <f t="shared" si="66"/>
        <v>6116422.9734380962</v>
      </c>
      <c r="F306" s="15">
        <f t="shared" si="67"/>
        <v>5046553.6084472742</v>
      </c>
      <c r="G306" s="12">
        <f t="shared" si="68"/>
        <v>5097019.1445317473</v>
      </c>
      <c r="H306" s="13">
        <f t="shared" si="69"/>
        <v>4037242.8867578194</v>
      </c>
      <c r="I306" s="12">
        <f t="shared" si="70"/>
        <v>4077615.315625398</v>
      </c>
      <c r="J306" s="13">
        <f t="shared" si="71"/>
        <v>3027932.1650683642</v>
      </c>
      <c r="K306" s="12">
        <f t="shared" si="72"/>
        <v>3058211.4867190481</v>
      </c>
      <c r="L306" s="15">
        <f t="shared" si="73"/>
        <v>2018621.4433789097</v>
      </c>
      <c r="M306" s="14">
        <f t="shared" si="74"/>
        <v>2038807.657812699</v>
      </c>
      <c r="N306" s="13">
        <f t="shared" si="75"/>
        <v>1009310.7216894549</v>
      </c>
      <c r="O306" s="14">
        <f t="shared" si="76"/>
        <v>1019403.8289063495</v>
      </c>
      <c r="P306" s="13">
        <f t="shared" si="77"/>
        <v>201862.14433789096</v>
      </c>
      <c r="Q306" s="12">
        <f t="shared" si="78"/>
        <v>203880.7657812699</v>
      </c>
    </row>
    <row r="307" spans="2:17" x14ac:dyDescent="0.25">
      <c r="B307" s="13">
        <f t="shared" si="79"/>
        <v>20388076.578126989</v>
      </c>
      <c r="C307" s="14">
        <f t="shared" si="64"/>
        <v>203880.76578126848</v>
      </c>
      <c r="D307" s="13">
        <f t="shared" si="65"/>
        <v>6116422.9734380962</v>
      </c>
      <c r="E307" s="12">
        <f t="shared" si="66"/>
        <v>6177587.203172477</v>
      </c>
      <c r="F307" s="15">
        <f t="shared" si="67"/>
        <v>5097019.1445317473</v>
      </c>
      <c r="G307" s="12">
        <f t="shared" si="68"/>
        <v>5147989.3359770644</v>
      </c>
      <c r="H307" s="13">
        <f t="shared" si="69"/>
        <v>4077615.315625398</v>
      </c>
      <c r="I307" s="12">
        <f t="shared" si="70"/>
        <v>4118391.4687816519</v>
      </c>
      <c r="J307" s="13">
        <f t="shared" si="71"/>
        <v>3058211.4867190481</v>
      </c>
      <c r="K307" s="12">
        <f t="shared" si="72"/>
        <v>3088793.6015862385</v>
      </c>
      <c r="L307" s="15">
        <f t="shared" si="73"/>
        <v>2038807.657812699</v>
      </c>
      <c r="M307" s="14">
        <f t="shared" si="74"/>
        <v>2059195.734390826</v>
      </c>
      <c r="N307" s="13">
        <f t="shared" si="75"/>
        <v>1019403.8289063495</v>
      </c>
      <c r="O307" s="14">
        <f t="shared" si="76"/>
        <v>1029597.867195413</v>
      </c>
      <c r="P307" s="13">
        <f t="shared" si="77"/>
        <v>203880.7657812699</v>
      </c>
      <c r="Q307" s="12">
        <f t="shared" si="78"/>
        <v>205919.5734390826</v>
      </c>
    </row>
    <row r="308" spans="2:17" x14ac:dyDescent="0.25">
      <c r="B308" s="13">
        <f t="shared" si="79"/>
        <v>20591957.343908258</v>
      </c>
      <c r="C308" s="14">
        <f t="shared" si="64"/>
        <v>205919.57343908399</v>
      </c>
      <c r="D308" s="13">
        <f t="shared" si="65"/>
        <v>6177587.203172477</v>
      </c>
      <c r="E308" s="12">
        <f t="shared" si="66"/>
        <v>6239363.075204202</v>
      </c>
      <c r="F308" s="15">
        <f t="shared" si="67"/>
        <v>5147989.3359770644</v>
      </c>
      <c r="G308" s="12">
        <f t="shared" si="68"/>
        <v>5199469.2293368354</v>
      </c>
      <c r="H308" s="13">
        <f t="shared" si="69"/>
        <v>4118391.4687816519</v>
      </c>
      <c r="I308" s="12">
        <f t="shared" si="70"/>
        <v>4159575.3834694684</v>
      </c>
      <c r="J308" s="13">
        <f t="shared" si="71"/>
        <v>3088793.6015862385</v>
      </c>
      <c r="K308" s="12">
        <f t="shared" si="72"/>
        <v>3119681.537602101</v>
      </c>
      <c r="L308" s="15">
        <f t="shared" si="73"/>
        <v>2059195.734390826</v>
      </c>
      <c r="M308" s="14">
        <f t="shared" si="74"/>
        <v>2079787.6917347342</v>
      </c>
      <c r="N308" s="13">
        <f t="shared" si="75"/>
        <v>1029597.867195413</v>
      </c>
      <c r="O308" s="14">
        <f t="shared" si="76"/>
        <v>1039893.8458673671</v>
      </c>
      <c r="P308" s="13">
        <f t="shared" si="77"/>
        <v>205919.5734390826</v>
      </c>
      <c r="Q308" s="12">
        <f t="shared" si="78"/>
        <v>207978.76917347341</v>
      </c>
    </row>
    <row r="309" spans="2:17" x14ac:dyDescent="0.25">
      <c r="B309" s="13">
        <f t="shared" si="79"/>
        <v>20797876.917347342</v>
      </c>
      <c r="C309" s="14">
        <f t="shared" si="64"/>
        <v>207978.76917347312</v>
      </c>
      <c r="D309" s="13">
        <f t="shared" si="65"/>
        <v>6239363.075204202</v>
      </c>
      <c r="E309" s="12">
        <f t="shared" si="66"/>
        <v>6301756.7059562439</v>
      </c>
      <c r="F309" s="15">
        <f t="shared" si="67"/>
        <v>5199469.2293368354</v>
      </c>
      <c r="G309" s="12">
        <f t="shared" si="68"/>
        <v>5251463.9216302037</v>
      </c>
      <c r="H309" s="13">
        <f t="shared" si="69"/>
        <v>4159575.3834694684</v>
      </c>
      <c r="I309" s="12">
        <f t="shared" si="70"/>
        <v>4201171.1373041635</v>
      </c>
      <c r="J309" s="13">
        <f t="shared" si="71"/>
        <v>3119681.537602101</v>
      </c>
      <c r="K309" s="12">
        <f t="shared" si="72"/>
        <v>3150878.352978122</v>
      </c>
      <c r="L309" s="15">
        <f t="shared" si="73"/>
        <v>2079787.6917347342</v>
      </c>
      <c r="M309" s="14">
        <f t="shared" si="74"/>
        <v>2100585.5686520818</v>
      </c>
      <c r="N309" s="13">
        <f t="shared" si="75"/>
        <v>1039893.8458673671</v>
      </c>
      <c r="O309" s="14">
        <f t="shared" si="76"/>
        <v>1050292.7843260409</v>
      </c>
      <c r="P309" s="13">
        <f t="shared" si="77"/>
        <v>207978.76917347341</v>
      </c>
      <c r="Q309" s="12">
        <f t="shared" si="78"/>
        <v>210058.55686520814</v>
      </c>
    </row>
    <row r="310" spans="2:17" x14ac:dyDescent="0.25">
      <c r="B310" s="13">
        <f t="shared" si="79"/>
        <v>21005855.686520815</v>
      </c>
      <c r="C310" s="14">
        <f t="shared" si="64"/>
        <v>210058.55686520785</v>
      </c>
      <c r="D310" s="13">
        <f t="shared" si="65"/>
        <v>6301756.7059562439</v>
      </c>
      <c r="E310" s="12">
        <f t="shared" si="66"/>
        <v>6364774.2730158065</v>
      </c>
      <c r="F310" s="15">
        <f t="shared" si="67"/>
        <v>5251463.9216302037</v>
      </c>
      <c r="G310" s="12">
        <f t="shared" si="68"/>
        <v>5303978.5608465057</v>
      </c>
      <c r="H310" s="13">
        <f t="shared" si="69"/>
        <v>4201171.1373041635</v>
      </c>
      <c r="I310" s="12">
        <f t="shared" si="70"/>
        <v>4243182.8486772049</v>
      </c>
      <c r="J310" s="13">
        <f t="shared" si="71"/>
        <v>3150878.352978122</v>
      </c>
      <c r="K310" s="12">
        <f t="shared" si="72"/>
        <v>3182387.1365079032</v>
      </c>
      <c r="L310" s="15">
        <f t="shared" si="73"/>
        <v>2100585.5686520818</v>
      </c>
      <c r="M310" s="14">
        <f t="shared" si="74"/>
        <v>2121591.4243386025</v>
      </c>
      <c r="N310" s="13">
        <f t="shared" si="75"/>
        <v>1050292.7843260409</v>
      </c>
      <c r="O310" s="14">
        <f t="shared" si="76"/>
        <v>1060795.7121693012</v>
      </c>
      <c r="P310" s="13">
        <f t="shared" si="77"/>
        <v>210058.55686520814</v>
      </c>
      <c r="Q310" s="12">
        <f t="shared" si="78"/>
        <v>212159.14243386022</v>
      </c>
    </row>
    <row r="311" spans="2:17" x14ac:dyDescent="0.25">
      <c r="B311" s="13">
        <f t="shared" si="79"/>
        <v>21215914.243386023</v>
      </c>
      <c r="C311" s="14">
        <f t="shared" si="64"/>
        <v>212159.14243385941</v>
      </c>
      <c r="D311" s="13">
        <f t="shared" si="65"/>
        <v>6364774.2730158065</v>
      </c>
      <c r="E311" s="12">
        <f t="shared" si="66"/>
        <v>6428422.0157459648</v>
      </c>
      <c r="F311" s="15">
        <f t="shared" si="67"/>
        <v>5303978.5608465057</v>
      </c>
      <c r="G311" s="12">
        <f t="shared" si="68"/>
        <v>5357018.3464549705</v>
      </c>
      <c r="H311" s="13">
        <f t="shared" si="69"/>
        <v>4243182.8486772049</v>
      </c>
      <c r="I311" s="12">
        <f t="shared" si="70"/>
        <v>4285614.6771639762</v>
      </c>
      <c r="J311" s="13">
        <f t="shared" si="71"/>
        <v>3182387.1365079032</v>
      </c>
      <c r="K311" s="12">
        <f t="shared" si="72"/>
        <v>3214211.0078729824</v>
      </c>
      <c r="L311" s="15">
        <f t="shared" si="73"/>
        <v>2121591.4243386025</v>
      </c>
      <c r="M311" s="14">
        <f t="shared" si="74"/>
        <v>2142807.3385819881</v>
      </c>
      <c r="N311" s="13">
        <f t="shared" si="75"/>
        <v>1060795.7121693012</v>
      </c>
      <c r="O311" s="14">
        <f t="shared" si="76"/>
        <v>1071403.6692909941</v>
      </c>
      <c r="P311" s="13">
        <f t="shared" si="77"/>
        <v>212159.14243386022</v>
      </c>
      <c r="Q311" s="12">
        <f t="shared" si="78"/>
        <v>214280.73385819883</v>
      </c>
    </row>
    <row r="312" spans="2:17" x14ac:dyDescent="0.25">
      <c r="B312" s="13">
        <f t="shared" si="79"/>
        <v>21428073.385819882</v>
      </c>
      <c r="C312" s="14">
        <f t="shared" si="64"/>
        <v>214280.73385819793</v>
      </c>
      <c r="D312" s="13">
        <f t="shared" si="65"/>
        <v>6428422.0157459648</v>
      </c>
      <c r="E312" s="12">
        <f t="shared" si="66"/>
        <v>6492706.2359034242</v>
      </c>
      <c r="F312" s="15">
        <f t="shared" si="67"/>
        <v>5357018.3464549705</v>
      </c>
      <c r="G312" s="12">
        <f t="shared" si="68"/>
        <v>5410588.52991952</v>
      </c>
      <c r="H312" s="13">
        <f t="shared" si="69"/>
        <v>4285614.6771639762</v>
      </c>
      <c r="I312" s="12">
        <f t="shared" si="70"/>
        <v>4328470.8239356158</v>
      </c>
      <c r="J312" s="13">
        <f t="shared" si="71"/>
        <v>3214211.0078729824</v>
      </c>
      <c r="K312" s="12">
        <f t="shared" si="72"/>
        <v>3246353.1179517121</v>
      </c>
      <c r="L312" s="15">
        <f t="shared" si="73"/>
        <v>2142807.3385819881</v>
      </c>
      <c r="M312" s="14">
        <f t="shared" si="74"/>
        <v>2164235.4119678079</v>
      </c>
      <c r="N312" s="13">
        <f t="shared" si="75"/>
        <v>1071403.6692909941</v>
      </c>
      <c r="O312" s="14">
        <f t="shared" si="76"/>
        <v>1082117.705983904</v>
      </c>
      <c r="P312" s="13">
        <f t="shared" si="77"/>
        <v>214280.73385819883</v>
      </c>
      <c r="Q312" s="12">
        <f t="shared" si="78"/>
        <v>216423.5411967808</v>
      </c>
    </row>
    <row r="313" spans="2:17" x14ac:dyDescent="0.25">
      <c r="B313" s="13">
        <f t="shared" si="79"/>
        <v>21642354.11967808</v>
      </c>
      <c r="C313" s="14">
        <f t="shared" si="64"/>
        <v>216423.54119678214</v>
      </c>
      <c r="D313" s="13">
        <f t="shared" si="65"/>
        <v>6492706.2359034242</v>
      </c>
      <c r="E313" s="12">
        <f t="shared" si="66"/>
        <v>6557633.2982624583</v>
      </c>
      <c r="F313" s="15">
        <f t="shared" si="67"/>
        <v>5410588.52991952</v>
      </c>
      <c r="G313" s="12">
        <f t="shared" si="68"/>
        <v>5464694.4152187156</v>
      </c>
      <c r="H313" s="13">
        <f t="shared" si="69"/>
        <v>4328470.8239356158</v>
      </c>
      <c r="I313" s="12">
        <f t="shared" si="70"/>
        <v>4371755.5321749728</v>
      </c>
      <c r="J313" s="13">
        <f t="shared" si="71"/>
        <v>3246353.1179517121</v>
      </c>
      <c r="K313" s="12">
        <f t="shared" si="72"/>
        <v>3278816.6491312291</v>
      </c>
      <c r="L313" s="15">
        <f t="shared" si="73"/>
        <v>2164235.4119678079</v>
      </c>
      <c r="M313" s="14">
        <f t="shared" si="74"/>
        <v>2185877.7660874864</v>
      </c>
      <c r="N313" s="13">
        <f t="shared" si="75"/>
        <v>1082117.705983904</v>
      </c>
      <c r="O313" s="14">
        <f t="shared" si="76"/>
        <v>1092938.8830437432</v>
      </c>
      <c r="P313" s="13">
        <f t="shared" si="77"/>
        <v>216423.5411967808</v>
      </c>
      <c r="Q313" s="12">
        <f t="shared" si="78"/>
        <v>218587.77660874862</v>
      </c>
    </row>
    <row r="314" spans="2:17" x14ac:dyDescent="0.25">
      <c r="B314" s="13">
        <f t="shared" si="79"/>
        <v>21858777.660874862</v>
      </c>
      <c r="C314" s="14">
        <f t="shared" si="64"/>
        <v>218587.77660875022</v>
      </c>
      <c r="D314" s="13">
        <f t="shared" si="65"/>
        <v>6557633.2982624583</v>
      </c>
      <c r="E314" s="12">
        <f t="shared" si="66"/>
        <v>6623209.6312450832</v>
      </c>
      <c r="F314" s="15">
        <f t="shared" si="67"/>
        <v>5464694.4152187156</v>
      </c>
      <c r="G314" s="12">
        <f t="shared" si="68"/>
        <v>5519341.3593709031</v>
      </c>
      <c r="H314" s="13">
        <f t="shared" si="69"/>
        <v>4371755.5321749728</v>
      </c>
      <c r="I314" s="12">
        <f t="shared" si="70"/>
        <v>4415473.087496723</v>
      </c>
      <c r="J314" s="13">
        <f t="shared" si="71"/>
        <v>3278816.6491312291</v>
      </c>
      <c r="K314" s="12">
        <f t="shared" si="72"/>
        <v>3311604.8156225416</v>
      </c>
      <c r="L314" s="15">
        <f t="shared" si="73"/>
        <v>2185877.7660874864</v>
      </c>
      <c r="M314" s="14">
        <f t="shared" si="74"/>
        <v>2207736.5437483615</v>
      </c>
      <c r="N314" s="13">
        <f t="shared" si="75"/>
        <v>1092938.8830437432</v>
      </c>
      <c r="O314" s="14">
        <f t="shared" si="76"/>
        <v>1103868.2718741808</v>
      </c>
      <c r="P314" s="13">
        <f t="shared" si="77"/>
        <v>218587.77660874862</v>
      </c>
      <c r="Q314" s="12">
        <f t="shared" si="78"/>
        <v>220773.65437483613</v>
      </c>
    </row>
    <row r="315" spans="2:17" x14ac:dyDescent="0.25">
      <c r="B315" s="13">
        <f t="shared" si="79"/>
        <v>22077365.437483612</v>
      </c>
      <c r="C315" s="14">
        <f t="shared" si="64"/>
        <v>220773.65437483788</v>
      </c>
      <c r="D315" s="13">
        <f t="shared" si="65"/>
        <v>6623209.6312450832</v>
      </c>
      <c r="E315" s="12">
        <f t="shared" si="66"/>
        <v>6689441.7275575353</v>
      </c>
      <c r="F315" s="15">
        <f t="shared" si="67"/>
        <v>5519341.3593709031</v>
      </c>
      <c r="G315" s="12">
        <f t="shared" si="68"/>
        <v>5574534.7729646126</v>
      </c>
      <c r="H315" s="13">
        <f t="shared" si="69"/>
        <v>4415473.087496723</v>
      </c>
      <c r="I315" s="12">
        <f t="shared" si="70"/>
        <v>4459627.8183716899</v>
      </c>
      <c r="J315" s="13">
        <f t="shared" si="71"/>
        <v>3311604.8156225416</v>
      </c>
      <c r="K315" s="12">
        <f t="shared" si="72"/>
        <v>3344720.8637787676</v>
      </c>
      <c r="L315" s="15">
        <f t="shared" si="73"/>
        <v>2207736.5437483615</v>
      </c>
      <c r="M315" s="14">
        <f t="shared" si="74"/>
        <v>2229813.9091858449</v>
      </c>
      <c r="N315" s="13">
        <f t="shared" si="75"/>
        <v>1103868.2718741808</v>
      </c>
      <c r="O315" s="14">
        <f t="shared" si="76"/>
        <v>1114906.9545929225</v>
      </c>
      <c r="P315" s="13">
        <f t="shared" si="77"/>
        <v>220773.65437483613</v>
      </c>
      <c r="Q315" s="12">
        <f t="shared" si="78"/>
        <v>222981.39091858451</v>
      </c>
    </row>
    <row r="316" spans="2:17" x14ac:dyDescent="0.25">
      <c r="B316" s="13">
        <f t="shared" si="79"/>
        <v>22298139.09185845</v>
      </c>
      <c r="C316" s="14">
        <f t="shared" si="64"/>
        <v>222981.3909185864</v>
      </c>
      <c r="D316" s="13">
        <f t="shared" si="65"/>
        <v>6689441.7275575353</v>
      </c>
      <c r="E316" s="12">
        <f t="shared" si="66"/>
        <v>6756336.1448331112</v>
      </c>
      <c r="F316" s="15">
        <f t="shared" si="67"/>
        <v>5574534.7729646126</v>
      </c>
      <c r="G316" s="12">
        <f t="shared" si="68"/>
        <v>5630280.1206942592</v>
      </c>
      <c r="H316" s="13">
        <f t="shared" si="69"/>
        <v>4459627.8183716899</v>
      </c>
      <c r="I316" s="12">
        <f t="shared" si="70"/>
        <v>4504224.0965554072</v>
      </c>
      <c r="J316" s="13">
        <f t="shared" si="71"/>
        <v>3344720.8637787676</v>
      </c>
      <c r="K316" s="12">
        <f t="shared" si="72"/>
        <v>3378168.0724165556</v>
      </c>
      <c r="L316" s="15">
        <f t="shared" si="73"/>
        <v>2229813.9091858449</v>
      </c>
      <c r="M316" s="14">
        <f t="shared" si="74"/>
        <v>2252112.0482777036</v>
      </c>
      <c r="N316" s="13">
        <f t="shared" si="75"/>
        <v>1114906.9545929225</v>
      </c>
      <c r="O316" s="14">
        <f t="shared" si="76"/>
        <v>1126056.0241388518</v>
      </c>
      <c r="P316" s="13">
        <f t="shared" si="77"/>
        <v>222981.39091858451</v>
      </c>
      <c r="Q316" s="12">
        <f t="shared" si="78"/>
        <v>225211.20482777036</v>
      </c>
    </row>
    <row r="317" spans="2:17" x14ac:dyDescent="0.25">
      <c r="B317" s="13">
        <f t="shared" si="79"/>
        <v>22521120.482777037</v>
      </c>
      <c r="C317" s="14">
        <f t="shared" si="64"/>
        <v>225211.20482777059</v>
      </c>
      <c r="D317" s="13">
        <f t="shared" si="65"/>
        <v>6756336.1448331112</v>
      </c>
      <c r="E317" s="12">
        <f t="shared" si="66"/>
        <v>6823899.506281442</v>
      </c>
      <c r="F317" s="15">
        <f t="shared" si="67"/>
        <v>5630280.1206942592</v>
      </c>
      <c r="G317" s="12">
        <f t="shared" si="68"/>
        <v>5686582.9219012018</v>
      </c>
      <c r="H317" s="13">
        <f t="shared" si="69"/>
        <v>4504224.0965554072</v>
      </c>
      <c r="I317" s="12">
        <f t="shared" si="70"/>
        <v>4549266.3375209616</v>
      </c>
      <c r="J317" s="13">
        <f t="shared" si="71"/>
        <v>3378168.0724165556</v>
      </c>
      <c r="K317" s="12">
        <f t="shared" si="72"/>
        <v>3411949.753140721</v>
      </c>
      <c r="L317" s="15">
        <f t="shared" si="73"/>
        <v>2252112.0482777036</v>
      </c>
      <c r="M317" s="14">
        <f t="shared" si="74"/>
        <v>2274633.1687604808</v>
      </c>
      <c r="N317" s="13">
        <f t="shared" si="75"/>
        <v>1126056.0241388518</v>
      </c>
      <c r="O317" s="14">
        <f t="shared" si="76"/>
        <v>1137316.5843802404</v>
      </c>
      <c r="P317" s="13">
        <f t="shared" si="77"/>
        <v>225211.20482777036</v>
      </c>
      <c r="Q317" s="12">
        <f t="shared" si="78"/>
        <v>227463.31687604808</v>
      </c>
    </row>
    <row r="318" spans="2:17" x14ac:dyDescent="0.25">
      <c r="B318" s="13">
        <f t="shared" si="79"/>
        <v>22746331.687604807</v>
      </c>
      <c r="C318" s="14">
        <f t="shared" si="64"/>
        <v>227463.31687605008</v>
      </c>
      <c r="D318" s="13">
        <f t="shared" si="65"/>
        <v>6823899.506281442</v>
      </c>
      <c r="E318" s="12">
        <f t="shared" si="66"/>
        <v>6892138.501344257</v>
      </c>
      <c r="F318" s="15">
        <f t="shared" si="67"/>
        <v>5686582.9219012018</v>
      </c>
      <c r="G318" s="12">
        <f t="shared" si="68"/>
        <v>5743448.7511202144</v>
      </c>
      <c r="H318" s="13">
        <f t="shared" si="69"/>
        <v>4549266.3375209616</v>
      </c>
      <c r="I318" s="12">
        <f t="shared" si="70"/>
        <v>4594759.0008961717</v>
      </c>
      <c r="J318" s="13">
        <f t="shared" si="71"/>
        <v>3411949.753140721</v>
      </c>
      <c r="K318" s="12">
        <f t="shared" si="72"/>
        <v>3446069.2506721285</v>
      </c>
      <c r="L318" s="15">
        <f t="shared" si="73"/>
        <v>2274633.1687604808</v>
      </c>
      <c r="M318" s="14">
        <f t="shared" si="74"/>
        <v>2297379.5004480858</v>
      </c>
      <c r="N318" s="13">
        <f t="shared" si="75"/>
        <v>1137316.5843802404</v>
      </c>
      <c r="O318" s="14">
        <f t="shared" si="76"/>
        <v>1148689.7502240429</v>
      </c>
      <c r="P318" s="13">
        <f t="shared" si="77"/>
        <v>227463.31687604808</v>
      </c>
      <c r="Q318" s="12">
        <f t="shared" si="78"/>
        <v>229737.95004480859</v>
      </c>
    </row>
    <row r="319" spans="2:17" x14ac:dyDescent="0.25">
      <c r="B319" s="13">
        <f t="shared" si="79"/>
        <v>22973795.004480857</v>
      </c>
      <c r="C319" s="14">
        <f t="shared" si="64"/>
        <v>229737.95004480705</v>
      </c>
      <c r="D319" s="13">
        <f t="shared" si="65"/>
        <v>6892138.501344257</v>
      </c>
      <c r="E319" s="12">
        <f t="shared" si="66"/>
        <v>6961059.8863576995</v>
      </c>
      <c r="F319" s="15">
        <f t="shared" si="67"/>
        <v>5743448.7511202144</v>
      </c>
      <c r="G319" s="12">
        <f t="shared" si="68"/>
        <v>5800883.2386314161</v>
      </c>
      <c r="H319" s="13">
        <f t="shared" si="69"/>
        <v>4594759.0008961717</v>
      </c>
      <c r="I319" s="12">
        <f t="shared" si="70"/>
        <v>4640706.5909051327</v>
      </c>
      <c r="J319" s="13">
        <f t="shared" si="71"/>
        <v>3446069.2506721285</v>
      </c>
      <c r="K319" s="12">
        <f t="shared" si="72"/>
        <v>3480529.9431788498</v>
      </c>
      <c r="L319" s="15">
        <f t="shared" si="73"/>
        <v>2297379.5004480858</v>
      </c>
      <c r="M319" s="14">
        <f t="shared" si="74"/>
        <v>2320353.2954525664</v>
      </c>
      <c r="N319" s="13">
        <f t="shared" si="75"/>
        <v>1148689.7502240429</v>
      </c>
      <c r="O319" s="14">
        <f t="shared" si="76"/>
        <v>1160176.6477262832</v>
      </c>
      <c r="P319" s="13">
        <f t="shared" si="77"/>
        <v>229737.95004480859</v>
      </c>
      <c r="Q319" s="12">
        <f t="shared" si="78"/>
        <v>232035.32954525665</v>
      </c>
    </row>
    <row r="320" spans="2:17" x14ac:dyDescent="0.25">
      <c r="B320" s="13">
        <f t="shared" si="79"/>
        <v>23203532.954525664</v>
      </c>
      <c r="C320" s="14">
        <f t="shared" si="64"/>
        <v>232035.32954525575</v>
      </c>
      <c r="D320" s="13">
        <f t="shared" si="65"/>
        <v>6961059.8863576995</v>
      </c>
      <c r="E320" s="12">
        <f t="shared" si="66"/>
        <v>7030670.4852212761</v>
      </c>
      <c r="F320" s="15">
        <f t="shared" si="67"/>
        <v>5800883.2386314161</v>
      </c>
      <c r="G320" s="12">
        <f t="shared" si="68"/>
        <v>5858892.07101773</v>
      </c>
      <c r="H320" s="13">
        <f t="shared" si="69"/>
        <v>4640706.5909051327</v>
      </c>
      <c r="I320" s="12">
        <f t="shared" si="70"/>
        <v>4687113.656814184</v>
      </c>
      <c r="J320" s="13">
        <f t="shared" si="71"/>
        <v>3480529.9431788498</v>
      </c>
      <c r="K320" s="12">
        <f t="shared" si="72"/>
        <v>3515335.242610638</v>
      </c>
      <c r="L320" s="15">
        <f t="shared" si="73"/>
        <v>2320353.2954525664</v>
      </c>
      <c r="M320" s="14">
        <f t="shared" si="74"/>
        <v>2343556.828407092</v>
      </c>
      <c r="N320" s="13">
        <f t="shared" si="75"/>
        <v>1160176.6477262832</v>
      </c>
      <c r="O320" s="14">
        <f t="shared" si="76"/>
        <v>1171778.414203546</v>
      </c>
      <c r="P320" s="13">
        <f t="shared" si="77"/>
        <v>232035.32954525665</v>
      </c>
      <c r="Q320" s="12">
        <f t="shared" si="78"/>
        <v>234355.6828407092</v>
      </c>
    </row>
    <row r="321" spans="2:17" x14ac:dyDescent="0.25">
      <c r="B321" s="13">
        <f t="shared" si="79"/>
        <v>23435568.28407092</v>
      </c>
      <c r="C321" s="14">
        <f t="shared" si="64"/>
        <v>234355.68284070864</v>
      </c>
      <c r="D321" s="13">
        <f t="shared" si="65"/>
        <v>7030670.4852212761</v>
      </c>
      <c r="E321" s="12">
        <f t="shared" si="66"/>
        <v>7100977.1900734883</v>
      </c>
      <c r="F321" s="15">
        <f t="shared" si="67"/>
        <v>5858892.07101773</v>
      </c>
      <c r="G321" s="12">
        <f t="shared" si="68"/>
        <v>5917480.9917279072</v>
      </c>
      <c r="H321" s="13">
        <f t="shared" si="69"/>
        <v>4687113.656814184</v>
      </c>
      <c r="I321" s="12">
        <f t="shared" si="70"/>
        <v>4733984.7933823261</v>
      </c>
      <c r="J321" s="13">
        <f t="shared" si="71"/>
        <v>3515335.242610638</v>
      </c>
      <c r="K321" s="12">
        <f t="shared" si="72"/>
        <v>3550488.5950367441</v>
      </c>
      <c r="L321" s="15">
        <f t="shared" si="73"/>
        <v>2343556.828407092</v>
      </c>
      <c r="M321" s="14">
        <f t="shared" si="74"/>
        <v>2366992.3966911631</v>
      </c>
      <c r="N321" s="13">
        <f t="shared" si="75"/>
        <v>1171778.414203546</v>
      </c>
      <c r="O321" s="14">
        <f t="shared" si="76"/>
        <v>1183496.1983455815</v>
      </c>
      <c r="P321" s="13">
        <f t="shared" si="77"/>
        <v>234355.6828407092</v>
      </c>
      <c r="Q321" s="12">
        <f t="shared" si="78"/>
        <v>236699.2396691163</v>
      </c>
    </row>
    <row r="322" spans="2:17" x14ac:dyDescent="0.25">
      <c r="B322" s="13">
        <f t="shared" si="79"/>
        <v>23669923.966911629</v>
      </c>
      <c r="C322" s="14">
        <f t="shared" si="64"/>
        <v>236699.23966911808</v>
      </c>
      <c r="D322" s="13">
        <f t="shared" si="65"/>
        <v>7100977.1900734883</v>
      </c>
      <c r="E322" s="12">
        <f t="shared" si="66"/>
        <v>7171986.9619742241</v>
      </c>
      <c r="F322" s="15">
        <f t="shared" si="67"/>
        <v>5917480.9917279072</v>
      </c>
      <c r="G322" s="12">
        <f t="shared" si="68"/>
        <v>5976655.8016451867</v>
      </c>
      <c r="H322" s="13">
        <f t="shared" si="69"/>
        <v>4733984.7933823261</v>
      </c>
      <c r="I322" s="12">
        <f t="shared" si="70"/>
        <v>4781324.6413161494</v>
      </c>
      <c r="J322" s="13">
        <f t="shared" si="71"/>
        <v>3550488.5950367441</v>
      </c>
      <c r="K322" s="12">
        <f t="shared" si="72"/>
        <v>3585993.480987112</v>
      </c>
      <c r="L322" s="15">
        <f t="shared" si="73"/>
        <v>2366992.3966911631</v>
      </c>
      <c r="M322" s="14">
        <f t="shared" si="74"/>
        <v>2390662.3206580747</v>
      </c>
      <c r="N322" s="13">
        <f t="shared" si="75"/>
        <v>1183496.1983455815</v>
      </c>
      <c r="O322" s="14">
        <f t="shared" si="76"/>
        <v>1195331.1603290373</v>
      </c>
      <c r="P322" s="13">
        <f t="shared" si="77"/>
        <v>236699.2396691163</v>
      </c>
      <c r="Q322" s="12">
        <f t="shared" si="78"/>
        <v>239066.23206580748</v>
      </c>
    </row>
    <row r="323" spans="2:17" x14ac:dyDescent="0.25">
      <c r="B323" s="13">
        <f t="shared" si="79"/>
        <v>23906623.206580747</v>
      </c>
      <c r="C323" s="14">
        <f t="shared" si="64"/>
        <v>239066.23206580803</v>
      </c>
      <c r="D323" s="13">
        <f t="shared" si="65"/>
        <v>7171986.9619742241</v>
      </c>
      <c r="E323" s="12">
        <f t="shared" si="66"/>
        <v>7243706.8315939661</v>
      </c>
      <c r="F323" s="15">
        <f t="shared" si="67"/>
        <v>5976655.8016451867</v>
      </c>
      <c r="G323" s="12">
        <f t="shared" si="68"/>
        <v>6036422.3596616387</v>
      </c>
      <c r="H323" s="13">
        <f t="shared" si="69"/>
        <v>4781324.6413161494</v>
      </c>
      <c r="I323" s="12">
        <f t="shared" si="70"/>
        <v>4829137.8877293114</v>
      </c>
      <c r="J323" s="13">
        <f t="shared" si="71"/>
        <v>3585993.480987112</v>
      </c>
      <c r="K323" s="12">
        <f t="shared" si="72"/>
        <v>3621853.4157969831</v>
      </c>
      <c r="L323" s="15">
        <f t="shared" si="73"/>
        <v>2390662.3206580747</v>
      </c>
      <c r="M323" s="14">
        <f t="shared" si="74"/>
        <v>2414568.9438646557</v>
      </c>
      <c r="N323" s="13">
        <f t="shared" si="75"/>
        <v>1195331.1603290373</v>
      </c>
      <c r="O323" s="14">
        <f t="shared" si="76"/>
        <v>1207284.4719323278</v>
      </c>
      <c r="P323" s="13">
        <f t="shared" si="77"/>
        <v>239066.23206580748</v>
      </c>
      <c r="Q323" s="12">
        <f t="shared" si="78"/>
        <v>241456.89438646554</v>
      </c>
    </row>
    <row r="324" spans="2:17" x14ac:dyDescent="0.25">
      <c r="B324" s="13">
        <f t="shared" si="79"/>
        <v>24145689.438646555</v>
      </c>
      <c r="C324" s="14">
        <f t="shared" ref="C324:C387" si="80">(B324*1.01)-B324</f>
        <v>241456.89438646659</v>
      </c>
      <c r="D324" s="13">
        <f t="shared" ref="D324:D387" si="81">B324*0.3</f>
        <v>7243706.8315939661</v>
      </c>
      <c r="E324" s="12">
        <f t="shared" ref="E324:E387" si="82">B324*1.01*0.3</f>
        <v>7316143.8999099061</v>
      </c>
      <c r="F324" s="15">
        <f t="shared" ref="F324:F387" si="83">B324*0.25</f>
        <v>6036422.3596616387</v>
      </c>
      <c r="G324" s="12">
        <f t="shared" ref="G324:G387" si="84">B324*1.01*0.25</f>
        <v>6096786.5832582554</v>
      </c>
      <c r="H324" s="13">
        <f t="shared" ref="H324:H387" si="85">B324*0.2</f>
        <v>4829137.8877293114</v>
      </c>
      <c r="I324" s="12">
        <f t="shared" ref="I324:I387" si="86">B324*1.01*0.2</f>
        <v>4877429.2666066047</v>
      </c>
      <c r="J324" s="13">
        <f t="shared" ref="J324:J387" si="87">B324*0.15</f>
        <v>3621853.4157969831</v>
      </c>
      <c r="K324" s="12">
        <f t="shared" ref="K324:K387" si="88">B324*1.01*0.15</f>
        <v>3658071.949954953</v>
      </c>
      <c r="L324" s="15">
        <f t="shared" ref="L324:L387" si="89">B324*0.1</f>
        <v>2414568.9438646557</v>
      </c>
      <c r="M324" s="14">
        <f t="shared" ref="M324:M387" si="90">B324*1.01*0.1</f>
        <v>2438714.6333033023</v>
      </c>
      <c r="N324" s="13">
        <f t="shared" ref="N324:N387" si="91">B324*0.05</f>
        <v>1207284.4719323278</v>
      </c>
      <c r="O324" s="14">
        <f t="shared" ref="O324:O387" si="92">B324*1.01*0.05</f>
        <v>1219357.3166516512</v>
      </c>
      <c r="P324" s="13">
        <f t="shared" ref="P324:P387" si="93">B324*0.01</f>
        <v>241456.89438646554</v>
      </c>
      <c r="Q324" s="12">
        <f t="shared" ref="Q324:Q387" si="94">B324*1.01*0.01</f>
        <v>243871.46333033021</v>
      </c>
    </row>
    <row r="325" spans="2:17" x14ac:dyDescent="0.25">
      <c r="B325" s="13">
        <f t="shared" ref="B325:B388" si="95">B324*1.01</f>
        <v>24387146.333033022</v>
      </c>
      <c r="C325" s="14">
        <f t="shared" si="80"/>
        <v>243871.46333033219</v>
      </c>
      <c r="D325" s="13">
        <f t="shared" si="81"/>
        <v>7316143.8999099061</v>
      </c>
      <c r="E325" s="12">
        <f t="shared" si="82"/>
        <v>7389305.3389090057</v>
      </c>
      <c r="F325" s="15">
        <f t="shared" si="83"/>
        <v>6096786.5832582554</v>
      </c>
      <c r="G325" s="12">
        <f t="shared" si="84"/>
        <v>6157754.4490908384</v>
      </c>
      <c r="H325" s="13">
        <f t="shared" si="85"/>
        <v>4877429.2666066047</v>
      </c>
      <c r="I325" s="12">
        <f t="shared" si="86"/>
        <v>4926203.5592726711</v>
      </c>
      <c r="J325" s="13">
        <f t="shared" si="87"/>
        <v>3658071.949954953</v>
      </c>
      <c r="K325" s="12">
        <f t="shared" si="88"/>
        <v>3694652.6694545029</v>
      </c>
      <c r="L325" s="15">
        <f t="shared" si="89"/>
        <v>2438714.6333033023</v>
      </c>
      <c r="M325" s="14">
        <f t="shared" si="90"/>
        <v>2463101.7796363356</v>
      </c>
      <c r="N325" s="13">
        <f t="shared" si="91"/>
        <v>1219357.3166516512</v>
      </c>
      <c r="O325" s="14">
        <f t="shared" si="92"/>
        <v>1231550.8898181678</v>
      </c>
      <c r="P325" s="13">
        <f t="shared" si="93"/>
        <v>243871.46333033021</v>
      </c>
      <c r="Q325" s="12">
        <f t="shared" si="94"/>
        <v>246310.17796363356</v>
      </c>
    </row>
    <row r="326" spans="2:17" x14ac:dyDescent="0.25">
      <c r="B326" s="13">
        <f t="shared" si="95"/>
        <v>24631017.796363354</v>
      </c>
      <c r="C326" s="14">
        <f t="shared" si="80"/>
        <v>246310.17796363309</v>
      </c>
      <c r="D326" s="13">
        <f t="shared" si="81"/>
        <v>7389305.3389090057</v>
      </c>
      <c r="E326" s="12">
        <f t="shared" si="82"/>
        <v>7463198.3922980959</v>
      </c>
      <c r="F326" s="15">
        <f t="shared" si="83"/>
        <v>6157754.4490908384</v>
      </c>
      <c r="G326" s="12">
        <f t="shared" si="84"/>
        <v>6219331.9935817467</v>
      </c>
      <c r="H326" s="13">
        <f t="shared" si="85"/>
        <v>4926203.5592726711</v>
      </c>
      <c r="I326" s="12">
        <f t="shared" si="86"/>
        <v>4975465.5948653976</v>
      </c>
      <c r="J326" s="13">
        <f t="shared" si="87"/>
        <v>3694652.6694545029</v>
      </c>
      <c r="K326" s="12">
        <f t="shared" si="88"/>
        <v>3731599.1961490479</v>
      </c>
      <c r="L326" s="15">
        <f t="shared" si="89"/>
        <v>2463101.7796363356</v>
      </c>
      <c r="M326" s="14">
        <f t="shared" si="90"/>
        <v>2487732.7974326988</v>
      </c>
      <c r="N326" s="13">
        <f t="shared" si="91"/>
        <v>1231550.8898181678</v>
      </c>
      <c r="O326" s="14">
        <f t="shared" si="92"/>
        <v>1243866.3987163494</v>
      </c>
      <c r="P326" s="13">
        <f t="shared" si="93"/>
        <v>246310.17796363356</v>
      </c>
      <c r="Q326" s="12">
        <f t="shared" si="94"/>
        <v>248773.27974326987</v>
      </c>
    </row>
    <row r="327" spans="2:17" x14ac:dyDescent="0.25">
      <c r="B327" s="13">
        <f t="shared" si="95"/>
        <v>24877327.974326987</v>
      </c>
      <c r="C327" s="14">
        <f t="shared" si="80"/>
        <v>248773.27974326909</v>
      </c>
      <c r="D327" s="13">
        <f t="shared" si="81"/>
        <v>7463198.3922980959</v>
      </c>
      <c r="E327" s="12">
        <f t="shared" si="82"/>
        <v>7537830.3762210766</v>
      </c>
      <c r="F327" s="15">
        <f t="shared" si="83"/>
        <v>6219331.9935817467</v>
      </c>
      <c r="G327" s="12">
        <f t="shared" si="84"/>
        <v>6281525.313517564</v>
      </c>
      <c r="H327" s="13">
        <f t="shared" si="85"/>
        <v>4975465.5948653976</v>
      </c>
      <c r="I327" s="12">
        <f t="shared" si="86"/>
        <v>5025220.2508140514</v>
      </c>
      <c r="J327" s="13">
        <f t="shared" si="87"/>
        <v>3731599.1961490479</v>
      </c>
      <c r="K327" s="12">
        <f t="shared" si="88"/>
        <v>3768915.1881105383</v>
      </c>
      <c r="L327" s="15">
        <f t="shared" si="89"/>
        <v>2487732.7974326988</v>
      </c>
      <c r="M327" s="14">
        <f t="shared" si="90"/>
        <v>2512610.1254070257</v>
      </c>
      <c r="N327" s="13">
        <f t="shared" si="91"/>
        <v>1243866.3987163494</v>
      </c>
      <c r="O327" s="14">
        <f t="shared" si="92"/>
        <v>1256305.0627035128</v>
      </c>
      <c r="P327" s="13">
        <f t="shared" si="93"/>
        <v>248773.27974326987</v>
      </c>
      <c r="Q327" s="12">
        <f t="shared" si="94"/>
        <v>251261.01254070256</v>
      </c>
    </row>
    <row r="328" spans="2:17" x14ac:dyDescent="0.25">
      <c r="B328" s="13">
        <f t="shared" si="95"/>
        <v>25126101.254070256</v>
      </c>
      <c r="C328" s="14">
        <f t="shared" si="80"/>
        <v>251261.01254070178</v>
      </c>
      <c r="D328" s="13">
        <f t="shared" si="81"/>
        <v>7537830.3762210766</v>
      </c>
      <c r="E328" s="12">
        <f t="shared" si="82"/>
        <v>7613208.6799832871</v>
      </c>
      <c r="F328" s="15">
        <f t="shared" si="83"/>
        <v>6281525.313517564</v>
      </c>
      <c r="G328" s="12">
        <f t="shared" si="84"/>
        <v>6344340.5666527394</v>
      </c>
      <c r="H328" s="13">
        <f t="shared" si="85"/>
        <v>5025220.2508140514</v>
      </c>
      <c r="I328" s="12">
        <f t="shared" si="86"/>
        <v>5075472.4533221917</v>
      </c>
      <c r="J328" s="13">
        <f t="shared" si="87"/>
        <v>3768915.1881105383</v>
      </c>
      <c r="K328" s="12">
        <f t="shared" si="88"/>
        <v>3806604.3399916436</v>
      </c>
      <c r="L328" s="15">
        <f t="shared" si="89"/>
        <v>2512610.1254070257</v>
      </c>
      <c r="M328" s="14">
        <f t="shared" si="90"/>
        <v>2537736.2266610959</v>
      </c>
      <c r="N328" s="13">
        <f t="shared" si="91"/>
        <v>1256305.0627035128</v>
      </c>
      <c r="O328" s="14">
        <f t="shared" si="92"/>
        <v>1268868.1133305479</v>
      </c>
      <c r="P328" s="13">
        <f t="shared" si="93"/>
        <v>251261.01254070256</v>
      </c>
      <c r="Q328" s="12">
        <f t="shared" si="94"/>
        <v>253773.62266610959</v>
      </c>
    </row>
    <row r="329" spans="2:17" x14ac:dyDescent="0.25">
      <c r="B329" s="13">
        <f t="shared" si="95"/>
        <v>25377362.266610958</v>
      </c>
      <c r="C329" s="14">
        <f t="shared" si="80"/>
        <v>253773.62266610935</v>
      </c>
      <c r="D329" s="13">
        <f t="shared" si="81"/>
        <v>7613208.6799832871</v>
      </c>
      <c r="E329" s="12">
        <f t="shared" si="82"/>
        <v>7689340.7667831201</v>
      </c>
      <c r="F329" s="15">
        <f t="shared" si="83"/>
        <v>6344340.5666527394</v>
      </c>
      <c r="G329" s="12">
        <f t="shared" si="84"/>
        <v>6407783.9723192668</v>
      </c>
      <c r="H329" s="13">
        <f t="shared" si="85"/>
        <v>5075472.4533221917</v>
      </c>
      <c r="I329" s="12">
        <f t="shared" si="86"/>
        <v>5126227.1778554134</v>
      </c>
      <c r="J329" s="13">
        <f t="shared" si="87"/>
        <v>3806604.3399916436</v>
      </c>
      <c r="K329" s="12">
        <f t="shared" si="88"/>
        <v>3844670.3833915601</v>
      </c>
      <c r="L329" s="15">
        <f t="shared" si="89"/>
        <v>2537736.2266610959</v>
      </c>
      <c r="M329" s="14">
        <f t="shared" si="90"/>
        <v>2563113.5889277067</v>
      </c>
      <c r="N329" s="13">
        <f t="shared" si="91"/>
        <v>1268868.1133305479</v>
      </c>
      <c r="O329" s="14">
        <f t="shared" si="92"/>
        <v>1281556.7944638534</v>
      </c>
      <c r="P329" s="13">
        <f t="shared" si="93"/>
        <v>253773.62266610959</v>
      </c>
      <c r="Q329" s="12">
        <f t="shared" si="94"/>
        <v>256311.35889277069</v>
      </c>
    </row>
    <row r="330" spans="2:17" x14ac:dyDescent="0.25">
      <c r="B330" s="13">
        <f t="shared" si="95"/>
        <v>25631135.889277067</v>
      </c>
      <c r="C330" s="14">
        <f t="shared" si="80"/>
        <v>256311.35889277235</v>
      </c>
      <c r="D330" s="13">
        <f t="shared" si="81"/>
        <v>7689340.7667831201</v>
      </c>
      <c r="E330" s="12">
        <f t="shared" si="82"/>
        <v>7766234.1744509516</v>
      </c>
      <c r="F330" s="15">
        <f t="shared" si="83"/>
        <v>6407783.9723192668</v>
      </c>
      <c r="G330" s="12">
        <f t="shared" si="84"/>
        <v>6471861.8120424598</v>
      </c>
      <c r="H330" s="13">
        <f t="shared" si="85"/>
        <v>5126227.1778554134</v>
      </c>
      <c r="I330" s="12">
        <f t="shared" si="86"/>
        <v>5177489.4496339681</v>
      </c>
      <c r="J330" s="13">
        <f t="shared" si="87"/>
        <v>3844670.3833915601</v>
      </c>
      <c r="K330" s="12">
        <f t="shared" si="88"/>
        <v>3883117.0872254758</v>
      </c>
      <c r="L330" s="15">
        <f t="shared" si="89"/>
        <v>2563113.5889277067</v>
      </c>
      <c r="M330" s="14">
        <f t="shared" si="90"/>
        <v>2588744.724816984</v>
      </c>
      <c r="N330" s="13">
        <f t="shared" si="91"/>
        <v>1281556.7944638534</v>
      </c>
      <c r="O330" s="14">
        <f t="shared" si="92"/>
        <v>1294372.362408492</v>
      </c>
      <c r="P330" s="13">
        <f t="shared" si="93"/>
        <v>256311.35889277069</v>
      </c>
      <c r="Q330" s="12">
        <f t="shared" si="94"/>
        <v>258874.47248169841</v>
      </c>
    </row>
    <row r="331" spans="2:17" x14ac:dyDescent="0.25">
      <c r="B331" s="13">
        <f t="shared" si="95"/>
        <v>25887447.248169839</v>
      </c>
      <c r="C331" s="14">
        <f t="shared" si="80"/>
        <v>258874.4724816978</v>
      </c>
      <c r="D331" s="13">
        <f t="shared" si="81"/>
        <v>7766234.1744509516</v>
      </c>
      <c r="E331" s="12">
        <f t="shared" si="82"/>
        <v>7843896.5161954612</v>
      </c>
      <c r="F331" s="15">
        <f t="shared" si="83"/>
        <v>6471861.8120424598</v>
      </c>
      <c r="G331" s="12">
        <f t="shared" si="84"/>
        <v>6536580.4301628843</v>
      </c>
      <c r="H331" s="13">
        <f t="shared" si="85"/>
        <v>5177489.4496339681</v>
      </c>
      <c r="I331" s="12">
        <f t="shared" si="86"/>
        <v>5229264.3441303074</v>
      </c>
      <c r="J331" s="13">
        <f t="shared" si="87"/>
        <v>3883117.0872254758</v>
      </c>
      <c r="K331" s="12">
        <f t="shared" si="88"/>
        <v>3921948.2580977306</v>
      </c>
      <c r="L331" s="15">
        <f t="shared" si="89"/>
        <v>2588744.724816984</v>
      </c>
      <c r="M331" s="14">
        <f t="shared" si="90"/>
        <v>2614632.1720651537</v>
      </c>
      <c r="N331" s="13">
        <f t="shared" si="91"/>
        <v>1294372.362408492</v>
      </c>
      <c r="O331" s="14">
        <f t="shared" si="92"/>
        <v>1307316.0860325769</v>
      </c>
      <c r="P331" s="13">
        <f t="shared" si="93"/>
        <v>258874.47248169841</v>
      </c>
      <c r="Q331" s="12">
        <f t="shared" si="94"/>
        <v>261463.21720651537</v>
      </c>
    </row>
    <row r="332" spans="2:17" x14ac:dyDescent="0.25">
      <c r="B332" s="13">
        <f t="shared" si="95"/>
        <v>26146321.720651537</v>
      </c>
      <c r="C332" s="14">
        <f t="shared" si="80"/>
        <v>261463.21720651537</v>
      </c>
      <c r="D332" s="13">
        <f t="shared" si="81"/>
        <v>7843896.5161954612</v>
      </c>
      <c r="E332" s="12">
        <f t="shared" si="82"/>
        <v>7922335.4813574152</v>
      </c>
      <c r="F332" s="15">
        <f t="shared" si="83"/>
        <v>6536580.4301628843</v>
      </c>
      <c r="G332" s="12">
        <f t="shared" si="84"/>
        <v>6601946.2344645131</v>
      </c>
      <c r="H332" s="13">
        <f t="shared" si="85"/>
        <v>5229264.3441303074</v>
      </c>
      <c r="I332" s="12">
        <f t="shared" si="86"/>
        <v>5281556.9875716111</v>
      </c>
      <c r="J332" s="13">
        <f t="shared" si="87"/>
        <v>3921948.2580977306</v>
      </c>
      <c r="K332" s="12">
        <f t="shared" si="88"/>
        <v>3961167.7406787076</v>
      </c>
      <c r="L332" s="15">
        <f t="shared" si="89"/>
        <v>2614632.1720651537</v>
      </c>
      <c r="M332" s="14">
        <f t="shared" si="90"/>
        <v>2640778.4937858055</v>
      </c>
      <c r="N332" s="13">
        <f t="shared" si="91"/>
        <v>1307316.0860325769</v>
      </c>
      <c r="O332" s="14">
        <f t="shared" si="92"/>
        <v>1320389.2468929028</v>
      </c>
      <c r="P332" s="13">
        <f t="shared" si="93"/>
        <v>261463.21720651537</v>
      </c>
      <c r="Q332" s="12">
        <f t="shared" si="94"/>
        <v>264077.84937858052</v>
      </c>
    </row>
    <row r="333" spans="2:17" x14ac:dyDescent="0.25">
      <c r="B333" s="13">
        <f t="shared" si="95"/>
        <v>26407784.937858053</v>
      </c>
      <c r="C333" s="14">
        <f t="shared" si="80"/>
        <v>264077.84937858209</v>
      </c>
      <c r="D333" s="13">
        <f t="shared" si="81"/>
        <v>7922335.4813574152</v>
      </c>
      <c r="E333" s="12">
        <f t="shared" si="82"/>
        <v>8001558.83617099</v>
      </c>
      <c r="F333" s="15">
        <f t="shared" si="83"/>
        <v>6601946.2344645131</v>
      </c>
      <c r="G333" s="12">
        <f t="shared" si="84"/>
        <v>6667965.6968091587</v>
      </c>
      <c r="H333" s="13">
        <f t="shared" si="85"/>
        <v>5281556.9875716111</v>
      </c>
      <c r="I333" s="12">
        <f t="shared" si="86"/>
        <v>5334372.5574473273</v>
      </c>
      <c r="J333" s="13">
        <f t="shared" si="87"/>
        <v>3961167.7406787076</v>
      </c>
      <c r="K333" s="12">
        <f t="shared" si="88"/>
        <v>4000779.418085495</v>
      </c>
      <c r="L333" s="15">
        <f t="shared" si="89"/>
        <v>2640778.4937858055</v>
      </c>
      <c r="M333" s="14">
        <f t="shared" si="90"/>
        <v>2667186.2787236637</v>
      </c>
      <c r="N333" s="13">
        <f t="shared" si="91"/>
        <v>1320389.2468929028</v>
      </c>
      <c r="O333" s="14">
        <f t="shared" si="92"/>
        <v>1333593.1393618318</v>
      </c>
      <c r="P333" s="13">
        <f t="shared" si="93"/>
        <v>264077.84937858052</v>
      </c>
      <c r="Q333" s="12">
        <f t="shared" si="94"/>
        <v>266718.62787236634</v>
      </c>
    </row>
    <row r="334" spans="2:17" x14ac:dyDescent="0.25">
      <c r="B334" s="13">
        <f t="shared" si="95"/>
        <v>26671862.787236635</v>
      </c>
      <c r="C334" s="14">
        <f t="shared" si="80"/>
        <v>266718.62787236646</v>
      </c>
      <c r="D334" s="13">
        <f t="shared" si="81"/>
        <v>8001558.83617099</v>
      </c>
      <c r="E334" s="12">
        <f t="shared" si="82"/>
        <v>8081574.4245327003</v>
      </c>
      <c r="F334" s="15">
        <f t="shared" si="83"/>
        <v>6667965.6968091587</v>
      </c>
      <c r="G334" s="12">
        <f t="shared" si="84"/>
        <v>6734645.3537772503</v>
      </c>
      <c r="H334" s="13">
        <f t="shared" si="85"/>
        <v>5334372.5574473273</v>
      </c>
      <c r="I334" s="12">
        <f t="shared" si="86"/>
        <v>5387716.2830218002</v>
      </c>
      <c r="J334" s="13">
        <f t="shared" si="87"/>
        <v>4000779.418085495</v>
      </c>
      <c r="K334" s="12">
        <f t="shared" si="88"/>
        <v>4040787.2122663502</v>
      </c>
      <c r="L334" s="15">
        <f t="shared" si="89"/>
        <v>2667186.2787236637</v>
      </c>
      <c r="M334" s="14">
        <f t="shared" si="90"/>
        <v>2693858.1415109001</v>
      </c>
      <c r="N334" s="13">
        <f t="shared" si="91"/>
        <v>1333593.1393618318</v>
      </c>
      <c r="O334" s="14">
        <f t="shared" si="92"/>
        <v>1346929.0707554501</v>
      </c>
      <c r="P334" s="13">
        <f t="shared" si="93"/>
        <v>266718.62787236634</v>
      </c>
      <c r="Q334" s="12">
        <f t="shared" si="94"/>
        <v>269385.81415108999</v>
      </c>
    </row>
    <row r="335" spans="2:17" x14ac:dyDescent="0.25">
      <c r="B335" s="13">
        <f t="shared" si="95"/>
        <v>26938581.415109001</v>
      </c>
      <c r="C335" s="14">
        <f t="shared" si="80"/>
        <v>269385.81415108964</v>
      </c>
      <c r="D335" s="13">
        <f t="shared" si="81"/>
        <v>8081574.4245327003</v>
      </c>
      <c r="E335" s="12">
        <f t="shared" si="82"/>
        <v>8162390.1687780265</v>
      </c>
      <c r="F335" s="15">
        <f t="shared" si="83"/>
        <v>6734645.3537772503</v>
      </c>
      <c r="G335" s="12">
        <f t="shared" si="84"/>
        <v>6801991.8073150227</v>
      </c>
      <c r="H335" s="13">
        <f t="shared" si="85"/>
        <v>5387716.2830218002</v>
      </c>
      <c r="I335" s="12">
        <f t="shared" si="86"/>
        <v>5441593.4458520189</v>
      </c>
      <c r="J335" s="13">
        <f t="shared" si="87"/>
        <v>4040787.2122663502</v>
      </c>
      <c r="K335" s="12">
        <f t="shared" si="88"/>
        <v>4081195.0843890132</v>
      </c>
      <c r="L335" s="15">
        <f t="shared" si="89"/>
        <v>2693858.1415109001</v>
      </c>
      <c r="M335" s="14">
        <f t="shared" si="90"/>
        <v>2720796.7229260094</v>
      </c>
      <c r="N335" s="13">
        <f t="shared" si="91"/>
        <v>1346929.0707554501</v>
      </c>
      <c r="O335" s="14">
        <f t="shared" si="92"/>
        <v>1360398.3614630047</v>
      </c>
      <c r="P335" s="13">
        <f t="shared" si="93"/>
        <v>269385.81415108999</v>
      </c>
      <c r="Q335" s="12">
        <f t="shared" si="94"/>
        <v>272079.67229260091</v>
      </c>
    </row>
    <row r="336" spans="2:17" x14ac:dyDescent="0.25">
      <c r="B336" s="13">
        <f t="shared" si="95"/>
        <v>27207967.229260091</v>
      </c>
      <c r="C336" s="14">
        <f t="shared" si="80"/>
        <v>272079.67229260132</v>
      </c>
      <c r="D336" s="13">
        <f t="shared" si="81"/>
        <v>8162390.1687780265</v>
      </c>
      <c r="E336" s="12">
        <f t="shared" si="82"/>
        <v>8244014.0704658069</v>
      </c>
      <c r="F336" s="15">
        <f t="shared" si="83"/>
        <v>6801991.8073150227</v>
      </c>
      <c r="G336" s="12">
        <f t="shared" si="84"/>
        <v>6870011.725388173</v>
      </c>
      <c r="H336" s="13">
        <f t="shared" si="85"/>
        <v>5441593.4458520189</v>
      </c>
      <c r="I336" s="12">
        <f t="shared" si="86"/>
        <v>5496009.3803105392</v>
      </c>
      <c r="J336" s="13">
        <f t="shared" si="87"/>
        <v>4081195.0843890132</v>
      </c>
      <c r="K336" s="12">
        <f t="shared" si="88"/>
        <v>4122007.0352329034</v>
      </c>
      <c r="L336" s="15">
        <f t="shared" si="89"/>
        <v>2720796.7229260094</v>
      </c>
      <c r="M336" s="14">
        <f t="shared" si="90"/>
        <v>2748004.6901552696</v>
      </c>
      <c r="N336" s="13">
        <f t="shared" si="91"/>
        <v>1360398.3614630047</v>
      </c>
      <c r="O336" s="14">
        <f t="shared" si="92"/>
        <v>1374002.3450776348</v>
      </c>
      <c r="P336" s="13">
        <f t="shared" si="93"/>
        <v>272079.67229260091</v>
      </c>
      <c r="Q336" s="12">
        <f t="shared" si="94"/>
        <v>274800.46901552693</v>
      </c>
    </row>
    <row r="337" spans="2:17" x14ac:dyDescent="0.25">
      <c r="B337" s="13">
        <f t="shared" si="95"/>
        <v>27480046.901552692</v>
      </c>
      <c r="C337" s="14">
        <f t="shared" si="80"/>
        <v>274800.46901552752</v>
      </c>
      <c r="D337" s="13">
        <f t="shared" si="81"/>
        <v>8244014.0704658069</v>
      </c>
      <c r="E337" s="12">
        <f t="shared" si="82"/>
        <v>8326454.2111704657</v>
      </c>
      <c r="F337" s="15">
        <f t="shared" si="83"/>
        <v>6870011.725388173</v>
      </c>
      <c r="G337" s="12">
        <f t="shared" si="84"/>
        <v>6938711.8426420549</v>
      </c>
      <c r="H337" s="13">
        <f t="shared" si="85"/>
        <v>5496009.3803105392</v>
      </c>
      <c r="I337" s="12">
        <f t="shared" si="86"/>
        <v>5550969.4741136441</v>
      </c>
      <c r="J337" s="13">
        <f t="shared" si="87"/>
        <v>4122007.0352329034</v>
      </c>
      <c r="K337" s="12">
        <f t="shared" si="88"/>
        <v>4163227.1055852328</v>
      </c>
      <c r="L337" s="15">
        <f t="shared" si="89"/>
        <v>2748004.6901552696</v>
      </c>
      <c r="M337" s="14">
        <f t="shared" si="90"/>
        <v>2775484.7370568221</v>
      </c>
      <c r="N337" s="13">
        <f t="shared" si="91"/>
        <v>1374002.3450776348</v>
      </c>
      <c r="O337" s="14">
        <f t="shared" si="92"/>
        <v>1387742.368528411</v>
      </c>
      <c r="P337" s="13">
        <f t="shared" si="93"/>
        <v>274800.46901552693</v>
      </c>
      <c r="Q337" s="12">
        <f t="shared" si="94"/>
        <v>277548.47370568221</v>
      </c>
    </row>
    <row r="338" spans="2:17" x14ac:dyDescent="0.25">
      <c r="B338" s="13">
        <f t="shared" si="95"/>
        <v>27754847.37056822</v>
      </c>
      <c r="C338" s="14">
        <f t="shared" si="80"/>
        <v>277548.4737056829</v>
      </c>
      <c r="D338" s="13">
        <f t="shared" si="81"/>
        <v>8326454.2111704657</v>
      </c>
      <c r="E338" s="12">
        <f t="shared" si="82"/>
        <v>8409718.7532821707</v>
      </c>
      <c r="F338" s="15">
        <f t="shared" si="83"/>
        <v>6938711.8426420549</v>
      </c>
      <c r="G338" s="12">
        <f t="shared" si="84"/>
        <v>7008098.9610684756</v>
      </c>
      <c r="H338" s="13">
        <f t="shared" si="85"/>
        <v>5550969.4741136441</v>
      </c>
      <c r="I338" s="12">
        <f t="shared" si="86"/>
        <v>5606479.1688547805</v>
      </c>
      <c r="J338" s="13">
        <f t="shared" si="87"/>
        <v>4163227.1055852328</v>
      </c>
      <c r="K338" s="12">
        <f t="shared" si="88"/>
        <v>4204859.3766410854</v>
      </c>
      <c r="L338" s="15">
        <f t="shared" si="89"/>
        <v>2775484.7370568221</v>
      </c>
      <c r="M338" s="14">
        <f t="shared" si="90"/>
        <v>2803239.5844273902</v>
      </c>
      <c r="N338" s="13">
        <f t="shared" si="91"/>
        <v>1387742.368528411</v>
      </c>
      <c r="O338" s="14">
        <f t="shared" si="92"/>
        <v>1401619.7922136951</v>
      </c>
      <c r="P338" s="13">
        <f t="shared" si="93"/>
        <v>277548.47370568221</v>
      </c>
      <c r="Q338" s="12">
        <f t="shared" si="94"/>
        <v>280323.95844273904</v>
      </c>
    </row>
    <row r="339" spans="2:17" x14ac:dyDescent="0.25">
      <c r="B339" s="13">
        <f t="shared" si="95"/>
        <v>28032395.844273902</v>
      </c>
      <c r="C339" s="14">
        <f t="shared" si="80"/>
        <v>280323.95844274014</v>
      </c>
      <c r="D339" s="13">
        <f t="shared" si="81"/>
        <v>8409718.7532821707</v>
      </c>
      <c r="E339" s="12">
        <f t="shared" si="82"/>
        <v>8493815.9408149924</v>
      </c>
      <c r="F339" s="15">
        <f t="shared" si="83"/>
        <v>7008098.9610684756</v>
      </c>
      <c r="G339" s="12">
        <f t="shared" si="84"/>
        <v>7078179.9506791607</v>
      </c>
      <c r="H339" s="13">
        <f t="shared" si="85"/>
        <v>5606479.1688547805</v>
      </c>
      <c r="I339" s="12">
        <f t="shared" si="86"/>
        <v>5662543.9605433289</v>
      </c>
      <c r="J339" s="13">
        <f t="shared" si="87"/>
        <v>4204859.3766410854</v>
      </c>
      <c r="K339" s="12">
        <f t="shared" si="88"/>
        <v>4246907.9704074962</v>
      </c>
      <c r="L339" s="15">
        <f t="shared" si="89"/>
        <v>2803239.5844273902</v>
      </c>
      <c r="M339" s="14">
        <f t="shared" si="90"/>
        <v>2831271.9802716644</v>
      </c>
      <c r="N339" s="13">
        <f t="shared" si="91"/>
        <v>1401619.7922136951</v>
      </c>
      <c r="O339" s="14">
        <f t="shared" si="92"/>
        <v>1415635.9901358322</v>
      </c>
      <c r="P339" s="13">
        <f t="shared" si="93"/>
        <v>280323.95844273904</v>
      </c>
      <c r="Q339" s="12">
        <f t="shared" si="94"/>
        <v>283127.19802716642</v>
      </c>
    </row>
    <row r="340" spans="2:17" x14ac:dyDescent="0.25">
      <c r="B340" s="13">
        <f t="shared" si="95"/>
        <v>28312719.802716643</v>
      </c>
      <c r="C340" s="14">
        <f t="shared" si="80"/>
        <v>283127.19802716747</v>
      </c>
      <c r="D340" s="13">
        <f t="shared" si="81"/>
        <v>8493815.9408149924</v>
      </c>
      <c r="E340" s="12">
        <f t="shared" si="82"/>
        <v>8578754.1002231427</v>
      </c>
      <c r="F340" s="15">
        <f t="shared" si="83"/>
        <v>7078179.9506791607</v>
      </c>
      <c r="G340" s="12">
        <f t="shared" si="84"/>
        <v>7148961.7501859525</v>
      </c>
      <c r="H340" s="13">
        <f t="shared" si="85"/>
        <v>5662543.9605433289</v>
      </c>
      <c r="I340" s="12">
        <f t="shared" si="86"/>
        <v>5719169.4001487624</v>
      </c>
      <c r="J340" s="13">
        <f t="shared" si="87"/>
        <v>4246907.9704074962</v>
      </c>
      <c r="K340" s="12">
        <f t="shared" si="88"/>
        <v>4289377.0501115713</v>
      </c>
      <c r="L340" s="15">
        <f t="shared" si="89"/>
        <v>2831271.9802716644</v>
      </c>
      <c r="M340" s="14">
        <f t="shared" si="90"/>
        <v>2859584.7000743812</v>
      </c>
      <c r="N340" s="13">
        <f t="shared" si="91"/>
        <v>1415635.9901358322</v>
      </c>
      <c r="O340" s="14">
        <f t="shared" si="92"/>
        <v>1429792.3500371906</v>
      </c>
      <c r="P340" s="13">
        <f t="shared" si="93"/>
        <v>283127.19802716642</v>
      </c>
      <c r="Q340" s="12">
        <f t="shared" si="94"/>
        <v>285958.4700074381</v>
      </c>
    </row>
    <row r="341" spans="2:17" x14ac:dyDescent="0.25">
      <c r="B341" s="13">
        <f t="shared" si="95"/>
        <v>28595847.00074381</v>
      </c>
      <c r="C341" s="14">
        <f t="shared" si="80"/>
        <v>285958.47000743821</v>
      </c>
      <c r="D341" s="13">
        <f t="shared" si="81"/>
        <v>8578754.1002231427</v>
      </c>
      <c r="E341" s="12">
        <f t="shared" si="82"/>
        <v>8664541.6412253734</v>
      </c>
      <c r="F341" s="15">
        <f t="shared" si="83"/>
        <v>7148961.7501859525</v>
      </c>
      <c r="G341" s="12">
        <f t="shared" si="84"/>
        <v>7220451.3676878121</v>
      </c>
      <c r="H341" s="13">
        <f t="shared" si="85"/>
        <v>5719169.4001487624</v>
      </c>
      <c r="I341" s="12">
        <f t="shared" si="86"/>
        <v>5776361.0941502498</v>
      </c>
      <c r="J341" s="13">
        <f t="shared" si="87"/>
        <v>4289377.0501115713</v>
      </c>
      <c r="K341" s="12">
        <f t="shared" si="88"/>
        <v>4332270.8206126867</v>
      </c>
      <c r="L341" s="15">
        <f t="shared" si="89"/>
        <v>2859584.7000743812</v>
      </c>
      <c r="M341" s="14">
        <f t="shared" si="90"/>
        <v>2888180.5470751249</v>
      </c>
      <c r="N341" s="13">
        <f t="shared" si="91"/>
        <v>1429792.3500371906</v>
      </c>
      <c r="O341" s="14">
        <f t="shared" si="92"/>
        <v>1444090.2735375625</v>
      </c>
      <c r="P341" s="13">
        <f t="shared" si="93"/>
        <v>285958.4700074381</v>
      </c>
      <c r="Q341" s="12">
        <f t="shared" si="94"/>
        <v>288818.05470751249</v>
      </c>
    </row>
    <row r="342" spans="2:17" x14ac:dyDescent="0.25">
      <c r="B342" s="13">
        <f t="shared" si="95"/>
        <v>28881805.470751248</v>
      </c>
      <c r="C342" s="14">
        <f t="shared" si="80"/>
        <v>288818.05470751226</v>
      </c>
      <c r="D342" s="13">
        <f t="shared" si="81"/>
        <v>8664541.6412253734</v>
      </c>
      <c r="E342" s="12">
        <f t="shared" si="82"/>
        <v>8751187.0576376282</v>
      </c>
      <c r="F342" s="15">
        <f t="shared" si="83"/>
        <v>7220451.3676878121</v>
      </c>
      <c r="G342" s="12">
        <f t="shared" si="84"/>
        <v>7292655.8813646901</v>
      </c>
      <c r="H342" s="13">
        <f t="shared" si="85"/>
        <v>5776361.0941502498</v>
      </c>
      <c r="I342" s="12">
        <f t="shared" si="86"/>
        <v>5834124.7050917521</v>
      </c>
      <c r="J342" s="13">
        <f t="shared" si="87"/>
        <v>4332270.8206126867</v>
      </c>
      <c r="K342" s="12">
        <f t="shared" si="88"/>
        <v>4375593.5288188141</v>
      </c>
      <c r="L342" s="15">
        <f t="shared" si="89"/>
        <v>2888180.5470751249</v>
      </c>
      <c r="M342" s="14">
        <f t="shared" si="90"/>
        <v>2917062.3525458761</v>
      </c>
      <c r="N342" s="13">
        <f t="shared" si="91"/>
        <v>1444090.2735375625</v>
      </c>
      <c r="O342" s="14">
        <f t="shared" si="92"/>
        <v>1458531.176272938</v>
      </c>
      <c r="P342" s="13">
        <f t="shared" si="93"/>
        <v>288818.05470751249</v>
      </c>
      <c r="Q342" s="12">
        <f t="shared" si="94"/>
        <v>291706.23525458761</v>
      </c>
    </row>
    <row r="343" spans="2:17" x14ac:dyDescent="0.25">
      <c r="B343" s="13">
        <f t="shared" si="95"/>
        <v>29170623.525458761</v>
      </c>
      <c r="C343" s="14">
        <f t="shared" si="80"/>
        <v>291706.23525458947</v>
      </c>
      <c r="D343" s="13">
        <f t="shared" si="81"/>
        <v>8751187.0576376282</v>
      </c>
      <c r="E343" s="12">
        <f t="shared" si="82"/>
        <v>8838698.9282140043</v>
      </c>
      <c r="F343" s="15">
        <f t="shared" si="83"/>
        <v>7292655.8813646901</v>
      </c>
      <c r="G343" s="12">
        <f t="shared" si="84"/>
        <v>7365582.4401783375</v>
      </c>
      <c r="H343" s="13">
        <f t="shared" si="85"/>
        <v>5834124.7050917521</v>
      </c>
      <c r="I343" s="12">
        <f t="shared" si="86"/>
        <v>5892465.9521426708</v>
      </c>
      <c r="J343" s="13">
        <f t="shared" si="87"/>
        <v>4375593.5288188141</v>
      </c>
      <c r="K343" s="12">
        <f t="shared" si="88"/>
        <v>4419349.4641070021</v>
      </c>
      <c r="L343" s="15">
        <f t="shared" si="89"/>
        <v>2917062.3525458761</v>
      </c>
      <c r="M343" s="14">
        <f t="shared" si="90"/>
        <v>2946232.9760713354</v>
      </c>
      <c r="N343" s="13">
        <f t="shared" si="91"/>
        <v>1458531.176272938</v>
      </c>
      <c r="O343" s="14">
        <f t="shared" si="92"/>
        <v>1473116.4880356677</v>
      </c>
      <c r="P343" s="13">
        <f t="shared" si="93"/>
        <v>291706.23525458761</v>
      </c>
      <c r="Q343" s="12">
        <f t="shared" si="94"/>
        <v>294623.29760713351</v>
      </c>
    </row>
    <row r="344" spans="2:17" x14ac:dyDescent="0.25">
      <c r="B344" s="13">
        <f t="shared" si="95"/>
        <v>29462329.76071335</v>
      </c>
      <c r="C344" s="14">
        <f t="shared" si="80"/>
        <v>294623.29760713503</v>
      </c>
      <c r="D344" s="13">
        <f t="shared" si="81"/>
        <v>8838698.9282140043</v>
      </c>
      <c r="E344" s="12">
        <f t="shared" si="82"/>
        <v>8927085.9174961448</v>
      </c>
      <c r="F344" s="15">
        <f t="shared" si="83"/>
        <v>7365582.4401783375</v>
      </c>
      <c r="G344" s="12">
        <f t="shared" si="84"/>
        <v>7439238.2645801213</v>
      </c>
      <c r="H344" s="13">
        <f t="shared" si="85"/>
        <v>5892465.9521426708</v>
      </c>
      <c r="I344" s="12">
        <f t="shared" si="86"/>
        <v>5951390.6116640978</v>
      </c>
      <c r="J344" s="13">
        <f t="shared" si="87"/>
        <v>4419349.4641070021</v>
      </c>
      <c r="K344" s="12">
        <f t="shared" si="88"/>
        <v>4463542.9587480724</v>
      </c>
      <c r="L344" s="15">
        <f t="shared" si="89"/>
        <v>2946232.9760713354</v>
      </c>
      <c r="M344" s="14">
        <f t="shared" si="90"/>
        <v>2975695.3058320489</v>
      </c>
      <c r="N344" s="13">
        <f t="shared" si="91"/>
        <v>1473116.4880356677</v>
      </c>
      <c r="O344" s="14">
        <f t="shared" si="92"/>
        <v>1487847.6529160244</v>
      </c>
      <c r="P344" s="13">
        <f t="shared" si="93"/>
        <v>294623.29760713351</v>
      </c>
      <c r="Q344" s="12">
        <f t="shared" si="94"/>
        <v>297569.53058320488</v>
      </c>
    </row>
    <row r="345" spans="2:17" x14ac:dyDescent="0.25">
      <c r="B345" s="13">
        <f t="shared" si="95"/>
        <v>29756953.058320485</v>
      </c>
      <c r="C345" s="14">
        <f t="shared" si="80"/>
        <v>297569.53058320656</v>
      </c>
      <c r="D345" s="13">
        <f t="shared" si="81"/>
        <v>8927085.9174961448</v>
      </c>
      <c r="E345" s="12">
        <f t="shared" si="82"/>
        <v>9016356.7766711079</v>
      </c>
      <c r="F345" s="15">
        <f t="shared" si="83"/>
        <v>7439238.2645801213</v>
      </c>
      <c r="G345" s="12">
        <f t="shared" si="84"/>
        <v>7513630.6472259229</v>
      </c>
      <c r="H345" s="13">
        <f t="shared" si="85"/>
        <v>5951390.6116640978</v>
      </c>
      <c r="I345" s="12">
        <f t="shared" si="86"/>
        <v>6010904.5177807389</v>
      </c>
      <c r="J345" s="13">
        <f t="shared" si="87"/>
        <v>4463542.9587480724</v>
      </c>
      <c r="K345" s="12">
        <f t="shared" si="88"/>
        <v>4508178.3883355539</v>
      </c>
      <c r="L345" s="15">
        <f t="shared" si="89"/>
        <v>2975695.3058320489</v>
      </c>
      <c r="M345" s="14">
        <f t="shared" si="90"/>
        <v>3005452.2588903694</v>
      </c>
      <c r="N345" s="13">
        <f t="shared" si="91"/>
        <v>1487847.6529160244</v>
      </c>
      <c r="O345" s="14">
        <f t="shared" si="92"/>
        <v>1502726.1294451847</v>
      </c>
      <c r="P345" s="13">
        <f t="shared" si="93"/>
        <v>297569.53058320488</v>
      </c>
      <c r="Q345" s="12">
        <f t="shared" si="94"/>
        <v>300545.2258890369</v>
      </c>
    </row>
    <row r="346" spans="2:17" x14ac:dyDescent="0.25">
      <c r="B346" s="13">
        <f t="shared" si="95"/>
        <v>30054522.588903692</v>
      </c>
      <c r="C346" s="14">
        <f t="shared" si="80"/>
        <v>300545.22588903829</v>
      </c>
      <c r="D346" s="13">
        <f t="shared" si="81"/>
        <v>9016356.7766711079</v>
      </c>
      <c r="E346" s="12">
        <f t="shared" si="82"/>
        <v>9106520.344437819</v>
      </c>
      <c r="F346" s="15">
        <f t="shared" si="83"/>
        <v>7513630.6472259229</v>
      </c>
      <c r="G346" s="12">
        <f t="shared" si="84"/>
        <v>7588766.9536981825</v>
      </c>
      <c r="H346" s="13">
        <f t="shared" si="85"/>
        <v>6010904.5177807389</v>
      </c>
      <c r="I346" s="12">
        <f t="shared" si="86"/>
        <v>6071013.562958546</v>
      </c>
      <c r="J346" s="13">
        <f t="shared" si="87"/>
        <v>4508178.3883355539</v>
      </c>
      <c r="K346" s="12">
        <f t="shared" si="88"/>
        <v>4553260.1722189095</v>
      </c>
      <c r="L346" s="15">
        <f t="shared" si="89"/>
        <v>3005452.2588903694</v>
      </c>
      <c r="M346" s="14">
        <f t="shared" si="90"/>
        <v>3035506.781479273</v>
      </c>
      <c r="N346" s="13">
        <f t="shared" si="91"/>
        <v>1502726.1294451847</v>
      </c>
      <c r="O346" s="14">
        <f t="shared" si="92"/>
        <v>1517753.3907396365</v>
      </c>
      <c r="P346" s="13">
        <f t="shared" si="93"/>
        <v>300545.2258890369</v>
      </c>
      <c r="Q346" s="12">
        <f t="shared" si="94"/>
        <v>303550.67814792733</v>
      </c>
    </row>
    <row r="347" spans="2:17" x14ac:dyDescent="0.25">
      <c r="B347" s="13">
        <f t="shared" si="95"/>
        <v>30355067.81479273</v>
      </c>
      <c r="C347" s="14">
        <f t="shared" si="80"/>
        <v>303550.67814792693</v>
      </c>
      <c r="D347" s="13">
        <f t="shared" si="81"/>
        <v>9106520.344437819</v>
      </c>
      <c r="E347" s="12">
        <f t="shared" si="82"/>
        <v>9197585.5478821974</v>
      </c>
      <c r="F347" s="15">
        <f t="shared" si="83"/>
        <v>7588766.9536981825</v>
      </c>
      <c r="G347" s="12">
        <f t="shared" si="84"/>
        <v>7664654.6232351642</v>
      </c>
      <c r="H347" s="13">
        <f t="shared" si="85"/>
        <v>6071013.562958546</v>
      </c>
      <c r="I347" s="12">
        <f t="shared" si="86"/>
        <v>6131723.6985881319</v>
      </c>
      <c r="J347" s="13">
        <f t="shared" si="87"/>
        <v>4553260.1722189095</v>
      </c>
      <c r="K347" s="12">
        <f t="shared" si="88"/>
        <v>4598792.7739410987</v>
      </c>
      <c r="L347" s="15">
        <f t="shared" si="89"/>
        <v>3035506.781479273</v>
      </c>
      <c r="M347" s="14">
        <f t="shared" si="90"/>
        <v>3065861.849294066</v>
      </c>
      <c r="N347" s="13">
        <f t="shared" si="91"/>
        <v>1517753.3907396365</v>
      </c>
      <c r="O347" s="14">
        <f t="shared" si="92"/>
        <v>1532930.924647033</v>
      </c>
      <c r="P347" s="13">
        <f t="shared" si="93"/>
        <v>303550.67814792733</v>
      </c>
      <c r="Q347" s="12">
        <f t="shared" si="94"/>
        <v>306586.18492940656</v>
      </c>
    </row>
    <row r="348" spans="2:17" x14ac:dyDescent="0.25">
      <c r="B348" s="13">
        <f t="shared" si="95"/>
        <v>30658618.492940657</v>
      </c>
      <c r="C348" s="14">
        <f t="shared" si="80"/>
        <v>306586.18492940813</v>
      </c>
      <c r="D348" s="13">
        <f t="shared" si="81"/>
        <v>9197585.5478821974</v>
      </c>
      <c r="E348" s="12">
        <f t="shared" si="82"/>
        <v>9289561.4033610187</v>
      </c>
      <c r="F348" s="15">
        <f t="shared" si="83"/>
        <v>7664654.6232351642</v>
      </c>
      <c r="G348" s="12">
        <f t="shared" si="84"/>
        <v>7741301.1694675162</v>
      </c>
      <c r="H348" s="13">
        <f t="shared" si="85"/>
        <v>6131723.6985881319</v>
      </c>
      <c r="I348" s="12">
        <f t="shared" si="86"/>
        <v>6193040.9355740137</v>
      </c>
      <c r="J348" s="13">
        <f t="shared" si="87"/>
        <v>4598792.7739410987</v>
      </c>
      <c r="K348" s="12">
        <f t="shared" si="88"/>
        <v>4644780.7016805094</v>
      </c>
      <c r="L348" s="15">
        <f t="shared" si="89"/>
        <v>3065861.849294066</v>
      </c>
      <c r="M348" s="14">
        <f t="shared" si="90"/>
        <v>3096520.4677870069</v>
      </c>
      <c r="N348" s="13">
        <f t="shared" si="91"/>
        <v>1532930.924647033</v>
      </c>
      <c r="O348" s="14">
        <f t="shared" si="92"/>
        <v>1548260.2338935034</v>
      </c>
      <c r="P348" s="13">
        <f t="shared" si="93"/>
        <v>306586.18492940656</v>
      </c>
      <c r="Q348" s="12">
        <f t="shared" si="94"/>
        <v>309652.04677870066</v>
      </c>
    </row>
    <row r="349" spans="2:17" x14ac:dyDescent="0.25">
      <c r="B349" s="13">
        <f t="shared" si="95"/>
        <v>30965204.677870065</v>
      </c>
      <c r="C349" s="14">
        <f t="shared" si="80"/>
        <v>309652.04677870125</v>
      </c>
      <c r="D349" s="13">
        <f t="shared" si="81"/>
        <v>9289561.4033610187</v>
      </c>
      <c r="E349" s="12">
        <f t="shared" si="82"/>
        <v>9382457.0173946302</v>
      </c>
      <c r="F349" s="15">
        <f t="shared" si="83"/>
        <v>7741301.1694675162</v>
      </c>
      <c r="G349" s="12">
        <f t="shared" si="84"/>
        <v>7818714.1811621916</v>
      </c>
      <c r="H349" s="13">
        <f t="shared" si="85"/>
        <v>6193040.9355740137</v>
      </c>
      <c r="I349" s="12">
        <f t="shared" si="86"/>
        <v>6254971.3449297538</v>
      </c>
      <c r="J349" s="13">
        <f t="shared" si="87"/>
        <v>4644780.7016805094</v>
      </c>
      <c r="K349" s="12">
        <f t="shared" si="88"/>
        <v>4691228.5086973151</v>
      </c>
      <c r="L349" s="15">
        <f t="shared" si="89"/>
        <v>3096520.4677870069</v>
      </c>
      <c r="M349" s="14">
        <f t="shared" si="90"/>
        <v>3127485.6724648769</v>
      </c>
      <c r="N349" s="13">
        <f t="shared" si="91"/>
        <v>1548260.2338935034</v>
      </c>
      <c r="O349" s="14">
        <f t="shared" si="92"/>
        <v>1563742.8362324385</v>
      </c>
      <c r="P349" s="13">
        <f t="shared" si="93"/>
        <v>309652.04677870066</v>
      </c>
      <c r="Q349" s="12">
        <f t="shared" si="94"/>
        <v>312748.56724648766</v>
      </c>
    </row>
    <row r="350" spans="2:17" x14ac:dyDescent="0.25">
      <c r="B350" s="13">
        <f t="shared" si="95"/>
        <v>31274856.724648766</v>
      </c>
      <c r="C350" s="14">
        <f t="shared" si="80"/>
        <v>312748.56724648923</v>
      </c>
      <c r="D350" s="13">
        <f t="shared" si="81"/>
        <v>9382457.0173946302</v>
      </c>
      <c r="E350" s="12">
        <f t="shared" si="82"/>
        <v>9476281.5875685755</v>
      </c>
      <c r="F350" s="15">
        <f t="shared" si="83"/>
        <v>7818714.1811621916</v>
      </c>
      <c r="G350" s="12">
        <f t="shared" si="84"/>
        <v>7896901.3229738139</v>
      </c>
      <c r="H350" s="13">
        <f t="shared" si="85"/>
        <v>6254971.3449297538</v>
      </c>
      <c r="I350" s="12">
        <f t="shared" si="86"/>
        <v>6317521.0583790513</v>
      </c>
      <c r="J350" s="13">
        <f t="shared" si="87"/>
        <v>4691228.5086973151</v>
      </c>
      <c r="K350" s="12">
        <f t="shared" si="88"/>
        <v>4738140.7937842878</v>
      </c>
      <c r="L350" s="15">
        <f t="shared" si="89"/>
        <v>3127485.6724648769</v>
      </c>
      <c r="M350" s="14">
        <f t="shared" si="90"/>
        <v>3158760.5291895256</v>
      </c>
      <c r="N350" s="13">
        <f t="shared" si="91"/>
        <v>1563742.8362324385</v>
      </c>
      <c r="O350" s="14">
        <f t="shared" si="92"/>
        <v>1579380.2645947628</v>
      </c>
      <c r="P350" s="13">
        <f t="shared" si="93"/>
        <v>312748.56724648766</v>
      </c>
      <c r="Q350" s="12">
        <f t="shared" si="94"/>
        <v>315876.05291895254</v>
      </c>
    </row>
    <row r="351" spans="2:17" x14ac:dyDescent="0.25">
      <c r="B351" s="13">
        <f t="shared" si="95"/>
        <v>31587605.291895255</v>
      </c>
      <c r="C351" s="14">
        <f t="shared" si="80"/>
        <v>315876.05291895196</v>
      </c>
      <c r="D351" s="13">
        <f t="shared" si="81"/>
        <v>9476281.5875685755</v>
      </c>
      <c r="E351" s="12">
        <f t="shared" si="82"/>
        <v>9571044.4034442622</v>
      </c>
      <c r="F351" s="15">
        <f t="shared" si="83"/>
        <v>7896901.3229738139</v>
      </c>
      <c r="G351" s="12">
        <f t="shared" si="84"/>
        <v>7975870.3362035519</v>
      </c>
      <c r="H351" s="13">
        <f t="shared" si="85"/>
        <v>6317521.0583790513</v>
      </c>
      <c r="I351" s="12">
        <f t="shared" si="86"/>
        <v>6380696.2689628415</v>
      </c>
      <c r="J351" s="13">
        <f t="shared" si="87"/>
        <v>4738140.7937842878</v>
      </c>
      <c r="K351" s="12">
        <f t="shared" si="88"/>
        <v>4785522.2017221311</v>
      </c>
      <c r="L351" s="15">
        <f t="shared" si="89"/>
        <v>3158760.5291895256</v>
      </c>
      <c r="M351" s="14">
        <f t="shared" si="90"/>
        <v>3190348.1344814207</v>
      </c>
      <c r="N351" s="13">
        <f t="shared" si="91"/>
        <v>1579380.2645947628</v>
      </c>
      <c r="O351" s="14">
        <f t="shared" si="92"/>
        <v>1595174.0672407104</v>
      </c>
      <c r="P351" s="13">
        <f t="shared" si="93"/>
        <v>315876.05291895254</v>
      </c>
      <c r="Q351" s="12">
        <f t="shared" si="94"/>
        <v>319034.81344814209</v>
      </c>
    </row>
    <row r="352" spans="2:17" x14ac:dyDescent="0.25">
      <c r="B352" s="13">
        <f t="shared" si="95"/>
        <v>31903481.344814207</v>
      </c>
      <c r="C352" s="14">
        <f t="shared" si="80"/>
        <v>319034.81344814226</v>
      </c>
      <c r="D352" s="13">
        <f t="shared" si="81"/>
        <v>9571044.4034442622</v>
      </c>
      <c r="E352" s="12">
        <f t="shared" si="82"/>
        <v>9666754.8474787045</v>
      </c>
      <c r="F352" s="15">
        <f t="shared" si="83"/>
        <v>7975870.3362035519</v>
      </c>
      <c r="G352" s="12">
        <f t="shared" si="84"/>
        <v>8055629.0395655874</v>
      </c>
      <c r="H352" s="13">
        <f t="shared" si="85"/>
        <v>6380696.2689628415</v>
      </c>
      <c r="I352" s="12">
        <f t="shared" si="86"/>
        <v>6444503.2316524703</v>
      </c>
      <c r="J352" s="13">
        <f t="shared" si="87"/>
        <v>4785522.2017221311</v>
      </c>
      <c r="K352" s="12">
        <f t="shared" si="88"/>
        <v>4833377.4237393523</v>
      </c>
      <c r="L352" s="15">
        <f t="shared" si="89"/>
        <v>3190348.1344814207</v>
      </c>
      <c r="M352" s="14">
        <f t="shared" si="90"/>
        <v>3222251.6158262352</v>
      </c>
      <c r="N352" s="13">
        <f t="shared" si="91"/>
        <v>1595174.0672407104</v>
      </c>
      <c r="O352" s="14">
        <f t="shared" si="92"/>
        <v>1611125.8079131176</v>
      </c>
      <c r="P352" s="13">
        <f t="shared" si="93"/>
        <v>319034.81344814209</v>
      </c>
      <c r="Q352" s="12">
        <f t="shared" si="94"/>
        <v>322225.16158262349</v>
      </c>
    </row>
    <row r="353" spans="2:17" x14ac:dyDescent="0.25">
      <c r="B353" s="13">
        <f t="shared" si="95"/>
        <v>32222516.15826235</v>
      </c>
      <c r="C353" s="14">
        <f t="shared" si="80"/>
        <v>322225.16158262268</v>
      </c>
      <c r="D353" s="13">
        <f t="shared" si="81"/>
        <v>9666754.8474787045</v>
      </c>
      <c r="E353" s="12">
        <f t="shared" si="82"/>
        <v>9763422.3959534913</v>
      </c>
      <c r="F353" s="15">
        <f t="shared" si="83"/>
        <v>8055629.0395655874</v>
      </c>
      <c r="G353" s="12">
        <f t="shared" si="84"/>
        <v>8136185.3299612431</v>
      </c>
      <c r="H353" s="13">
        <f t="shared" si="85"/>
        <v>6444503.2316524703</v>
      </c>
      <c r="I353" s="12">
        <f t="shared" si="86"/>
        <v>6508948.2639689948</v>
      </c>
      <c r="J353" s="13">
        <f t="shared" si="87"/>
        <v>4833377.4237393523</v>
      </c>
      <c r="K353" s="12">
        <f t="shared" si="88"/>
        <v>4881711.1979767457</v>
      </c>
      <c r="L353" s="15">
        <f t="shared" si="89"/>
        <v>3222251.6158262352</v>
      </c>
      <c r="M353" s="14">
        <f t="shared" si="90"/>
        <v>3254474.1319844974</v>
      </c>
      <c r="N353" s="13">
        <f t="shared" si="91"/>
        <v>1611125.8079131176</v>
      </c>
      <c r="O353" s="14">
        <f t="shared" si="92"/>
        <v>1627237.0659922487</v>
      </c>
      <c r="P353" s="13">
        <f t="shared" si="93"/>
        <v>322225.16158262349</v>
      </c>
      <c r="Q353" s="12">
        <f t="shared" si="94"/>
        <v>325447.41319844971</v>
      </c>
    </row>
    <row r="354" spans="2:17" x14ac:dyDescent="0.25">
      <c r="B354" s="13">
        <f t="shared" si="95"/>
        <v>32544741.319844972</v>
      </c>
      <c r="C354" s="14">
        <f t="shared" si="80"/>
        <v>325447.41319844872</v>
      </c>
      <c r="D354" s="13">
        <f t="shared" si="81"/>
        <v>9763422.3959534913</v>
      </c>
      <c r="E354" s="12">
        <f t="shared" si="82"/>
        <v>9861056.6199130267</v>
      </c>
      <c r="F354" s="15">
        <f t="shared" si="83"/>
        <v>8136185.3299612431</v>
      </c>
      <c r="G354" s="12">
        <f t="shared" si="84"/>
        <v>8217547.1832608553</v>
      </c>
      <c r="H354" s="13">
        <f t="shared" si="85"/>
        <v>6508948.2639689948</v>
      </c>
      <c r="I354" s="12">
        <f t="shared" si="86"/>
        <v>6574037.7466086848</v>
      </c>
      <c r="J354" s="13">
        <f t="shared" si="87"/>
        <v>4881711.1979767457</v>
      </c>
      <c r="K354" s="12">
        <f t="shared" si="88"/>
        <v>4930528.3099565133</v>
      </c>
      <c r="L354" s="15">
        <f t="shared" si="89"/>
        <v>3254474.1319844974</v>
      </c>
      <c r="M354" s="14">
        <f t="shared" si="90"/>
        <v>3287018.8733043424</v>
      </c>
      <c r="N354" s="13">
        <f t="shared" si="91"/>
        <v>1627237.0659922487</v>
      </c>
      <c r="O354" s="14">
        <f t="shared" si="92"/>
        <v>1643509.4366521712</v>
      </c>
      <c r="P354" s="13">
        <f t="shared" si="93"/>
        <v>325447.41319844971</v>
      </c>
      <c r="Q354" s="12">
        <f t="shared" si="94"/>
        <v>328701.88733043423</v>
      </c>
    </row>
    <row r="355" spans="2:17" x14ac:dyDescent="0.25">
      <c r="B355" s="13">
        <f t="shared" si="95"/>
        <v>32870188.733043421</v>
      </c>
      <c r="C355" s="14">
        <f t="shared" si="80"/>
        <v>328701.88733043522</v>
      </c>
      <c r="D355" s="13">
        <f t="shared" si="81"/>
        <v>9861056.6199130267</v>
      </c>
      <c r="E355" s="12">
        <f t="shared" si="82"/>
        <v>9959667.1861121561</v>
      </c>
      <c r="F355" s="15">
        <f t="shared" si="83"/>
        <v>8217547.1832608553</v>
      </c>
      <c r="G355" s="12">
        <f t="shared" si="84"/>
        <v>8299722.6550934641</v>
      </c>
      <c r="H355" s="13">
        <f t="shared" si="85"/>
        <v>6574037.7466086848</v>
      </c>
      <c r="I355" s="12">
        <f t="shared" si="86"/>
        <v>6639778.124074772</v>
      </c>
      <c r="J355" s="13">
        <f t="shared" si="87"/>
        <v>4930528.3099565133</v>
      </c>
      <c r="K355" s="12">
        <f t="shared" si="88"/>
        <v>4979833.5930560781</v>
      </c>
      <c r="L355" s="15">
        <f t="shared" si="89"/>
        <v>3287018.8733043424</v>
      </c>
      <c r="M355" s="14">
        <f t="shared" si="90"/>
        <v>3319889.062037386</v>
      </c>
      <c r="N355" s="13">
        <f t="shared" si="91"/>
        <v>1643509.4366521712</v>
      </c>
      <c r="O355" s="14">
        <f t="shared" si="92"/>
        <v>1659944.531018693</v>
      </c>
      <c r="P355" s="13">
        <f t="shared" si="93"/>
        <v>328701.88733043423</v>
      </c>
      <c r="Q355" s="12">
        <f t="shared" si="94"/>
        <v>331988.90620373859</v>
      </c>
    </row>
    <row r="356" spans="2:17" x14ac:dyDescent="0.25">
      <c r="B356" s="13">
        <f t="shared" si="95"/>
        <v>33198890.620373856</v>
      </c>
      <c r="C356" s="14">
        <f t="shared" si="80"/>
        <v>331988.90620373935</v>
      </c>
      <c r="D356" s="13">
        <f t="shared" si="81"/>
        <v>9959667.1861121561</v>
      </c>
      <c r="E356" s="12">
        <f t="shared" si="82"/>
        <v>10059263.857973278</v>
      </c>
      <c r="F356" s="15">
        <f t="shared" si="83"/>
        <v>8299722.6550934641</v>
      </c>
      <c r="G356" s="12">
        <f t="shared" si="84"/>
        <v>8382719.8816443989</v>
      </c>
      <c r="H356" s="13">
        <f t="shared" si="85"/>
        <v>6639778.124074772</v>
      </c>
      <c r="I356" s="12">
        <f t="shared" si="86"/>
        <v>6706175.9053155193</v>
      </c>
      <c r="J356" s="13">
        <f t="shared" si="87"/>
        <v>4979833.5930560781</v>
      </c>
      <c r="K356" s="12">
        <f t="shared" si="88"/>
        <v>5029631.9289866388</v>
      </c>
      <c r="L356" s="15">
        <f t="shared" si="89"/>
        <v>3319889.062037386</v>
      </c>
      <c r="M356" s="14">
        <f t="shared" si="90"/>
        <v>3353087.9526577597</v>
      </c>
      <c r="N356" s="13">
        <f t="shared" si="91"/>
        <v>1659944.531018693</v>
      </c>
      <c r="O356" s="14">
        <f t="shared" si="92"/>
        <v>1676543.9763288798</v>
      </c>
      <c r="P356" s="13">
        <f t="shared" si="93"/>
        <v>331988.90620373859</v>
      </c>
      <c r="Q356" s="12">
        <f t="shared" si="94"/>
        <v>335308.79526577599</v>
      </c>
    </row>
    <row r="357" spans="2:17" x14ac:dyDescent="0.25">
      <c r="B357" s="13">
        <f t="shared" si="95"/>
        <v>33530879.526577596</v>
      </c>
      <c r="C357" s="14">
        <f t="shared" si="80"/>
        <v>335308.79526577517</v>
      </c>
      <c r="D357" s="13">
        <f t="shared" si="81"/>
        <v>10059263.857973278</v>
      </c>
      <c r="E357" s="12">
        <f t="shared" si="82"/>
        <v>10159856.496553011</v>
      </c>
      <c r="F357" s="15">
        <f t="shared" si="83"/>
        <v>8382719.8816443989</v>
      </c>
      <c r="G357" s="12">
        <f t="shared" si="84"/>
        <v>8466547.0804608427</v>
      </c>
      <c r="H357" s="13">
        <f t="shared" si="85"/>
        <v>6706175.9053155193</v>
      </c>
      <c r="I357" s="12">
        <f t="shared" si="86"/>
        <v>6773237.6643686742</v>
      </c>
      <c r="J357" s="13">
        <f t="shared" si="87"/>
        <v>5029631.9289866388</v>
      </c>
      <c r="K357" s="12">
        <f t="shared" si="88"/>
        <v>5079928.2482765056</v>
      </c>
      <c r="L357" s="15">
        <f t="shared" si="89"/>
        <v>3353087.9526577597</v>
      </c>
      <c r="M357" s="14">
        <f t="shared" si="90"/>
        <v>3386618.8321843371</v>
      </c>
      <c r="N357" s="13">
        <f t="shared" si="91"/>
        <v>1676543.9763288798</v>
      </c>
      <c r="O357" s="14">
        <f t="shared" si="92"/>
        <v>1693309.4160921685</v>
      </c>
      <c r="P357" s="13">
        <f t="shared" si="93"/>
        <v>335308.79526577599</v>
      </c>
      <c r="Q357" s="12">
        <f t="shared" si="94"/>
        <v>338661.88321843371</v>
      </c>
    </row>
    <row r="358" spans="2:17" x14ac:dyDescent="0.25">
      <c r="B358" s="13">
        <f t="shared" si="95"/>
        <v>33866188.321843371</v>
      </c>
      <c r="C358" s="14">
        <f t="shared" si="80"/>
        <v>338661.88321843743</v>
      </c>
      <c r="D358" s="13">
        <f t="shared" si="81"/>
        <v>10159856.496553011</v>
      </c>
      <c r="E358" s="12">
        <f t="shared" si="82"/>
        <v>10261455.061518542</v>
      </c>
      <c r="F358" s="15">
        <f t="shared" si="83"/>
        <v>8466547.0804608427</v>
      </c>
      <c r="G358" s="12">
        <f t="shared" si="84"/>
        <v>8551212.5512654521</v>
      </c>
      <c r="H358" s="13">
        <f t="shared" si="85"/>
        <v>6773237.6643686742</v>
      </c>
      <c r="I358" s="12">
        <f t="shared" si="86"/>
        <v>6840970.0410123616</v>
      </c>
      <c r="J358" s="13">
        <f t="shared" si="87"/>
        <v>5079928.2482765056</v>
      </c>
      <c r="K358" s="12">
        <f t="shared" si="88"/>
        <v>5130727.5307592712</v>
      </c>
      <c r="L358" s="15">
        <f t="shared" si="89"/>
        <v>3386618.8321843371</v>
      </c>
      <c r="M358" s="14">
        <f t="shared" si="90"/>
        <v>3420485.0205061808</v>
      </c>
      <c r="N358" s="13">
        <f t="shared" si="91"/>
        <v>1693309.4160921685</v>
      </c>
      <c r="O358" s="14">
        <f t="shared" si="92"/>
        <v>1710242.5102530904</v>
      </c>
      <c r="P358" s="13">
        <f t="shared" si="93"/>
        <v>338661.88321843371</v>
      </c>
      <c r="Q358" s="12">
        <f t="shared" si="94"/>
        <v>342048.50205061812</v>
      </c>
    </row>
    <row r="359" spans="2:17" x14ac:dyDescent="0.25">
      <c r="B359" s="13">
        <f t="shared" si="95"/>
        <v>34204850.205061808</v>
      </c>
      <c r="C359" s="14">
        <f t="shared" si="80"/>
        <v>342048.50205061585</v>
      </c>
      <c r="D359" s="13">
        <f t="shared" si="81"/>
        <v>10261455.061518542</v>
      </c>
      <c r="E359" s="12">
        <f t="shared" si="82"/>
        <v>10364069.612133726</v>
      </c>
      <c r="F359" s="15">
        <f t="shared" si="83"/>
        <v>8551212.5512654521</v>
      </c>
      <c r="G359" s="12">
        <f t="shared" si="84"/>
        <v>8636724.676778106</v>
      </c>
      <c r="H359" s="13">
        <f t="shared" si="85"/>
        <v>6840970.0410123616</v>
      </c>
      <c r="I359" s="12">
        <f t="shared" si="86"/>
        <v>6909379.7414224856</v>
      </c>
      <c r="J359" s="13">
        <f t="shared" si="87"/>
        <v>5130727.5307592712</v>
      </c>
      <c r="K359" s="12">
        <f t="shared" si="88"/>
        <v>5182034.8060668632</v>
      </c>
      <c r="L359" s="15">
        <f t="shared" si="89"/>
        <v>3420485.0205061808</v>
      </c>
      <c r="M359" s="14">
        <f t="shared" si="90"/>
        <v>3454689.8707112428</v>
      </c>
      <c r="N359" s="13">
        <f t="shared" si="91"/>
        <v>1710242.5102530904</v>
      </c>
      <c r="O359" s="14">
        <f t="shared" si="92"/>
        <v>1727344.9353556214</v>
      </c>
      <c r="P359" s="13">
        <f t="shared" si="93"/>
        <v>342048.50205061812</v>
      </c>
      <c r="Q359" s="12">
        <f t="shared" si="94"/>
        <v>345468.98707112425</v>
      </c>
    </row>
    <row r="360" spans="2:17" x14ac:dyDescent="0.25">
      <c r="B360" s="13">
        <f t="shared" si="95"/>
        <v>34546898.707112424</v>
      </c>
      <c r="C360" s="14">
        <f t="shared" si="80"/>
        <v>345468.9870711267</v>
      </c>
      <c r="D360" s="13">
        <f t="shared" si="81"/>
        <v>10364069.612133726</v>
      </c>
      <c r="E360" s="12">
        <f t="shared" si="82"/>
        <v>10467710.308255065</v>
      </c>
      <c r="F360" s="15">
        <f t="shared" si="83"/>
        <v>8636724.676778106</v>
      </c>
      <c r="G360" s="12">
        <f t="shared" si="84"/>
        <v>8723091.9235458877</v>
      </c>
      <c r="H360" s="13">
        <f t="shared" si="85"/>
        <v>6909379.7414224856</v>
      </c>
      <c r="I360" s="12">
        <f t="shared" si="86"/>
        <v>6978473.5388367102</v>
      </c>
      <c r="J360" s="13">
        <f t="shared" si="87"/>
        <v>5182034.8060668632</v>
      </c>
      <c r="K360" s="12">
        <f t="shared" si="88"/>
        <v>5233855.1541275326</v>
      </c>
      <c r="L360" s="15">
        <f t="shared" si="89"/>
        <v>3454689.8707112428</v>
      </c>
      <c r="M360" s="14">
        <f t="shared" si="90"/>
        <v>3489236.7694183551</v>
      </c>
      <c r="N360" s="13">
        <f t="shared" si="91"/>
        <v>1727344.9353556214</v>
      </c>
      <c r="O360" s="14">
        <f t="shared" si="92"/>
        <v>1744618.3847091775</v>
      </c>
      <c r="P360" s="13">
        <f t="shared" si="93"/>
        <v>345468.98707112425</v>
      </c>
      <c r="Q360" s="12">
        <f t="shared" si="94"/>
        <v>348923.6769418355</v>
      </c>
    </row>
    <row r="361" spans="2:17" x14ac:dyDescent="0.25">
      <c r="B361" s="13">
        <f t="shared" si="95"/>
        <v>34892367.694183551</v>
      </c>
      <c r="C361" s="14">
        <f t="shared" si="80"/>
        <v>348923.67694183439</v>
      </c>
      <c r="D361" s="13">
        <f t="shared" si="81"/>
        <v>10467710.308255065</v>
      </c>
      <c r="E361" s="12">
        <f t="shared" si="82"/>
        <v>10572387.411337616</v>
      </c>
      <c r="F361" s="15">
        <f t="shared" si="83"/>
        <v>8723091.9235458877</v>
      </c>
      <c r="G361" s="12">
        <f t="shared" si="84"/>
        <v>8810322.8427813463</v>
      </c>
      <c r="H361" s="13">
        <f t="shared" si="85"/>
        <v>6978473.5388367102</v>
      </c>
      <c r="I361" s="12">
        <f t="shared" si="86"/>
        <v>7048258.2742250776</v>
      </c>
      <c r="J361" s="13">
        <f t="shared" si="87"/>
        <v>5233855.1541275326</v>
      </c>
      <c r="K361" s="12">
        <f t="shared" si="88"/>
        <v>5286193.705668808</v>
      </c>
      <c r="L361" s="15">
        <f t="shared" si="89"/>
        <v>3489236.7694183551</v>
      </c>
      <c r="M361" s="14">
        <f t="shared" si="90"/>
        <v>3524129.1371125388</v>
      </c>
      <c r="N361" s="13">
        <f t="shared" si="91"/>
        <v>1744618.3847091775</v>
      </c>
      <c r="O361" s="14">
        <f t="shared" si="92"/>
        <v>1762064.5685562694</v>
      </c>
      <c r="P361" s="13">
        <f t="shared" si="93"/>
        <v>348923.6769418355</v>
      </c>
      <c r="Q361" s="12">
        <f t="shared" si="94"/>
        <v>352412.91371125384</v>
      </c>
    </row>
    <row r="362" spans="2:17" x14ac:dyDescent="0.25">
      <c r="B362" s="13">
        <f t="shared" si="95"/>
        <v>35241291.371125385</v>
      </c>
      <c r="C362" s="14">
        <f t="shared" si="80"/>
        <v>352412.91371125728</v>
      </c>
      <c r="D362" s="13">
        <f t="shared" si="81"/>
        <v>10572387.411337616</v>
      </c>
      <c r="E362" s="12">
        <f t="shared" si="82"/>
        <v>10678111.285450993</v>
      </c>
      <c r="F362" s="15">
        <f t="shared" si="83"/>
        <v>8810322.8427813463</v>
      </c>
      <c r="G362" s="12">
        <f t="shared" si="84"/>
        <v>8898426.0712091606</v>
      </c>
      <c r="H362" s="13">
        <f t="shared" si="85"/>
        <v>7048258.2742250776</v>
      </c>
      <c r="I362" s="12">
        <f t="shared" si="86"/>
        <v>7118740.856967329</v>
      </c>
      <c r="J362" s="13">
        <f t="shared" si="87"/>
        <v>5286193.705668808</v>
      </c>
      <c r="K362" s="12">
        <f t="shared" si="88"/>
        <v>5339055.6427254966</v>
      </c>
      <c r="L362" s="15">
        <f t="shared" si="89"/>
        <v>3524129.1371125388</v>
      </c>
      <c r="M362" s="14">
        <f t="shared" si="90"/>
        <v>3559370.4284836645</v>
      </c>
      <c r="N362" s="13">
        <f t="shared" si="91"/>
        <v>1762064.5685562694</v>
      </c>
      <c r="O362" s="14">
        <f t="shared" si="92"/>
        <v>1779685.2142418323</v>
      </c>
      <c r="P362" s="13">
        <f t="shared" si="93"/>
        <v>352412.91371125384</v>
      </c>
      <c r="Q362" s="12">
        <f t="shared" si="94"/>
        <v>355937.04284836643</v>
      </c>
    </row>
    <row r="363" spans="2:17" x14ac:dyDescent="0.25">
      <c r="B363" s="13">
        <f t="shared" si="95"/>
        <v>35593704.284836642</v>
      </c>
      <c r="C363" s="14">
        <f t="shared" si="80"/>
        <v>355937.04284836352</v>
      </c>
      <c r="D363" s="13">
        <f t="shared" si="81"/>
        <v>10678111.285450993</v>
      </c>
      <c r="E363" s="12">
        <f t="shared" si="82"/>
        <v>10784892.398305502</v>
      </c>
      <c r="F363" s="15">
        <f t="shared" si="83"/>
        <v>8898426.0712091606</v>
      </c>
      <c r="G363" s="12">
        <f t="shared" si="84"/>
        <v>8987410.3319212515</v>
      </c>
      <c r="H363" s="13">
        <f t="shared" si="85"/>
        <v>7118740.856967329</v>
      </c>
      <c r="I363" s="12">
        <f t="shared" si="86"/>
        <v>7189928.2655370012</v>
      </c>
      <c r="J363" s="13">
        <f t="shared" si="87"/>
        <v>5339055.6427254966</v>
      </c>
      <c r="K363" s="12">
        <f t="shared" si="88"/>
        <v>5392446.1991527509</v>
      </c>
      <c r="L363" s="15">
        <f t="shared" si="89"/>
        <v>3559370.4284836645</v>
      </c>
      <c r="M363" s="14">
        <f t="shared" si="90"/>
        <v>3594964.1327685006</v>
      </c>
      <c r="N363" s="13">
        <f t="shared" si="91"/>
        <v>1779685.2142418323</v>
      </c>
      <c r="O363" s="14">
        <f t="shared" si="92"/>
        <v>1797482.0663842503</v>
      </c>
      <c r="P363" s="13">
        <f t="shared" si="93"/>
        <v>355937.04284836643</v>
      </c>
      <c r="Q363" s="12">
        <f t="shared" si="94"/>
        <v>359496.41327685007</v>
      </c>
    </row>
    <row r="364" spans="2:17" x14ac:dyDescent="0.25">
      <c r="B364" s="13">
        <f t="shared" si="95"/>
        <v>35949641.327685006</v>
      </c>
      <c r="C364" s="14">
        <f t="shared" si="80"/>
        <v>359496.41327685118</v>
      </c>
      <c r="D364" s="13">
        <f t="shared" si="81"/>
        <v>10784892.398305502</v>
      </c>
      <c r="E364" s="12">
        <f t="shared" si="82"/>
        <v>10892741.322288556</v>
      </c>
      <c r="F364" s="15">
        <f t="shared" si="83"/>
        <v>8987410.3319212515</v>
      </c>
      <c r="G364" s="12">
        <f t="shared" si="84"/>
        <v>9077284.4352404643</v>
      </c>
      <c r="H364" s="13">
        <f t="shared" si="85"/>
        <v>7189928.2655370012</v>
      </c>
      <c r="I364" s="12">
        <f t="shared" si="86"/>
        <v>7261827.5481923716</v>
      </c>
      <c r="J364" s="13">
        <f t="shared" si="87"/>
        <v>5392446.1991527509</v>
      </c>
      <c r="K364" s="12">
        <f t="shared" si="88"/>
        <v>5446370.661144278</v>
      </c>
      <c r="L364" s="15">
        <f t="shared" si="89"/>
        <v>3594964.1327685006</v>
      </c>
      <c r="M364" s="14">
        <f t="shared" si="90"/>
        <v>3630913.7740961858</v>
      </c>
      <c r="N364" s="13">
        <f t="shared" si="91"/>
        <v>1797482.0663842503</v>
      </c>
      <c r="O364" s="14">
        <f t="shared" si="92"/>
        <v>1815456.8870480929</v>
      </c>
      <c r="P364" s="13">
        <f t="shared" si="93"/>
        <v>359496.41327685007</v>
      </c>
      <c r="Q364" s="12">
        <f t="shared" si="94"/>
        <v>363091.37740961858</v>
      </c>
    </row>
    <row r="365" spans="2:17" x14ac:dyDescent="0.25">
      <c r="B365" s="13">
        <f t="shared" si="95"/>
        <v>36309137.740961857</v>
      </c>
      <c r="C365" s="14">
        <f t="shared" si="80"/>
        <v>363091.37740962207</v>
      </c>
      <c r="D365" s="13">
        <f t="shared" si="81"/>
        <v>10892741.322288556</v>
      </c>
      <c r="E365" s="12">
        <f t="shared" si="82"/>
        <v>11001668.735511443</v>
      </c>
      <c r="F365" s="15">
        <f t="shared" si="83"/>
        <v>9077284.4352404643</v>
      </c>
      <c r="G365" s="12">
        <f t="shared" si="84"/>
        <v>9168057.2795928698</v>
      </c>
      <c r="H365" s="13">
        <f t="shared" si="85"/>
        <v>7261827.5481923716</v>
      </c>
      <c r="I365" s="12">
        <f t="shared" si="86"/>
        <v>7334445.823674296</v>
      </c>
      <c r="J365" s="13">
        <f t="shared" si="87"/>
        <v>5446370.661144278</v>
      </c>
      <c r="K365" s="12">
        <f t="shared" si="88"/>
        <v>5500834.3677557213</v>
      </c>
      <c r="L365" s="15">
        <f t="shared" si="89"/>
        <v>3630913.7740961858</v>
      </c>
      <c r="M365" s="14">
        <f t="shared" si="90"/>
        <v>3667222.911837148</v>
      </c>
      <c r="N365" s="13">
        <f t="shared" si="91"/>
        <v>1815456.8870480929</v>
      </c>
      <c r="O365" s="14">
        <f t="shared" si="92"/>
        <v>1833611.455918574</v>
      </c>
      <c r="P365" s="13">
        <f t="shared" si="93"/>
        <v>363091.37740961858</v>
      </c>
      <c r="Q365" s="12">
        <f t="shared" si="94"/>
        <v>366722.29118371481</v>
      </c>
    </row>
    <row r="366" spans="2:17" x14ac:dyDescent="0.25">
      <c r="B366" s="13">
        <f t="shared" si="95"/>
        <v>36672229.118371479</v>
      </c>
      <c r="C366" s="14">
        <f t="shared" si="80"/>
        <v>366722.29118371755</v>
      </c>
      <c r="D366" s="13">
        <f t="shared" si="81"/>
        <v>11001668.735511443</v>
      </c>
      <c r="E366" s="12">
        <f t="shared" si="82"/>
        <v>11111685.422866559</v>
      </c>
      <c r="F366" s="15">
        <f t="shared" si="83"/>
        <v>9168057.2795928698</v>
      </c>
      <c r="G366" s="12">
        <f t="shared" si="84"/>
        <v>9259737.8523887992</v>
      </c>
      <c r="H366" s="13">
        <f t="shared" si="85"/>
        <v>7334445.823674296</v>
      </c>
      <c r="I366" s="12">
        <f t="shared" si="86"/>
        <v>7407790.2819110397</v>
      </c>
      <c r="J366" s="13">
        <f t="shared" si="87"/>
        <v>5500834.3677557213</v>
      </c>
      <c r="K366" s="12">
        <f t="shared" si="88"/>
        <v>5555842.7114332793</v>
      </c>
      <c r="L366" s="15">
        <f t="shared" si="89"/>
        <v>3667222.911837148</v>
      </c>
      <c r="M366" s="14">
        <f t="shared" si="90"/>
        <v>3703895.1409555199</v>
      </c>
      <c r="N366" s="13">
        <f t="shared" si="91"/>
        <v>1833611.455918574</v>
      </c>
      <c r="O366" s="14">
        <f t="shared" si="92"/>
        <v>1851947.5704777599</v>
      </c>
      <c r="P366" s="13">
        <f t="shared" si="93"/>
        <v>366722.29118371481</v>
      </c>
      <c r="Q366" s="12">
        <f t="shared" si="94"/>
        <v>370389.51409555197</v>
      </c>
    </row>
    <row r="367" spans="2:17" x14ac:dyDescent="0.25">
      <c r="B367" s="13">
        <f t="shared" si="95"/>
        <v>37038951.409555197</v>
      </c>
      <c r="C367" s="14">
        <f t="shared" si="80"/>
        <v>370389.51409555227</v>
      </c>
      <c r="D367" s="13">
        <f t="shared" si="81"/>
        <v>11111685.422866559</v>
      </c>
      <c r="E367" s="12">
        <f t="shared" si="82"/>
        <v>11222802.277095225</v>
      </c>
      <c r="F367" s="15">
        <f t="shared" si="83"/>
        <v>9259737.8523887992</v>
      </c>
      <c r="G367" s="12">
        <f t="shared" si="84"/>
        <v>9352335.2309126873</v>
      </c>
      <c r="H367" s="13">
        <f t="shared" si="85"/>
        <v>7407790.2819110397</v>
      </c>
      <c r="I367" s="12">
        <f t="shared" si="86"/>
        <v>7481868.1847301498</v>
      </c>
      <c r="J367" s="13">
        <f t="shared" si="87"/>
        <v>5555842.7114332793</v>
      </c>
      <c r="K367" s="12">
        <f t="shared" si="88"/>
        <v>5611401.1385476124</v>
      </c>
      <c r="L367" s="15">
        <f t="shared" si="89"/>
        <v>3703895.1409555199</v>
      </c>
      <c r="M367" s="14">
        <f t="shared" si="90"/>
        <v>3740934.0923650749</v>
      </c>
      <c r="N367" s="13">
        <f t="shared" si="91"/>
        <v>1851947.5704777599</v>
      </c>
      <c r="O367" s="14">
        <f t="shared" si="92"/>
        <v>1870467.0461825375</v>
      </c>
      <c r="P367" s="13">
        <f t="shared" si="93"/>
        <v>370389.51409555197</v>
      </c>
      <c r="Q367" s="12">
        <f t="shared" si="94"/>
        <v>374093.40923650749</v>
      </c>
    </row>
    <row r="368" spans="2:17" x14ac:dyDescent="0.25">
      <c r="B368" s="13">
        <f t="shared" si="95"/>
        <v>37409340.923650749</v>
      </c>
      <c r="C368" s="14">
        <f t="shared" si="80"/>
        <v>374093.40923650563</v>
      </c>
      <c r="D368" s="13">
        <f t="shared" si="81"/>
        <v>11222802.277095225</v>
      </c>
      <c r="E368" s="12">
        <f t="shared" si="82"/>
        <v>11335030.299866175</v>
      </c>
      <c r="F368" s="15">
        <f t="shared" si="83"/>
        <v>9352335.2309126873</v>
      </c>
      <c r="G368" s="12">
        <f t="shared" si="84"/>
        <v>9445858.5832218137</v>
      </c>
      <c r="H368" s="13">
        <f t="shared" si="85"/>
        <v>7481868.1847301498</v>
      </c>
      <c r="I368" s="12">
        <f t="shared" si="86"/>
        <v>7556686.8665774511</v>
      </c>
      <c r="J368" s="13">
        <f t="shared" si="87"/>
        <v>5611401.1385476124</v>
      </c>
      <c r="K368" s="12">
        <f t="shared" si="88"/>
        <v>5667515.1499330876</v>
      </c>
      <c r="L368" s="15">
        <f t="shared" si="89"/>
        <v>3740934.0923650749</v>
      </c>
      <c r="M368" s="14">
        <f t="shared" si="90"/>
        <v>3778343.4332887256</v>
      </c>
      <c r="N368" s="13">
        <f t="shared" si="91"/>
        <v>1870467.0461825375</v>
      </c>
      <c r="O368" s="14">
        <f t="shared" si="92"/>
        <v>1889171.7166443628</v>
      </c>
      <c r="P368" s="13">
        <f t="shared" si="93"/>
        <v>374093.40923650749</v>
      </c>
      <c r="Q368" s="12">
        <f t="shared" si="94"/>
        <v>377834.34332887258</v>
      </c>
    </row>
    <row r="369" spans="2:17" x14ac:dyDescent="0.25">
      <c r="B369" s="17">
        <f t="shared" si="95"/>
        <v>37783434.332887255</v>
      </c>
      <c r="C369" s="14">
        <f t="shared" si="80"/>
        <v>377834.34332887083</v>
      </c>
      <c r="D369" s="13">
        <f t="shared" si="81"/>
        <v>11335030.299866175</v>
      </c>
      <c r="E369" s="12">
        <f t="shared" si="82"/>
        <v>11448380.602864837</v>
      </c>
      <c r="F369" s="15">
        <f t="shared" si="83"/>
        <v>9445858.5832218137</v>
      </c>
      <c r="G369" s="12">
        <f t="shared" si="84"/>
        <v>9540317.1690540314</v>
      </c>
      <c r="H369" s="13">
        <f t="shared" si="85"/>
        <v>7556686.8665774511</v>
      </c>
      <c r="I369" s="12">
        <f t="shared" si="86"/>
        <v>7632253.7352432255</v>
      </c>
      <c r="J369" s="13">
        <f t="shared" si="87"/>
        <v>5667515.1499330876</v>
      </c>
      <c r="K369" s="12">
        <f t="shared" si="88"/>
        <v>5724190.3014324186</v>
      </c>
      <c r="L369" s="18">
        <f t="shared" si="89"/>
        <v>3778343.4332887256</v>
      </c>
      <c r="M369" s="16">
        <f t="shared" si="90"/>
        <v>3816126.8676216127</v>
      </c>
      <c r="N369" s="17">
        <f t="shared" si="91"/>
        <v>1889171.7166443628</v>
      </c>
      <c r="O369" s="16">
        <f t="shared" si="92"/>
        <v>1908063.4338108064</v>
      </c>
      <c r="P369" s="13">
        <f t="shared" si="93"/>
        <v>377834.34332887258</v>
      </c>
      <c r="Q369" s="12">
        <f t="shared" si="94"/>
        <v>381612.68676216126</v>
      </c>
    </row>
    <row r="370" spans="2:17" x14ac:dyDescent="0.25">
      <c r="B370" s="17">
        <f t="shared" si="95"/>
        <v>38161268.676216125</v>
      </c>
      <c r="C370" s="14">
        <f t="shared" si="80"/>
        <v>381612.68676216155</v>
      </c>
      <c r="D370" s="13">
        <f t="shared" si="81"/>
        <v>11448380.602864837</v>
      </c>
      <c r="E370" s="12">
        <f t="shared" si="82"/>
        <v>11562864.408893486</v>
      </c>
      <c r="F370" s="15">
        <f t="shared" si="83"/>
        <v>9540317.1690540314</v>
      </c>
      <c r="G370" s="12">
        <f t="shared" si="84"/>
        <v>9635720.3407445718</v>
      </c>
      <c r="H370" s="13">
        <f t="shared" si="85"/>
        <v>7632253.7352432255</v>
      </c>
      <c r="I370" s="12">
        <f t="shared" si="86"/>
        <v>7708576.272595658</v>
      </c>
      <c r="J370" s="13">
        <f t="shared" si="87"/>
        <v>5724190.3014324186</v>
      </c>
      <c r="K370" s="12">
        <f t="shared" si="88"/>
        <v>5781432.2044467432</v>
      </c>
      <c r="L370" s="18">
        <f t="shared" si="89"/>
        <v>3816126.8676216127</v>
      </c>
      <c r="M370" s="16">
        <f t="shared" si="90"/>
        <v>3854288.136297829</v>
      </c>
      <c r="N370" s="17">
        <f t="shared" si="91"/>
        <v>1908063.4338108064</v>
      </c>
      <c r="O370" s="16">
        <f t="shared" si="92"/>
        <v>1927144.0681489145</v>
      </c>
      <c r="P370" s="13">
        <f t="shared" si="93"/>
        <v>381612.68676216126</v>
      </c>
      <c r="Q370" s="12">
        <f t="shared" si="94"/>
        <v>385428.81362978288</v>
      </c>
    </row>
    <row r="371" spans="2:17" x14ac:dyDescent="0.25">
      <c r="B371" s="17">
        <f t="shared" si="95"/>
        <v>38542881.362978287</v>
      </c>
      <c r="C371" s="14">
        <f t="shared" si="80"/>
        <v>385428.81362978369</v>
      </c>
      <c r="D371" s="13">
        <f t="shared" si="81"/>
        <v>11562864.408893486</v>
      </c>
      <c r="E371" s="12">
        <f t="shared" si="82"/>
        <v>11678493.052982422</v>
      </c>
      <c r="F371" s="15">
        <f t="shared" si="83"/>
        <v>9635720.3407445718</v>
      </c>
      <c r="G371" s="12">
        <f t="shared" si="84"/>
        <v>9732077.5441520177</v>
      </c>
      <c r="H371" s="13">
        <f t="shared" si="85"/>
        <v>7708576.272595658</v>
      </c>
      <c r="I371" s="12">
        <f t="shared" si="86"/>
        <v>7785662.0353216147</v>
      </c>
      <c r="J371" s="13">
        <f t="shared" si="87"/>
        <v>5781432.2044467432</v>
      </c>
      <c r="K371" s="12">
        <f t="shared" si="88"/>
        <v>5839246.5264912108</v>
      </c>
      <c r="L371" s="18">
        <f t="shared" si="89"/>
        <v>3854288.136297829</v>
      </c>
      <c r="M371" s="16">
        <f t="shared" si="90"/>
        <v>3892831.0176608074</v>
      </c>
      <c r="N371" s="17">
        <f t="shared" si="91"/>
        <v>1927144.0681489145</v>
      </c>
      <c r="O371" s="16">
        <f t="shared" si="92"/>
        <v>1946415.5088304037</v>
      </c>
      <c r="P371" s="13">
        <f t="shared" si="93"/>
        <v>385428.81362978288</v>
      </c>
      <c r="Q371" s="12">
        <f t="shared" si="94"/>
        <v>389283.10176608071</v>
      </c>
    </row>
    <row r="372" spans="2:17" x14ac:dyDescent="0.25">
      <c r="B372" s="17">
        <f t="shared" si="95"/>
        <v>38928310.176608071</v>
      </c>
      <c r="C372" s="14">
        <f t="shared" si="80"/>
        <v>389283.10176607966</v>
      </c>
      <c r="D372" s="13">
        <f t="shared" si="81"/>
        <v>11678493.052982422</v>
      </c>
      <c r="E372" s="12">
        <f t="shared" si="82"/>
        <v>11795277.983512245</v>
      </c>
      <c r="F372" s="15">
        <f t="shared" si="83"/>
        <v>9732077.5441520177</v>
      </c>
      <c r="G372" s="12">
        <f t="shared" si="84"/>
        <v>9829398.3195935376</v>
      </c>
      <c r="H372" s="13">
        <f t="shared" si="85"/>
        <v>7785662.0353216147</v>
      </c>
      <c r="I372" s="12">
        <f t="shared" si="86"/>
        <v>7863518.6556748301</v>
      </c>
      <c r="J372" s="13">
        <f t="shared" si="87"/>
        <v>5839246.5264912108</v>
      </c>
      <c r="K372" s="12">
        <f t="shared" si="88"/>
        <v>5897638.9917561226</v>
      </c>
      <c r="L372" s="18">
        <f t="shared" si="89"/>
        <v>3892831.0176608074</v>
      </c>
      <c r="M372" s="16">
        <f t="shared" si="90"/>
        <v>3931759.327837415</v>
      </c>
      <c r="N372" s="17">
        <f t="shared" si="91"/>
        <v>1946415.5088304037</v>
      </c>
      <c r="O372" s="16">
        <f t="shared" si="92"/>
        <v>1965879.6639187075</v>
      </c>
      <c r="P372" s="13">
        <f t="shared" si="93"/>
        <v>389283.10176608071</v>
      </c>
      <c r="Q372" s="12">
        <f t="shared" si="94"/>
        <v>393175.9327837415</v>
      </c>
    </row>
    <row r="373" spans="2:17" x14ac:dyDescent="0.25">
      <c r="B373" s="17">
        <f t="shared" si="95"/>
        <v>39317593.27837415</v>
      </c>
      <c r="C373" s="14">
        <f t="shared" si="80"/>
        <v>393175.93278374523</v>
      </c>
      <c r="D373" s="13">
        <f t="shared" si="81"/>
        <v>11795277.983512245</v>
      </c>
      <c r="E373" s="12">
        <f t="shared" si="82"/>
        <v>11913230.763347369</v>
      </c>
      <c r="F373" s="15">
        <f t="shared" si="83"/>
        <v>9829398.3195935376</v>
      </c>
      <c r="G373" s="12">
        <f t="shared" si="84"/>
        <v>9927692.3027894739</v>
      </c>
      <c r="H373" s="13">
        <f t="shared" si="85"/>
        <v>7863518.6556748301</v>
      </c>
      <c r="I373" s="12">
        <f t="shared" si="86"/>
        <v>7942153.8422315791</v>
      </c>
      <c r="J373" s="13">
        <f t="shared" si="87"/>
        <v>5897638.9917561226</v>
      </c>
      <c r="K373" s="12">
        <f t="shared" si="88"/>
        <v>5956615.3816736843</v>
      </c>
      <c r="L373" s="18">
        <f t="shared" si="89"/>
        <v>3931759.327837415</v>
      </c>
      <c r="M373" s="16">
        <f t="shared" si="90"/>
        <v>3971076.9211157896</v>
      </c>
      <c r="N373" s="17">
        <f t="shared" si="91"/>
        <v>1965879.6639187075</v>
      </c>
      <c r="O373" s="16">
        <f t="shared" si="92"/>
        <v>1985538.4605578948</v>
      </c>
      <c r="P373" s="13">
        <f t="shared" si="93"/>
        <v>393175.9327837415</v>
      </c>
      <c r="Q373" s="12">
        <f t="shared" si="94"/>
        <v>397107.69211157894</v>
      </c>
    </row>
    <row r="374" spans="2:17" x14ac:dyDescent="0.25">
      <c r="B374" s="17">
        <f t="shared" si="95"/>
        <v>39710769.211157896</v>
      </c>
      <c r="C374" s="14">
        <f t="shared" si="80"/>
        <v>397107.69211158156</v>
      </c>
      <c r="D374" s="13">
        <f t="shared" si="81"/>
        <v>11913230.763347369</v>
      </c>
      <c r="E374" s="12">
        <f t="shared" si="82"/>
        <v>12032363.070980843</v>
      </c>
      <c r="F374" s="15">
        <f t="shared" si="83"/>
        <v>9927692.3027894739</v>
      </c>
      <c r="G374" s="12">
        <f t="shared" si="84"/>
        <v>10026969.225817369</v>
      </c>
      <c r="H374" s="13">
        <f t="shared" si="85"/>
        <v>7942153.8422315791</v>
      </c>
      <c r="I374" s="12">
        <f t="shared" si="86"/>
        <v>8021575.3806538954</v>
      </c>
      <c r="J374" s="13">
        <f t="shared" si="87"/>
        <v>5956615.3816736843</v>
      </c>
      <c r="K374" s="12">
        <f t="shared" si="88"/>
        <v>6016181.5354904216</v>
      </c>
      <c r="L374" s="18">
        <f t="shared" si="89"/>
        <v>3971076.9211157896</v>
      </c>
      <c r="M374" s="16">
        <f t="shared" si="90"/>
        <v>4010787.6903269477</v>
      </c>
      <c r="N374" s="17">
        <f t="shared" si="91"/>
        <v>1985538.4605578948</v>
      </c>
      <c r="O374" s="16">
        <f t="shared" si="92"/>
        <v>2005393.8451634739</v>
      </c>
      <c r="P374" s="13">
        <f t="shared" si="93"/>
        <v>397107.69211157894</v>
      </c>
      <c r="Q374" s="12">
        <f t="shared" si="94"/>
        <v>401078.76903269481</v>
      </c>
    </row>
    <row r="375" spans="2:17" x14ac:dyDescent="0.25">
      <c r="B375" s="17">
        <f t="shared" si="95"/>
        <v>40107876.903269477</v>
      </c>
      <c r="C375" s="14">
        <f t="shared" si="80"/>
        <v>401078.7690326944</v>
      </c>
      <c r="D375" s="13">
        <f t="shared" si="81"/>
        <v>12032363.070980843</v>
      </c>
      <c r="E375" s="12">
        <f t="shared" si="82"/>
        <v>12152686.701690651</v>
      </c>
      <c r="F375" s="15">
        <f t="shared" si="83"/>
        <v>10026969.225817369</v>
      </c>
      <c r="G375" s="12">
        <f t="shared" si="84"/>
        <v>10127238.918075543</v>
      </c>
      <c r="H375" s="13">
        <f t="shared" si="85"/>
        <v>8021575.3806538954</v>
      </c>
      <c r="I375" s="12">
        <f t="shared" si="86"/>
        <v>8101791.1344604343</v>
      </c>
      <c r="J375" s="13">
        <f t="shared" si="87"/>
        <v>6016181.5354904216</v>
      </c>
      <c r="K375" s="12">
        <f t="shared" si="88"/>
        <v>6076343.3508453257</v>
      </c>
      <c r="L375" s="18">
        <f t="shared" si="89"/>
        <v>4010787.6903269477</v>
      </c>
      <c r="M375" s="16">
        <f t="shared" si="90"/>
        <v>4050895.5672302172</v>
      </c>
      <c r="N375" s="17">
        <f t="shared" si="91"/>
        <v>2005393.8451634739</v>
      </c>
      <c r="O375" s="16">
        <f t="shared" si="92"/>
        <v>2025447.7836151086</v>
      </c>
      <c r="P375" s="13">
        <f t="shared" si="93"/>
        <v>401078.76903269481</v>
      </c>
      <c r="Q375" s="12">
        <f t="shared" si="94"/>
        <v>405089.55672302173</v>
      </c>
    </row>
    <row r="376" spans="2:17" x14ac:dyDescent="0.25">
      <c r="B376" s="17">
        <f t="shared" si="95"/>
        <v>40508955.672302172</v>
      </c>
      <c r="C376" s="14">
        <f t="shared" si="80"/>
        <v>405089.55672302097</v>
      </c>
      <c r="D376" s="13">
        <f t="shared" si="81"/>
        <v>12152686.701690651</v>
      </c>
      <c r="E376" s="12">
        <f t="shared" si="82"/>
        <v>12274213.568707557</v>
      </c>
      <c r="F376" s="15">
        <f t="shared" si="83"/>
        <v>10127238.918075543</v>
      </c>
      <c r="G376" s="12">
        <f t="shared" si="84"/>
        <v>10228511.307256298</v>
      </c>
      <c r="H376" s="13">
        <f t="shared" si="85"/>
        <v>8101791.1344604343</v>
      </c>
      <c r="I376" s="12">
        <f t="shared" si="86"/>
        <v>8182809.0458050389</v>
      </c>
      <c r="J376" s="13">
        <f t="shared" si="87"/>
        <v>6076343.3508453257</v>
      </c>
      <c r="K376" s="12">
        <f t="shared" si="88"/>
        <v>6137106.7843537787</v>
      </c>
      <c r="L376" s="18">
        <f t="shared" si="89"/>
        <v>4050895.5672302172</v>
      </c>
      <c r="M376" s="16">
        <f t="shared" si="90"/>
        <v>4091404.5229025194</v>
      </c>
      <c r="N376" s="17">
        <f t="shared" si="91"/>
        <v>2025447.7836151086</v>
      </c>
      <c r="O376" s="16">
        <f t="shared" si="92"/>
        <v>2045702.2614512597</v>
      </c>
      <c r="P376" s="13">
        <f t="shared" si="93"/>
        <v>405089.55672302173</v>
      </c>
      <c r="Q376" s="12">
        <f t="shared" si="94"/>
        <v>409140.45229025191</v>
      </c>
    </row>
    <row r="377" spans="2:17" x14ac:dyDescent="0.25">
      <c r="B377" s="17">
        <f t="shared" si="95"/>
        <v>40914045.229025193</v>
      </c>
      <c r="C377" s="14">
        <f t="shared" si="80"/>
        <v>409140.45229025185</v>
      </c>
      <c r="D377" s="13">
        <f t="shared" si="81"/>
        <v>12274213.568707557</v>
      </c>
      <c r="E377" s="12">
        <f t="shared" si="82"/>
        <v>12396955.704394633</v>
      </c>
      <c r="F377" s="15">
        <f t="shared" si="83"/>
        <v>10228511.307256298</v>
      </c>
      <c r="G377" s="12">
        <f t="shared" si="84"/>
        <v>10330796.420328861</v>
      </c>
      <c r="H377" s="13">
        <f t="shared" si="85"/>
        <v>8182809.0458050389</v>
      </c>
      <c r="I377" s="12">
        <f t="shared" si="86"/>
        <v>8264637.1362630893</v>
      </c>
      <c r="J377" s="13">
        <f t="shared" si="87"/>
        <v>6137106.7843537787</v>
      </c>
      <c r="K377" s="12">
        <f t="shared" si="88"/>
        <v>6198477.8521973165</v>
      </c>
      <c r="L377" s="18">
        <f t="shared" si="89"/>
        <v>4091404.5229025194</v>
      </c>
      <c r="M377" s="16">
        <f t="shared" si="90"/>
        <v>4132318.5681315446</v>
      </c>
      <c r="N377" s="17">
        <f t="shared" si="91"/>
        <v>2045702.2614512597</v>
      </c>
      <c r="O377" s="16">
        <f t="shared" si="92"/>
        <v>2066159.2840657723</v>
      </c>
      <c r="P377" s="13">
        <f t="shared" si="93"/>
        <v>409140.45229025191</v>
      </c>
      <c r="Q377" s="12">
        <f t="shared" si="94"/>
        <v>413231.85681315447</v>
      </c>
    </row>
    <row r="378" spans="2:17" x14ac:dyDescent="0.25">
      <c r="B378" s="17">
        <f t="shared" si="95"/>
        <v>41323185.681315444</v>
      </c>
      <c r="C378" s="14">
        <f t="shared" si="80"/>
        <v>413231.85681315511</v>
      </c>
      <c r="D378" s="13">
        <f t="shared" si="81"/>
        <v>12396955.704394633</v>
      </c>
      <c r="E378" s="12">
        <f t="shared" si="82"/>
        <v>12520925.26143858</v>
      </c>
      <c r="F378" s="15">
        <f t="shared" si="83"/>
        <v>10330796.420328861</v>
      </c>
      <c r="G378" s="12">
        <f t="shared" si="84"/>
        <v>10434104.38453215</v>
      </c>
      <c r="H378" s="13">
        <f t="shared" si="85"/>
        <v>8264637.1362630893</v>
      </c>
      <c r="I378" s="12">
        <f t="shared" si="86"/>
        <v>8347283.5076257205</v>
      </c>
      <c r="J378" s="13">
        <f t="shared" si="87"/>
        <v>6198477.8521973165</v>
      </c>
      <c r="K378" s="12">
        <f t="shared" si="88"/>
        <v>6260462.6307192901</v>
      </c>
      <c r="L378" s="18">
        <f t="shared" si="89"/>
        <v>4132318.5681315446</v>
      </c>
      <c r="M378" s="16">
        <f t="shared" si="90"/>
        <v>4173641.7538128602</v>
      </c>
      <c r="N378" s="17">
        <f t="shared" si="91"/>
        <v>2066159.2840657723</v>
      </c>
      <c r="O378" s="16">
        <f t="shared" si="92"/>
        <v>2086820.8769064301</v>
      </c>
      <c r="P378" s="13">
        <f t="shared" si="93"/>
        <v>413231.85681315447</v>
      </c>
      <c r="Q378" s="12">
        <f t="shared" si="94"/>
        <v>417364.17538128601</v>
      </c>
    </row>
    <row r="379" spans="2:17" x14ac:dyDescent="0.25">
      <c r="B379" s="17">
        <f t="shared" si="95"/>
        <v>41736417.5381286</v>
      </c>
      <c r="C379" s="14">
        <f t="shared" si="80"/>
        <v>417364.17538128793</v>
      </c>
      <c r="D379" s="13">
        <f t="shared" si="81"/>
        <v>12520925.26143858</v>
      </c>
      <c r="E379" s="12">
        <f t="shared" si="82"/>
        <v>12646134.514052967</v>
      </c>
      <c r="F379" s="15">
        <f t="shared" si="83"/>
        <v>10434104.38453215</v>
      </c>
      <c r="G379" s="12">
        <f t="shared" si="84"/>
        <v>10538445.428377472</v>
      </c>
      <c r="H379" s="13">
        <f t="shared" si="85"/>
        <v>8347283.5076257205</v>
      </c>
      <c r="I379" s="12">
        <f t="shared" si="86"/>
        <v>8430756.3427019771</v>
      </c>
      <c r="J379" s="13">
        <f t="shared" si="87"/>
        <v>6260462.6307192901</v>
      </c>
      <c r="K379" s="12">
        <f t="shared" si="88"/>
        <v>6323067.2570264833</v>
      </c>
      <c r="L379" s="18">
        <f t="shared" si="89"/>
        <v>4173641.7538128602</v>
      </c>
      <c r="M379" s="16">
        <f t="shared" si="90"/>
        <v>4215378.1713509886</v>
      </c>
      <c r="N379" s="17">
        <f t="shared" si="91"/>
        <v>2086820.8769064301</v>
      </c>
      <c r="O379" s="16">
        <f t="shared" si="92"/>
        <v>2107689.0856754943</v>
      </c>
      <c r="P379" s="13">
        <f t="shared" si="93"/>
        <v>417364.17538128601</v>
      </c>
      <c r="Q379" s="12">
        <f t="shared" si="94"/>
        <v>421537.81713509886</v>
      </c>
    </row>
    <row r="380" spans="2:17" x14ac:dyDescent="0.25">
      <c r="B380" s="17">
        <f t="shared" si="95"/>
        <v>42153781.713509887</v>
      </c>
      <c r="C380" s="14">
        <f t="shared" si="80"/>
        <v>421537.8171350956</v>
      </c>
      <c r="D380" s="13">
        <f t="shared" si="81"/>
        <v>12646134.514052967</v>
      </c>
      <c r="E380" s="12">
        <f t="shared" si="82"/>
        <v>12772595.859193495</v>
      </c>
      <c r="F380" s="15">
        <f t="shared" si="83"/>
        <v>10538445.428377472</v>
      </c>
      <c r="G380" s="12">
        <f t="shared" si="84"/>
        <v>10643829.882661246</v>
      </c>
      <c r="H380" s="13">
        <f t="shared" si="85"/>
        <v>8430756.3427019771</v>
      </c>
      <c r="I380" s="12">
        <f t="shared" si="86"/>
        <v>8515063.906128997</v>
      </c>
      <c r="J380" s="13">
        <f t="shared" si="87"/>
        <v>6323067.2570264833</v>
      </c>
      <c r="K380" s="12">
        <f t="shared" si="88"/>
        <v>6386297.9295967473</v>
      </c>
      <c r="L380" s="18">
        <f t="shared" si="89"/>
        <v>4215378.1713509886</v>
      </c>
      <c r="M380" s="16">
        <f t="shared" si="90"/>
        <v>4257531.9530644985</v>
      </c>
      <c r="N380" s="17">
        <f t="shared" si="91"/>
        <v>2107689.0856754943</v>
      </c>
      <c r="O380" s="16">
        <f t="shared" si="92"/>
        <v>2128765.9765322492</v>
      </c>
      <c r="P380" s="13">
        <f t="shared" si="93"/>
        <v>421537.81713509886</v>
      </c>
      <c r="Q380" s="12">
        <f t="shared" si="94"/>
        <v>425753.19530644984</v>
      </c>
    </row>
    <row r="381" spans="2:17" x14ac:dyDescent="0.25">
      <c r="B381" s="17">
        <f t="shared" si="95"/>
        <v>42575319.530644983</v>
      </c>
      <c r="C381" s="14">
        <f t="shared" si="80"/>
        <v>425753.19530645013</v>
      </c>
      <c r="D381" s="13">
        <f t="shared" si="81"/>
        <v>12772595.859193495</v>
      </c>
      <c r="E381" s="12">
        <f t="shared" si="82"/>
        <v>12900321.817785429</v>
      </c>
      <c r="F381" s="15">
        <f t="shared" si="83"/>
        <v>10643829.882661246</v>
      </c>
      <c r="G381" s="12">
        <f t="shared" si="84"/>
        <v>10750268.181487858</v>
      </c>
      <c r="H381" s="13">
        <f t="shared" si="85"/>
        <v>8515063.906128997</v>
      </c>
      <c r="I381" s="12">
        <f t="shared" si="86"/>
        <v>8600214.5451902878</v>
      </c>
      <c r="J381" s="13">
        <f t="shared" si="87"/>
        <v>6386297.9295967473</v>
      </c>
      <c r="K381" s="12">
        <f t="shared" si="88"/>
        <v>6450160.9088927144</v>
      </c>
      <c r="L381" s="18">
        <f t="shared" si="89"/>
        <v>4257531.9530644985</v>
      </c>
      <c r="M381" s="16">
        <f t="shared" si="90"/>
        <v>4300107.2725951439</v>
      </c>
      <c r="N381" s="17">
        <f t="shared" si="91"/>
        <v>2128765.9765322492</v>
      </c>
      <c r="O381" s="16">
        <f t="shared" si="92"/>
        <v>2150053.6362975719</v>
      </c>
      <c r="P381" s="13">
        <f t="shared" si="93"/>
        <v>425753.19530644984</v>
      </c>
      <c r="Q381" s="12">
        <f t="shared" si="94"/>
        <v>430010.72725951433</v>
      </c>
    </row>
    <row r="382" spans="2:17" x14ac:dyDescent="0.25">
      <c r="B382" s="17">
        <f t="shared" si="95"/>
        <v>43001072.725951433</v>
      </c>
      <c r="C382" s="14">
        <f t="shared" si="80"/>
        <v>430010.72725951672</v>
      </c>
      <c r="D382" s="13">
        <f t="shared" si="81"/>
        <v>12900321.817785429</v>
      </c>
      <c r="E382" s="12">
        <f t="shared" si="82"/>
        <v>13029325.035963284</v>
      </c>
      <c r="F382" s="15">
        <f t="shared" si="83"/>
        <v>10750268.181487858</v>
      </c>
      <c r="G382" s="12">
        <f t="shared" si="84"/>
        <v>10857770.863302737</v>
      </c>
      <c r="H382" s="13">
        <f t="shared" si="85"/>
        <v>8600214.5451902878</v>
      </c>
      <c r="I382" s="12">
        <f t="shared" si="86"/>
        <v>8686216.6906421911</v>
      </c>
      <c r="J382" s="13">
        <f t="shared" si="87"/>
        <v>6450160.9088927144</v>
      </c>
      <c r="K382" s="12">
        <f t="shared" si="88"/>
        <v>6514662.5179816419</v>
      </c>
      <c r="L382" s="18">
        <f t="shared" si="89"/>
        <v>4300107.2725951439</v>
      </c>
      <c r="M382" s="16">
        <f t="shared" si="90"/>
        <v>4343108.3453210955</v>
      </c>
      <c r="N382" s="17">
        <f t="shared" si="91"/>
        <v>2150053.6362975719</v>
      </c>
      <c r="O382" s="16">
        <f t="shared" si="92"/>
        <v>2171554.1726605478</v>
      </c>
      <c r="P382" s="13">
        <f t="shared" si="93"/>
        <v>430010.72725951433</v>
      </c>
      <c r="Q382" s="12">
        <f t="shared" si="94"/>
        <v>434310.8345321095</v>
      </c>
    </row>
    <row r="383" spans="2:17" x14ac:dyDescent="0.25">
      <c r="B383" s="17">
        <f t="shared" si="95"/>
        <v>43431083.45321095</v>
      </c>
      <c r="C383" s="14">
        <f t="shared" si="80"/>
        <v>434310.83453211188</v>
      </c>
      <c r="D383" s="13">
        <f t="shared" si="81"/>
        <v>13029325.035963284</v>
      </c>
      <c r="E383" s="12">
        <f t="shared" si="82"/>
        <v>13159618.286322918</v>
      </c>
      <c r="F383" s="15">
        <f t="shared" si="83"/>
        <v>10857770.863302737</v>
      </c>
      <c r="G383" s="12">
        <f t="shared" si="84"/>
        <v>10966348.571935765</v>
      </c>
      <c r="H383" s="13">
        <f t="shared" si="85"/>
        <v>8686216.6906421911</v>
      </c>
      <c r="I383" s="12">
        <f t="shared" si="86"/>
        <v>8773078.8575486131</v>
      </c>
      <c r="J383" s="13">
        <f t="shared" si="87"/>
        <v>6514662.5179816419</v>
      </c>
      <c r="K383" s="12">
        <f t="shared" si="88"/>
        <v>6579809.1431614589</v>
      </c>
      <c r="L383" s="18">
        <f t="shared" si="89"/>
        <v>4343108.3453210955</v>
      </c>
      <c r="M383" s="16">
        <f t="shared" si="90"/>
        <v>4386539.4287743066</v>
      </c>
      <c r="N383" s="17">
        <f t="shared" si="91"/>
        <v>2171554.1726605478</v>
      </c>
      <c r="O383" s="16">
        <f t="shared" si="92"/>
        <v>2193269.7143871533</v>
      </c>
      <c r="P383" s="13">
        <f t="shared" si="93"/>
        <v>434310.8345321095</v>
      </c>
      <c r="Q383" s="12">
        <f t="shared" si="94"/>
        <v>438653.94287743064</v>
      </c>
    </row>
    <row r="384" spans="2:17" x14ac:dyDescent="0.25">
      <c r="B384" s="17">
        <f t="shared" si="95"/>
        <v>43865394.287743062</v>
      </c>
      <c r="C384" s="14">
        <f t="shared" si="80"/>
        <v>438653.94287743419</v>
      </c>
      <c r="D384" s="13">
        <f t="shared" si="81"/>
        <v>13159618.286322918</v>
      </c>
      <c r="E384" s="12">
        <f t="shared" si="82"/>
        <v>13291214.469186148</v>
      </c>
      <c r="F384" s="15">
        <f t="shared" si="83"/>
        <v>10966348.571935765</v>
      </c>
      <c r="G384" s="12">
        <f t="shared" si="84"/>
        <v>11076012.057655124</v>
      </c>
      <c r="H384" s="13">
        <f t="shared" si="85"/>
        <v>8773078.8575486131</v>
      </c>
      <c r="I384" s="12">
        <f t="shared" si="86"/>
        <v>8860809.6461241003</v>
      </c>
      <c r="J384" s="13">
        <f t="shared" si="87"/>
        <v>6579809.1431614589</v>
      </c>
      <c r="K384" s="12">
        <f t="shared" si="88"/>
        <v>6645607.2345930738</v>
      </c>
      <c r="L384" s="18">
        <f t="shared" si="89"/>
        <v>4386539.4287743066</v>
      </c>
      <c r="M384" s="16">
        <f t="shared" si="90"/>
        <v>4430404.8230620502</v>
      </c>
      <c r="N384" s="17">
        <f t="shared" si="91"/>
        <v>2193269.7143871533</v>
      </c>
      <c r="O384" s="16">
        <f t="shared" si="92"/>
        <v>2215202.4115310251</v>
      </c>
      <c r="P384" s="13">
        <f t="shared" si="93"/>
        <v>438653.94287743064</v>
      </c>
      <c r="Q384" s="12">
        <f t="shared" si="94"/>
        <v>443040.48230620497</v>
      </c>
    </row>
    <row r="385" spans="2:17" x14ac:dyDescent="0.25">
      <c r="B385" s="17">
        <f t="shared" si="95"/>
        <v>44304048.230620496</v>
      </c>
      <c r="C385" s="14">
        <f t="shared" si="80"/>
        <v>443040.48230620474</v>
      </c>
      <c r="D385" s="13">
        <f t="shared" si="81"/>
        <v>13291214.469186148</v>
      </c>
      <c r="E385" s="12">
        <f t="shared" si="82"/>
        <v>13424126.61387801</v>
      </c>
      <c r="F385" s="15">
        <f t="shared" si="83"/>
        <v>11076012.057655124</v>
      </c>
      <c r="G385" s="12">
        <f t="shared" si="84"/>
        <v>11186772.178231675</v>
      </c>
      <c r="H385" s="13">
        <f t="shared" si="85"/>
        <v>8860809.6461241003</v>
      </c>
      <c r="I385" s="12">
        <f t="shared" si="86"/>
        <v>8949417.7425853405</v>
      </c>
      <c r="J385" s="13">
        <f t="shared" si="87"/>
        <v>6645607.2345930738</v>
      </c>
      <c r="K385" s="12">
        <f t="shared" si="88"/>
        <v>6712063.3069390049</v>
      </c>
      <c r="L385" s="18">
        <f t="shared" si="89"/>
        <v>4430404.8230620502</v>
      </c>
      <c r="M385" s="16">
        <f t="shared" si="90"/>
        <v>4474708.8712926703</v>
      </c>
      <c r="N385" s="17">
        <f t="shared" si="91"/>
        <v>2215202.4115310251</v>
      </c>
      <c r="O385" s="16">
        <f t="shared" si="92"/>
        <v>2237354.4356463351</v>
      </c>
      <c r="P385" s="13">
        <f t="shared" si="93"/>
        <v>443040.48230620497</v>
      </c>
      <c r="Q385" s="12">
        <f t="shared" si="94"/>
        <v>447470.88712926704</v>
      </c>
    </row>
    <row r="386" spans="2:17" x14ac:dyDescent="0.25">
      <c r="B386" s="17">
        <f t="shared" si="95"/>
        <v>44747088.712926701</v>
      </c>
      <c r="C386" s="14">
        <f t="shared" si="80"/>
        <v>447470.88712926954</v>
      </c>
      <c r="D386" s="13">
        <f t="shared" si="81"/>
        <v>13424126.61387801</v>
      </c>
      <c r="E386" s="12">
        <f t="shared" si="82"/>
        <v>13558367.880016791</v>
      </c>
      <c r="F386" s="15">
        <f t="shared" si="83"/>
        <v>11186772.178231675</v>
      </c>
      <c r="G386" s="12">
        <f t="shared" si="84"/>
        <v>11298639.900013993</v>
      </c>
      <c r="H386" s="13">
        <f t="shared" si="85"/>
        <v>8949417.7425853405</v>
      </c>
      <c r="I386" s="12">
        <f t="shared" si="86"/>
        <v>9038911.9200111944</v>
      </c>
      <c r="J386" s="13">
        <f t="shared" si="87"/>
        <v>6712063.3069390049</v>
      </c>
      <c r="K386" s="12">
        <f t="shared" si="88"/>
        <v>6779183.9400083954</v>
      </c>
      <c r="L386" s="18">
        <f t="shared" si="89"/>
        <v>4474708.8712926703</v>
      </c>
      <c r="M386" s="16">
        <f t="shared" si="90"/>
        <v>4519455.9600055972</v>
      </c>
      <c r="N386" s="17">
        <f t="shared" si="91"/>
        <v>2237354.4356463351</v>
      </c>
      <c r="O386" s="16">
        <f t="shared" si="92"/>
        <v>2259727.9800027986</v>
      </c>
      <c r="P386" s="13">
        <f t="shared" si="93"/>
        <v>447470.88712926704</v>
      </c>
      <c r="Q386" s="12">
        <f t="shared" si="94"/>
        <v>451945.59600055969</v>
      </c>
    </row>
    <row r="387" spans="2:17" x14ac:dyDescent="0.25">
      <c r="B387" s="17">
        <f t="shared" si="95"/>
        <v>45194559.60005597</v>
      </c>
      <c r="C387" s="14">
        <f t="shared" si="80"/>
        <v>451945.59600055963</v>
      </c>
      <c r="D387" s="13">
        <f t="shared" si="81"/>
        <v>13558367.880016791</v>
      </c>
      <c r="E387" s="12">
        <f t="shared" si="82"/>
        <v>13693951.558816958</v>
      </c>
      <c r="F387" s="15">
        <f t="shared" si="83"/>
        <v>11298639.900013993</v>
      </c>
      <c r="G387" s="12">
        <f t="shared" si="84"/>
        <v>11411626.299014132</v>
      </c>
      <c r="H387" s="13">
        <f t="shared" si="85"/>
        <v>9038911.9200111944</v>
      </c>
      <c r="I387" s="12">
        <f t="shared" si="86"/>
        <v>9129301.0392113067</v>
      </c>
      <c r="J387" s="13">
        <f t="shared" si="87"/>
        <v>6779183.9400083954</v>
      </c>
      <c r="K387" s="12">
        <f t="shared" si="88"/>
        <v>6846975.7794084791</v>
      </c>
      <c r="L387" s="18">
        <f t="shared" si="89"/>
        <v>4519455.9600055972</v>
      </c>
      <c r="M387" s="16">
        <f t="shared" si="90"/>
        <v>4564650.5196056534</v>
      </c>
      <c r="N387" s="17">
        <f t="shared" si="91"/>
        <v>2259727.9800027986</v>
      </c>
      <c r="O387" s="16">
        <f t="shared" si="92"/>
        <v>2282325.2598028267</v>
      </c>
      <c r="P387" s="13">
        <f t="shared" si="93"/>
        <v>451945.59600055969</v>
      </c>
      <c r="Q387" s="12">
        <f t="shared" si="94"/>
        <v>456465.05196056532</v>
      </c>
    </row>
    <row r="388" spans="2:17" x14ac:dyDescent="0.25">
      <c r="B388" s="17">
        <f t="shared" si="95"/>
        <v>45646505.19605653</v>
      </c>
      <c r="C388" s="14">
        <f t="shared" ref="C388:C451" si="96">(B388*1.01)-B388</f>
        <v>456465.05196056515</v>
      </c>
      <c r="D388" s="13">
        <f t="shared" ref="D388:D451" si="97">B388*0.3</f>
        <v>13693951.558816958</v>
      </c>
      <c r="E388" s="12">
        <f t="shared" ref="E388:E451" si="98">B388*1.01*0.3</f>
        <v>13830891.074405128</v>
      </c>
      <c r="F388" s="15">
        <f t="shared" ref="F388:F451" si="99">B388*0.25</f>
        <v>11411626.299014132</v>
      </c>
      <c r="G388" s="12">
        <f t="shared" ref="G388:G451" si="100">B388*1.01*0.25</f>
        <v>11525742.562004274</v>
      </c>
      <c r="H388" s="13">
        <f t="shared" ref="H388:H451" si="101">B388*0.2</f>
        <v>9129301.0392113067</v>
      </c>
      <c r="I388" s="12">
        <f t="shared" ref="I388:I451" si="102">B388*1.01*0.2</f>
        <v>9220594.0496034194</v>
      </c>
      <c r="J388" s="13">
        <f t="shared" ref="J388:J451" si="103">B388*0.15</f>
        <v>6846975.7794084791</v>
      </c>
      <c r="K388" s="12">
        <f t="shared" ref="K388:K451" si="104">B388*1.01*0.15</f>
        <v>6915445.5372025641</v>
      </c>
      <c r="L388" s="18">
        <f t="shared" ref="L388:L451" si="105">B388*0.1</f>
        <v>4564650.5196056534</v>
      </c>
      <c r="M388" s="16">
        <f t="shared" ref="M388:M451" si="106">B388*1.01*0.1</f>
        <v>4610297.0248017097</v>
      </c>
      <c r="N388" s="17">
        <f t="shared" ref="N388:N451" si="107">B388*0.05</f>
        <v>2282325.2598028267</v>
      </c>
      <c r="O388" s="16">
        <f t="shared" ref="O388:O451" si="108">B388*1.01*0.05</f>
        <v>2305148.5124008548</v>
      </c>
      <c r="P388" s="13">
        <f t="shared" ref="P388:P451" si="109">B388*0.01</f>
        <v>456465.05196056532</v>
      </c>
      <c r="Q388" s="12">
        <f t="shared" ref="Q388:Q451" si="110">B388*1.01*0.01</f>
        <v>461029.70248017093</v>
      </c>
    </row>
    <row r="389" spans="2:17" x14ac:dyDescent="0.25">
      <c r="B389" s="17">
        <f t="shared" ref="B389:B452" si="111">B388*1.01</f>
        <v>46102970.248017095</v>
      </c>
      <c r="C389" s="14">
        <f t="shared" si="96"/>
        <v>461029.7024801746</v>
      </c>
      <c r="D389" s="13">
        <f t="shared" si="97"/>
        <v>13830891.074405128</v>
      </c>
      <c r="E389" s="12">
        <f t="shared" si="98"/>
        <v>13969199.985149181</v>
      </c>
      <c r="F389" s="15">
        <f t="shared" si="99"/>
        <v>11525742.562004274</v>
      </c>
      <c r="G389" s="12">
        <f t="shared" si="100"/>
        <v>11640999.987624317</v>
      </c>
      <c r="H389" s="13">
        <f t="shared" si="101"/>
        <v>9220594.0496034194</v>
      </c>
      <c r="I389" s="12">
        <f t="shared" si="102"/>
        <v>9312799.9900994543</v>
      </c>
      <c r="J389" s="13">
        <f t="shared" si="103"/>
        <v>6915445.5372025641</v>
      </c>
      <c r="K389" s="12">
        <f t="shared" si="104"/>
        <v>6984599.9925745903</v>
      </c>
      <c r="L389" s="18">
        <f t="shared" si="105"/>
        <v>4610297.0248017097</v>
      </c>
      <c r="M389" s="16">
        <f t="shared" si="106"/>
        <v>4656399.9950497271</v>
      </c>
      <c r="N389" s="17">
        <f t="shared" si="107"/>
        <v>2305148.5124008548</v>
      </c>
      <c r="O389" s="16">
        <f t="shared" si="108"/>
        <v>2328199.9975248636</v>
      </c>
      <c r="P389" s="13">
        <f t="shared" si="109"/>
        <v>461029.70248017093</v>
      </c>
      <c r="Q389" s="12">
        <f t="shared" si="110"/>
        <v>465639.99950497271</v>
      </c>
    </row>
    <row r="390" spans="2:17" x14ac:dyDescent="0.25">
      <c r="B390" s="17">
        <f t="shared" si="111"/>
        <v>46563999.95049727</v>
      </c>
      <c r="C390" s="14">
        <f t="shared" si="96"/>
        <v>465639.99950497597</v>
      </c>
      <c r="D390" s="13">
        <f t="shared" si="97"/>
        <v>13969199.985149181</v>
      </c>
      <c r="E390" s="12">
        <f t="shared" si="98"/>
        <v>14108891.985000674</v>
      </c>
      <c r="F390" s="15">
        <f t="shared" si="99"/>
        <v>11640999.987624317</v>
      </c>
      <c r="G390" s="12">
        <f t="shared" si="100"/>
        <v>11757409.987500561</v>
      </c>
      <c r="H390" s="13">
        <f t="shared" si="101"/>
        <v>9312799.9900994543</v>
      </c>
      <c r="I390" s="12">
        <f t="shared" si="102"/>
        <v>9405927.9900004491</v>
      </c>
      <c r="J390" s="13">
        <f t="shared" si="103"/>
        <v>6984599.9925745903</v>
      </c>
      <c r="K390" s="12">
        <f t="shared" si="104"/>
        <v>7054445.9925003368</v>
      </c>
      <c r="L390" s="18">
        <f t="shared" si="105"/>
        <v>4656399.9950497271</v>
      </c>
      <c r="M390" s="16">
        <f t="shared" si="106"/>
        <v>4702963.9950002246</v>
      </c>
      <c r="N390" s="17">
        <f t="shared" si="107"/>
        <v>2328199.9975248636</v>
      </c>
      <c r="O390" s="16">
        <f t="shared" si="108"/>
        <v>2351481.9975001123</v>
      </c>
      <c r="P390" s="13">
        <f t="shared" si="109"/>
        <v>465639.99950497271</v>
      </c>
      <c r="Q390" s="12">
        <f t="shared" si="110"/>
        <v>470296.39950002247</v>
      </c>
    </row>
    <row r="391" spans="2:17" x14ac:dyDescent="0.25">
      <c r="B391" s="17">
        <f t="shared" si="111"/>
        <v>47029639.950002246</v>
      </c>
      <c r="C391" s="14">
        <f t="shared" si="96"/>
        <v>470296.39950001985</v>
      </c>
      <c r="D391" s="13">
        <f t="shared" si="97"/>
        <v>14108891.985000674</v>
      </c>
      <c r="E391" s="12">
        <f t="shared" si="98"/>
        <v>14249980.904850679</v>
      </c>
      <c r="F391" s="15">
        <f t="shared" si="99"/>
        <v>11757409.987500561</v>
      </c>
      <c r="G391" s="12">
        <f t="shared" si="100"/>
        <v>11874984.087375566</v>
      </c>
      <c r="H391" s="13">
        <f t="shared" si="101"/>
        <v>9405927.9900004491</v>
      </c>
      <c r="I391" s="12">
        <f t="shared" si="102"/>
        <v>9499987.2699004542</v>
      </c>
      <c r="J391" s="13">
        <f t="shared" si="103"/>
        <v>7054445.9925003368</v>
      </c>
      <c r="K391" s="12">
        <f t="shared" si="104"/>
        <v>7124990.4524253393</v>
      </c>
      <c r="L391" s="18">
        <f t="shared" si="105"/>
        <v>4702963.9950002246</v>
      </c>
      <c r="M391" s="16">
        <f t="shared" si="106"/>
        <v>4749993.6349502271</v>
      </c>
      <c r="N391" s="17">
        <f t="shared" si="107"/>
        <v>2351481.9975001123</v>
      </c>
      <c r="O391" s="16">
        <f t="shared" si="108"/>
        <v>2374996.8174751136</v>
      </c>
      <c r="P391" s="13">
        <f t="shared" si="109"/>
        <v>470296.39950002247</v>
      </c>
      <c r="Q391" s="12">
        <f t="shared" si="110"/>
        <v>474999.36349502264</v>
      </c>
    </row>
    <row r="392" spans="2:17" x14ac:dyDescent="0.25">
      <c r="B392" s="17">
        <f t="shared" si="111"/>
        <v>47499936.349502265</v>
      </c>
      <c r="C392" s="14">
        <f t="shared" si="96"/>
        <v>474999.36349502206</v>
      </c>
      <c r="D392" s="13">
        <f t="shared" si="97"/>
        <v>14249980.904850679</v>
      </c>
      <c r="E392" s="12">
        <f t="shared" si="98"/>
        <v>14392480.713899186</v>
      </c>
      <c r="F392" s="15">
        <f t="shared" si="99"/>
        <v>11874984.087375566</v>
      </c>
      <c r="G392" s="12">
        <f t="shared" si="100"/>
        <v>11993733.928249322</v>
      </c>
      <c r="H392" s="13">
        <f t="shared" si="101"/>
        <v>9499987.2699004542</v>
      </c>
      <c r="I392" s="12">
        <f t="shared" si="102"/>
        <v>9594987.1425994579</v>
      </c>
      <c r="J392" s="13">
        <f t="shared" si="103"/>
        <v>7124990.4524253393</v>
      </c>
      <c r="K392" s="12">
        <f t="shared" si="104"/>
        <v>7196240.3569495929</v>
      </c>
      <c r="L392" s="18">
        <f t="shared" si="105"/>
        <v>4749993.6349502271</v>
      </c>
      <c r="M392" s="16">
        <f t="shared" si="106"/>
        <v>4797493.5712997289</v>
      </c>
      <c r="N392" s="17">
        <f t="shared" si="107"/>
        <v>2374996.8174751136</v>
      </c>
      <c r="O392" s="16">
        <f t="shared" si="108"/>
        <v>2398746.7856498645</v>
      </c>
      <c r="P392" s="13">
        <f t="shared" si="109"/>
        <v>474999.36349502264</v>
      </c>
      <c r="Q392" s="12">
        <f t="shared" si="110"/>
        <v>479749.35712997289</v>
      </c>
    </row>
    <row r="393" spans="2:17" x14ac:dyDescent="0.25">
      <c r="B393" s="17">
        <f t="shared" si="111"/>
        <v>47974935.712997288</v>
      </c>
      <c r="C393" s="14">
        <f t="shared" si="96"/>
        <v>479749.35712997615</v>
      </c>
      <c r="D393" s="13">
        <f t="shared" si="97"/>
        <v>14392480.713899186</v>
      </c>
      <c r="E393" s="12">
        <f t="shared" si="98"/>
        <v>14536405.521038178</v>
      </c>
      <c r="F393" s="15">
        <f t="shared" si="99"/>
        <v>11993733.928249322</v>
      </c>
      <c r="G393" s="12">
        <f t="shared" si="100"/>
        <v>12113671.267531816</v>
      </c>
      <c r="H393" s="13">
        <f t="shared" si="101"/>
        <v>9594987.1425994579</v>
      </c>
      <c r="I393" s="12">
        <f t="shared" si="102"/>
        <v>9690937.0140254535</v>
      </c>
      <c r="J393" s="13">
        <f t="shared" si="103"/>
        <v>7196240.3569495929</v>
      </c>
      <c r="K393" s="12">
        <f t="shared" si="104"/>
        <v>7268202.7605190892</v>
      </c>
      <c r="L393" s="18">
        <f t="shared" si="105"/>
        <v>4797493.5712997289</v>
      </c>
      <c r="M393" s="16">
        <f t="shared" si="106"/>
        <v>4845468.5070127267</v>
      </c>
      <c r="N393" s="17">
        <f t="shared" si="107"/>
        <v>2398746.7856498645</v>
      </c>
      <c r="O393" s="16">
        <f t="shared" si="108"/>
        <v>2422734.2535063634</v>
      </c>
      <c r="P393" s="13">
        <f t="shared" si="109"/>
        <v>479749.35712997289</v>
      </c>
      <c r="Q393" s="12">
        <f t="shared" si="110"/>
        <v>484546.85070127266</v>
      </c>
    </row>
    <row r="394" spans="2:17" x14ac:dyDescent="0.25">
      <c r="B394" s="17">
        <f t="shared" si="111"/>
        <v>48454685.070127264</v>
      </c>
      <c r="C394" s="14">
        <f t="shared" si="96"/>
        <v>484546.85070127249</v>
      </c>
      <c r="D394" s="13">
        <f t="shared" si="97"/>
        <v>14536405.521038178</v>
      </c>
      <c r="E394" s="12">
        <f t="shared" si="98"/>
        <v>14681769.57624856</v>
      </c>
      <c r="F394" s="15">
        <f t="shared" si="99"/>
        <v>12113671.267531816</v>
      </c>
      <c r="G394" s="12">
        <f t="shared" si="100"/>
        <v>12234807.980207134</v>
      </c>
      <c r="H394" s="13">
        <f t="shared" si="101"/>
        <v>9690937.0140254535</v>
      </c>
      <c r="I394" s="12">
        <f t="shared" si="102"/>
        <v>9787846.384165708</v>
      </c>
      <c r="J394" s="13">
        <f t="shared" si="103"/>
        <v>7268202.7605190892</v>
      </c>
      <c r="K394" s="12">
        <f t="shared" si="104"/>
        <v>7340884.7881242801</v>
      </c>
      <c r="L394" s="18">
        <f t="shared" si="105"/>
        <v>4845468.5070127267</v>
      </c>
      <c r="M394" s="16">
        <f t="shared" si="106"/>
        <v>4893923.192082854</v>
      </c>
      <c r="N394" s="17">
        <f t="shared" si="107"/>
        <v>2422734.2535063634</v>
      </c>
      <c r="O394" s="16">
        <f t="shared" si="108"/>
        <v>2446961.596041427</v>
      </c>
      <c r="P394" s="13">
        <f t="shared" si="109"/>
        <v>484546.85070127266</v>
      </c>
      <c r="Q394" s="12">
        <f t="shared" si="110"/>
        <v>489392.31920828536</v>
      </c>
    </row>
    <row r="395" spans="2:17" x14ac:dyDescent="0.25">
      <c r="B395" s="17">
        <f t="shared" si="111"/>
        <v>48939231.920828536</v>
      </c>
      <c r="C395" s="14">
        <f t="shared" si="96"/>
        <v>489392.3192082867</v>
      </c>
      <c r="D395" s="13">
        <f t="shared" si="97"/>
        <v>14681769.57624856</v>
      </c>
      <c r="E395" s="12">
        <f t="shared" si="98"/>
        <v>14828587.272011047</v>
      </c>
      <c r="F395" s="15">
        <f t="shared" si="99"/>
        <v>12234807.980207134</v>
      </c>
      <c r="G395" s="12">
        <f t="shared" si="100"/>
        <v>12357156.060009206</v>
      </c>
      <c r="H395" s="13">
        <f t="shared" si="101"/>
        <v>9787846.384165708</v>
      </c>
      <c r="I395" s="12">
        <f t="shared" si="102"/>
        <v>9885724.8480073642</v>
      </c>
      <c r="J395" s="13">
        <f t="shared" si="103"/>
        <v>7340884.7881242801</v>
      </c>
      <c r="K395" s="12">
        <f t="shared" si="104"/>
        <v>7414293.6360055236</v>
      </c>
      <c r="L395" s="18">
        <f t="shared" si="105"/>
        <v>4893923.192082854</v>
      </c>
      <c r="M395" s="16">
        <f t="shared" si="106"/>
        <v>4942862.4240036821</v>
      </c>
      <c r="N395" s="17">
        <f t="shared" si="107"/>
        <v>2446961.596041427</v>
      </c>
      <c r="O395" s="16">
        <f t="shared" si="108"/>
        <v>2471431.212001841</v>
      </c>
      <c r="P395" s="13">
        <f t="shared" si="109"/>
        <v>489392.31920828536</v>
      </c>
      <c r="Q395" s="12">
        <f t="shared" si="110"/>
        <v>494286.24240036821</v>
      </c>
    </row>
    <row r="396" spans="2:17" x14ac:dyDescent="0.25">
      <c r="B396" s="17">
        <f t="shared" si="111"/>
        <v>49428624.240036823</v>
      </c>
      <c r="C396" s="14">
        <f t="shared" si="96"/>
        <v>494286.24240037054</v>
      </c>
      <c r="D396" s="13">
        <f t="shared" si="97"/>
        <v>14828587.272011047</v>
      </c>
      <c r="E396" s="12">
        <f t="shared" si="98"/>
        <v>14976873.144731158</v>
      </c>
      <c r="F396" s="15">
        <f t="shared" si="99"/>
        <v>12357156.060009206</v>
      </c>
      <c r="G396" s="12">
        <f t="shared" si="100"/>
        <v>12480727.620609298</v>
      </c>
      <c r="H396" s="13">
        <f t="shared" si="101"/>
        <v>9885724.8480073642</v>
      </c>
      <c r="I396" s="12">
        <f t="shared" si="102"/>
        <v>9984582.0964874383</v>
      </c>
      <c r="J396" s="13">
        <f t="shared" si="103"/>
        <v>7414293.6360055236</v>
      </c>
      <c r="K396" s="12">
        <f t="shared" si="104"/>
        <v>7488436.5723655792</v>
      </c>
      <c r="L396" s="18">
        <f t="shared" si="105"/>
        <v>4942862.4240036821</v>
      </c>
      <c r="M396" s="16">
        <f t="shared" si="106"/>
        <v>4992291.0482437192</v>
      </c>
      <c r="N396" s="17">
        <f t="shared" si="107"/>
        <v>2471431.212001841</v>
      </c>
      <c r="O396" s="16">
        <f t="shared" si="108"/>
        <v>2496145.5241218596</v>
      </c>
      <c r="P396" s="13">
        <f t="shared" si="109"/>
        <v>494286.24240036821</v>
      </c>
      <c r="Q396" s="12">
        <f t="shared" si="110"/>
        <v>499229.10482437193</v>
      </c>
    </row>
    <row r="397" spans="2:17" x14ac:dyDescent="0.25">
      <c r="B397" s="17">
        <f t="shared" si="111"/>
        <v>49922910.482437193</v>
      </c>
      <c r="C397" s="14">
        <f t="shared" si="96"/>
        <v>499229.10482437164</v>
      </c>
      <c r="D397" s="13">
        <f t="shared" si="97"/>
        <v>14976873.144731158</v>
      </c>
      <c r="E397" s="12">
        <f t="shared" si="98"/>
        <v>15126641.87617847</v>
      </c>
      <c r="F397" s="15">
        <f t="shared" si="99"/>
        <v>12480727.620609298</v>
      </c>
      <c r="G397" s="12">
        <f t="shared" si="100"/>
        <v>12605534.896815391</v>
      </c>
      <c r="H397" s="13">
        <f t="shared" si="101"/>
        <v>9984582.0964874383</v>
      </c>
      <c r="I397" s="12">
        <f t="shared" si="102"/>
        <v>10084427.917452313</v>
      </c>
      <c r="J397" s="13">
        <f t="shared" si="103"/>
        <v>7488436.5723655792</v>
      </c>
      <c r="K397" s="12">
        <f t="shared" si="104"/>
        <v>7563320.9380892348</v>
      </c>
      <c r="L397" s="18">
        <f t="shared" si="105"/>
        <v>4992291.0482437192</v>
      </c>
      <c r="M397" s="16">
        <f t="shared" si="106"/>
        <v>5042213.9587261565</v>
      </c>
      <c r="N397" s="17">
        <f t="shared" si="107"/>
        <v>2496145.5241218596</v>
      </c>
      <c r="O397" s="16">
        <f t="shared" si="108"/>
        <v>2521106.9793630783</v>
      </c>
      <c r="P397" s="13">
        <f t="shared" si="109"/>
        <v>499229.10482437193</v>
      </c>
      <c r="Q397" s="12">
        <f t="shared" si="110"/>
        <v>504221.39587261569</v>
      </c>
    </row>
    <row r="398" spans="2:17" x14ac:dyDescent="0.25">
      <c r="B398" s="17">
        <f t="shared" si="111"/>
        <v>50422139.587261565</v>
      </c>
      <c r="C398" s="14">
        <f t="shared" si="96"/>
        <v>504221.39587261528</v>
      </c>
      <c r="D398" s="13">
        <f t="shared" si="97"/>
        <v>15126641.87617847</v>
      </c>
      <c r="E398" s="12">
        <f t="shared" si="98"/>
        <v>15277908.294940254</v>
      </c>
      <c r="F398" s="15">
        <f t="shared" si="99"/>
        <v>12605534.896815391</v>
      </c>
      <c r="G398" s="12">
        <f t="shared" si="100"/>
        <v>12731590.245783545</v>
      </c>
      <c r="H398" s="13">
        <f t="shared" si="101"/>
        <v>10084427.917452313</v>
      </c>
      <c r="I398" s="12">
        <f t="shared" si="102"/>
        <v>10185272.196626836</v>
      </c>
      <c r="J398" s="13">
        <f t="shared" si="103"/>
        <v>7563320.9380892348</v>
      </c>
      <c r="K398" s="12">
        <f t="shared" si="104"/>
        <v>7638954.1474701269</v>
      </c>
      <c r="L398" s="18">
        <f t="shared" si="105"/>
        <v>5042213.9587261565</v>
      </c>
      <c r="M398" s="16">
        <f t="shared" si="106"/>
        <v>5092636.0983134182</v>
      </c>
      <c r="N398" s="17">
        <f t="shared" si="107"/>
        <v>2521106.9793630783</v>
      </c>
      <c r="O398" s="16">
        <f t="shared" si="108"/>
        <v>2546318.0491567091</v>
      </c>
      <c r="P398" s="13">
        <f t="shared" si="109"/>
        <v>504221.39587261569</v>
      </c>
      <c r="Q398" s="12">
        <f t="shared" si="110"/>
        <v>509263.60983134183</v>
      </c>
    </row>
    <row r="399" spans="2:17" x14ac:dyDescent="0.25">
      <c r="B399" s="17">
        <f t="shared" si="111"/>
        <v>50926360.98313418</v>
      </c>
      <c r="C399" s="14">
        <f t="shared" si="96"/>
        <v>509263.60983134061</v>
      </c>
      <c r="D399" s="13">
        <f t="shared" si="97"/>
        <v>15277908.294940254</v>
      </c>
      <c r="E399" s="12">
        <f t="shared" si="98"/>
        <v>15430687.377889656</v>
      </c>
      <c r="F399" s="15">
        <f t="shared" si="99"/>
        <v>12731590.245783545</v>
      </c>
      <c r="G399" s="12">
        <f t="shared" si="100"/>
        <v>12858906.14824138</v>
      </c>
      <c r="H399" s="13">
        <f t="shared" si="101"/>
        <v>10185272.196626836</v>
      </c>
      <c r="I399" s="12">
        <f t="shared" si="102"/>
        <v>10287124.918593105</v>
      </c>
      <c r="J399" s="13">
        <f t="shared" si="103"/>
        <v>7638954.1474701269</v>
      </c>
      <c r="K399" s="12">
        <f t="shared" si="104"/>
        <v>7715343.6889448278</v>
      </c>
      <c r="L399" s="18">
        <f t="shared" si="105"/>
        <v>5092636.0983134182</v>
      </c>
      <c r="M399" s="16">
        <f t="shared" si="106"/>
        <v>5143562.4592965525</v>
      </c>
      <c r="N399" s="17">
        <f t="shared" si="107"/>
        <v>2546318.0491567091</v>
      </c>
      <c r="O399" s="16">
        <f t="shared" si="108"/>
        <v>2571781.2296482762</v>
      </c>
      <c r="P399" s="13">
        <f t="shared" si="109"/>
        <v>509263.60983134183</v>
      </c>
      <c r="Q399" s="12">
        <f t="shared" si="110"/>
        <v>514356.24592965521</v>
      </c>
    </row>
    <row r="400" spans="2:17" x14ac:dyDescent="0.25">
      <c r="B400" s="17">
        <f t="shared" si="111"/>
        <v>51435624.592965521</v>
      </c>
      <c r="C400" s="14">
        <f t="shared" si="96"/>
        <v>514356.24592965841</v>
      </c>
      <c r="D400" s="13">
        <f t="shared" si="97"/>
        <v>15430687.377889656</v>
      </c>
      <c r="E400" s="12">
        <f t="shared" si="98"/>
        <v>15584994.251668554</v>
      </c>
      <c r="F400" s="15">
        <f t="shared" si="99"/>
        <v>12858906.14824138</v>
      </c>
      <c r="G400" s="12">
        <f t="shared" si="100"/>
        <v>12987495.209723795</v>
      </c>
      <c r="H400" s="13">
        <f t="shared" si="101"/>
        <v>10287124.918593105</v>
      </c>
      <c r="I400" s="12">
        <f t="shared" si="102"/>
        <v>10389996.167779036</v>
      </c>
      <c r="J400" s="13">
        <f t="shared" si="103"/>
        <v>7715343.6889448278</v>
      </c>
      <c r="K400" s="12">
        <f t="shared" si="104"/>
        <v>7792497.1258342769</v>
      </c>
      <c r="L400" s="18">
        <f t="shared" si="105"/>
        <v>5143562.4592965525</v>
      </c>
      <c r="M400" s="16">
        <f t="shared" si="106"/>
        <v>5194998.0838895179</v>
      </c>
      <c r="N400" s="17">
        <f t="shared" si="107"/>
        <v>2571781.2296482762</v>
      </c>
      <c r="O400" s="16">
        <f t="shared" si="108"/>
        <v>2597499.041944759</v>
      </c>
      <c r="P400" s="13">
        <f t="shared" si="109"/>
        <v>514356.24592965521</v>
      </c>
      <c r="Q400" s="12">
        <f t="shared" si="110"/>
        <v>519499.80838895182</v>
      </c>
    </row>
    <row r="401" spans="2:17" x14ac:dyDescent="0.25">
      <c r="B401" s="17">
        <f t="shared" si="111"/>
        <v>51949980.838895179</v>
      </c>
      <c r="C401" s="14">
        <f t="shared" si="96"/>
        <v>519499.80838895589</v>
      </c>
      <c r="D401" s="13">
        <f t="shared" si="97"/>
        <v>15584994.251668554</v>
      </c>
      <c r="E401" s="12">
        <f t="shared" si="98"/>
        <v>15740844.19418524</v>
      </c>
      <c r="F401" s="15">
        <f t="shared" si="99"/>
        <v>12987495.209723795</v>
      </c>
      <c r="G401" s="12">
        <f t="shared" si="100"/>
        <v>13117370.161821034</v>
      </c>
      <c r="H401" s="13">
        <f t="shared" si="101"/>
        <v>10389996.167779036</v>
      </c>
      <c r="I401" s="12">
        <f t="shared" si="102"/>
        <v>10493896.129456827</v>
      </c>
      <c r="J401" s="13">
        <f t="shared" si="103"/>
        <v>7792497.1258342769</v>
      </c>
      <c r="K401" s="12">
        <f t="shared" si="104"/>
        <v>7870422.0970926201</v>
      </c>
      <c r="L401" s="18">
        <f t="shared" si="105"/>
        <v>5194998.0838895179</v>
      </c>
      <c r="M401" s="16">
        <f t="shared" si="106"/>
        <v>5246948.0647284137</v>
      </c>
      <c r="N401" s="17">
        <f t="shared" si="107"/>
        <v>2597499.041944759</v>
      </c>
      <c r="O401" s="16">
        <f t="shared" si="108"/>
        <v>2623474.0323642069</v>
      </c>
      <c r="P401" s="13">
        <f t="shared" si="109"/>
        <v>519499.80838895182</v>
      </c>
      <c r="Q401" s="12">
        <f t="shared" si="110"/>
        <v>524694.80647284142</v>
      </c>
    </row>
    <row r="402" spans="2:17" x14ac:dyDescent="0.25">
      <c r="B402" s="17">
        <f t="shared" si="111"/>
        <v>52469480.647284135</v>
      </c>
      <c r="C402" s="14">
        <f t="shared" si="96"/>
        <v>524694.80647284538</v>
      </c>
      <c r="D402" s="13">
        <f t="shared" si="97"/>
        <v>15740844.19418524</v>
      </c>
      <c r="E402" s="12">
        <f t="shared" si="98"/>
        <v>15898252.636127094</v>
      </c>
      <c r="F402" s="15">
        <f t="shared" si="99"/>
        <v>13117370.161821034</v>
      </c>
      <c r="G402" s="12">
        <f t="shared" si="100"/>
        <v>13248543.863439245</v>
      </c>
      <c r="H402" s="13">
        <f t="shared" si="101"/>
        <v>10493896.129456827</v>
      </c>
      <c r="I402" s="12">
        <f t="shared" si="102"/>
        <v>10598835.090751396</v>
      </c>
      <c r="J402" s="13">
        <f t="shared" si="103"/>
        <v>7870422.0970926201</v>
      </c>
      <c r="K402" s="12">
        <f t="shared" si="104"/>
        <v>7949126.3180635469</v>
      </c>
      <c r="L402" s="18">
        <f t="shared" si="105"/>
        <v>5246948.0647284137</v>
      </c>
      <c r="M402" s="16">
        <f t="shared" si="106"/>
        <v>5299417.5453756982</v>
      </c>
      <c r="N402" s="17">
        <f t="shared" si="107"/>
        <v>2623474.0323642069</v>
      </c>
      <c r="O402" s="16">
        <f t="shared" si="108"/>
        <v>2649708.7726878491</v>
      </c>
      <c r="P402" s="13">
        <f t="shared" si="109"/>
        <v>524694.80647284142</v>
      </c>
      <c r="Q402" s="12">
        <f t="shared" si="110"/>
        <v>529941.75453756982</v>
      </c>
    </row>
    <row r="403" spans="2:17" x14ac:dyDescent="0.25">
      <c r="B403" s="17">
        <f t="shared" si="111"/>
        <v>52994175.453756981</v>
      </c>
      <c r="C403" s="14">
        <f t="shared" si="96"/>
        <v>529941.7545375675</v>
      </c>
      <c r="D403" s="13">
        <f t="shared" si="97"/>
        <v>15898252.636127094</v>
      </c>
      <c r="E403" s="12">
        <f t="shared" si="98"/>
        <v>16057235.162488364</v>
      </c>
      <c r="F403" s="15">
        <f t="shared" si="99"/>
        <v>13248543.863439245</v>
      </c>
      <c r="G403" s="12">
        <f t="shared" si="100"/>
        <v>13381029.302073637</v>
      </c>
      <c r="H403" s="13">
        <f t="shared" si="101"/>
        <v>10598835.090751396</v>
      </c>
      <c r="I403" s="12">
        <f t="shared" si="102"/>
        <v>10704823.44165891</v>
      </c>
      <c r="J403" s="13">
        <f t="shared" si="103"/>
        <v>7949126.3180635469</v>
      </c>
      <c r="K403" s="12">
        <f t="shared" si="104"/>
        <v>8028617.5812441818</v>
      </c>
      <c r="L403" s="18">
        <f t="shared" si="105"/>
        <v>5299417.5453756982</v>
      </c>
      <c r="M403" s="16">
        <f t="shared" si="106"/>
        <v>5352411.7208294552</v>
      </c>
      <c r="N403" s="17">
        <f t="shared" si="107"/>
        <v>2649708.7726878491</v>
      </c>
      <c r="O403" s="16">
        <f t="shared" si="108"/>
        <v>2676205.8604147276</v>
      </c>
      <c r="P403" s="13">
        <f t="shared" si="109"/>
        <v>529941.75453756982</v>
      </c>
      <c r="Q403" s="12">
        <f t="shared" si="110"/>
        <v>535241.17208294547</v>
      </c>
    </row>
    <row r="404" spans="2:17" x14ac:dyDescent="0.25">
      <c r="B404" s="17">
        <f t="shared" si="111"/>
        <v>53524117.208294548</v>
      </c>
      <c r="C404" s="14">
        <f t="shared" si="96"/>
        <v>535241.1720829457</v>
      </c>
      <c r="D404" s="13">
        <f t="shared" si="97"/>
        <v>16057235.162488364</v>
      </c>
      <c r="E404" s="12">
        <f t="shared" si="98"/>
        <v>16217807.514113247</v>
      </c>
      <c r="F404" s="15">
        <f t="shared" si="99"/>
        <v>13381029.302073637</v>
      </c>
      <c r="G404" s="12">
        <f t="shared" si="100"/>
        <v>13514839.595094373</v>
      </c>
      <c r="H404" s="13">
        <f t="shared" si="101"/>
        <v>10704823.44165891</v>
      </c>
      <c r="I404" s="12">
        <f t="shared" si="102"/>
        <v>10811871.6760755</v>
      </c>
      <c r="J404" s="13">
        <f t="shared" si="103"/>
        <v>8028617.5812441818</v>
      </c>
      <c r="K404" s="12">
        <f t="shared" si="104"/>
        <v>8108903.7570566237</v>
      </c>
      <c r="L404" s="18">
        <f t="shared" si="105"/>
        <v>5352411.7208294552</v>
      </c>
      <c r="M404" s="16">
        <f t="shared" si="106"/>
        <v>5405935.8380377498</v>
      </c>
      <c r="N404" s="17">
        <f t="shared" si="107"/>
        <v>2676205.8604147276</v>
      </c>
      <c r="O404" s="16">
        <f t="shared" si="108"/>
        <v>2702967.9190188749</v>
      </c>
      <c r="P404" s="13">
        <f t="shared" si="109"/>
        <v>535241.17208294547</v>
      </c>
      <c r="Q404" s="12">
        <f t="shared" si="110"/>
        <v>540593.58380377491</v>
      </c>
    </row>
    <row r="405" spans="2:17" x14ac:dyDescent="0.25">
      <c r="B405" s="17">
        <f t="shared" si="111"/>
        <v>54059358.380377494</v>
      </c>
      <c r="C405" s="14">
        <f t="shared" si="96"/>
        <v>540593.58380377293</v>
      </c>
      <c r="D405" s="13">
        <f t="shared" si="97"/>
        <v>16217807.514113247</v>
      </c>
      <c r="E405" s="12">
        <f t="shared" si="98"/>
        <v>16379985.589254379</v>
      </c>
      <c r="F405" s="15">
        <f t="shared" si="99"/>
        <v>13514839.595094373</v>
      </c>
      <c r="G405" s="12">
        <f t="shared" si="100"/>
        <v>13649987.991045317</v>
      </c>
      <c r="H405" s="13">
        <f t="shared" si="101"/>
        <v>10811871.6760755</v>
      </c>
      <c r="I405" s="12">
        <f t="shared" si="102"/>
        <v>10919990.392836254</v>
      </c>
      <c r="J405" s="13">
        <f t="shared" si="103"/>
        <v>8108903.7570566237</v>
      </c>
      <c r="K405" s="12">
        <f t="shared" si="104"/>
        <v>8189992.7946271896</v>
      </c>
      <c r="L405" s="18">
        <f t="shared" si="105"/>
        <v>5405935.8380377498</v>
      </c>
      <c r="M405" s="16">
        <f t="shared" si="106"/>
        <v>5459995.196418127</v>
      </c>
      <c r="N405" s="17">
        <f t="shared" si="107"/>
        <v>2702967.9190188749</v>
      </c>
      <c r="O405" s="16">
        <f t="shared" si="108"/>
        <v>2729997.5982090635</v>
      </c>
      <c r="P405" s="13">
        <f t="shared" si="109"/>
        <v>540593.58380377491</v>
      </c>
      <c r="Q405" s="12">
        <f t="shared" si="110"/>
        <v>545999.51964181266</v>
      </c>
    </row>
    <row r="406" spans="2:17" x14ac:dyDescent="0.25">
      <c r="B406" s="17">
        <f t="shared" si="111"/>
        <v>54599951.964181267</v>
      </c>
      <c r="C406" s="14">
        <f t="shared" si="96"/>
        <v>545999.51964181662</v>
      </c>
      <c r="D406" s="13">
        <f t="shared" si="97"/>
        <v>16379985.589254379</v>
      </c>
      <c r="E406" s="12">
        <f t="shared" si="98"/>
        <v>16543785.445146924</v>
      </c>
      <c r="F406" s="15">
        <f t="shared" si="99"/>
        <v>13649987.991045317</v>
      </c>
      <c r="G406" s="12">
        <f t="shared" si="100"/>
        <v>13786487.870955771</v>
      </c>
      <c r="H406" s="13">
        <f t="shared" si="101"/>
        <v>10919990.392836254</v>
      </c>
      <c r="I406" s="12">
        <f t="shared" si="102"/>
        <v>11029190.296764618</v>
      </c>
      <c r="J406" s="13">
        <f t="shared" si="103"/>
        <v>8189992.7946271896</v>
      </c>
      <c r="K406" s="12">
        <f t="shared" si="104"/>
        <v>8271892.7225734619</v>
      </c>
      <c r="L406" s="18">
        <f t="shared" si="105"/>
        <v>5459995.196418127</v>
      </c>
      <c r="M406" s="16">
        <f t="shared" si="106"/>
        <v>5514595.1483823089</v>
      </c>
      <c r="N406" s="17">
        <f t="shared" si="107"/>
        <v>2729997.5982090635</v>
      </c>
      <c r="O406" s="16">
        <f t="shared" si="108"/>
        <v>2757297.5741911544</v>
      </c>
      <c r="P406" s="13">
        <f t="shared" si="109"/>
        <v>545999.51964181266</v>
      </c>
      <c r="Q406" s="12">
        <f t="shared" si="110"/>
        <v>551459.5148382308</v>
      </c>
    </row>
    <row r="407" spans="2:17" x14ac:dyDescent="0.25">
      <c r="B407" s="17">
        <f t="shared" si="111"/>
        <v>55145951.483823083</v>
      </c>
      <c r="C407" s="14">
        <f t="shared" si="96"/>
        <v>551459.51483823359</v>
      </c>
      <c r="D407" s="13">
        <f t="shared" si="97"/>
        <v>16543785.445146924</v>
      </c>
      <c r="E407" s="12">
        <f t="shared" si="98"/>
        <v>16709223.299598394</v>
      </c>
      <c r="F407" s="15">
        <f t="shared" si="99"/>
        <v>13786487.870955771</v>
      </c>
      <c r="G407" s="12">
        <f t="shared" si="100"/>
        <v>13924352.749665329</v>
      </c>
      <c r="H407" s="13">
        <f t="shared" si="101"/>
        <v>11029190.296764618</v>
      </c>
      <c r="I407" s="12">
        <f t="shared" si="102"/>
        <v>11139482.199732265</v>
      </c>
      <c r="J407" s="13">
        <f t="shared" si="103"/>
        <v>8271892.7225734619</v>
      </c>
      <c r="K407" s="12">
        <f t="shared" si="104"/>
        <v>8354611.649799197</v>
      </c>
      <c r="L407" s="18">
        <f t="shared" si="105"/>
        <v>5514595.1483823089</v>
      </c>
      <c r="M407" s="16">
        <f t="shared" si="106"/>
        <v>5569741.0998661323</v>
      </c>
      <c r="N407" s="17">
        <f t="shared" si="107"/>
        <v>2757297.5741911544</v>
      </c>
      <c r="O407" s="16">
        <f t="shared" si="108"/>
        <v>2784870.5499330661</v>
      </c>
      <c r="P407" s="13">
        <f t="shared" si="109"/>
        <v>551459.5148382308</v>
      </c>
      <c r="Q407" s="12">
        <f t="shared" si="110"/>
        <v>556974.10998661316</v>
      </c>
    </row>
    <row r="408" spans="2:17" x14ac:dyDescent="0.25">
      <c r="B408" s="17">
        <f t="shared" si="111"/>
        <v>55697410.998661317</v>
      </c>
      <c r="C408" s="14">
        <f t="shared" si="96"/>
        <v>556974.10998661071</v>
      </c>
      <c r="D408" s="13">
        <f t="shared" si="97"/>
        <v>16709223.299598394</v>
      </c>
      <c r="E408" s="12">
        <f t="shared" si="98"/>
        <v>16876315.532594379</v>
      </c>
      <c r="F408" s="15">
        <f t="shared" si="99"/>
        <v>13924352.749665329</v>
      </c>
      <c r="G408" s="12">
        <f t="shared" si="100"/>
        <v>14063596.277161982</v>
      </c>
      <c r="H408" s="13">
        <f t="shared" si="101"/>
        <v>11139482.199732265</v>
      </c>
      <c r="I408" s="12">
        <f t="shared" si="102"/>
        <v>11250877.021729587</v>
      </c>
      <c r="J408" s="13">
        <f t="shared" si="103"/>
        <v>8354611.649799197</v>
      </c>
      <c r="K408" s="12">
        <f t="shared" si="104"/>
        <v>8438157.7662971895</v>
      </c>
      <c r="L408" s="18">
        <f t="shared" si="105"/>
        <v>5569741.0998661323</v>
      </c>
      <c r="M408" s="16">
        <f t="shared" si="106"/>
        <v>5625438.5108647933</v>
      </c>
      <c r="N408" s="17">
        <f t="shared" si="107"/>
        <v>2784870.5499330661</v>
      </c>
      <c r="O408" s="16">
        <f t="shared" si="108"/>
        <v>2812719.2554323967</v>
      </c>
      <c r="P408" s="13">
        <f t="shared" si="109"/>
        <v>556974.10998661316</v>
      </c>
      <c r="Q408" s="12">
        <f t="shared" si="110"/>
        <v>562543.85108647926</v>
      </c>
    </row>
    <row r="409" spans="2:17" x14ac:dyDescent="0.25">
      <c r="B409" s="17">
        <f t="shared" si="111"/>
        <v>56254385.108647928</v>
      </c>
      <c r="C409" s="14">
        <f t="shared" si="96"/>
        <v>562543.85108648241</v>
      </c>
      <c r="D409" s="13">
        <f t="shared" si="97"/>
        <v>16876315.532594379</v>
      </c>
      <c r="E409" s="12">
        <f t="shared" si="98"/>
        <v>17045078.687920321</v>
      </c>
      <c r="F409" s="15">
        <f t="shared" si="99"/>
        <v>14063596.277161982</v>
      </c>
      <c r="G409" s="12">
        <f t="shared" si="100"/>
        <v>14204232.239933603</v>
      </c>
      <c r="H409" s="13">
        <f t="shared" si="101"/>
        <v>11250877.021729587</v>
      </c>
      <c r="I409" s="12">
        <f t="shared" si="102"/>
        <v>11363385.791946882</v>
      </c>
      <c r="J409" s="13">
        <f t="shared" si="103"/>
        <v>8438157.7662971895</v>
      </c>
      <c r="K409" s="12">
        <f t="shared" si="104"/>
        <v>8522539.3439601604</v>
      </c>
      <c r="L409" s="18">
        <f t="shared" si="105"/>
        <v>5625438.5108647933</v>
      </c>
      <c r="M409" s="16">
        <f t="shared" si="106"/>
        <v>5681692.8959734412</v>
      </c>
      <c r="N409" s="17">
        <f t="shared" si="107"/>
        <v>2812719.2554323967</v>
      </c>
      <c r="O409" s="16">
        <f t="shared" si="108"/>
        <v>2840846.4479867206</v>
      </c>
      <c r="P409" s="13">
        <f t="shared" si="109"/>
        <v>562543.85108647926</v>
      </c>
      <c r="Q409" s="12">
        <f t="shared" si="110"/>
        <v>568169.28959734412</v>
      </c>
    </row>
    <row r="410" spans="2:17" x14ac:dyDescent="0.25">
      <c r="B410" s="17">
        <f t="shared" si="111"/>
        <v>56816928.95973441</v>
      </c>
      <c r="C410" s="14">
        <f t="shared" si="96"/>
        <v>568169.28959734738</v>
      </c>
      <c r="D410" s="13">
        <f t="shared" si="97"/>
        <v>17045078.687920321</v>
      </c>
      <c r="E410" s="12">
        <f t="shared" si="98"/>
        <v>17215529.474799525</v>
      </c>
      <c r="F410" s="15">
        <f t="shared" si="99"/>
        <v>14204232.239933603</v>
      </c>
      <c r="G410" s="12">
        <f t="shared" si="100"/>
        <v>14346274.562332939</v>
      </c>
      <c r="H410" s="13">
        <f t="shared" si="101"/>
        <v>11363385.791946882</v>
      </c>
      <c r="I410" s="12">
        <f t="shared" si="102"/>
        <v>11477019.649866352</v>
      </c>
      <c r="J410" s="13">
        <f t="shared" si="103"/>
        <v>8522539.3439601604</v>
      </c>
      <c r="K410" s="12">
        <f t="shared" si="104"/>
        <v>8607764.7373997625</v>
      </c>
      <c r="L410" s="18">
        <f t="shared" si="105"/>
        <v>5681692.8959734412</v>
      </c>
      <c r="M410" s="16">
        <f t="shared" si="106"/>
        <v>5738509.8249331759</v>
      </c>
      <c r="N410" s="17">
        <f t="shared" si="107"/>
        <v>2840846.4479867206</v>
      </c>
      <c r="O410" s="16">
        <f t="shared" si="108"/>
        <v>2869254.912466588</v>
      </c>
      <c r="P410" s="13">
        <f t="shared" si="109"/>
        <v>568169.28959734412</v>
      </c>
      <c r="Q410" s="12">
        <f t="shared" si="110"/>
        <v>573850.98249331757</v>
      </c>
    </row>
    <row r="411" spans="2:17" x14ac:dyDescent="0.25">
      <c r="B411" s="17">
        <f t="shared" si="111"/>
        <v>57385098.249331757</v>
      </c>
      <c r="C411" s="14">
        <f t="shared" si="96"/>
        <v>573850.98249331862</v>
      </c>
      <c r="D411" s="13">
        <f t="shared" si="97"/>
        <v>17215529.474799525</v>
      </c>
      <c r="E411" s="12">
        <f t="shared" si="98"/>
        <v>17387684.769547522</v>
      </c>
      <c r="F411" s="15">
        <f t="shared" si="99"/>
        <v>14346274.562332939</v>
      </c>
      <c r="G411" s="12">
        <f t="shared" si="100"/>
        <v>14489737.307956269</v>
      </c>
      <c r="H411" s="13">
        <f t="shared" si="101"/>
        <v>11477019.649866352</v>
      </c>
      <c r="I411" s="12">
        <f t="shared" si="102"/>
        <v>11591789.846365016</v>
      </c>
      <c r="J411" s="13">
        <f t="shared" si="103"/>
        <v>8607764.7373997625</v>
      </c>
      <c r="K411" s="12">
        <f t="shared" si="104"/>
        <v>8693842.384773761</v>
      </c>
      <c r="L411" s="18">
        <f t="shared" si="105"/>
        <v>5738509.8249331759</v>
      </c>
      <c r="M411" s="16">
        <f t="shared" si="106"/>
        <v>5795894.923182508</v>
      </c>
      <c r="N411" s="17">
        <f t="shared" si="107"/>
        <v>2869254.912466588</v>
      </c>
      <c r="O411" s="16">
        <f t="shared" si="108"/>
        <v>2897947.461591254</v>
      </c>
      <c r="P411" s="13">
        <f t="shared" si="109"/>
        <v>573850.98249331757</v>
      </c>
      <c r="Q411" s="12">
        <f t="shared" si="110"/>
        <v>579589.49231825082</v>
      </c>
    </row>
    <row r="412" spans="2:17" x14ac:dyDescent="0.25">
      <c r="B412" s="17">
        <f t="shared" si="111"/>
        <v>57958949.231825076</v>
      </c>
      <c r="C412" s="14">
        <f t="shared" si="96"/>
        <v>579589.49231825024</v>
      </c>
      <c r="D412" s="13">
        <f t="shared" si="97"/>
        <v>17387684.769547522</v>
      </c>
      <c r="E412" s="12">
        <f t="shared" si="98"/>
        <v>17561561.617242996</v>
      </c>
      <c r="F412" s="15">
        <f t="shared" si="99"/>
        <v>14489737.307956269</v>
      </c>
      <c r="G412" s="12">
        <f t="shared" si="100"/>
        <v>14634634.681035832</v>
      </c>
      <c r="H412" s="13">
        <f t="shared" si="101"/>
        <v>11591789.846365016</v>
      </c>
      <c r="I412" s="12">
        <f t="shared" si="102"/>
        <v>11707707.744828666</v>
      </c>
      <c r="J412" s="13">
        <f t="shared" si="103"/>
        <v>8693842.384773761</v>
      </c>
      <c r="K412" s="12">
        <f t="shared" si="104"/>
        <v>8780780.8086214978</v>
      </c>
      <c r="L412" s="18">
        <f t="shared" si="105"/>
        <v>5795894.923182508</v>
      </c>
      <c r="M412" s="16">
        <f t="shared" si="106"/>
        <v>5853853.8724143328</v>
      </c>
      <c r="N412" s="17">
        <f t="shared" si="107"/>
        <v>2897947.461591254</v>
      </c>
      <c r="O412" s="16">
        <f t="shared" si="108"/>
        <v>2926926.9362071664</v>
      </c>
      <c r="P412" s="13">
        <f t="shared" si="109"/>
        <v>579589.49231825082</v>
      </c>
      <c r="Q412" s="12">
        <f t="shared" si="110"/>
        <v>585385.38724143326</v>
      </c>
    </row>
    <row r="413" spans="2:17" x14ac:dyDescent="0.25">
      <c r="B413" s="17">
        <f t="shared" si="111"/>
        <v>58538538.724143326</v>
      </c>
      <c r="C413" s="14">
        <f t="shared" si="96"/>
        <v>585385.38724143058</v>
      </c>
      <c r="D413" s="13">
        <f t="shared" si="97"/>
        <v>17561561.617242996</v>
      </c>
      <c r="E413" s="12">
        <f t="shared" si="98"/>
        <v>17737177.233415425</v>
      </c>
      <c r="F413" s="15">
        <f t="shared" si="99"/>
        <v>14634634.681035832</v>
      </c>
      <c r="G413" s="12">
        <f t="shared" si="100"/>
        <v>14780981.027846189</v>
      </c>
      <c r="H413" s="13">
        <f t="shared" si="101"/>
        <v>11707707.744828666</v>
      </c>
      <c r="I413" s="12">
        <f t="shared" si="102"/>
        <v>11824784.822276952</v>
      </c>
      <c r="J413" s="13">
        <f t="shared" si="103"/>
        <v>8780780.8086214978</v>
      </c>
      <c r="K413" s="12">
        <f t="shared" si="104"/>
        <v>8868588.6167077124</v>
      </c>
      <c r="L413" s="18">
        <f t="shared" si="105"/>
        <v>5853853.8724143328</v>
      </c>
      <c r="M413" s="16">
        <f t="shared" si="106"/>
        <v>5912392.4111384759</v>
      </c>
      <c r="N413" s="17">
        <f t="shared" si="107"/>
        <v>2926926.9362071664</v>
      </c>
      <c r="O413" s="16">
        <f t="shared" si="108"/>
        <v>2956196.2055692379</v>
      </c>
      <c r="P413" s="13">
        <f t="shared" si="109"/>
        <v>585385.38724143326</v>
      </c>
      <c r="Q413" s="12">
        <f t="shared" si="110"/>
        <v>591239.24111384759</v>
      </c>
    </row>
    <row r="414" spans="2:17" x14ac:dyDescent="0.25">
      <c r="B414" s="17">
        <f t="shared" si="111"/>
        <v>59123924.111384757</v>
      </c>
      <c r="C414" s="14">
        <f t="shared" si="96"/>
        <v>591239.24111384898</v>
      </c>
      <c r="D414" s="13">
        <f t="shared" si="97"/>
        <v>17737177.233415425</v>
      </c>
      <c r="E414" s="12">
        <f t="shared" si="98"/>
        <v>17914549.00574958</v>
      </c>
      <c r="F414" s="15">
        <f t="shared" si="99"/>
        <v>14780981.027846189</v>
      </c>
      <c r="G414" s="12">
        <f t="shared" si="100"/>
        <v>14928790.838124651</v>
      </c>
      <c r="H414" s="13">
        <f t="shared" si="101"/>
        <v>11824784.822276952</v>
      </c>
      <c r="I414" s="12">
        <f t="shared" si="102"/>
        <v>11943032.670499722</v>
      </c>
      <c r="J414" s="13">
        <f t="shared" si="103"/>
        <v>8868588.6167077124</v>
      </c>
      <c r="K414" s="12">
        <f t="shared" si="104"/>
        <v>8957274.5028747898</v>
      </c>
      <c r="L414" s="18">
        <f t="shared" si="105"/>
        <v>5912392.4111384759</v>
      </c>
      <c r="M414" s="16">
        <f t="shared" si="106"/>
        <v>5971516.3352498608</v>
      </c>
      <c r="N414" s="17">
        <f t="shared" si="107"/>
        <v>2956196.2055692379</v>
      </c>
      <c r="O414" s="16">
        <f t="shared" si="108"/>
        <v>2985758.1676249304</v>
      </c>
      <c r="P414" s="13">
        <f t="shared" si="109"/>
        <v>591239.24111384759</v>
      </c>
      <c r="Q414" s="12">
        <f t="shared" si="110"/>
        <v>597151.6335249861</v>
      </c>
    </row>
    <row r="415" spans="2:17" x14ac:dyDescent="0.25">
      <c r="B415" s="17">
        <f t="shared" si="111"/>
        <v>59715163.352498606</v>
      </c>
      <c r="C415" s="14">
        <f t="shared" si="96"/>
        <v>597151.63352498412</v>
      </c>
      <c r="D415" s="13">
        <f t="shared" si="97"/>
        <v>17914549.00574958</v>
      </c>
      <c r="E415" s="12">
        <f t="shared" si="98"/>
        <v>18093694.495807078</v>
      </c>
      <c r="F415" s="15">
        <f t="shared" si="99"/>
        <v>14928790.838124651</v>
      </c>
      <c r="G415" s="12">
        <f t="shared" si="100"/>
        <v>15078078.746505897</v>
      </c>
      <c r="H415" s="13">
        <f t="shared" si="101"/>
        <v>11943032.670499722</v>
      </c>
      <c r="I415" s="12">
        <f t="shared" si="102"/>
        <v>12062462.997204719</v>
      </c>
      <c r="J415" s="13">
        <f t="shared" si="103"/>
        <v>8957274.5028747898</v>
      </c>
      <c r="K415" s="12">
        <f t="shared" si="104"/>
        <v>9046847.2479035389</v>
      </c>
      <c r="L415" s="18">
        <f t="shared" si="105"/>
        <v>5971516.3352498608</v>
      </c>
      <c r="M415" s="16">
        <f t="shared" si="106"/>
        <v>6031231.4986023596</v>
      </c>
      <c r="N415" s="17">
        <f t="shared" si="107"/>
        <v>2985758.1676249304</v>
      </c>
      <c r="O415" s="16">
        <f t="shared" si="108"/>
        <v>3015615.7493011798</v>
      </c>
      <c r="P415" s="13">
        <f t="shared" si="109"/>
        <v>597151.6335249861</v>
      </c>
      <c r="Q415" s="12">
        <f t="shared" si="110"/>
        <v>603123.14986023586</v>
      </c>
    </row>
    <row r="416" spans="2:17" x14ac:dyDescent="0.25">
      <c r="B416" s="17">
        <f t="shared" si="111"/>
        <v>60312314.98602359</v>
      </c>
      <c r="C416" s="14">
        <f t="shared" si="96"/>
        <v>603123.14986023307</v>
      </c>
      <c r="D416" s="13">
        <f t="shared" si="97"/>
        <v>18093694.495807078</v>
      </c>
      <c r="E416" s="12">
        <f t="shared" si="98"/>
        <v>18274631.440765146</v>
      </c>
      <c r="F416" s="15">
        <f t="shared" si="99"/>
        <v>15078078.746505897</v>
      </c>
      <c r="G416" s="12">
        <f t="shared" si="100"/>
        <v>15228859.533970956</v>
      </c>
      <c r="H416" s="13">
        <f t="shared" si="101"/>
        <v>12062462.997204719</v>
      </c>
      <c r="I416" s="12">
        <f t="shared" si="102"/>
        <v>12183087.627176765</v>
      </c>
      <c r="J416" s="13">
        <f t="shared" si="103"/>
        <v>9046847.2479035389</v>
      </c>
      <c r="K416" s="12">
        <f t="shared" si="104"/>
        <v>9137315.7203825731</v>
      </c>
      <c r="L416" s="18">
        <f t="shared" si="105"/>
        <v>6031231.4986023596</v>
      </c>
      <c r="M416" s="16">
        <f t="shared" si="106"/>
        <v>6091543.8135883827</v>
      </c>
      <c r="N416" s="17">
        <f t="shared" si="107"/>
        <v>3015615.7493011798</v>
      </c>
      <c r="O416" s="16">
        <f t="shared" si="108"/>
        <v>3045771.9067941913</v>
      </c>
      <c r="P416" s="13">
        <f t="shared" si="109"/>
        <v>603123.14986023586</v>
      </c>
      <c r="Q416" s="12">
        <f t="shared" si="110"/>
        <v>609154.38135883829</v>
      </c>
    </row>
    <row r="417" spans="2:17" x14ac:dyDescent="0.25">
      <c r="B417" s="17">
        <f t="shared" si="111"/>
        <v>60915438.135883823</v>
      </c>
      <c r="C417" s="14">
        <f t="shared" si="96"/>
        <v>609154.38135883957</v>
      </c>
      <c r="D417" s="13">
        <f t="shared" si="97"/>
        <v>18274631.440765146</v>
      </c>
      <c r="E417" s="12">
        <f t="shared" si="98"/>
        <v>18457377.755172797</v>
      </c>
      <c r="F417" s="15">
        <f t="shared" si="99"/>
        <v>15228859.533970956</v>
      </c>
      <c r="G417" s="12">
        <f t="shared" si="100"/>
        <v>15381148.129310666</v>
      </c>
      <c r="H417" s="13">
        <f t="shared" si="101"/>
        <v>12183087.627176765</v>
      </c>
      <c r="I417" s="12">
        <f t="shared" si="102"/>
        <v>12304918.503448533</v>
      </c>
      <c r="J417" s="13">
        <f t="shared" si="103"/>
        <v>9137315.7203825731</v>
      </c>
      <c r="K417" s="12">
        <f t="shared" si="104"/>
        <v>9228688.8775863983</v>
      </c>
      <c r="L417" s="18">
        <f t="shared" si="105"/>
        <v>6091543.8135883827</v>
      </c>
      <c r="M417" s="16">
        <f t="shared" si="106"/>
        <v>6152459.2517242664</v>
      </c>
      <c r="N417" s="17">
        <f t="shared" si="107"/>
        <v>3045771.9067941913</v>
      </c>
      <c r="O417" s="16">
        <f t="shared" si="108"/>
        <v>3076229.6258621332</v>
      </c>
      <c r="P417" s="13">
        <f t="shared" si="109"/>
        <v>609154.38135883829</v>
      </c>
      <c r="Q417" s="12">
        <f t="shared" si="110"/>
        <v>615245.92517242662</v>
      </c>
    </row>
    <row r="418" spans="2:17" x14ac:dyDescent="0.25">
      <c r="B418" s="17">
        <f t="shared" si="111"/>
        <v>61524592.517242663</v>
      </c>
      <c r="C418" s="14">
        <f t="shared" si="96"/>
        <v>615245.92517242581</v>
      </c>
      <c r="D418" s="13">
        <f t="shared" si="97"/>
        <v>18457377.755172797</v>
      </c>
      <c r="E418" s="12">
        <f t="shared" si="98"/>
        <v>18641951.532724526</v>
      </c>
      <c r="F418" s="15">
        <f t="shared" si="99"/>
        <v>15381148.129310666</v>
      </c>
      <c r="G418" s="12">
        <f t="shared" si="100"/>
        <v>15534959.610603772</v>
      </c>
      <c r="H418" s="13">
        <f t="shared" si="101"/>
        <v>12304918.503448533</v>
      </c>
      <c r="I418" s="12">
        <f t="shared" si="102"/>
        <v>12427967.688483018</v>
      </c>
      <c r="J418" s="13">
        <f t="shared" si="103"/>
        <v>9228688.8775863983</v>
      </c>
      <c r="K418" s="12">
        <f t="shared" si="104"/>
        <v>9320975.7663622629</v>
      </c>
      <c r="L418" s="18">
        <f t="shared" si="105"/>
        <v>6152459.2517242664</v>
      </c>
      <c r="M418" s="16">
        <f t="shared" si="106"/>
        <v>6213983.8442415092</v>
      </c>
      <c r="N418" s="17">
        <f t="shared" si="107"/>
        <v>3076229.6258621332</v>
      </c>
      <c r="O418" s="16">
        <f t="shared" si="108"/>
        <v>3106991.9221207546</v>
      </c>
      <c r="P418" s="13">
        <f t="shared" si="109"/>
        <v>615245.92517242662</v>
      </c>
      <c r="Q418" s="12">
        <f t="shared" si="110"/>
        <v>621398.38442415092</v>
      </c>
    </row>
    <row r="419" spans="2:17" x14ac:dyDescent="0.25">
      <c r="B419" s="17">
        <f t="shared" si="111"/>
        <v>62139838.442415088</v>
      </c>
      <c r="C419" s="14">
        <f t="shared" si="96"/>
        <v>621398.38442414999</v>
      </c>
      <c r="D419" s="13">
        <f t="shared" si="97"/>
        <v>18641951.532724526</v>
      </c>
      <c r="E419" s="12">
        <f t="shared" si="98"/>
        <v>18828371.048051771</v>
      </c>
      <c r="F419" s="15">
        <f t="shared" si="99"/>
        <v>15534959.610603772</v>
      </c>
      <c r="G419" s="12">
        <f t="shared" si="100"/>
        <v>15690309.20670981</v>
      </c>
      <c r="H419" s="13">
        <f t="shared" si="101"/>
        <v>12427967.688483018</v>
      </c>
      <c r="I419" s="12">
        <f t="shared" si="102"/>
        <v>12552247.365367848</v>
      </c>
      <c r="J419" s="13">
        <f t="shared" si="103"/>
        <v>9320975.7663622629</v>
      </c>
      <c r="K419" s="12">
        <f t="shared" si="104"/>
        <v>9414185.5240258854</v>
      </c>
      <c r="L419" s="18">
        <f t="shared" si="105"/>
        <v>6213983.8442415092</v>
      </c>
      <c r="M419" s="16">
        <f t="shared" si="106"/>
        <v>6276123.6826839242</v>
      </c>
      <c r="N419" s="17">
        <f t="shared" si="107"/>
        <v>3106991.9221207546</v>
      </c>
      <c r="O419" s="16">
        <f t="shared" si="108"/>
        <v>3138061.8413419621</v>
      </c>
      <c r="P419" s="13">
        <f t="shared" si="109"/>
        <v>621398.38442415092</v>
      </c>
      <c r="Q419" s="12">
        <f t="shared" si="110"/>
        <v>627612.3682683924</v>
      </c>
    </row>
    <row r="420" spans="2:17" x14ac:dyDescent="0.25">
      <c r="B420" s="17">
        <f t="shared" si="111"/>
        <v>62761236.826839238</v>
      </c>
      <c r="C420" s="14">
        <f t="shared" si="96"/>
        <v>627612.36826839298</v>
      </c>
      <c r="D420" s="13">
        <f t="shared" si="97"/>
        <v>18828371.048051771</v>
      </c>
      <c r="E420" s="12">
        <f t="shared" si="98"/>
        <v>19016654.758532289</v>
      </c>
      <c r="F420" s="15">
        <f t="shared" si="99"/>
        <v>15690309.20670981</v>
      </c>
      <c r="G420" s="12">
        <f t="shared" si="100"/>
        <v>15847212.298776908</v>
      </c>
      <c r="H420" s="13">
        <f t="shared" si="101"/>
        <v>12552247.365367848</v>
      </c>
      <c r="I420" s="12">
        <f t="shared" si="102"/>
        <v>12677769.839021526</v>
      </c>
      <c r="J420" s="13">
        <f t="shared" si="103"/>
        <v>9414185.5240258854</v>
      </c>
      <c r="K420" s="12">
        <f t="shared" si="104"/>
        <v>9508327.3792661447</v>
      </c>
      <c r="L420" s="18">
        <f t="shared" si="105"/>
        <v>6276123.6826839242</v>
      </c>
      <c r="M420" s="16">
        <f t="shared" si="106"/>
        <v>6338884.9195107631</v>
      </c>
      <c r="N420" s="17">
        <f t="shared" si="107"/>
        <v>3138061.8413419621</v>
      </c>
      <c r="O420" s="16">
        <f t="shared" si="108"/>
        <v>3169442.4597553816</v>
      </c>
      <c r="P420" s="13">
        <f t="shared" si="109"/>
        <v>627612.3682683924</v>
      </c>
      <c r="Q420" s="12">
        <f t="shared" si="110"/>
        <v>633888.49195107631</v>
      </c>
    </row>
    <row r="421" spans="2:17" x14ac:dyDescent="0.25">
      <c r="B421" s="17">
        <f t="shared" si="111"/>
        <v>63388849.195107631</v>
      </c>
      <c r="C421" s="14">
        <f t="shared" si="96"/>
        <v>633888.49195107818</v>
      </c>
      <c r="D421" s="13">
        <f t="shared" si="97"/>
        <v>19016654.758532289</v>
      </c>
      <c r="E421" s="12">
        <f t="shared" si="98"/>
        <v>19206821.306117613</v>
      </c>
      <c r="F421" s="15">
        <f t="shared" si="99"/>
        <v>15847212.298776908</v>
      </c>
      <c r="G421" s="12">
        <f t="shared" si="100"/>
        <v>16005684.421764677</v>
      </c>
      <c r="H421" s="13">
        <f t="shared" si="101"/>
        <v>12677769.839021526</v>
      </c>
      <c r="I421" s="12">
        <f t="shared" si="102"/>
        <v>12804547.537411742</v>
      </c>
      <c r="J421" s="13">
        <f t="shared" si="103"/>
        <v>9508327.3792661447</v>
      </c>
      <c r="K421" s="12">
        <f t="shared" si="104"/>
        <v>9603410.6530588064</v>
      </c>
      <c r="L421" s="18">
        <f t="shared" si="105"/>
        <v>6338884.9195107631</v>
      </c>
      <c r="M421" s="16">
        <f t="shared" si="106"/>
        <v>6402273.768705871</v>
      </c>
      <c r="N421" s="17">
        <f t="shared" si="107"/>
        <v>3169442.4597553816</v>
      </c>
      <c r="O421" s="16">
        <f t="shared" si="108"/>
        <v>3201136.8843529355</v>
      </c>
      <c r="P421" s="13">
        <f t="shared" si="109"/>
        <v>633888.49195107631</v>
      </c>
      <c r="Q421" s="12">
        <f t="shared" si="110"/>
        <v>640227.37687058712</v>
      </c>
    </row>
    <row r="422" spans="2:17" x14ac:dyDescent="0.25">
      <c r="B422" s="17">
        <f t="shared" si="111"/>
        <v>64022737.68705871</v>
      </c>
      <c r="C422" s="14">
        <f t="shared" si="96"/>
        <v>640227.37687058747</v>
      </c>
      <c r="D422" s="13">
        <f t="shared" si="97"/>
        <v>19206821.306117613</v>
      </c>
      <c r="E422" s="12">
        <f t="shared" si="98"/>
        <v>19398889.519178789</v>
      </c>
      <c r="F422" s="15">
        <f t="shared" si="99"/>
        <v>16005684.421764677</v>
      </c>
      <c r="G422" s="12">
        <f t="shared" si="100"/>
        <v>16165741.265982324</v>
      </c>
      <c r="H422" s="13">
        <f t="shared" si="101"/>
        <v>12804547.537411742</v>
      </c>
      <c r="I422" s="12">
        <f t="shared" si="102"/>
        <v>12932593.012785859</v>
      </c>
      <c r="J422" s="13">
        <f t="shared" si="103"/>
        <v>9603410.6530588064</v>
      </c>
      <c r="K422" s="12">
        <f t="shared" si="104"/>
        <v>9699444.7595893946</v>
      </c>
      <c r="L422" s="18">
        <f t="shared" si="105"/>
        <v>6402273.768705871</v>
      </c>
      <c r="M422" s="16">
        <f t="shared" si="106"/>
        <v>6466296.5063929297</v>
      </c>
      <c r="N422" s="17">
        <f t="shared" si="107"/>
        <v>3201136.8843529355</v>
      </c>
      <c r="O422" s="16">
        <f t="shared" si="108"/>
        <v>3233148.2531964649</v>
      </c>
      <c r="P422" s="13">
        <f t="shared" si="109"/>
        <v>640227.37687058712</v>
      </c>
      <c r="Q422" s="12">
        <f t="shared" si="110"/>
        <v>646629.65063929302</v>
      </c>
    </row>
    <row r="423" spans="2:17" x14ac:dyDescent="0.25">
      <c r="B423" s="17">
        <f t="shared" si="111"/>
        <v>64662965.063929297</v>
      </c>
      <c r="C423" s="14">
        <f t="shared" si="96"/>
        <v>646629.65063929558</v>
      </c>
      <c r="D423" s="13">
        <f t="shared" si="97"/>
        <v>19398889.519178789</v>
      </c>
      <c r="E423" s="12">
        <f t="shared" si="98"/>
        <v>19592878.414370578</v>
      </c>
      <c r="F423" s="15">
        <f t="shared" si="99"/>
        <v>16165741.265982324</v>
      </c>
      <c r="G423" s="12">
        <f t="shared" si="100"/>
        <v>16327398.678642148</v>
      </c>
      <c r="H423" s="13">
        <f t="shared" si="101"/>
        <v>12932593.012785859</v>
      </c>
      <c r="I423" s="12">
        <f t="shared" si="102"/>
        <v>13061918.942913719</v>
      </c>
      <c r="J423" s="13">
        <f t="shared" si="103"/>
        <v>9699444.7595893946</v>
      </c>
      <c r="K423" s="12">
        <f t="shared" si="104"/>
        <v>9796439.2071852889</v>
      </c>
      <c r="L423" s="18">
        <f t="shared" si="105"/>
        <v>6466296.5063929297</v>
      </c>
      <c r="M423" s="16">
        <f t="shared" si="106"/>
        <v>6530959.4714568593</v>
      </c>
      <c r="N423" s="17">
        <f t="shared" si="107"/>
        <v>3233148.2531964649</v>
      </c>
      <c r="O423" s="16">
        <f t="shared" si="108"/>
        <v>3265479.7357284296</v>
      </c>
      <c r="P423" s="13">
        <f t="shared" si="109"/>
        <v>646629.65063929302</v>
      </c>
      <c r="Q423" s="12">
        <f t="shared" si="110"/>
        <v>653095.9471456859</v>
      </c>
    </row>
    <row r="424" spans="2:17" x14ac:dyDescent="0.25">
      <c r="B424" s="17">
        <f t="shared" si="111"/>
        <v>65309594.714568593</v>
      </c>
      <c r="C424" s="14">
        <f t="shared" si="96"/>
        <v>653095.94714568555</v>
      </c>
      <c r="D424" s="13">
        <f t="shared" si="97"/>
        <v>19592878.414370578</v>
      </c>
      <c r="E424" s="12">
        <f t="shared" si="98"/>
        <v>19788807.198514283</v>
      </c>
      <c r="F424" s="15">
        <f t="shared" si="99"/>
        <v>16327398.678642148</v>
      </c>
      <c r="G424" s="12">
        <f t="shared" si="100"/>
        <v>16490672.66542857</v>
      </c>
      <c r="H424" s="13">
        <f t="shared" si="101"/>
        <v>13061918.942913719</v>
      </c>
      <c r="I424" s="12">
        <f t="shared" si="102"/>
        <v>13192538.132342856</v>
      </c>
      <c r="J424" s="13">
        <f t="shared" si="103"/>
        <v>9796439.2071852889</v>
      </c>
      <c r="K424" s="12">
        <f t="shared" si="104"/>
        <v>9894403.5992571414</v>
      </c>
      <c r="L424" s="18">
        <f t="shared" si="105"/>
        <v>6530959.4714568593</v>
      </c>
      <c r="M424" s="16">
        <f t="shared" si="106"/>
        <v>6596269.0661714282</v>
      </c>
      <c r="N424" s="17">
        <f t="shared" si="107"/>
        <v>3265479.7357284296</v>
      </c>
      <c r="O424" s="16">
        <f t="shared" si="108"/>
        <v>3298134.5330857141</v>
      </c>
      <c r="P424" s="13">
        <f t="shared" si="109"/>
        <v>653095.9471456859</v>
      </c>
      <c r="Q424" s="12">
        <f t="shared" si="110"/>
        <v>659626.90661714284</v>
      </c>
    </row>
    <row r="425" spans="2:17" x14ac:dyDescent="0.25">
      <c r="B425" s="17">
        <f t="shared" si="111"/>
        <v>65962690.661714278</v>
      </c>
      <c r="C425" s="14">
        <f t="shared" si="96"/>
        <v>659626.90661714226</v>
      </c>
      <c r="D425" s="13">
        <f t="shared" si="97"/>
        <v>19788807.198514283</v>
      </c>
      <c r="E425" s="12">
        <f t="shared" si="98"/>
        <v>19986695.270499427</v>
      </c>
      <c r="F425" s="15">
        <f t="shared" si="99"/>
        <v>16490672.66542857</v>
      </c>
      <c r="G425" s="12">
        <f t="shared" si="100"/>
        <v>16655579.392082855</v>
      </c>
      <c r="H425" s="13">
        <f t="shared" si="101"/>
        <v>13192538.132342856</v>
      </c>
      <c r="I425" s="12">
        <f t="shared" si="102"/>
        <v>13324463.513666285</v>
      </c>
      <c r="J425" s="13">
        <f t="shared" si="103"/>
        <v>9894403.5992571414</v>
      </c>
      <c r="K425" s="12">
        <f t="shared" si="104"/>
        <v>9993347.6352497134</v>
      </c>
      <c r="L425" s="18">
        <f t="shared" si="105"/>
        <v>6596269.0661714282</v>
      </c>
      <c r="M425" s="16">
        <f t="shared" si="106"/>
        <v>6662231.7568331426</v>
      </c>
      <c r="N425" s="17">
        <f t="shared" si="107"/>
        <v>3298134.5330857141</v>
      </c>
      <c r="O425" s="16">
        <f t="shared" si="108"/>
        <v>3331115.8784165713</v>
      </c>
      <c r="P425" s="13">
        <f t="shared" si="109"/>
        <v>659626.90661714284</v>
      </c>
      <c r="Q425" s="12">
        <f t="shared" si="110"/>
        <v>666223.17568331421</v>
      </c>
    </row>
    <row r="426" spans="2:17" x14ac:dyDescent="0.25">
      <c r="B426" s="17">
        <f t="shared" si="111"/>
        <v>66622317.56833142</v>
      </c>
      <c r="C426" s="14">
        <f t="shared" si="96"/>
        <v>666223.17568331957</v>
      </c>
      <c r="D426" s="13">
        <f t="shared" si="97"/>
        <v>19986695.270499427</v>
      </c>
      <c r="E426" s="12">
        <f t="shared" si="98"/>
        <v>20186562.223204423</v>
      </c>
      <c r="F426" s="15">
        <f t="shared" si="99"/>
        <v>16655579.392082855</v>
      </c>
      <c r="G426" s="12">
        <f t="shared" si="100"/>
        <v>16822135.186003685</v>
      </c>
      <c r="H426" s="13">
        <f t="shared" si="101"/>
        <v>13324463.513666285</v>
      </c>
      <c r="I426" s="12">
        <f t="shared" si="102"/>
        <v>13457708.148802949</v>
      </c>
      <c r="J426" s="13">
        <f t="shared" si="103"/>
        <v>9993347.6352497134</v>
      </c>
      <c r="K426" s="12">
        <f t="shared" si="104"/>
        <v>10093281.111602211</v>
      </c>
      <c r="L426" s="18">
        <f t="shared" si="105"/>
        <v>6662231.7568331426</v>
      </c>
      <c r="M426" s="16">
        <f t="shared" si="106"/>
        <v>6728854.0744014746</v>
      </c>
      <c r="N426" s="17">
        <f t="shared" si="107"/>
        <v>3331115.8784165713</v>
      </c>
      <c r="O426" s="16">
        <f t="shared" si="108"/>
        <v>3364427.0372007373</v>
      </c>
      <c r="P426" s="13">
        <f t="shared" si="109"/>
        <v>666223.17568331421</v>
      </c>
      <c r="Q426" s="12">
        <f t="shared" si="110"/>
        <v>672885.40744014736</v>
      </c>
    </row>
    <row r="427" spans="2:17" x14ac:dyDescent="0.25">
      <c r="B427" s="17">
        <f t="shared" si="111"/>
        <v>67288540.74401474</v>
      </c>
      <c r="C427" s="14">
        <f t="shared" si="96"/>
        <v>672885.40744014084</v>
      </c>
      <c r="D427" s="13">
        <f t="shared" si="97"/>
        <v>20186562.223204423</v>
      </c>
      <c r="E427" s="12">
        <f t="shared" si="98"/>
        <v>20388427.845436465</v>
      </c>
      <c r="F427" s="15">
        <f t="shared" si="99"/>
        <v>16822135.186003685</v>
      </c>
      <c r="G427" s="12">
        <f t="shared" si="100"/>
        <v>16990356.53786372</v>
      </c>
      <c r="H427" s="13">
        <f t="shared" si="101"/>
        <v>13457708.148802949</v>
      </c>
      <c r="I427" s="12">
        <f t="shared" si="102"/>
        <v>13592285.230290977</v>
      </c>
      <c r="J427" s="13">
        <f t="shared" si="103"/>
        <v>10093281.111602211</v>
      </c>
      <c r="K427" s="12">
        <f t="shared" si="104"/>
        <v>10194213.922718232</v>
      </c>
      <c r="L427" s="18">
        <f t="shared" si="105"/>
        <v>6728854.0744014746</v>
      </c>
      <c r="M427" s="16">
        <f t="shared" si="106"/>
        <v>6796142.6151454886</v>
      </c>
      <c r="N427" s="17">
        <f t="shared" si="107"/>
        <v>3364427.0372007373</v>
      </c>
      <c r="O427" s="16">
        <f t="shared" si="108"/>
        <v>3398071.3075727443</v>
      </c>
      <c r="P427" s="13">
        <f t="shared" si="109"/>
        <v>672885.40744014736</v>
      </c>
      <c r="Q427" s="12">
        <f t="shared" si="110"/>
        <v>679614.26151454879</v>
      </c>
    </row>
    <row r="428" spans="2:17" x14ac:dyDescent="0.25">
      <c r="B428" s="17">
        <f t="shared" si="111"/>
        <v>67961426.151454881</v>
      </c>
      <c r="C428" s="14">
        <f t="shared" si="96"/>
        <v>679614.26151454449</v>
      </c>
      <c r="D428" s="13">
        <f t="shared" si="97"/>
        <v>20388427.845436465</v>
      </c>
      <c r="E428" s="12">
        <f t="shared" si="98"/>
        <v>20592312.123890828</v>
      </c>
      <c r="F428" s="15">
        <f t="shared" si="99"/>
        <v>16990356.53786372</v>
      </c>
      <c r="G428" s="12">
        <f t="shared" si="100"/>
        <v>17160260.103242356</v>
      </c>
      <c r="H428" s="13">
        <f t="shared" si="101"/>
        <v>13592285.230290977</v>
      </c>
      <c r="I428" s="12">
        <f t="shared" si="102"/>
        <v>13728208.082593886</v>
      </c>
      <c r="J428" s="13">
        <f t="shared" si="103"/>
        <v>10194213.922718232</v>
      </c>
      <c r="K428" s="12">
        <f t="shared" si="104"/>
        <v>10296156.061945414</v>
      </c>
      <c r="L428" s="18">
        <f t="shared" si="105"/>
        <v>6796142.6151454886</v>
      </c>
      <c r="M428" s="16">
        <f t="shared" si="106"/>
        <v>6864104.0412969431</v>
      </c>
      <c r="N428" s="17">
        <f t="shared" si="107"/>
        <v>3398071.3075727443</v>
      </c>
      <c r="O428" s="16">
        <f t="shared" si="108"/>
        <v>3432052.0206484715</v>
      </c>
      <c r="P428" s="13">
        <f t="shared" si="109"/>
        <v>679614.26151454879</v>
      </c>
      <c r="Q428" s="12">
        <f t="shared" si="110"/>
        <v>686410.40412969422</v>
      </c>
    </row>
    <row r="429" spans="2:17" x14ac:dyDescent="0.25">
      <c r="B429" s="17">
        <f t="shared" si="111"/>
        <v>68641040.412969425</v>
      </c>
      <c r="C429" s="14">
        <f t="shared" si="96"/>
        <v>686410.40412969887</v>
      </c>
      <c r="D429" s="13">
        <f t="shared" si="97"/>
        <v>20592312.123890828</v>
      </c>
      <c r="E429" s="12">
        <f t="shared" si="98"/>
        <v>20798235.245129738</v>
      </c>
      <c r="F429" s="15">
        <f t="shared" si="99"/>
        <v>17160260.103242356</v>
      </c>
      <c r="G429" s="12">
        <f t="shared" si="100"/>
        <v>17331862.704274781</v>
      </c>
      <c r="H429" s="13">
        <f t="shared" si="101"/>
        <v>13728208.082593886</v>
      </c>
      <c r="I429" s="12">
        <f t="shared" si="102"/>
        <v>13865490.163419826</v>
      </c>
      <c r="J429" s="13">
        <f t="shared" si="103"/>
        <v>10296156.061945414</v>
      </c>
      <c r="K429" s="12">
        <f t="shared" si="104"/>
        <v>10399117.622564869</v>
      </c>
      <c r="L429" s="18">
        <f t="shared" si="105"/>
        <v>6864104.0412969431</v>
      </c>
      <c r="M429" s="16">
        <f t="shared" si="106"/>
        <v>6932745.081709913</v>
      </c>
      <c r="N429" s="17">
        <f t="shared" si="107"/>
        <v>3432052.0206484715</v>
      </c>
      <c r="O429" s="16">
        <f t="shared" si="108"/>
        <v>3466372.5408549565</v>
      </c>
      <c r="P429" s="13">
        <f t="shared" si="109"/>
        <v>686410.40412969422</v>
      </c>
      <c r="Q429" s="12">
        <f t="shared" si="110"/>
        <v>693274.5081709912</v>
      </c>
    </row>
    <row r="430" spans="2:17" x14ac:dyDescent="0.25">
      <c r="B430" s="17">
        <f t="shared" si="111"/>
        <v>69327450.817099124</v>
      </c>
      <c r="C430" s="14">
        <f t="shared" si="96"/>
        <v>693274.50817099214</v>
      </c>
      <c r="D430" s="13">
        <f t="shared" si="97"/>
        <v>20798235.245129738</v>
      </c>
      <c r="E430" s="12">
        <f t="shared" si="98"/>
        <v>21006217.597581033</v>
      </c>
      <c r="F430" s="15">
        <f t="shared" si="99"/>
        <v>17331862.704274781</v>
      </c>
      <c r="G430" s="12">
        <f t="shared" si="100"/>
        <v>17505181.331317529</v>
      </c>
      <c r="H430" s="13">
        <f t="shared" si="101"/>
        <v>13865490.163419826</v>
      </c>
      <c r="I430" s="12">
        <f t="shared" si="102"/>
        <v>14004145.065054024</v>
      </c>
      <c r="J430" s="13">
        <f t="shared" si="103"/>
        <v>10399117.622564869</v>
      </c>
      <c r="K430" s="12">
        <f t="shared" si="104"/>
        <v>10503108.798790516</v>
      </c>
      <c r="L430" s="18">
        <f t="shared" si="105"/>
        <v>6932745.081709913</v>
      </c>
      <c r="M430" s="16">
        <f t="shared" si="106"/>
        <v>7002072.5325270118</v>
      </c>
      <c r="N430" s="17">
        <f t="shared" si="107"/>
        <v>3466372.5408549565</v>
      </c>
      <c r="O430" s="16">
        <f t="shared" si="108"/>
        <v>3501036.2662635059</v>
      </c>
      <c r="P430" s="13">
        <f t="shared" si="109"/>
        <v>693274.5081709912</v>
      </c>
      <c r="Q430" s="12">
        <f t="shared" si="110"/>
        <v>700207.25325270114</v>
      </c>
    </row>
    <row r="431" spans="2:17" x14ac:dyDescent="0.25">
      <c r="B431" s="17">
        <f t="shared" si="111"/>
        <v>70020725.325270116</v>
      </c>
      <c r="C431" s="14">
        <f t="shared" si="96"/>
        <v>700207.25325269997</v>
      </c>
      <c r="D431" s="13">
        <f t="shared" si="97"/>
        <v>21006217.597581033</v>
      </c>
      <c r="E431" s="12">
        <f t="shared" si="98"/>
        <v>21216279.773556843</v>
      </c>
      <c r="F431" s="15">
        <f t="shared" si="99"/>
        <v>17505181.331317529</v>
      </c>
      <c r="G431" s="12">
        <f t="shared" si="100"/>
        <v>17680233.144630704</v>
      </c>
      <c r="H431" s="13">
        <f t="shared" si="101"/>
        <v>14004145.065054024</v>
      </c>
      <c r="I431" s="12">
        <f t="shared" si="102"/>
        <v>14144186.515704565</v>
      </c>
      <c r="J431" s="13">
        <f t="shared" si="103"/>
        <v>10503108.798790516</v>
      </c>
      <c r="K431" s="12">
        <f t="shared" si="104"/>
        <v>10608139.886778422</v>
      </c>
      <c r="L431" s="18">
        <f t="shared" si="105"/>
        <v>7002072.5325270118</v>
      </c>
      <c r="M431" s="16">
        <f t="shared" si="106"/>
        <v>7072093.2578522824</v>
      </c>
      <c r="N431" s="17">
        <f t="shared" si="107"/>
        <v>3501036.2662635059</v>
      </c>
      <c r="O431" s="16">
        <f t="shared" si="108"/>
        <v>3536046.6289261412</v>
      </c>
      <c r="P431" s="13">
        <f t="shared" si="109"/>
        <v>700207.25325270114</v>
      </c>
      <c r="Q431" s="12">
        <f t="shared" si="110"/>
        <v>707209.32578522817</v>
      </c>
    </row>
    <row r="432" spans="2:17" x14ac:dyDescent="0.25">
      <c r="B432" s="17">
        <f t="shared" si="111"/>
        <v>70720932.578522816</v>
      </c>
      <c r="C432" s="14">
        <f t="shared" si="96"/>
        <v>707209.32578523457</v>
      </c>
      <c r="D432" s="13">
        <f t="shared" si="97"/>
        <v>21216279.773556843</v>
      </c>
      <c r="E432" s="12">
        <f t="shared" si="98"/>
        <v>21428442.571292415</v>
      </c>
      <c r="F432" s="15">
        <f t="shared" si="99"/>
        <v>17680233.144630704</v>
      </c>
      <c r="G432" s="12">
        <f t="shared" si="100"/>
        <v>17857035.476077013</v>
      </c>
      <c r="H432" s="13">
        <f t="shared" si="101"/>
        <v>14144186.515704565</v>
      </c>
      <c r="I432" s="12">
        <f t="shared" si="102"/>
        <v>14285628.38086161</v>
      </c>
      <c r="J432" s="13">
        <f t="shared" si="103"/>
        <v>10608139.886778422</v>
      </c>
      <c r="K432" s="12">
        <f t="shared" si="104"/>
        <v>10714221.285646208</v>
      </c>
      <c r="L432" s="18">
        <f t="shared" si="105"/>
        <v>7072093.2578522824</v>
      </c>
      <c r="M432" s="16">
        <f t="shared" si="106"/>
        <v>7142814.1904308051</v>
      </c>
      <c r="N432" s="17">
        <f t="shared" si="107"/>
        <v>3536046.6289261412</v>
      </c>
      <c r="O432" s="16">
        <f t="shared" si="108"/>
        <v>3571407.0952154025</v>
      </c>
      <c r="P432" s="13">
        <f t="shared" si="109"/>
        <v>707209.32578522817</v>
      </c>
      <c r="Q432" s="12">
        <f t="shared" si="110"/>
        <v>714281.41904308053</v>
      </c>
    </row>
    <row r="433" spans="2:17" x14ac:dyDescent="0.25">
      <c r="B433" s="17">
        <f t="shared" si="111"/>
        <v>71428141.904308051</v>
      </c>
      <c r="C433" s="14">
        <f t="shared" si="96"/>
        <v>714281.41904307902</v>
      </c>
      <c r="D433" s="13">
        <f t="shared" si="97"/>
        <v>21428442.571292415</v>
      </c>
      <c r="E433" s="12">
        <f t="shared" si="98"/>
        <v>21642726.99700534</v>
      </c>
      <c r="F433" s="15">
        <f t="shared" si="99"/>
        <v>17857035.476077013</v>
      </c>
      <c r="G433" s="12">
        <f t="shared" si="100"/>
        <v>18035605.830837782</v>
      </c>
      <c r="H433" s="13">
        <f t="shared" si="101"/>
        <v>14285628.38086161</v>
      </c>
      <c r="I433" s="12">
        <f t="shared" si="102"/>
        <v>14428484.664670227</v>
      </c>
      <c r="J433" s="13">
        <f t="shared" si="103"/>
        <v>10714221.285646208</v>
      </c>
      <c r="K433" s="12">
        <f t="shared" si="104"/>
        <v>10821363.49850267</v>
      </c>
      <c r="L433" s="18">
        <f t="shared" si="105"/>
        <v>7142814.1904308051</v>
      </c>
      <c r="M433" s="16">
        <f t="shared" si="106"/>
        <v>7214242.3323351135</v>
      </c>
      <c r="N433" s="17">
        <f t="shared" si="107"/>
        <v>3571407.0952154025</v>
      </c>
      <c r="O433" s="16">
        <f t="shared" si="108"/>
        <v>3607121.1661675568</v>
      </c>
      <c r="P433" s="13">
        <f t="shared" si="109"/>
        <v>714281.41904308053</v>
      </c>
      <c r="Q433" s="12">
        <f t="shared" si="110"/>
        <v>721424.23323351133</v>
      </c>
    </row>
    <row r="434" spans="2:17" x14ac:dyDescent="0.25">
      <c r="B434" s="17">
        <f t="shared" si="111"/>
        <v>72142423.32335113</v>
      </c>
      <c r="C434" s="14">
        <f t="shared" si="96"/>
        <v>721424.23323351145</v>
      </c>
      <c r="D434" s="13">
        <f t="shared" si="97"/>
        <v>21642726.99700534</v>
      </c>
      <c r="E434" s="12">
        <f t="shared" si="98"/>
        <v>21859154.266975392</v>
      </c>
      <c r="F434" s="15">
        <f t="shared" si="99"/>
        <v>18035605.830837782</v>
      </c>
      <c r="G434" s="12">
        <f t="shared" si="100"/>
        <v>18215961.88914616</v>
      </c>
      <c r="H434" s="13">
        <f t="shared" si="101"/>
        <v>14428484.664670227</v>
      </c>
      <c r="I434" s="12">
        <f t="shared" si="102"/>
        <v>14572769.511316929</v>
      </c>
      <c r="J434" s="13">
        <f t="shared" si="103"/>
        <v>10821363.49850267</v>
      </c>
      <c r="K434" s="12">
        <f t="shared" si="104"/>
        <v>10929577.133487696</v>
      </c>
      <c r="L434" s="18">
        <f t="shared" si="105"/>
        <v>7214242.3323351135</v>
      </c>
      <c r="M434" s="16">
        <f t="shared" si="106"/>
        <v>7286384.7556584645</v>
      </c>
      <c r="N434" s="17">
        <f t="shared" si="107"/>
        <v>3607121.1661675568</v>
      </c>
      <c r="O434" s="16">
        <f t="shared" si="108"/>
        <v>3643192.3778292323</v>
      </c>
      <c r="P434" s="13">
        <f t="shared" si="109"/>
        <v>721424.23323351133</v>
      </c>
      <c r="Q434" s="12">
        <f t="shared" si="110"/>
        <v>728638.47556584643</v>
      </c>
    </row>
    <row r="435" spans="2:17" x14ac:dyDescent="0.25">
      <c r="B435" s="17">
        <f t="shared" si="111"/>
        <v>72863847.556584641</v>
      </c>
      <c r="C435" s="14">
        <f t="shared" si="96"/>
        <v>728638.47556585073</v>
      </c>
      <c r="D435" s="13">
        <f t="shared" si="97"/>
        <v>21859154.266975392</v>
      </c>
      <c r="E435" s="12">
        <f t="shared" si="98"/>
        <v>22077745.809645146</v>
      </c>
      <c r="F435" s="15">
        <f t="shared" si="99"/>
        <v>18215961.88914616</v>
      </c>
      <c r="G435" s="12">
        <f t="shared" si="100"/>
        <v>18398121.508037623</v>
      </c>
      <c r="H435" s="13">
        <f t="shared" si="101"/>
        <v>14572769.511316929</v>
      </c>
      <c r="I435" s="12">
        <f t="shared" si="102"/>
        <v>14718497.2064301</v>
      </c>
      <c r="J435" s="13">
        <f t="shared" si="103"/>
        <v>10929577.133487696</v>
      </c>
      <c r="K435" s="12">
        <f t="shared" si="104"/>
        <v>11038872.904822573</v>
      </c>
      <c r="L435" s="18">
        <f t="shared" si="105"/>
        <v>7286384.7556584645</v>
      </c>
      <c r="M435" s="16">
        <f t="shared" si="106"/>
        <v>7359248.60321505</v>
      </c>
      <c r="N435" s="17">
        <f t="shared" si="107"/>
        <v>3643192.3778292323</v>
      </c>
      <c r="O435" s="16">
        <f t="shared" si="108"/>
        <v>3679624.301607525</v>
      </c>
      <c r="P435" s="13">
        <f t="shared" si="109"/>
        <v>728638.47556584643</v>
      </c>
      <c r="Q435" s="12">
        <f t="shared" si="110"/>
        <v>735924.86032150488</v>
      </c>
    </row>
    <row r="436" spans="2:17" x14ac:dyDescent="0.25">
      <c r="B436" s="17">
        <f t="shared" si="111"/>
        <v>73592486.032150492</v>
      </c>
      <c r="C436" s="14">
        <f t="shared" si="96"/>
        <v>735924.86032150686</v>
      </c>
      <c r="D436" s="13">
        <f t="shared" si="97"/>
        <v>22077745.809645146</v>
      </c>
      <c r="E436" s="12">
        <f t="shared" si="98"/>
        <v>22298523.267741598</v>
      </c>
      <c r="F436" s="15">
        <f t="shared" si="99"/>
        <v>18398121.508037623</v>
      </c>
      <c r="G436" s="12">
        <f t="shared" si="100"/>
        <v>18582102.723118</v>
      </c>
      <c r="H436" s="13">
        <f t="shared" si="101"/>
        <v>14718497.2064301</v>
      </c>
      <c r="I436" s="12">
        <f t="shared" si="102"/>
        <v>14865682.178494401</v>
      </c>
      <c r="J436" s="13">
        <f t="shared" si="103"/>
        <v>11038872.904822573</v>
      </c>
      <c r="K436" s="12">
        <f t="shared" si="104"/>
        <v>11149261.633870799</v>
      </c>
      <c r="L436" s="18">
        <f t="shared" si="105"/>
        <v>7359248.60321505</v>
      </c>
      <c r="M436" s="16">
        <f t="shared" si="106"/>
        <v>7432841.0892472006</v>
      </c>
      <c r="N436" s="17">
        <f t="shared" si="107"/>
        <v>3679624.301607525</v>
      </c>
      <c r="O436" s="16">
        <f t="shared" si="108"/>
        <v>3716420.5446236003</v>
      </c>
      <c r="P436" s="13">
        <f t="shared" si="109"/>
        <v>735924.86032150488</v>
      </c>
      <c r="Q436" s="12">
        <f t="shared" si="110"/>
        <v>743284.10892471997</v>
      </c>
    </row>
    <row r="437" spans="2:17" x14ac:dyDescent="0.25">
      <c r="B437" s="17">
        <f t="shared" si="111"/>
        <v>74328410.892471999</v>
      </c>
      <c r="C437" s="14">
        <f t="shared" si="96"/>
        <v>743284.10892471671</v>
      </c>
      <c r="D437" s="13">
        <f t="shared" si="97"/>
        <v>22298523.267741598</v>
      </c>
      <c r="E437" s="12">
        <f t="shared" si="98"/>
        <v>22521508.500419013</v>
      </c>
      <c r="F437" s="15">
        <f t="shared" si="99"/>
        <v>18582102.723118</v>
      </c>
      <c r="G437" s="12">
        <f t="shared" si="100"/>
        <v>18767923.750349179</v>
      </c>
      <c r="H437" s="13">
        <f t="shared" si="101"/>
        <v>14865682.178494401</v>
      </c>
      <c r="I437" s="12">
        <f t="shared" si="102"/>
        <v>15014339.000279345</v>
      </c>
      <c r="J437" s="13">
        <f t="shared" si="103"/>
        <v>11149261.633870799</v>
      </c>
      <c r="K437" s="12">
        <f t="shared" si="104"/>
        <v>11260754.250209507</v>
      </c>
      <c r="L437" s="18">
        <f t="shared" si="105"/>
        <v>7432841.0892472006</v>
      </c>
      <c r="M437" s="16">
        <f t="shared" si="106"/>
        <v>7507169.5001396723</v>
      </c>
      <c r="N437" s="17">
        <f t="shared" si="107"/>
        <v>3716420.5446236003</v>
      </c>
      <c r="O437" s="16">
        <f t="shared" si="108"/>
        <v>3753584.7500698362</v>
      </c>
      <c r="P437" s="13">
        <f t="shared" si="109"/>
        <v>743284.10892471997</v>
      </c>
      <c r="Q437" s="12">
        <f t="shared" si="110"/>
        <v>750716.95001396711</v>
      </c>
    </row>
    <row r="438" spans="2:17" x14ac:dyDescent="0.25">
      <c r="B438" s="17">
        <f t="shared" si="111"/>
        <v>75071695.001396716</v>
      </c>
      <c r="C438" s="14">
        <f t="shared" si="96"/>
        <v>750716.95001396537</v>
      </c>
      <c r="D438" s="13">
        <f t="shared" si="97"/>
        <v>22521508.500419013</v>
      </c>
      <c r="E438" s="12">
        <f t="shared" si="98"/>
        <v>22746723.585423205</v>
      </c>
      <c r="F438" s="15">
        <f t="shared" si="99"/>
        <v>18767923.750349179</v>
      </c>
      <c r="G438" s="12">
        <f t="shared" si="100"/>
        <v>18955602.98785267</v>
      </c>
      <c r="H438" s="13">
        <f t="shared" si="101"/>
        <v>15014339.000279345</v>
      </c>
      <c r="I438" s="12">
        <f t="shared" si="102"/>
        <v>15164482.390282137</v>
      </c>
      <c r="J438" s="13">
        <f t="shared" si="103"/>
        <v>11260754.250209507</v>
      </c>
      <c r="K438" s="12">
        <f t="shared" si="104"/>
        <v>11373361.792711603</v>
      </c>
      <c r="L438" s="18">
        <f t="shared" si="105"/>
        <v>7507169.5001396723</v>
      </c>
      <c r="M438" s="16">
        <f t="shared" si="106"/>
        <v>7582241.1951410687</v>
      </c>
      <c r="N438" s="17">
        <f t="shared" si="107"/>
        <v>3753584.7500698362</v>
      </c>
      <c r="O438" s="16">
        <f t="shared" si="108"/>
        <v>3791120.5975705343</v>
      </c>
      <c r="P438" s="13">
        <f t="shared" si="109"/>
        <v>750716.95001396711</v>
      </c>
      <c r="Q438" s="12">
        <f t="shared" si="110"/>
        <v>758224.11951410677</v>
      </c>
    </row>
    <row r="439" spans="2:17" x14ac:dyDescent="0.25">
      <c r="B439" s="17">
        <f t="shared" si="111"/>
        <v>75822411.951410681</v>
      </c>
      <c r="C439" s="14">
        <f t="shared" si="96"/>
        <v>758224.1195141077</v>
      </c>
      <c r="D439" s="13">
        <f t="shared" si="97"/>
        <v>22746723.585423205</v>
      </c>
      <c r="E439" s="12">
        <f t="shared" si="98"/>
        <v>22974190.821277436</v>
      </c>
      <c r="F439" s="15">
        <f t="shared" si="99"/>
        <v>18955602.98785267</v>
      </c>
      <c r="G439" s="12">
        <f t="shared" si="100"/>
        <v>19145159.017731197</v>
      </c>
      <c r="H439" s="13">
        <f t="shared" si="101"/>
        <v>15164482.390282137</v>
      </c>
      <c r="I439" s="12">
        <f t="shared" si="102"/>
        <v>15316127.214184958</v>
      </c>
      <c r="J439" s="13">
        <f t="shared" si="103"/>
        <v>11373361.792711603</v>
      </c>
      <c r="K439" s="12">
        <f t="shared" si="104"/>
        <v>11487095.410638718</v>
      </c>
      <c r="L439" s="18">
        <f t="shared" si="105"/>
        <v>7582241.1951410687</v>
      </c>
      <c r="M439" s="16">
        <f t="shared" si="106"/>
        <v>7658063.6070924792</v>
      </c>
      <c r="N439" s="17">
        <f t="shared" si="107"/>
        <v>3791120.5975705343</v>
      </c>
      <c r="O439" s="16">
        <f t="shared" si="108"/>
        <v>3829031.8035462396</v>
      </c>
      <c r="P439" s="13">
        <f t="shared" si="109"/>
        <v>758224.11951410677</v>
      </c>
      <c r="Q439" s="12">
        <f t="shared" si="110"/>
        <v>765806.36070924788</v>
      </c>
    </row>
    <row r="440" spans="2:17" x14ac:dyDescent="0.25">
      <c r="B440" s="17">
        <f t="shared" si="111"/>
        <v>76580636.070924789</v>
      </c>
      <c r="C440" s="14">
        <f t="shared" si="96"/>
        <v>765806.36070924997</v>
      </c>
      <c r="D440" s="13">
        <f t="shared" si="97"/>
        <v>22974190.821277436</v>
      </c>
      <c r="E440" s="12">
        <f t="shared" si="98"/>
        <v>23203932.729490209</v>
      </c>
      <c r="F440" s="15">
        <f t="shared" si="99"/>
        <v>19145159.017731197</v>
      </c>
      <c r="G440" s="12">
        <f t="shared" si="100"/>
        <v>19336610.60790851</v>
      </c>
      <c r="H440" s="13">
        <f t="shared" si="101"/>
        <v>15316127.214184958</v>
      </c>
      <c r="I440" s="12">
        <f t="shared" si="102"/>
        <v>15469288.486326808</v>
      </c>
      <c r="J440" s="13">
        <f t="shared" si="103"/>
        <v>11487095.410638718</v>
      </c>
      <c r="K440" s="12">
        <f t="shared" si="104"/>
        <v>11601966.364745105</v>
      </c>
      <c r="L440" s="18">
        <f t="shared" si="105"/>
        <v>7658063.6070924792</v>
      </c>
      <c r="M440" s="16">
        <f t="shared" si="106"/>
        <v>7734644.2431634041</v>
      </c>
      <c r="N440" s="17">
        <f t="shared" si="107"/>
        <v>3829031.8035462396</v>
      </c>
      <c r="O440" s="16">
        <f t="shared" si="108"/>
        <v>3867322.121581702</v>
      </c>
      <c r="P440" s="13">
        <f t="shared" si="109"/>
        <v>765806.36070924788</v>
      </c>
      <c r="Q440" s="12">
        <f t="shared" si="110"/>
        <v>773464.42431634036</v>
      </c>
    </row>
    <row r="441" spans="2:17" x14ac:dyDescent="0.25">
      <c r="B441" s="17">
        <f t="shared" si="111"/>
        <v>77346442.431634039</v>
      </c>
      <c r="C441" s="14">
        <f t="shared" si="96"/>
        <v>773464.42431634665</v>
      </c>
      <c r="D441" s="13">
        <f t="shared" si="97"/>
        <v>23203932.729490209</v>
      </c>
      <c r="E441" s="12">
        <f t="shared" si="98"/>
        <v>23435972.056785114</v>
      </c>
      <c r="F441" s="15">
        <f t="shared" si="99"/>
        <v>19336610.60790851</v>
      </c>
      <c r="G441" s="12">
        <f t="shared" si="100"/>
        <v>19529976.713987596</v>
      </c>
      <c r="H441" s="13">
        <f t="shared" si="101"/>
        <v>15469288.486326808</v>
      </c>
      <c r="I441" s="12">
        <f t="shared" si="102"/>
        <v>15623981.371190079</v>
      </c>
      <c r="J441" s="13">
        <f t="shared" si="103"/>
        <v>11601966.364745105</v>
      </c>
      <c r="K441" s="12">
        <f t="shared" si="104"/>
        <v>11717986.028392557</v>
      </c>
      <c r="L441" s="18">
        <f t="shared" si="105"/>
        <v>7734644.2431634041</v>
      </c>
      <c r="M441" s="16">
        <f t="shared" si="106"/>
        <v>7811990.6855950393</v>
      </c>
      <c r="N441" s="17">
        <f t="shared" si="107"/>
        <v>3867322.121581702</v>
      </c>
      <c r="O441" s="16">
        <f t="shared" si="108"/>
        <v>3905995.3427975196</v>
      </c>
      <c r="P441" s="13">
        <f t="shared" si="109"/>
        <v>773464.42431634036</v>
      </c>
      <c r="Q441" s="12">
        <f t="shared" si="110"/>
        <v>781199.06855950388</v>
      </c>
    </row>
    <row r="442" spans="2:17" x14ac:dyDescent="0.25">
      <c r="B442" s="17">
        <f t="shared" si="111"/>
        <v>78119906.855950385</v>
      </c>
      <c r="C442" s="14">
        <f t="shared" si="96"/>
        <v>781199.06855949759</v>
      </c>
      <c r="D442" s="13">
        <f t="shared" si="97"/>
        <v>23435972.056785114</v>
      </c>
      <c r="E442" s="12">
        <f t="shared" si="98"/>
        <v>23670331.777352963</v>
      </c>
      <c r="F442" s="15">
        <f t="shared" si="99"/>
        <v>19529976.713987596</v>
      </c>
      <c r="G442" s="12">
        <f t="shared" si="100"/>
        <v>19725276.481127471</v>
      </c>
      <c r="H442" s="13">
        <f t="shared" si="101"/>
        <v>15623981.371190079</v>
      </c>
      <c r="I442" s="12">
        <f t="shared" si="102"/>
        <v>15780221.184901977</v>
      </c>
      <c r="J442" s="13">
        <f t="shared" si="103"/>
        <v>11717986.028392557</v>
      </c>
      <c r="K442" s="12">
        <f t="shared" si="104"/>
        <v>11835165.888676481</v>
      </c>
      <c r="L442" s="18">
        <f t="shared" si="105"/>
        <v>7811990.6855950393</v>
      </c>
      <c r="M442" s="16">
        <f t="shared" si="106"/>
        <v>7890110.5924509885</v>
      </c>
      <c r="N442" s="17">
        <f t="shared" si="107"/>
        <v>3905995.3427975196</v>
      </c>
      <c r="O442" s="16">
        <f t="shared" si="108"/>
        <v>3945055.2962254942</v>
      </c>
      <c r="P442" s="13">
        <f t="shared" si="109"/>
        <v>781199.06855950388</v>
      </c>
      <c r="Q442" s="12">
        <f t="shared" si="110"/>
        <v>789011.05924509885</v>
      </c>
    </row>
    <row r="443" spans="2:17" x14ac:dyDescent="0.25">
      <c r="B443" s="17">
        <f t="shared" si="111"/>
        <v>78901105.924509883</v>
      </c>
      <c r="C443" s="14">
        <f t="shared" si="96"/>
        <v>789011.05924509466</v>
      </c>
      <c r="D443" s="13">
        <f t="shared" si="97"/>
        <v>23670331.777352963</v>
      </c>
      <c r="E443" s="12">
        <f t="shared" si="98"/>
        <v>23907035.095126491</v>
      </c>
      <c r="F443" s="15">
        <f t="shared" si="99"/>
        <v>19725276.481127471</v>
      </c>
      <c r="G443" s="12">
        <f t="shared" si="100"/>
        <v>19922529.245938744</v>
      </c>
      <c r="H443" s="13">
        <f t="shared" si="101"/>
        <v>15780221.184901977</v>
      </c>
      <c r="I443" s="12">
        <f t="shared" si="102"/>
        <v>15938023.396750996</v>
      </c>
      <c r="J443" s="13">
        <f t="shared" si="103"/>
        <v>11835165.888676481</v>
      </c>
      <c r="K443" s="12">
        <f t="shared" si="104"/>
        <v>11953517.547563246</v>
      </c>
      <c r="L443" s="18">
        <f t="shared" si="105"/>
        <v>7890110.5924509885</v>
      </c>
      <c r="M443" s="16">
        <f t="shared" si="106"/>
        <v>7969011.6983754979</v>
      </c>
      <c r="N443" s="17">
        <f t="shared" si="107"/>
        <v>3945055.2962254942</v>
      </c>
      <c r="O443" s="16">
        <f t="shared" si="108"/>
        <v>3984505.849187749</v>
      </c>
      <c r="P443" s="13">
        <f t="shared" si="109"/>
        <v>789011.05924509885</v>
      </c>
      <c r="Q443" s="12">
        <f t="shared" si="110"/>
        <v>796901.16983754979</v>
      </c>
    </row>
    <row r="444" spans="2:17" x14ac:dyDescent="0.25">
      <c r="B444" s="17">
        <f t="shared" si="111"/>
        <v>79690116.983754978</v>
      </c>
      <c r="C444" s="14">
        <f t="shared" si="96"/>
        <v>796901.16983754933</v>
      </c>
      <c r="D444" s="13">
        <f t="shared" si="97"/>
        <v>23907035.095126491</v>
      </c>
      <c r="E444" s="12">
        <f t="shared" si="98"/>
        <v>24146105.446077757</v>
      </c>
      <c r="F444" s="15">
        <f t="shared" si="99"/>
        <v>19922529.245938744</v>
      </c>
      <c r="G444" s="12">
        <f t="shared" si="100"/>
        <v>20121754.538398132</v>
      </c>
      <c r="H444" s="13">
        <f t="shared" si="101"/>
        <v>15938023.396750996</v>
      </c>
      <c r="I444" s="12">
        <f t="shared" si="102"/>
        <v>16097403.630718507</v>
      </c>
      <c r="J444" s="13">
        <f t="shared" si="103"/>
        <v>11953517.547563246</v>
      </c>
      <c r="K444" s="12">
        <f t="shared" si="104"/>
        <v>12073052.723038878</v>
      </c>
      <c r="L444" s="18">
        <f t="shared" si="105"/>
        <v>7969011.6983754979</v>
      </c>
      <c r="M444" s="16">
        <f t="shared" si="106"/>
        <v>8048701.8153592534</v>
      </c>
      <c r="N444" s="17">
        <f t="shared" si="107"/>
        <v>3984505.849187749</v>
      </c>
      <c r="O444" s="16">
        <f t="shared" si="108"/>
        <v>4024350.9076796267</v>
      </c>
      <c r="P444" s="13">
        <f t="shared" si="109"/>
        <v>796901.16983754979</v>
      </c>
      <c r="Q444" s="12">
        <f t="shared" si="110"/>
        <v>804870.18153592525</v>
      </c>
    </row>
    <row r="445" spans="2:17" x14ac:dyDescent="0.25">
      <c r="B445" s="17">
        <f t="shared" si="111"/>
        <v>80487018.153592527</v>
      </c>
      <c r="C445" s="14">
        <f t="shared" si="96"/>
        <v>804870.18153592944</v>
      </c>
      <c r="D445" s="13">
        <f t="shared" si="97"/>
        <v>24146105.446077757</v>
      </c>
      <c r="E445" s="12">
        <f t="shared" si="98"/>
        <v>24387566.500538535</v>
      </c>
      <c r="F445" s="15">
        <f t="shared" si="99"/>
        <v>20121754.538398132</v>
      </c>
      <c r="G445" s="12">
        <f t="shared" si="100"/>
        <v>20322972.083782114</v>
      </c>
      <c r="H445" s="13">
        <f t="shared" si="101"/>
        <v>16097403.630718507</v>
      </c>
      <c r="I445" s="12">
        <f t="shared" si="102"/>
        <v>16258377.667025693</v>
      </c>
      <c r="J445" s="13">
        <f t="shared" si="103"/>
        <v>12073052.723038878</v>
      </c>
      <c r="K445" s="12">
        <f t="shared" si="104"/>
        <v>12193783.250269268</v>
      </c>
      <c r="L445" s="18">
        <f t="shared" si="105"/>
        <v>8048701.8153592534</v>
      </c>
      <c r="M445" s="16">
        <f t="shared" si="106"/>
        <v>8129188.8335128464</v>
      </c>
      <c r="N445" s="17">
        <f t="shared" si="107"/>
        <v>4024350.9076796267</v>
      </c>
      <c r="O445" s="16">
        <f t="shared" si="108"/>
        <v>4064594.4167564232</v>
      </c>
      <c r="P445" s="13">
        <f t="shared" si="109"/>
        <v>804870.18153592525</v>
      </c>
      <c r="Q445" s="12">
        <f t="shared" si="110"/>
        <v>812918.88335128454</v>
      </c>
    </row>
    <row r="446" spans="2:17" x14ac:dyDescent="0.25">
      <c r="B446" s="17">
        <f t="shared" si="111"/>
        <v>81291888.335128456</v>
      </c>
      <c r="C446" s="14">
        <f t="shared" si="96"/>
        <v>812918.88335128129</v>
      </c>
      <c r="D446" s="13">
        <f t="shared" si="97"/>
        <v>24387566.500538535</v>
      </c>
      <c r="E446" s="12">
        <f t="shared" si="98"/>
        <v>24631442.165543921</v>
      </c>
      <c r="F446" s="15">
        <f t="shared" si="99"/>
        <v>20322972.083782114</v>
      </c>
      <c r="G446" s="12">
        <f t="shared" si="100"/>
        <v>20526201.804619934</v>
      </c>
      <c r="H446" s="13">
        <f t="shared" si="101"/>
        <v>16258377.667025693</v>
      </c>
      <c r="I446" s="12">
        <f t="shared" si="102"/>
        <v>16420961.443695948</v>
      </c>
      <c r="J446" s="13">
        <f t="shared" si="103"/>
        <v>12193783.250269268</v>
      </c>
      <c r="K446" s="12">
        <f t="shared" si="104"/>
        <v>12315721.082771961</v>
      </c>
      <c r="L446" s="18">
        <f t="shared" si="105"/>
        <v>8129188.8335128464</v>
      </c>
      <c r="M446" s="16">
        <f t="shared" si="106"/>
        <v>8210480.7218479738</v>
      </c>
      <c r="N446" s="17">
        <f t="shared" si="107"/>
        <v>4064594.4167564232</v>
      </c>
      <c r="O446" s="16">
        <f t="shared" si="108"/>
        <v>4105240.3609239869</v>
      </c>
      <c r="P446" s="13">
        <f t="shared" si="109"/>
        <v>812918.88335128454</v>
      </c>
      <c r="Q446" s="12">
        <f t="shared" si="110"/>
        <v>821048.07218479738</v>
      </c>
    </row>
    <row r="447" spans="2:17" x14ac:dyDescent="0.25">
      <c r="B447" s="17">
        <f t="shared" si="111"/>
        <v>82104807.218479738</v>
      </c>
      <c r="C447" s="14">
        <f t="shared" si="96"/>
        <v>821048.0721848011</v>
      </c>
      <c r="D447" s="13">
        <f t="shared" si="97"/>
        <v>24631442.165543921</v>
      </c>
      <c r="E447" s="12">
        <f t="shared" si="98"/>
        <v>24877756.58719936</v>
      </c>
      <c r="F447" s="15">
        <f t="shared" si="99"/>
        <v>20526201.804619934</v>
      </c>
      <c r="G447" s="12">
        <f t="shared" si="100"/>
        <v>20731463.822666135</v>
      </c>
      <c r="H447" s="13">
        <f t="shared" si="101"/>
        <v>16420961.443695948</v>
      </c>
      <c r="I447" s="12">
        <f t="shared" si="102"/>
        <v>16585171.058132909</v>
      </c>
      <c r="J447" s="13">
        <f t="shared" si="103"/>
        <v>12315721.082771961</v>
      </c>
      <c r="K447" s="12">
        <f t="shared" si="104"/>
        <v>12438878.29359968</v>
      </c>
      <c r="L447" s="18">
        <f t="shared" si="105"/>
        <v>8210480.7218479738</v>
      </c>
      <c r="M447" s="16">
        <f t="shared" si="106"/>
        <v>8292585.5290664546</v>
      </c>
      <c r="N447" s="17">
        <f t="shared" si="107"/>
        <v>4105240.3609239869</v>
      </c>
      <c r="O447" s="16">
        <f t="shared" si="108"/>
        <v>4146292.7645332273</v>
      </c>
      <c r="P447" s="13">
        <f t="shared" si="109"/>
        <v>821048.07218479738</v>
      </c>
      <c r="Q447" s="12">
        <f t="shared" si="110"/>
        <v>829258.55290664546</v>
      </c>
    </row>
    <row r="448" spans="2:17" x14ac:dyDescent="0.25">
      <c r="B448" s="17">
        <f t="shared" si="111"/>
        <v>82925855.290664539</v>
      </c>
      <c r="C448" s="14">
        <f t="shared" si="96"/>
        <v>829258.55290664732</v>
      </c>
      <c r="D448" s="13">
        <f t="shared" si="97"/>
        <v>24877756.58719936</v>
      </c>
      <c r="E448" s="12">
        <f t="shared" si="98"/>
        <v>25126534.153071355</v>
      </c>
      <c r="F448" s="15">
        <f t="shared" si="99"/>
        <v>20731463.822666135</v>
      </c>
      <c r="G448" s="12">
        <f t="shared" si="100"/>
        <v>20938778.460892797</v>
      </c>
      <c r="H448" s="13">
        <f t="shared" si="101"/>
        <v>16585171.058132909</v>
      </c>
      <c r="I448" s="12">
        <f t="shared" si="102"/>
        <v>16751022.768714238</v>
      </c>
      <c r="J448" s="13">
        <f t="shared" si="103"/>
        <v>12438878.29359968</v>
      </c>
      <c r="K448" s="12">
        <f t="shared" si="104"/>
        <v>12563267.076535678</v>
      </c>
      <c r="L448" s="18">
        <f t="shared" si="105"/>
        <v>8292585.5290664546</v>
      </c>
      <c r="M448" s="16">
        <f t="shared" si="106"/>
        <v>8375511.384357119</v>
      </c>
      <c r="N448" s="17">
        <f t="shared" si="107"/>
        <v>4146292.7645332273</v>
      </c>
      <c r="O448" s="16">
        <f t="shared" si="108"/>
        <v>4187755.6921785595</v>
      </c>
      <c r="P448" s="13">
        <f t="shared" si="109"/>
        <v>829258.55290664546</v>
      </c>
      <c r="Q448" s="12">
        <f t="shared" si="110"/>
        <v>837551.13843571185</v>
      </c>
    </row>
    <row r="449" spans="2:17" x14ac:dyDescent="0.25">
      <c r="B449" s="17">
        <f t="shared" si="111"/>
        <v>83755113.843571186</v>
      </c>
      <c r="C449" s="14">
        <f t="shared" si="96"/>
        <v>837551.1384357065</v>
      </c>
      <c r="D449" s="13">
        <f t="shared" si="97"/>
        <v>25126534.153071355</v>
      </c>
      <c r="E449" s="12">
        <f t="shared" si="98"/>
        <v>25377799.494602066</v>
      </c>
      <c r="F449" s="15">
        <f t="shared" si="99"/>
        <v>20938778.460892797</v>
      </c>
      <c r="G449" s="12">
        <f t="shared" si="100"/>
        <v>21148166.245501723</v>
      </c>
      <c r="H449" s="13">
        <f t="shared" si="101"/>
        <v>16751022.768714238</v>
      </c>
      <c r="I449" s="12">
        <f t="shared" si="102"/>
        <v>16918532.996401381</v>
      </c>
      <c r="J449" s="13">
        <f t="shared" si="103"/>
        <v>12563267.076535678</v>
      </c>
      <c r="K449" s="12">
        <f t="shared" si="104"/>
        <v>12688899.747301033</v>
      </c>
      <c r="L449" s="18">
        <f t="shared" si="105"/>
        <v>8375511.384357119</v>
      </c>
      <c r="M449" s="16">
        <f t="shared" si="106"/>
        <v>8459266.4982006904</v>
      </c>
      <c r="N449" s="17">
        <f t="shared" si="107"/>
        <v>4187755.6921785595</v>
      </c>
      <c r="O449" s="16">
        <f t="shared" si="108"/>
        <v>4229633.2491003452</v>
      </c>
      <c r="P449" s="13">
        <f t="shared" si="109"/>
        <v>837551.13843571185</v>
      </c>
      <c r="Q449" s="12">
        <f t="shared" si="110"/>
        <v>845926.64982006897</v>
      </c>
    </row>
    <row r="450" spans="2:17" x14ac:dyDescent="0.25">
      <c r="B450" s="17">
        <f t="shared" si="111"/>
        <v>84592664.982006893</v>
      </c>
      <c r="C450" s="14">
        <f t="shared" si="96"/>
        <v>845926.64982007444</v>
      </c>
      <c r="D450" s="13">
        <f t="shared" si="97"/>
        <v>25377799.494602066</v>
      </c>
      <c r="E450" s="12">
        <f t="shared" si="98"/>
        <v>25631577.489548091</v>
      </c>
      <c r="F450" s="15">
        <f t="shared" si="99"/>
        <v>21148166.245501723</v>
      </c>
      <c r="G450" s="12">
        <f t="shared" si="100"/>
        <v>21359647.907956742</v>
      </c>
      <c r="H450" s="13">
        <f t="shared" si="101"/>
        <v>16918532.996401381</v>
      </c>
      <c r="I450" s="12">
        <f t="shared" si="102"/>
        <v>17087718.326365393</v>
      </c>
      <c r="J450" s="13">
        <f t="shared" si="103"/>
        <v>12688899.747301033</v>
      </c>
      <c r="K450" s="12">
        <f t="shared" si="104"/>
        <v>12815788.744774045</v>
      </c>
      <c r="L450" s="18">
        <f t="shared" si="105"/>
        <v>8459266.4982006904</v>
      </c>
      <c r="M450" s="16">
        <f t="shared" si="106"/>
        <v>8543859.1631826963</v>
      </c>
      <c r="N450" s="17">
        <f t="shared" si="107"/>
        <v>4229633.2491003452</v>
      </c>
      <c r="O450" s="16">
        <f t="shared" si="108"/>
        <v>4271929.5815913482</v>
      </c>
      <c r="P450" s="13">
        <f t="shared" si="109"/>
        <v>845926.64982006897</v>
      </c>
      <c r="Q450" s="12">
        <f t="shared" si="110"/>
        <v>854385.91631826968</v>
      </c>
    </row>
    <row r="451" spans="2:17" x14ac:dyDescent="0.25">
      <c r="B451" s="17">
        <f t="shared" si="111"/>
        <v>85438591.631826967</v>
      </c>
      <c r="C451" s="14">
        <f t="shared" si="96"/>
        <v>854385.91631826758</v>
      </c>
      <c r="D451" s="13">
        <f t="shared" si="97"/>
        <v>25631577.489548091</v>
      </c>
      <c r="E451" s="12">
        <f t="shared" si="98"/>
        <v>25887893.264443569</v>
      </c>
      <c r="F451" s="15">
        <f t="shared" si="99"/>
        <v>21359647.907956742</v>
      </c>
      <c r="G451" s="12">
        <f t="shared" si="100"/>
        <v>21573244.387036309</v>
      </c>
      <c r="H451" s="13">
        <f t="shared" si="101"/>
        <v>17087718.326365393</v>
      </c>
      <c r="I451" s="12">
        <f t="shared" si="102"/>
        <v>17258595.509629048</v>
      </c>
      <c r="J451" s="13">
        <f t="shared" si="103"/>
        <v>12815788.744774045</v>
      </c>
      <c r="K451" s="12">
        <f t="shared" si="104"/>
        <v>12943946.632221784</v>
      </c>
      <c r="L451" s="18">
        <f t="shared" si="105"/>
        <v>8543859.1631826963</v>
      </c>
      <c r="M451" s="16">
        <f t="shared" si="106"/>
        <v>8629297.7548145242</v>
      </c>
      <c r="N451" s="17">
        <f t="shared" si="107"/>
        <v>4271929.5815913482</v>
      </c>
      <c r="O451" s="16">
        <f t="shared" si="108"/>
        <v>4314648.8774072621</v>
      </c>
      <c r="P451" s="13">
        <f t="shared" si="109"/>
        <v>854385.91631826968</v>
      </c>
      <c r="Q451" s="12">
        <f t="shared" si="110"/>
        <v>862929.77548145235</v>
      </c>
    </row>
    <row r="452" spans="2:17" x14ac:dyDescent="0.25">
      <c r="B452" s="17">
        <f t="shared" si="111"/>
        <v>86292977.548145235</v>
      </c>
      <c r="C452" s="14">
        <f t="shared" ref="C452:C515" si="112">(B452*1.01)-B452</f>
        <v>862929.77548144758</v>
      </c>
      <c r="D452" s="13">
        <f t="shared" ref="D452:D515" si="113">B452*0.3</f>
        <v>25887893.264443569</v>
      </c>
      <c r="E452" s="12">
        <f t="shared" ref="E452:E515" si="114">B452*1.01*0.3</f>
        <v>26146772.197088003</v>
      </c>
      <c r="F452" s="15">
        <f t="shared" ref="F452:F515" si="115">B452*0.25</f>
        <v>21573244.387036309</v>
      </c>
      <c r="G452" s="12">
        <f t="shared" ref="G452:G515" si="116">B452*1.01*0.25</f>
        <v>21788976.830906671</v>
      </c>
      <c r="H452" s="13">
        <f t="shared" ref="H452:H515" si="117">B452*0.2</f>
        <v>17258595.509629048</v>
      </c>
      <c r="I452" s="12">
        <f t="shared" ref="I452:I515" si="118">B452*1.01*0.2</f>
        <v>17431181.464725338</v>
      </c>
      <c r="J452" s="13">
        <f t="shared" ref="J452:J515" si="119">B452*0.15</f>
        <v>12943946.632221784</v>
      </c>
      <c r="K452" s="12">
        <f t="shared" ref="K452:K515" si="120">B452*1.01*0.15</f>
        <v>13073386.098544002</v>
      </c>
      <c r="L452" s="18">
        <f t="shared" ref="L452:L515" si="121">B452*0.1</f>
        <v>8629297.7548145242</v>
      </c>
      <c r="M452" s="16">
        <f t="shared" ref="M452:M515" si="122">B452*1.01*0.1</f>
        <v>8715590.732362669</v>
      </c>
      <c r="N452" s="17">
        <f t="shared" ref="N452:N515" si="123">B452*0.05</f>
        <v>4314648.8774072621</v>
      </c>
      <c r="O452" s="16">
        <f t="shared" ref="O452:O515" si="124">B452*1.01*0.05</f>
        <v>4357795.3661813345</v>
      </c>
      <c r="P452" s="13">
        <f t="shared" ref="P452:P515" si="125">B452*0.01</f>
        <v>862929.77548145235</v>
      </c>
      <c r="Q452" s="12">
        <f t="shared" ref="Q452:Q515" si="126">B452*1.01*0.01</f>
        <v>871559.07323626685</v>
      </c>
    </row>
    <row r="453" spans="2:17" x14ac:dyDescent="0.25">
      <c r="B453" s="17">
        <f t="shared" ref="B453:B516" si="127">B452*1.01</f>
        <v>87155907.323626682</v>
      </c>
      <c r="C453" s="14">
        <f t="shared" si="112"/>
        <v>871559.07323627174</v>
      </c>
      <c r="D453" s="13">
        <f t="shared" si="113"/>
        <v>26146772.197088003</v>
      </c>
      <c r="E453" s="12">
        <f t="shared" si="114"/>
        <v>26408239.919058885</v>
      </c>
      <c r="F453" s="15">
        <f t="shared" si="115"/>
        <v>21788976.830906671</v>
      </c>
      <c r="G453" s="12">
        <f t="shared" si="116"/>
        <v>22006866.599215738</v>
      </c>
      <c r="H453" s="13">
        <f t="shared" si="117"/>
        <v>17431181.464725338</v>
      </c>
      <c r="I453" s="12">
        <f t="shared" si="118"/>
        <v>17605493.279372592</v>
      </c>
      <c r="J453" s="13">
        <f t="shared" si="119"/>
        <v>13073386.098544002</v>
      </c>
      <c r="K453" s="12">
        <f t="shared" si="120"/>
        <v>13204119.959529443</v>
      </c>
      <c r="L453" s="18">
        <f t="shared" si="121"/>
        <v>8715590.732362669</v>
      </c>
      <c r="M453" s="16">
        <f t="shared" si="122"/>
        <v>8802746.6396862958</v>
      </c>
      <c r="N453" s="17">
        <f t="shared" si="123"/>
        <v>4357795.3661813345</v>
      </c>
      <c r="O453" s="16">
        <f t="shared" si="124"/>
        <v>4401373.3198431479</v>
      </c>
      <c r="P453" s="13">
        <f t="shared" si="125"/>
        <v>871559.07323626685</v>
      </c>
      <c r="Q453" s="12">
        <f t="shared" si="126"/>
        <v>880274.66396862955</v>
      </c>
    </row>
    <row r="454" spans="2:17" x14ac:dyDescent="0.25">
      <c r="B454" s="17">
        <f t="shared" si="127"/>
        <v>88027466.396862954</v>
      </c>
      <c r="C454" s="14">
        <f t="shared" si="112"/>
        <v>880274.66396863759</v>
      </c>
      <c r="D454" s="13">
        <f t="shared" si="113"/>
        <v>26408239.919058885</v>
      </c>
      <c r="E454" s="12">
        <f t="shared" si="114"/>
        <v>26672322.318249475</v>
      </c>
      <c r="F454" s="15">
        <f t="shared" si="115"/>
        <v>22006866.599215738</v>
      </c>
      <c r="G454" s="12">
        <f t="shared" si="116"/>
        <v>22226935.265207898</v>
      </c>
      <c r="H454" s="13">
        <f t="shared" si="117"/>
        <v>17605493.279372592</v>
      </c>
      <c r="I454" s="12">
        <f t="shared" si="118"/>
        <v>17781548.212166321</v>
      </c>
      <c r="J454" s="13">
        <f t="shared" si="119"/>
        <v>13204119.959529443</v>
      </c>
      <c r="K454" s="12">
        <f t="shared" si="120"/>
        <v>13336161.159124738</v>
      </c>
      <c r="L454" s="18">
        <f t="shared" si="121"/>
        <v>8802746.6396862958</v>
      </c>
      <c r="M454" s="16">
        <f t="shared" si="122"/>
        <v>8890774.1060831603</v>
      </c>
      <c r="N454" s="17">
        <f t="shared" si="123"/>
        <v>4401373.3198431479</v>
      </c>
      <c r="O454" s="16">
        <f t="shared" si="124"/>
        <v>4445387.0530415801</v>
      </c>
      <c r="P454" s="13">
        <f t="shared" si="125"/>
        <v>880274.66396862955</v>
      </c>
      <c r="Q454" s="12">
        <f t="shared" si="126"/>
        <v>889077.41060831596</v>
      </c>
    </row>
    <row r="455" spans="2:17" x14ac:dyDescent="0.25">
      <c r="B455" s="17">
        <f t="shared" si="127"/>
        <v>88907741.060831591</v>
      </c>
      <c r="C455" s="14">
        <f t="shared" si="112"/>
        <v>889077.41060832143</v>
      </c>
      <c r="D455" s="13">
        <f t="shared" si="113"/>
        <v>26672322.318249475</v>
      </c>
      <c r="E455" s="12">
        <f t="shared" si="114"/>
        <v>26939045.541431975</v>
      </c>
      <c r="F455" s="15">
        <f t="shared" si="115"/>
        <v>22226935.265207898</v>
      </c>
      <c r="G455" s="12">
        <f t="shared" si="116"/>
        <v>22449204.617859978</v>
      </c>
      <c r="H455" s="13">
        <f t="shared" si="117"/>
        <v>17781548.212166321</v>
      </c>
      <c r="I455" s="12">
        <f t="shared" si="118"/>
        <v>17959363.694287982</v>
      </c>
      <c r="J455" s="13">
        <f t="shared" si="119"/>
        <v>13336161.159124738</v>
      </c>
      <c r="K455" s="12">
        <f t="shared" si="120"/>
        <v>13469522.770715987</v>
      </c>
      <c r="L455" s="18">
        <f t="shared" si="121"/>
        <v>8890774.1060831603</v>
      </c>
      <c r="M455" s="16">
        <f t="shared" si="122"/>
        <v>8979681.8471439909</v>
      </c>
      <c r="N455" s="17">
        <f t="shared" si="123"/>
        <v>4445387.0530415801</v>
      </c>
      <c r="O455" s="16">
        <f t="shared" si="124"/>
        <v>4489840.9235719955</v>
      </c>
      <c r="P455" s="13">
        <f t="shared" si="125"/>
        <v>889077.41060831596</v>
      </c>
      <c r="Q455" s="12">
        <f t="shared" si="126"/>
        <v>897968.18471439916</v>
      </c>
    </row>
    <row r="456" spans="2:17" x14ac:dyDescent="0.25">
      <c r="B456" s="17">
        <f t="shared" si="127"/>
        <v>89796818.471439913</v>
      </c>
      <c r="C456" s="14">
        <f t="shared" si="112"/>
        <v>897968.18471440673</v>
      </c>
      <c r="D456" s="13">
        <f t="shared" si="113"/>
        <v>26939045.541431975</v>
      </c>
      <c r="E456" s="12">
        <f t="shared" si="114"/>
        <v>27208435.996846296</v>
      </c>
      <c r="F456" s="15">
        <f t="shared" si="115"/>
        <v>22449204.617859978</v>
      </c>
      <c r="G456" s="12">
        <f t="shared" si="116"/>
        <v>22673696.66403858</v>
      </c>
      <c r="H456" s="13">
        <f t="shared" si="117"/>
        <v>17959363.694287982</v>
      </c>
      <c r="I456" s="12">
        <f t="shared" si="118"/>
        <v>18138957.331230864</v>
      </c>
      <c r="J456" s="13">
        <f t="shared" si="119"/>
        <v>13469522.770715987</v>
      </c>
      <c r="K456" s="12">
        <f t="shared" si="120"/>
        <v>13604217.998423148</v>
      </c>
      <c r="L456" s="18">
        <f t="shared" si="121"/>
        <v>8979681.8471439909</v>
      </c>
      <c r="M456" s="16">
        <f t="shared" si="122"/>
        <v>9069478.665615432</v>
      </c>
      <c r="N456" s="17">
        <f t="shared" si="123"/>
        <v>4489840.9235719955</v>
      </c>
      <c r="O456" s="16">
        <f t="shared" si="124"/>
        <v>4534739.332807716</v>
      </c>
      <c r="P456" s="13">
        <f t="shared" si="125"/>
        <v>897968.18471439916</v>
      </c>
      <c r="Q456" s="12">
        <f t="shared" si="126"/>
        <v>906947.8665615432</v>
      </c>
    </row>
    <row r="457" spans="2:17" x14ac:dyDescent="0.25">
      <c r="B457" s="17">
        <f t="shared" si="127"/>
        <v>90694786.65615432</v>
      </c>
      <c r="C457" s="14">
        <f t="shared" si="112"/>
        <v>906947.86656154692</v>
      </c>
      <c r="D457" s="13">
        <f t="shared" si="113"/>
        <v>27208435.996846296</v>
      </c>
      <c r="E457" s="12">
        <f t="shared" si="114"/>
        <v>27480520.356814761</v>
      </c>
      <c r="F457" s="15">
        <f t="shared" si="115"/>
        <v>22673696.66403858</v>
      </c>
      <c r="G457" s="12">
        <f t="shared" si="116"/>
        <v>22900433.630678967</v>
      </c>
      <c r="H457" s="13">
        <f t="shared" si="117"/>
        <v>18138957.331230864</v>
      </c>
      <c r="I457" s="12">
        <f t="shared" si="118"/>
        <v>18320346.904543173</v>
      </c>
      <c r="J457" s="13">
        <f t="shared" si="119"/>
        <v>13604217.998423148</v>
      </c>
      <c r="K457" s="12">
        <f t="shared" si="120"/>
        <v>13740260.17840738</v>
      </c>
      <c r="L457" s="18">
        <f t="shared" si="121"/>
        <v>9069478.665615432</v>
      </c>
      <c r="M457" s="16">
        <f t="shared" si="122"/>
        <v>9160173.4522715863</v>
      </c>
      <c r="N457" s="17">
        <f t="shared" si="123"/>
        <v>4534739.332807716</v>
      </c>
      <c r="O457" s="16">
        <f t="shared" si="124"/>
        <v>4580086.7261357931</v>
      </c>
      <c r="P457" s="13">
        <f t="shared" si="125"/>
        <v>906947.8665615432</v>
      </c>
      <c r="Q457" s="12">
        <f t="shared" si="126"/>
        <v>916017.34522715863</v>
      </c>
    </row>
    <row r="458" spans="2:17" x14ac:dyDescent="0.25">
      <c r="B458" s="17">
        <f t="shared" si="127"/>
        <v>91601734.522715867</v>
      </c>
      <c r="C458" s="14">
        <f t="shared" si="112"/>
        <v>916017.34522715211</v>
      </c>
      <c r="D458" s="13">
        <f t="shared" si="113"/>
        <v>27480520.356814761</v>
      </c>
      <c r="E458" s="12">
        <f t="shared" si="114"/>
        <v>27755325.560382906</v>
      </c>
      <c r="F458" s="15">
        <f t="shared" si="115"/>
        <v>22900433.630678967</v>
      </c>
      <c r="G458" s="12">
        <f t="shared" si="116"/>
        <v>23129437.966985755</v>
      </c>
      <c r="H458" s="13">
        <f t="shared" si="117"/>
        <v>18320346.904543173</v>
      </c>
      <c r="I458" s="12">
        <f t="shared" si="118"/>
        <v>18503550.373588603</v>
      </c>
      <c r="J458" s="13">
        <f t="shared" si="119"/>
        <v>13740260.17840738</v>
      </c>
      <c r="K458" s="12">
        <f t="shared" si="120"/>
        <v>13877662.780191453</v>
      </c>
      <c r="L458" s="18">
        <f t="shared" si="121"/>
        <v>9160173.4522715863</v>
      </c>
      <c r="M458" s="16">
        <f t="shared" si="122"/>
        <v>9251775.1867943015</v>
      </c>
      <c r="N458" s="17">
        <f t="shared" si="123"/>
        <v>4580086.7261357931</v>
      </c>
      <c r="O458" s="16">
        <f t="shared" si="124"/>
        <v>4625887.5933971507</v>
      </c>
      <c r="P458" s="13">
        <f t="shared" si="125"/>
        <v>916017.34522715863</v>
      </c>
      <c r="Q458" s="12">
        <f t="shared" si="126"/>
        <v>925177.51867943024</v>
      </c>
    </row>
    <row r="459" spans="2:17" x14ac:dyDescent="0.25">
      <c r="B459" s="17">
        <f t="shared" si="127"/>
        <v>92517751.867943019</v>
      </c>
      <c r="C459" s="14">
        <f t="shared" si="112"/>
        <v>925177.51867942512</v>
      </c>
      <c r="D459" s="13">
        <f t="shared" si="113"/>
        <v>27755325.560382906</v>
      </c>
      <c r="E459" s="12">
        <f t="shared" si="114"/>
        <v>28032878.815986734</v>
      </c>
      <c r="F459" s="15">
        <f t="shared" si="115"/>
        <v>23129437.966985755</v>
      </c>
      <c r="G459" s="12">
        <f t="shared" si="116"/>
        <v>23360732.346655611</v>
      </c>
      <c r="H459" s="13">
        <f t="shared" si="117"/>
        <v>18503550.373588603</v>
      </c>
      <c r="I459" s="12">
        <f t="shared" si="118"/>
        <v>18688585.877324488</v>
      </c>
      <c r="J459" s="13">
        <f t="shared" si="119"/>
        <v>13877662.780191453</v>
      </c>
      <c r="K459" s="12">
        <f t="shared" si="120"/>
        <v>14016439.407993367</v>
      </c>
      <c r="L459" s="18">
        <f t="shared" si="121"/>
        <v>9251775.1867943015</v>
      </c>
      <c r="M459" s="16">
        <f t="shared" si="122"/>
        <v>9344292.938662244</v>
      </c>
      <c r="N459" s="17">
        <f t="shared" si="123"/>
        <v>4625887.5933971507</v>
      </c>
      <c r="O459" s="16">
        <f t="shared" si="124"/>
        <v>4672146.469331122</v>
      </c>
      <c r="P459" s="13">
        <f t="shared" si="125"/>
        <v>925177.51867943024</v>
      </c>
      <c r="Q459" s="12">
        <f t="shared" si="126"/>
        <v>934429.29386622447</v>
      </c>
    </row>
    <row r="460" spans="2:17" x14ac:dyDescent="0.25">
      <c r="B460" s="17">
        <f t="shared" si="127"/>
        <v>93442929.386622444</v>
      </c>
      <c r="C460" s="14">
        <f t="shared" si="112"/>
        <v>934429.29386623204</v>
      </c>
      <c r="D460" s="13">
        <f t="shared" si="113"/>
        <v>28032878.815986734</v>
      </c>
      <c r="E460" s="12">
        <f t="shared" si="114"/>
        <v>28313207.604146603</v>
      </c>
      <c r="F460" s="15">
        <f t="shared" si="115"/>
        <v>23360732.346655611</v>
      </c>
      <c r="G460" s="12">
        <f t="shared" si="116"/>
        <v>23594339.670122169</v>
      </c>
      <c r="H460" s="13">
        <f t="shared" si="117"/>
        <v>18688585.877324488</v>
      </c>
      <c r="I460" s="12">
        <f t="shared" si="118"/>
        <v>18875471.736097734</v>
      </c>
      <c r="J460" s="13">
        <f t="shared" si="119"/>
        <v>14016439.407993367</v>
      </c>
      <c r="K460" s="12">
        <f t="shared" si="120"/>
        <v>14156603.802073302</v>
      </c>
      <c r="L460" s="18">
        <f t="shared" si="121"/>
        <v>9344292.938662244</v>
      </c>
      <c r="M460" s="16">
        <f t="shared" si="122"/>
        <v>9437735.8680488672</v>
      </c>
      <c r="N460" s="17">
        <f t="shared" si="123"/>
        <v>4672146.469331122</v>
      </c>
      <c r="O460" s="16">
        <f t="shared" si="124"/>
        <v>4718867.9340244336</v>
      </c>
      <c r="P460" s="13">
        <f t="shared" si="125"/>
        <v>934429.29386622447</v>
      </c>
      <c r="Q460" s="12">
        <f t="shared" si="126"/>
        <v>943773.58680488681</v>
      </c>
    </row>
    <row r="461" spans="2:17" x14ac:dyDescent="0.25">
      <c r="B461" s="17">
        <f t="shared" si="127"/>
        <v>94377358.680488676</v>
      </c>
      <c r="C461" s="14">
        <f t="shared" si="112"/>
        <v>943773.58680488169</v>
      </c>
      <c r="D461" s="13">
        <f t="shared" si="113"/>
        <v>28313207.604146603</v>
      </c>
      <c r="E461" s="12">
        <f t="shared" si="114"/>
        <v>28596339.680188067</v>
      </c>
      <c r="F461" s="15">
        <f t="shared" si="115"/>
        <v>23594339.670122169</v>
      </c>
      <c r="G461" s="12">
        <f t="shared" si="116"/>
        <v>23830283.066823389</v>
      </c>
      <c r="H461" s="13">
        <f t="shared" si="117"/>
        <v>18875471.736097734</v>
      </c>
      <c r="I461" s="12">
        <f t="shared" si="118"/>
        <v>19064226.453458712</v>
      </c>
      <c r="J461" s="13">
        <f t="shared" si="119"/>
        <v>14156603.802073302</v>
      </c>
      <c r="K461" s="12">
        <f t="shared" si="120"/>
        <v>14298169.840094034</v>
      </c>
      <c r="L461" s="18">
        <f t="shared" si="121"/>
        <v>9437735.8680488672</v>
      </c>
      <c r="M461" s="16">
        <f t="shared" si="122"/>
        <v>9532113.2267293558</v>
      </c>
      <c r="N461" s="17">
        <f t="shared" si="123"/>
        <v>4718867.9340244336</v>
      </c>
      <c r="O461" s="16">
        <f t="shared" si="124"/>
        <v>4766056.6133646779</v>
      </c>
      <c r="P461" s="13">
        <f t="shared" si="125"/>
        <v>943773.58680488681</v>
      </c>
      <c r="Q461" s="12">
        <f t="shared" si="126"/>
        <v>953211.32267293555</v>
      </c>
    </row>
    <row r="462" spans="2:17" x14ac:dyDescent="0.25">
      <c r="B462" s="17">
        <f t="shared" si="127"/>
        <v>95321132.267293558</v>
      </c>
      <c r="C462" s="14">
        <f t="shared" si="112"/>
        <v>953211.32267293334</v>
      </c>
      <c r="D462" s="13">
        <f t="shared" si="113"/>
        <v>28596339.680188067</v>
      </c>
      <c r="E462" s="12">
        <f t="shared" si="114"/>
        <v>28882303.076989945</v>
      </c>
      <c r="F462" s="15">
        <f t="shared" si="115"/>
        <v>23830283.066823389</v>
      </c>
      <c r="G462" s="12">
        <f t="shared" si="116"/>
        <v>24068585.897491623</v>
      </c>
      <c r="H462" s="13">
        <f t="shared" si="117"/>
        <v>19064226.453458712</v>
      </c>
      <c r="I462" s="12">
        <f t="shared" si="118"/>
        <v>19254868.7179933</v>
      </c>
      <c r="J462" s="13">
        <f t="shared" si="119"/>
        <v>14298169.840094034</v>
      </c>
      <c r="K462" s="12">
        <f t="shared" si="120"/>
        <v>14441151.538494973</v>
      </c>
      <c r="L462" s="18">
        <f t="shared" si="121"/>
        <v>9532113.2267293558</v>
      </c>
      <c r="M462" s="16">
        <f t="shared" si="122"/>
        <v>9627434.3589966502</v>
      </c>
      <c r="N462" s="17">
        <f t="shared" si="123"/>
        <v>4766056.6133646779</v>
      </c>
      <c r="O462" s="16">
        <f t="shared" si="124"/>
        <v>4813717.1794983251</v>
      </c>
      <c r="P462" s="13">
        <f t="shared" si="125"/>
        <v>953211.32267293555</v>
      </c>
      <c r="Q462" s="12">
        <f t="shared" si="126"/>
        <v>962743.43589966488</v>
      </c>
    </row>
    <row r="463" spans="2:17" x14ac:dyDescent="0.25">
      <c r="B463" s="17">
        <f t="shared" si="127"/>
        <v>96274343.589966491</v>
      </c>
      <c r="C463" s="14">
        <f t="shared" si="112"/>
        <v>962743.43589965999</v>
      </c>
      <c r="D463" s="13">
        <f t="shared" si="113"/>
        <v>28882303.076989945</v>
      </c>
      <c r="E463" s="12">
        <f t="shared" si="114"/>
        <v>29171126.107759845</v>
      </c>
      <c r="F463" s="15">
        <f t="shared" si="115"/>
        <v>24068585.897491623</v>
      </c>
      <c r="G463" s="12">
        <f t="shared" si="116"/>
        <v>24309271.756466538</v>
      </c>
      <c r="H463" s="13">
        <f t="shared" si="117"/>
        <v>19254868.7179933</v>
      </c>
      <c r="I463" s="12">
        <f t="shared" si="118"/>
        <v>19447417.405173231</v>
      </c>
      <c r="J463" s="13">
        <f t="shared" si="119"/>
        <v>14441151.538494973</v>
      </c>
      <c r="K463" s="12">
        <f t="shared" si="120"/>
        <v>14585563.053879922</v>
      </c>
      <c r="L463" s="18">
        <f t="shared" si="121"/>
        <v>9627434.3589966502</v>
      </c>
      <c r="M463" s="16">
        <f t="shared" si="122"/>
        <v>9723708.7025866155</v>
      </c>
      <c r="N463" s="17">
        <f t="shared" si="123"/>
        <v>4813717.1794983251</v>
      </c>
      <c r="O463" s="16">
        <f t="shared" si="124"/>
        <v>4861854.3512933077</v>
      </c>
      <c r="P463" s="13">
        <f t="shared" si="125"/>
        <v>962743.43589966488</v>
      </c>
      <c r="Q463" s="12">
        <f t="shared" si="126"/>
        <v>972370.87025866157</v>
      </c>
    </row>
    <row r="464" spans="2:17" x14ac:dyDescent="0.25">
      <c r="B464" s="17">
        <f t="shared" si="127"/>
        <v>97237087.025866151</v>
      </c>
      <c r="C464" s="14">
        <f t="shared" si="112"/>
        <v>972370.87025865912</v>
      </c>
      <c r="D464" s="13">
        <f t="shared" si="113"/>
        <v>29171126.107759845</v>
      </c>
      <c r="E464" s="12">
        <f t="shared" si="114"/>
        <v>29462837.368837442</v>
      </c>
      <c r="F464" s="15">
        <f t="shared" si="115"/>
        <v>24309271.756466538</v>
      </c>
      <c r="G464" s="12">
        <f t="shared" si="116"/>
        <v>24552364.474031202</v>
      </c>
      <c r="H464" s="13">
        <f t="shared" si="117"/>
        <v>19447417.405173231</v>
      </c>
      <c r="I464" s="12">
        <f t="shared" si="118"/>
        <v>19641891.579224963</v>
      </c>
      <c r="J464" s="13">
        <f t="shared" si="119"/>
        <v>14585563.053879922</v>
      </c>
      <c r="K464" s="12">
        <f t="shared" si="120"/>
        <v>14731418.684418721</v>
      </c>
      <c r="L464" s="18">
        <f t="shared" si="121"/>
        <v>9723708.7025866155</v>
      </c>
      <c r="M464" s="16">
        <f t="shared" si="122"/>
        <v>9820945.7896124814</v>
      </c>
      <c r="N464" s="17">
        <f t="shared" si="123"/>
        <v>4861854.3512933077</v>
      </c>
      <c r="O464" s="16">
        <f t="shared" si="124"/>
        <v>4910472.8948062407</v>
      </c>
      <c r="P464" s="13">
        <f t="shared" si="125"/>
        <v>972370.87025866157</v>
      </c>
      <c r="Q464" s="12">
        <f t="shared" si="126"/>
        <v>982094.57896124816</v>
      </c>
    </row>
    <row r="465" spans="2:17" x14ac:dyDescent="0.25">
      <c r="B465" s="17">
        <f t="shared" si="127"/>
        <v>98209457.89612481</v>
      </c>
      <c r="C465" s="14">
        <f t="shared" si="112"/>
        <v>982094.57896125317</v>
      </c>
      <c r="D465" s="13">
        <f t="shared" si="113"/>
        <v>29462837.368837442</v>
      </c>
      <c r="E465" s="12">
        <f t="shared" si="114"/>
        <v>29757465.74252582</v>
      </c>
      <c r="F465" s="15">
        <f t="shared" si="115"/>
        <v>24552364.474031202</v>
      </c>
      <c r="G465" s="12">
        <f t="shared" si="116"/>
        <v>24797888.118771516</v>
      </c>
      <c r="H465" s="13">
        <f t="shared" si="117"/>
        <v>19641891.579224963</v>
      </c>
      <c r="I465" s="12">
        <f t="shared" si="118"/>
        <v>19838310.495017212</v>
      </c>
      <c r="J465" s="13">
        <f t="shared" si="119"/>
        <v>14731418.684418721</v>
      </c>
      <c r="K465" s="12">
        <f t="shared" si="120"/>
        <v>14878732.87126291</v>
      </c>
      <c r="L465" s="18">
        <f t="shared" si="121"/>
        <v>9820945.7896124814</v>
      </c>
      <c r="M465" s="16">
        <f t="shared" si="122"/>
        <v>9919155.2475086059</v>
      </c>
      <c r="N465" s="17">
        <f t="shared" si="123"/>
        <v>4910472.8948062407</v>
      </c>
      <c r="O465" s="16">
        <f t="shared" si="124"/>
        <v>4959577.623754303</v>
      </c>
      <c r="P465" s="13">
        <f t="shared" si="125"/>
        <v>982094.57896124816</v>
      </c>
      <c r="Q465" s="12">
        <f t="shared" si="126"/>
        <v>991915.52475086064</v>
      </c>
    </row>
    <row r="466" spans="2:17" x14ac:dyDescent="0.25">
      <c r="B466" s="17">
        <f t="shared" si="127"/>
        <v>99191552.475086063</v>
      </c>
      <c r="C466" s="14">
        <f t="shared" si="112"/>
        <v>991915.52475085855</v>
      </c>
      <c r="D466" s="13">
        <f t="shared" si="113"/>
        <v>29757465.74252582</v>
      </c>
      <c r="E466" s="12">
        <f t="shared" si="114"/>
        <v>30055040.399951074</v>
      </c>
      <c r="F466" s="15">
        <f t="shared" si="115"/>
        <v>24797888.118771516</v>
      </c>
      <c r="G466" s="12">
        <f t="shared" si="116"/>
        <v>25045866.99995923</v>
      </c>
      <c r="H466" s="13">
        <f t="shared" si="117"/>
        <v>19838310.495017212</v>
      </c>
      <c r="I466" s="12">
        <f t="shared" si="118"/>
        <v>20036693.599967387</v>
      </c>
      <c r="J466" s="13">
        <f t="shared" si="119"/>
        <v>14878732.87126291</v>
      </c>
      <c r="K466" s="12">
        <f t="shared" si="120"/>
        <v>15027520.199975537</v>
      </c>
      <c r="L466" s="18">
        <f t="shared" si="121"/>
        <v>9919155.2475086059</v>
      </c>
      <c r="M466" s="16">
        <f t="shared" si="122"/>
        <v>10018346.799983693</v>
      </c>
      <c r="N466" s="17">
        <f t="shared" si="123"/>
        <v>4959577.623754303</v>
      </c>
      <c r="O466" s="16">
        <f t="shared" si="124"/>
        <v>5009173.3999918466</v>
      </c>
      <c r="P466" s="13">
        <f t="shared" si="125"/>
        <v>991915.52475086064</v>
      </c>
      <c r="Q466" s="12">
        <f t="shared" si="126"/>
        <v>1001834.6799983692</v>
      </c>
    </row>
    <row r="467" spans="2:17" x14ac:dyDescent="0.25">
      <c r="B467" s="17">
        <f t="shared" si="127"/>
        <v>100183467.99983692</v>
      </c>
      <c r="C467" s="14">
        <f t="shared" si="112"/>
        <v>1001834.679998368</v>
      </c>
      <c r="D467" s="13">
        <f t="shared" si="113"/>
        <v>30055040.399951074</v>
      </c>
      <c r="E467" s="12">
        <f t="shared" si="114"/>
        <v>30355590.803950585</v>
      </c>
      <c r="F467" s="15">
        <f t="shared" si="115"/>
        <v>25045866.99995923</v>
      </c>
      <c r="G467" s="12">
        <f t="shared" si="116"/>
        <v>25296325.669958822</v>
      </c>
      <c r="H467" s="13">
        <f t="shared" si="117"/>
        <v>20036693.599967387</v>
      </c>
      <c r="I467" s="12">
        <f t="shared" si="118"/>
        <v>20237060.535967059</v>
      </c>
      <c r="J467" s="13">
        <f t="shared" si="119"/>
        <v>15027520.199975537</v>
      </c>
      <c r="K467" s="12">
        <f t="shared" si="120"/>
        <v>15177795.401975293</v>
      </c>
      <c r="L467" s="18">
        <f t="shared" si="121"/>
        <v>10018346.799983693</v>
      </c>
      <c r="M467" s="16">
        <f t="shared" si="122"/>
        <v>10118530.26798353</v>
      </c>
      <c r="N467" s="17">
        <f t="shared" si="123"/>
        <v>5009173.3999918466</v>
      </c>
      <c r="O467" s="16">
        <f t="shared" si="124"/>
        <v>5059265.1339917649</v>
      </c>
      <c r="P467" s="13">
        <f t="shared" si="125"/>
        <v>1001834.6799983692</v>
      </c>
      <c r="Q467" s="12">
        <f t="shared" si="126"/>
        <v>1011853.0267983529</v>
      </c>
    </row>
    <row r="468" spans="2:17" x14ac:dyDescent="0.25">
      <c r="B468" s="17">
        <f t="shared" si="127"/>
        <v>101185302.67983529</v>
      </c>
      <c r="C468" s="14">
        <f t="shared" si="112"/>
        <v>1011853.0267983526</v>
      </c>
      <c r="D468" s="13">
        <f t="shared" si="113"/>
        <v>30355590.803950585</v>
      </c>
      <c r="E468" s="12">
        <f t="shared" si="114"/>
        <v>30659146.711990092</v>
      </c>
      <c r="F468" s="15">
        <f t="shared" si="115"/>
        <v>25296325.669958822</v>
      </c>
      <c r="G468" s="12">
        <f t="shared" si="116"/>
        <v>25549288.926658411</v>
      </c>
      <c r="H468" s="13">
        <f t="shared" si="117"/>
        <v>20237060.535967059</v>
      </c>
      <c r="I468" s="12">
        <f t="shared" si="118"/>
        <v>20439431.141326729</v>
      </c>
      <c r="J468" s="13">
        <f t="shared" si="119"/>
        <v>15177795.401975293</v>
      </c>
      <c r="K468" s="12">
        <f t="shared" si="120"/>
        <v>15329573.355995046</v>
      </c>
      <c r="L468" s="18">
        <f t="shared" si="121"/>
        <v>10118530.26798353</v>
      </c>
      <c r="M468" s="16">
        <f t="shared" si="122"/>
        <v>10219715.570663365</v>
      </c>
      <c r="N468" s="17">
        <f t="shared" si="123"/>
        <v>5059265.1339917649</v>
      </c>
      <c r="O468" s="16">
        <f t="shared" si="124"/>
        <v>5109857.7853316823</v>
      </c>
      <c r="P468" s="13">
        <f t="shared" si="125"/>
        <v>1011853.0267983529</v>
      </c>
      <c r="Q468" s="12">
        <f t="shared" si="126"/>
        <v>1021971.5570663364</v>
      </c>
    </row>
    <row r="469" spans="2:17" x14ac:dyDescent="0.25">
      <c r="B469" s="17">
        <f t="shared" si="127"/>
        <v>102197155.70663364</v>
      </c>
      <c r="C469" s="14">
        <f t="shared" si="112"/>
        <v>1021971.5570663363</v>
      </c>
      <c r="D469" s="13">
        <f t="shared" si="113"/>
        <v>30659146.711990092</v>
      </c>
      <c r="E469" s="12">
        <f t="shared" si="114"/>
        <v>30965738.179109991</v>
      </c>
      <c r="F469" s="15">
        <f t="shared" si="115"/>
        <v>25549288.926658411</v>
      </c>
      <c r="G469" s="12">
        <f t="shared" si="116"/>
        <v>25804781.815924995</v>
      </c>
      <c r="H469" s="13">
        <f t="shared" si="117"/>
        <v>20439431.141326729</v>
      </c>
      <c r="I469" s="12">
        <f t="shared" si="118"/>
        <v>20643825.452739999</v>
      </c>
      <c r="J469" s="13">
        <f t="shared" si="119"/>
        <v>15329573.355995046</v>
      </c>
      <c r="K469" s="12">
        <f t="shared" si="120"/>
        <v>15482869.089554995</v>
      </c>
      <c r="L469" s="18">
        <f t="shared" si="121"/>
        <v>10219715.570663365</v>
      </c>
      <c r="M469" s="16">
        <f t="shared" si="122"/>
        <v>10321912.726369999</v>
      </c>
      <c r="N469" s="17">
        <f t="shared" si="123"/>
        <v>5109857.7853316823</v>
      </c>
      <c r="O469" s="16">
        <f t="shared" si="124"/>
        <v>5160956.3631849997</v>
      </c>
      <c r="P469" s="13">
        <f t="shared" si="125"/>
        <v>1021971.5570663364</v>
      </c>
      <c r="Q469" s="12">
        <f t="shared" si="126"/>
        <v>1032191.2726369998</v>
      </c>
    </row>
    <row r="470" spans="2:17" x14ac:dyDescent="0.25">
      <c r="B470" s="17">
        <f t="shared" si="127"/>
        <v>103219127.26369998</v>
      </c>
      <c r="C470" s="14">
        <f t="shared" si="112"/>
        <v>1032191.2726369947</v>
      </c>
      <c r="D470" s="13">
        <f t="shared" si="113"/>
        <v>30965738.179109991</v>
      </c>
      <c r="E470" s="12">
        <f t="shared" si="114"/>
        <v>31275395.560901091</v>
      </c>
      <c r="F470" s="15">
        <f t="shared" si="115"/>
        <v>25804781.815924995</v>
      </c>
      <c r="G470" s="12">
        <f t="shared" si="116"/>
        <v>26062829.634084243</v>
      </c>
      <c r="H470" s="13">
        <f t="shared" si="117"/>
        <v>20643825.452739999</v>
      </c>
      <c r="I470" s="12">
        <f t="shared" si="118"/>
        <v>20850263.707267396</v>
      </c>
      <c r="J470" s="13">
        <f t="shared" si="119"/>
        <v>15482869.089554995</v>
      </c>
      <c r="K470" s="12">
        <f t="shared" si="120"/>
        <v>15637697.780450545</v>
      </c>
      <c r="L470" s="18">
        <f t="shared" si="121"/>
        <v>10321912.726369999</v>
      </c>
      <c r="M470" s="16">
        <f t="shared" si="122"/>
        <v>10425131.853633698</v>
      </c>
      <c r="N470" s="17">
        <f t="shared" si="123"/>
        <v>5160956.3631849997</v>
      </c>
      <c r="O470" s="16">
        <f t="shared" si="124"/>
        <v>5212565.926816849</v>
      </c>
      <c r="P470" s="13">
        <f t="shared" si="125"/>
        <v>1032191.2726369998</v>
      </c>
      <c r="Q470" s="12">
        <f t="shared" si="126"/>
        <v>1042513.1853633698</v>
      </c>
    </row>
    <row r="471" spans="2:17" x14ac:dyDescent="0.25">
      <c r="B471" s="17">
        <f t="shared" si="127"/>
        <v>104251318.53633697</v>
      </c>
      <c r="C471" s="14">
        <f t="shared" si="112"/>
        <v>1042513.1853633672</v>
      </c>
      <c r="D471" s="13">
        <f t="shared" si="113"/>
        <v>31275395.560901091</v>
      </c>
      <c r="E471" s="12">
        <f t="shared" si="114"/>
        <v>31588149.516510099</v>
      </c>
      <c r="F471" s="15">
        <f t="shared" si="115"/>
        <v>26062829.634084243</v>
      </c>
      <c r="G471" s="12">
        <f t="shared" si="116"/>
        <v>26323457.930425085</v>
      </c>
      <c r="H471" s="13">
        <f t="shared" si="117"/>
        <v>20850263.707267396</v>
      </c>
      <c r="I471" s="12">
        <f t="shared" si="118"/>
        <v>21058766.344340071</v>
      </c>
      <c r="J471" s="13">
        <f t="shared" si="119"/>
        <v>15637697.780450545</v>
      </c>
      <c r="K471" s="12">
        <f t="shared" si="120"/>
        <v>15794074.75825505</v>
      </c>
      <c r="L471" s="18">
        <f t="shared" si="121"/>
        <v>10425131.853633698</v>
      </c>
      <c r="M471" s="16">
        <f t="shared" si="122"/>
        <v>10529383.172170036</v>
      </c>
      <c r="N471" s="17">
        <f t="shared" si="123"/>
        <v>5212565.926816849</v>
      </c>
      <c r="O471" s="16">
        <f t="shared" si="124"/>
        <v>5264691.5860850178</v>
      </c>
      <c r="P471" s="13">
        <f t="shared" si="125"/>
        <v>1042513.1853633698</v>
      </c>
      <c r="Q471" s="12">
        <f t="shared" si="126"/>
        <v>1052938.3172170033</v>
      </c>
    </row>
    <row r="472" spans="2:17" x14ac:dyDescent="0.25">
      <c r="B472" s="17">
        <f t="shared" si="127"/>
        <v>105293831.72170034</v>
      </c>
      <c r="C472" s="14">
        <f t="shared" si="112"/>
        <v>1052938.3172170073</v>
      </c>
      <c r="D472" s="13">
        <f t="shared" si="113"/>
        <v>31588149.516510099</v>
      </c>
      <c r="E472" s="12">
        <f t="shared" si="114"/>
        <v>31904031.011675201</v>
      </c>
      <c r="F472" s="15">
        <f t="shared" si="115"/>
        <v>26323457.930425085</v>
      </c>
      <c r="G472" s="12">
        <f t="shared" si="116"/>
        <v>26586692.509729337</v>
      </c>
      <c r="H472" s="13">
        <f t="shared" si="117"/>
        <v>21058766.344340071</v>
      </c>
      <c r="I472" s="12">
        <f t="shared" si="118"/>
        <v>21269354.007783473</v>
      </c>
      <c r="J472" s="13">
        <f t="shared" si="119"/>
        <v>15794074.75825505</v>
      </c>
      <c r="K472" s="12">
        <f t="shared" si="120"/>
        <v>15952015.505837601</v>
      </c>
      <c r="L472" s="18">
        <f t="shared" si="121"/>
        <v>10529383.172170036</v>
      </c>
      <c r="M472" s="16">
        <f t="shared" si="122"/>
        <v>10634677.003891736</v>
      </c>
      <c r="N472" s="17">
        <f t="shared" si="123"/>
        <v>5264691.5860850178</v>
      </c>
      <c r="O472" s="16">
        <f t="shared" si="124"/>
        <v>5317338.5019458681</v>
      </c>
      <c r="P472" s="13">
        <f t="shared" si="125"/>
        <v>1052938.3172170033</v>
      </c>
      <c r="Q472" s="12">
        <f t="shared" si="126"/>
        <v>1063467.7003891736</v>
      </c>
    </row>
    <row r="473" spans="2:17" x14ac:dyDescent="0.25">
      <c r="B473" s="17">
        <f t="shared" si="127"/>
        <v>106346770.03891735</v>
      </c>
      <c r="C473" s="14">
        <f t="shared" si="112"/>
        <v>1063467.7003891766</v>
      </c>
      <c r="D473" s="13">
        <f t="shared" si="113"/>
        <v>31904031.011675201</v>
      </c>
      <c r="E473" s="12">
        <f t="shared" si="114"/>
        <v>32223071.321791954</v>
      </c>
      <c r="F473" s="15">
        <f t="shared" si="115"/>
        <v>26586692.509729337</v>
      </c>
      <c r="G473" s="12">
        <f t="shared" si="116"/>
        <v>26852559.434826631</v>
      </c>
      <c r="H473" s="13">
        <f t="shared" si="117"/>
        <v>21269354.007783473</v>
      </c>
      <c r="I473" s="12">
        <f t="shared" si="118"/>
        <v>21482047.547861308</v>
      </c>
      <c r="J473" s="13">
        <f t="shared" si="119"/>
        <v>15952015.505837601</v>
      </c>
      <c r="K473" s="12">
        <f t="shared" si="120"/>
        <v>16111535.660895977</v>
      </c>
      <c r="L473" s="18">
        <f t="shared" si="121"/>
        <v>10634677.003891736</v>
      </c>
      <c r="M473" s="16">
        <f t="shared" si="122"/>
        <v>10741023.773930654</v>
      </c>
      <c r="N473" s="17">
        <f t="shared" si="123"/>
        <v>5317338.5019458681</v>
      </c>
      <c r="O473" s="16">
        <f t="shared" si="124"/>
        <v>5370511.886965327</v>
      </c>
      <c r="P473" s="13">
        <f t="shared" si="125"/>
        <v>1063467.7003891736</v>
      </c>
      <c r="Q473" s="12">
        <f t="shared" si="126"/>
        <v>1074102.3773930653</v>
      </c>
    </row>
    <row r="474" spans="2:17" x14ac:dyDescent="0.25">
      <c r="B474" s="17">
        <f t="shared" si="127"/>
        <v>107410237.73930652</v>
      </c>
      <c r="C474" s="14">
        <f t="shared" si="112"/>
        <v>1074102.3773930669</v>
      </c>
      <c r="D474" s="13">
        <f t="shared" si="113"/>
        <v>32223071.321791954</v>
      </c>
      <c r="E474" s="12">
        <f t="shared" si="114"/>
        <v>32545302.035009876</v>
      </c>
      <c r="F474" s="15">
        <f t="shared" si="115"/>
        <v>26852559.434826631</v>
      </c>
      <c r="G474" s="12">
        <f t="shared" si="116"/>
        <v>27121085.029174898</v>
      </c>
      <c r="H474" s="13">
        <f t="shared" si="117"/>
        <v>21482047.547861308</v>
      </c>
      <c r="I474" s="12">
        <f t="shared" si="118"/>
        <v>21696868.02333992</v>
      </c>
      <c r="J474" s="13">
        <f t="shared" si="119"/>
        <v>16111535.660895977</v>
      </c>
      <c r="K474" s="12">
        <f t="shared" si="120"/>
        <v>16272651.017504938</v>
      </c>
      <c r="L474" s="18">
        <f t="shared" si="121"/>
        <v>10741023.773930654</v>
      </c>
      <c r="M474" s="16">
        <f t="shared" si="122"/>
        <v>10848434.01166996</v>
      </c>
      <c r="N474" s="17">
        <f t="shared" si="123"/>
        <v>5370511.886965327</v>
      </c>
      <c r="O474" s="16">
        <f t="shared" si="124"/>
        <v>5424217.0058349799</v>
      </c>
      <c r="P474" s="13">
        <f t="shared" si="125"/>
        <v>1074102.3773930653</v>
      </c>
      <c r="Q474" s="12">
        <f t="shared" si="126"/>
        <v>1084843.401166996</v>
      </c>
    </row>
    <row r="475" spans="2:17" x14ac:dyDescent="0.25">
      <c r="B475" s="17">
        <f t="shared" si="127"/>
        <v>108484340.11669959</v>
      </c>
      <c r="C475" s="14">
        <f t="shared" si="112"/>
        <v>1084843.4011669904</v>
      </c>
      <c r="D475" s="13">
        <f t="shared" si="113"/>
        <v>32545302.035009876</v>
      </c>
      <c r="E475" s="12">
        <f t="shared" si="114"/>
        <v>32870755.055359975</v>
      </c>
      <c r="F475" s="15">
        <f t="shared" si="115"/>
        <v>27121085.029174898</v>
      </c>
      <c r="G475" s="12">
        <f t="shared" si="116"/>
        <v>27392295.879466645</v>
      </c>
      <c r="H475" s="13">
        <f t="shared" si="117"/>
        <v>21696868.02333992</v>
      </c>
      <c r="I475" s="12">
        <f t="shared" si="118"/>
        <v>21913836.703573316</v>
      </c>
      <c r="J475" s="13">
        <f t="shared" si="119"/>
        <v>16272651.017504938</v>
      </c>
      <c r="K475" s="12">
        <f t="shared" si="120"/>
        <v>16435377.527679987</v>
      </c>
      <c r="L475" s="18">
        <f t="shared" si="121"/>
        <v>10848434.01166996</v>
      </c>
      <c r="M475" s="16">
        <f t="shared" si="122"/>
        <v>10956918.351786658</v>
      </c>
      <c r="N475" s="17">
        <f t="shared" si="123"/>
        <v>5424217.0058349799</v>
      </c>
      <c r="O475" s="16">
        <f t="shared" si="124"/>
        <v>5478459.1758933291</v>
      </c>
      <c r="P475" s="13">
        <f t="shared" si="125"/>
        <v>1084843.401166996</v>
      </c>
      <c r="Q475" s="12">
        <f t="shared" si="126"/>
        <v>1095691.8351786658</v>
      </c>
    </row>
    <row r="476" spans="2:17" x14ac:dyDescent="0.25">
      <c r="B476" s="17">
        <f t="shared" si="127"/>
        <v>109569183.51786658</v>
      </c>
      <c r="C476" s="14">
        <f t="shared" si="112"/>
        <v>1095691.8351786733</v>
      </c>
      <c r="D476" s="13">
        <f t="shared" si="113"/>
        <v>32870755.055359975</v>
      </c>
      <c r="E476" s="12">
        <f t="shared" si="114"/>
        <v>33199462.605913576</v>
      </c>
      <c r="F476" s="15">
        <f t="shared" si="115"/>
        <v>27392295.879466645</v>
      </c>
      <c r="G476" s="12">
        <f t="shared" si="116"/>
        <v>27666218.838261314</v>
      </c>
      <c r="H476" s="13">
        <f t="shared" si="117"/>
        <v>21913836.703573316</v>
      </c>
      <c r="I476" s="12">
        <f t="shared" si="118"/>
        <v>22132975.070609052</v>
      </c>
      <c r="J476" s="13">
        <f t="shared" si="119"/>
        <v>16435377.527679987</v>
      </c>
      <c r="K476" s="12">
        <f t="shared" si="120"/>
        <v>16599731.302956788</v>
      </c>
      <c r="L476" s="18">
        <f t="shared" si="121"/>
        <v>10956918.351786658</v>
      </c>
      <c r="M476" s="16">
        <f t="shared" si="122"/>
        <v>11066487.535304526</v>
      </c>
      <c r="N476" s="17">
        <f t="shared" si="123"/>
        <v>5478459.1758933291</v>
      </c>
      <c r="O476" s="16">
        <f t="shared" si="124"/>
        <v>5533243.7676522629</v>
      </c>
      <c r="P476" s="13">
        <f t="shared" si="125"/>
        <v>1095691.8351786658</v>
      </c>
      <c r="Q476" s="12">
        <f t="shared" si="126"/>
        <v>1106648.7535304525</v>
      </c>
    </row>
    <row r="477" spans="2:17" x14ac:dyDescent="0.25">
      <c r="B477" s="17">
        <f t="shared" si="127"/>
        <v>110664875.35304525</v>
      </c>
      <c r="C477" s="14">
        <f t="shared" si="112"/>
        <v>1106648.7535304576</v>
      </c>
      <c r="D477" s="13">
        <f t="shared" si="113"/>
        <v>33199462.605913576</v>
      </c>
      <c r="E477" s="12">
        <f t="shared" si="114"/>
        <v>33531457.231972713</v>
      </c>
      <c r="F477" s="15">
        <f t="shared" si="115"/>
        <v>27666218.838261314</v>
      </c>
      <c r="G477" s="12">
        <f t="shared" si="116"/>
        <v>27942881.026643928</v>
      </c>
      <c r="H477" s="13">
        <f t="shared" si="117"/>
        <v>22132975.070609052</v>
      </c>
      <c r="I477" s="12">
        <f t="shared" si="118"/>
        <v>22354304.821315143</v>
      </c>
      <c r="J477" s="13">
        <f t="shared" si="119"/>
        <v>16599731.302956788</v>
      </c>
      <c r="K477" s="12">
        <f t="shared" si="120"/>
        <v>16765728.615986357</v>
      </c>
      <c r="L477" s="18">
        <f t="shared" si="121"/>
        <v>11066487.535304526</v>
      </c>
      <c r="M477" s="16">
        <f t="shared" si="122"/>
        <v>11177152.410657572</v>
      </c>
      <c r="N477" s="17">
        <f t="shared" si="123"/>
        <v>5533243.7676522629</v>
      </c>
      <c r="O477" s="16">
        <f t="shared" si="124"/>
        <v>5588576.2053287858</v>
      </c>
      <c r="P477" s="13">
        <f t="shared" si="125"/>
        <v>1106648.7535304525</v>
      </c>
      <c r="Q477" s="12">
        <f t="shared" si="126"/>
        <v>1117715.2410657571</v>
      </c>
    </row>
    <row r="478" spans="2:17" x14ac:dyDescent="0.25">
      <c r="B478" s="17">
        <f t="shared" si="127"/>
        <v>111771524.10657571</v>
      </c>
      <c r="C478" s="14">
        <f t="shared" si="112"/>
        <v>1117715.2410657555</v>
      </c>
      <c r="D478" s="13">
        <f t="shared" si="113"/>
        <v>33531457.231972713</v>
      </c>
      <c r="E478" s="12">
        <f t="shared" si="114"/>
        <v>33866771.80429244</v>
      </c>
      <c r="F478" s="15">
        <f t="shared" si="115"/>
        <v>27942881.026643928</v>
      </c>
      <c r="G478" s="12">
        <f t="shared" si="116"/>
        <v>28222309.836910367</v>
      </c>
      <c r="H478" s="13">
        <f t="shared" si="117"/>
        <v>22354304.821315143</v>
      </c>
      <c r="I478" s="12">
        <f t="shared" si="118"/>
        <v>22577847.869528294</v>
      </c>
      <c r="J478" s="13">
        <f t="shared" si="119"/>
        <v>16765728.615986357</v>
      </c>
      <c r="K478" s="12">
        <f t="shared" si="120"/>
        <v>16933385.90214622</v>
      </c>
      <c r="L478" s="18">
        <f t="shared" si="121"/>
        <v>11177152.410657572</v>
      </c>
      <c r="M478" s="16">
        <f t="shared" si="122"/>
        <v>11288923.934764147</v>
      </c>
      <c r="N478" s="17">
        <f t="shared" si="123"/>
        <v>5588576.2053287858</v>
      </c>
      <c r="O478" s="16">
        <f t="shared" si="124"/>
        <v>5644461.9673820734</v>
      </c>
      <c r="P478" s="13">
        <f t="shared" si="125"/>
        <v>1117715.2410657571</v>
      </c>
      <c r="Q478" s="12">
        <f t="shared" si="126"/>
        <v>1128892.3934764147</v>
      </c>
    </row>
    <row r="479" spans="2:17" x14ac:dyDescent="0.25">
      <c r="B479" s="17">
        <f t="shared" si="127"/>
        <v>112889239.34764147</v>
      </c>
      <c r="C479" s="14">
        <f t="shared" si="112"/>
        <v>1128892.3934764117</v>
      </c>
      <c r="D479" s="13">
        <f t="shared" si="113"/>
        <v>33866771.80429244</v>
      </c>
      <c r="E479" s="12">
        <f t="shared" si="114"/>
        <v>34205439.522335365</v>
      </c>
      <c r="F479" s="15">
        <f t="shared" si="115"/>
        <v>28222309.836910367</v>
      </c>
      <c r="G479" s="12">
        <f t="shared" si="116"/>
        <v>28504532.93527947</v>
      </c>
      <c r="H479" s="13">
        <f t="shared" si="117"/>
        <v>22577847.869528294</v>
      </c>
      <c r="I479" s="12">
        <f t="shared" si="118"/>
        <v>22803626.348223578</v>
      </c>
      <c r="J479" s="13">
        <f t="shared" si="119"/>
        <v>16933385.90214622</v>
      </c>
      <c r="K479" s="12">
        <f t="shared" si="120"/>
        <v>17102719.761167683</v>
      </c>
      <c r="L479" s="18">
        <f t="shared" si="121"/>
        <v>11288923.934764147</v>
      </c>
      <c r="M479" s="16">
        <f t="shared" si="122"/>
        <v>11401813.174111789</v>
      </c>
      <c r="N479" s="17">
        <f t="shared" si="123"/>
        <v>5644461.9673820734</v>
      </c>
      <c r="O479" s="16">
        <f t="shared" si="124"/>
        <v>5700906.5870558945</v>
      </c>
      <c r="P479" s="13">
        <f t="shared" si="125"/>
        <v>1128892.3934764147</v>
      </c>
      <c r="Q479" s="12">
        <f t="shared" si="126"/>
        <v>1140181.3174111787</v>
      </c>
    </row>
    <row r="480" spans="2:17" x14ac:dyDescent="0.25">
      <c r="B480" s="17">
        <f t="shared" si="127"/>
        <v>114018131.74111788</v>
      </c>
      <c r="C480" s="14">
        <f t="shared" si="112"/>
        <v>1140181.3174111843</v>
      </c>
      <c r="D480" s="13">
        <f t="shared" si="113"/>
        <v>34205439.522335365</v>
      </c>
      <c r="E480" s="12">
        <f t="shared" si="114"/>
        <v>34547493.917558715</v>
      </c>
      <c r="F480" s="15">
        <f t="shared" si="115"/>
        <v>28504532.93527947</v>
      </c>
      <c r="G480" s="12">
        <f t="shared" si="116"/>
        <v>28789578.264632266</v>
      </c>
      <c r="H480" s="13">
        <f t="shared" si="117"/>
        <v>22803626.348223578</v>
      </c>
      <c r="I480" s="12">
        <f t="shared" si="118"/>
        <v>23031662.611705814</v>
      </c>
      <c r="J480" s="13">
        <f t="shared" si="119"/>
        <v>17102719.761167683</v>
      </c>
      <c r="K480" s="12">
        <f t="shared" si="120"/>
        <v>17273746.958779357</v>
      </c>
      <c r="L480" s="18">
        <f t="shared" si="121"/>
        <v>11401813.174111789</v>
      </c>
      <c r="M480" s="16">
        <f t="shared" si="122"/>
        <v>11515831.305852907</v>
      </c>
      <c r="N480" s="17">
        <f t="shared" si="123"/>
        <v>5700906.5870558945</v>
      </c>
      <c r="O480" s="16">
        <f t="shared" si="124"/>
        <v>5757915.6529264534</v>
      </c>
      <c r="P480" s="13">
        <f t="shared" si="125"/>
        <v>1140181.3174111787</v>
      </c>
      <c r="Q480" s="12">
        <f t="shared" si="126"/>
        <v>1151583.1305852907</v>
      </c>
    </row>
    <row r="481" spans="2:17" x14ac:dyDescent="0.25">
      <c r="B481" s="17">
        <f t="shared" si="127"/>
        <v>115158313.05852906</v>
      </c>
      <c r="C481" s="14">
        <f t="shared" si="112"/>
        <v>1151583.1305852979</v>
      </c>
      <c r="D481" s="13">
        <f t="shared" si="113"/>
        <v>34547493.917558715</v>
      </c>
      <c r="E481" s="12">
        <f t="shared" si="114"/>
        <v>34892968.856734306</v>
      </c>
      <c r="F481" s="15">
        <f t="shared" si="115"/>
        <v>28789578.264632266</v>
      </c>
      <c r="G481" s="12">
        <f t="shared" si="116"/>
        <v>29077474.047278591</v>
      </c>
      <c r="H481" s="13">
        <f t="shared" si="117"/>
        <v>23031662.611705814</v>
      </c>
      <c r="I481" s="12">
        <f t="shared" si="118"/>
        <v>23261979.237822875</v>
      </c>
      <c r="J481" s="13">
        <f t="shared" si="119"/>
        <v>17273746.958779357</v>
      </c>
      <c r="K481" s="12">
        <f t="shared" si="120"/>
        <v>17446484.428367153</v>
      </c>
      <c r="L481" s="18">
        <f t="shared" si="121"/>
        <v>11515831.305852907</v>
      </c>
      <c r="M481" s="16">
        <f t="shared" si="122"/>
        <v>11630989.618911438</v>
      </c>
      <c r="N481" s="17">
        <f t="shared" si="123"/>
        <v>5757915.6529264534</v>
      </c>
      <c r="O481" s="16">
        <f t="shared" si="124"/>
        <v>5815494.8094557188</v>
      </c>
      <c r="P481" s="13">
        <f t="shared" si="125"/>
        <v>1151583.1305852907</v>
      </c>
      <c r="Q481" s="12">
        <f t="shared" si="126"/>
        <v>1163098.9618911436</v>
      </c>
    </row>
    <row r="482" spans="2:17" x14ac:dyDescent="0.25">
      <c r="B482" s="17">
        <f t="shared" si="127"/>
        <v>116309896.18911436</v>
      </c>
      <c r="C482" s="14">
        <f t="shared" si="112"/>
        <v>1163098.9618911445</v>
      </c>
      <c r="D482" s="13">
        <f t="shared" si="113"/>
        <v>34892968.856734306</v>
      </c>
      <c r="E482" s="12">
        <f t="shared" si="114"/>
        <v>35241898.545301653</v>
      </c>
      <c r="F482" s="15">
        <f t="shared" si="115"/>
        <v>29077474.047278591</v>
      </c>
      <c r="G482" s="12">
        <f t="shared" si="116"/>
        <v>29368248.787751377</v>
      </c>
      <c r="H482" s="13">
        <f t="shared" si="117"/>
        <v>23261979.237822875</v>
      </c>
      <c r="I482" s="12">
        <f t="shared" si="118"/>
        <v>23494599.030201104</v>
      </c>
      <c r="J482" s="13">
        <f t="shared" si="119"/>
        <v>17446484.428367153</v>
      </c>
      <c r="K482" s="12">
        <f t="shared" si="120"/>
        <v>17620949.272650827</v>
      </c>
      <c r="L482" s="18">
        <f t="shared" si="121"/>
        <v>11630989.618911438</v>
      </c>
      <c r="M482" s="16">
        <f t="shared" si="122"/>
        <v>11747299.515100552</v>
      </c>
      <c r="N482" s="17">
        <f t="shared" si="123"/>
        <v>5815494.8094557188</v>
      </c>
      <c r="O482" s="16">
        <f t="shared" si="124"/>
        <v>5873649.7575502759</v>
      </c>
      <c r="P482" s="13">
        <f t="shared" si="125"/>
        <v>1163098.9618911436</v>
      </c>
      <c r="Q482" s="12">
        <f t="shared" si="126"/>
        <v>1174729.951510055</v>
      </c>
    </row>
    <row r="483" spans="2:17" x14ac:dyDescent="0.25">
      <c r="B483" s="17">
        <f t="shared" si="127"/>
        <v>117472995.15100551</v>
      </c>
      <c r="C483" s="14">
        <f t="shared" si="112"/>
        <v>1174729.9515100569</v>
      </c>
      <c r="D483" s="13">
        <f t="shared" si="113"/>
        <v>35241898.545301653</v>
      </c>
      <c r="E483" s="12">
        <f t="shared" si="114"/>
        <v>35594317.530754671</v>
      </c>
      <c r="F483" s="15">
        <f t="shared" si="115"/>
        <v>29368248.787751377</v>
      </c>
      <c r="G483" s="12">
        <f t="shared" si="116"/>
        <v>29661931.275628891</v>
      </c>
      <c r="H483" s="13">
        <f t="shared" si="117"/>
        <v>23494599.030201104</v>
      </c>
      <c r="I483" s="12">
        <f t="shared" si="118"/>
        <v>23729545.020503115</v>
      </c>
      <c r="J483" s="13">
        <f t="shared" si="119"/>
        <v>17620949.272650827</v>
      </c>
      <c r="K483" s="12">
        <f t="shared" si="120"/>
        <v>17797158.765377335</v>
      </c>
      <c r="L483" s="18">
        <f t="shared" si="121"/>
        <v>11747299.515100552</v>
      </c>
      <c r="M483" s="16">
        <f t="shared" si="122"/>
        <v>11864772.510251557</v>
      </c>
      <c r="N483" s="17">
        <f t="shared" si="123"/>
        <v>5873649.7575502759</v>
      </c>
      <c r="O483" s="16">
        <f t="shared" si="124"/>
        <v>5932386.2551257787</v>
      </c>
      <c r="P483" s="13">
        <f t="shared" si="125"/>
        <v>1174729.951510055</v>
      </c>
      <c r="Q483" s="12">
        <f t="shared" si="126"/>
        <v>1186477.2510251557</v>
      </c>
    </row>
    <row r="484" spans="2:17" x14ac:dyDescent="0.25">
      <c r="B484" s="17">
        <f t="shared" si="127"/>
        <v>118647725.10251556</v>
      </c>
      <c r="C484" s="14">
        <f t="shared" si="112"/>
        <v>1186477.2510251552</v>
      </c>
      <c r="D484" s="13">
        <f t="shared" si="113"/>
        <v>35594317.530754671</v>
      </c>
      <c r="E484" s="12">
        <f t="shared" si="114"/>
        <v>35950260.706062213</v>
      </c>
      <c r="F484" s="15">
        <f t="shared" si="115"/>
        <v>29661931.275628891</v>
      </c>
      <c r="G484" s="12">
        <f t="shared" si="116"/>
        <v>29958550.58838518</v>
      </c>
      <c r="H484" s="13">
        <f t="shared" si="117"/>
        <v>23729545.020503115</v>
      </c>
      <c r="I484" s="12">
        <f t="shared" si="118"/>
        <v>23966840.470708147</v>
      </c>
      <c r="J484" s="13">
        <f t="shared" si="119"/>
        <v>17797158.765377335</v>
      </c>
      <c r="K484" s="12">
        <f t="shared" si="120"/>
        <v>17975130.353031106</v>
      </c>
      <c r="L484" s="18">
        <f t="shared" si="121"/>
        <v>11864772.510251557</v>
      </c>
      <c r="M484" s="16">
        <f t="shared" si="122"/>
        <v>11983420.235354073</v>
      </c>
      <c r="N484" s="17">
        <f t="shared" si="123"/>
        <v>5932386.2551257787</v>
      </c>
      <c r="O484" s="16">
        <f t="shared" si="124"/>
        <v>5991710.1176770367</v>
      </c>
      <c r="P484" s="13">
        <f t="shared" si="125"/>
        <v>1186477.2510251557</v>
      </c>
      <c r="Q484" s="12">
        <f t="shared" si="126"/>
        <v>1198342.0235354071</v>
      </c>
    </row>
    <row r="485" spans="2:17" x14ac:dyDescent="0.25">
      <c r="B485" s="17">
        <f t="shared" si="127"/>
        <v>119834202.35354072</v>
      </c>
      <c r="C485" s="14">
        <f t="shared" si="112"/>
        <v>1198342.0235354155</v>
      </c>
      <c r="D485" s="13">
        <f t="shared" si="113"/>
        <v>35950260.706062213</v>
      </c>
      <c r="E485" s="12">
        <f t="shared" si="114"/>
        <v>36309763.313122839</v>
      </c>
      <c r="F485" s="15">
        <f t="shared" si="115"/>
        <v>29958550.58838518</v>
      </c>
      <c r="G485" s="12">
        <f t="shared" si="116"/>
        <v>30258136.094269034</v>
      </c>
      <c r="H485" s="13">
        <f t="shared" si="117"/>
        <v>23966840.470708147</v>
      </c>
      <c r="I485" s="12">
        <f t="shared" si="118"/>
        <v>24206508.875415228</v>
      </c>
      <c r="J485" s="13">
        <f t="shared" si="119"/>
        <v>17975130.353031106</v>
      </c>
      <c r="K485" s="12">
        <f t="shared" si="120"/>
        <v>18154881.656561419</v>
      </c>
      <c r="L485" s="18">
        <f t="shared" si="121"/>
        <v>11983420.235354073</v>
      </c>
      <c r="M485" s="16">
        <f t="shared" si="122"/>
        <v>12103254.437707614</v>
      </c>
      <c r="N485" s="17">
        <f t="shared" si="123"/>
        <v>5991710.1176770367</v>
      </c>
      <c r="O485" s="16">
        <f t="shared" si="124"/>
        <v>6051627.2188538071</v>
      </c>
      <c r="P485" s="13">
        <f t="shared" si="125"/>
        <v>1198342.0235354071</v>
      </c>
      <c r="Q485" s="12">
        <f t="shared" si="126"/>
        <v>1210325.4437707614</v>
      </c>
    </row>
    <row r="486" spans="2:17" x14ac:dyDescent="0.25">
      <c r="B486" s="17">
        <f t="shared" si="127"/>
        <v>121032544.37707613</v>
      </c>
      <c r="C486" s="14">
        <f t="shared" si="112"/>
        <v>1210325.4437707663</v>
      </c>
      <c r="D486" s="13">
        <f t="shared" si="113"/>
        <v>36309763.313122839</v>
      </c>
      <c r="E486" s="12">
        <f t="shared" si="114"/>
        <v>36672860.946254067</v>
      </c>
      <c r="F486" s="15">
        <f t="shared" si="115"/>
        <v>30258136.094269034</v>
      </c>
      <c r="G486" s="12">
        <f t="shared" si="116"/>
        <v>30560717.455211725</v>
      </c>
      <c r="H486" s="13">
        <f t="shared" si="117"/>
        <v>24206508.875415228</v>
      </c>
      <c r="I486" s="12">
        <f t="shared" si="118"/>
        <v>24448573.964169383</v>
      </c>
      <c r="J486" s="13">
        <f t="shared" si="119"/>
        <v>18154881.656561419</v>
      </c>
      <c r="K486" s="12">
        <f t="shared" si="120"/>
        <v>18336430.473127034</v>
      </c>
      <c r="L486" s="18">
        <f t="shared" si="121"/>
        <v>12103254.437707614</v>
      </c>
      <c r="M486" s="16">
        <f t="shared" si="122"/>
        <v>12224286.982084692</v>
      </c>
      <c r="N486" s="17">
        <f t="shared" si="123"/>
        <v>6051627.2188538071</v>
      </c>
      <c r="O486" s="16">
        <f t="shared" si="124"/>
        <v>6112143.4910423458</v>
      </c>
      <c r="P486" s="13">
        <f t="shared" si="125"/>
        <v>1210325.4437707614</v>
      </c>
      <c r="Q486" s="12">
        <f t="shared" si="126"/>
        <v>1222428.698208469</v>
      </c>
    </row>
    <row r="487" spans="2:17" x14ac:dyDescent="0.25">
      <c r="B487" s="17">
        <f t="shared" si="127"/>
        <v>122242869.8208469</v>
      </c>
      <c r="C487" s="14">
        <f t="shared" si="112"/>
        <v>1222428.6982084662</v>
      </c>
      <c r="D487" s="13">
        <f t="shared" si="113"/>
        <v>36672860.946254067</v>
      </c>
      <c r="E487" s="12">
        <f t="shared" si="114"/>
        <v>37039589.555716611</v>
      </c>
      <c r="F487" s="15">
        <f t="shared" si="115"/>
        <v>30560717.455211725</v>
      </c>
      <c r="G487" s="12">
        <f t="shared" si="116"/>
        <v>30866324.629763842</v>
      </c>
      <c r="H487" s="13">
        <f t="shared" si="117"/>
        <v>24448573.964169383</v>
      </c>
      <c r="I487" s="12">
        <f t="shared" si="118"/>
        <v>24693059.703811076</v>
      </c>
      <c r="J487" s="13">
        <f t="shared" si="119"/>
        <v>18336430.473127034</v>
      </c>
      <c r="K487" s="12">
        <f t="shared" si="120"/>
        <v>18519794.777858306</v>
      </c>
      <c r="L487" s="18">
        <f t="shared" si="121"/>
        <v>12224286.982084692</v>
      </c>
      <c r="M487" s="16">
        <f t="shared" si="122"/>
        <v>12346529.851905538</v>
      </c>
      <c r="N487" s="17">
        <f t="shared" si="123"/>
        <v>6112143.4910423458</v>
      </c>
      <c r="O487" s="16">
        <f t="shared" si="124"/>
        <v>6173264.9259527689</v>
      </c>
      <c r="P487" s="13">
        <f t="shared" si="125"/>
        <v>1222428.698208469</v>
      </c>
      <c r="Q487" s="12">
        <f t="shared" si="126"/>
        <v>1234652.9851905536</v>
      </c>
    </row>
    <row r="488" spans="2:17" x14ac:dyDescent="0.25">
      <c r="B488" s="17">
        <f t="shared" si="127"/>
        <v>123465298.51905537</v>
      </c>
      <c r="C488" s="14">
        <f t="shared" si="112"/>
        <v>1234652.9851905555</v>
      </c>
      <c r="D488" s="13">
        <f t="shared" si="113"/>
        <v>37039589.555716611</v>
      </c>
      <c r="E488" s="12">
        <f t="shared" si="114"/>
        <v>37409985.451273777</v>
      </c>
      <c r="F488" s="15">
        <f t="shared" si="115"/>
        <v>30866324.629763842</v>
      </c>
      <c r="G488" s="12">
        <f t="shared" si="116"/>
        <v>31174987.87606148</v>
      </c>
      <c r="H488" s="13">
        <f t="shared" si="117"/>
        <v>24693059.703811076</v>
      </c>
      <c r="I488" s="12">
        <f t="shared" si="118"/>
        <v>24939990.300849184</v>
      </c>
      <c r="J488" s="13">
        <f t="shared" si="119"/>
        <v>18519794.777858306</v>
      </c>
      <c r="K488" s="12">
        <f t="shared" si="120"/>
        <v>18704992.725636888</v>
      </c>
      <c r="L488" s="18">
        <f t="shared" si="121"/>
        <v>12346529.851905538</v>
      </c>
      <c r="M488" s="16">
        <f t="shared" si="122"/>
        <v>12469995.150424592</v>
      </c>
      <c r="N488" s="17">
        <f t="shared" si="123"/>
        <v>6173264.9259527689</v>
      </c>
      <c r="O488" s="16">
        <f t="shared" si="124"/>
        <v>6234997.5752122961</v>
      </c>
      <c r="P488" s="13">
        <f t="shared" si="125"/>
        <v>1234652.9851905536</v>
      </c>
      <c r="Q488" s="12">
        <f t="shared" si="126"/>
        <v>1246999.5150424594</v>
      </c>
    </row>
    <row r="489" spans="2:17" x14ac:dyDescent="0.25">
      <c r="B489" s="17">
        <f t="shared" si="127"/>
        <v>124699951.50424592</v>
      </c>
      <c r="C489" s="14">
        <f t="shared" si="112"/>
        <v>1246999.515042454</v>
      </c>
      <c r="D489" s="13">
        <f t="shared" si="113"/>
        <v>37409985.451273777</v>
      </c>
      <c r="E489" s="12">
        <f t="shared" si="114"/>
        <v>37784085.305786513</v>
      </c>
      <c r="F489" s="15">
        <f t="shared" si="115"/>
        <v>31174987.87606148</v>
      </c>
      <c r="G489" s="12">
        <f t="shared" si="116"/>
        <v>31486737.754822094</v>
      </c>
      <c r="H489" s="13">
        <f t="shared" si="117"/>
        <v>24939990.300849184</v>
      </c>
      <c r="I489" s="12">
        <f t="shared" si="118"/>
        <v>25189390.203857675</v>
      </c>
      <c r="J489" s="13">
        <f t="shared" si="119"/>
        <v>18704992.725636888</v>
      </c>
      <c r="K489" s="12">
        <f t="shared" si="120"/>
        <v>18892042.652893256</v>
      </c>
      <c r="L489" s="18">
        <f t="shared" si="121"/>
        <v>12469995.150424592</v>
      </c>
      <c r="M489" s="16">
        <f t="shared" si="122"/>
        <v>12594695.101928838</v>
      </c>
      <c r="N489" s="17">
        <f t="shared" si="123"/>
        <v>6234997.5752122961</v>
      </c>
      <c r="O489" s="16">
        <f t="shared" si="124"/>
        <v>6297347.5509644188</v>
      </c>
      <c r="P489" s="13">
        <f t="shared" si="125"/>
        <v>1246999.5150424594</v>
      </c>
      <c r="Q489" s="12">
        <f t="shared" si="126"/>
        <v>1259469.5101928839</v>
      </c>
    </row>
    <row r="490" spans="2:17" x14ac:dyDescent="0.25">
      <c r="B490" s="17">
        <f t="shared" si="127"/>
        <v>125946951.01928838</v>
      </c>
      <c r="C490" s="14">
        <f t="shared" si="112"/>
        <v>1259469.510192886</v>
      </c>
      <c r="D490" s="13">
        <f t="shared" si="113"/>
        <v>37784085.305786513</v>
      </c>
      <c r="E490" s="12">
        <f t="shared" si="114"/>
        <v>38161926.158844374</v>
      </c>
      <c r="F490" s="15">
        <f t="shared" si="115"/>
        <v>31486737.754822094</v>
      </c>
      <c r="G490" s="12">
        <f t="shared" si="116"/>
        <v>31801605.132370315</v>
      </c>
      <c r="H490" s="13">
        <f t="shared" si="117"/>
        <v>25189390.203857675</v>
      </c>
      <c r="I490" s="12">
        <f t="shared" si="118"/>
        <v>25441284.105896253</v>
      </c>
      <c r="J490" s="13">
        <f t="shared" si="119"/>
        <v>18892042.652893256</v>
      </c>
      <c r="K490" s="12">
        <f t="shared" si="120"/>
        <v>19080963.079422187</v>
      </c>
      <c r="L490" s="18">
        <f t="shared" si="121"/>
        <v>12594695.101928838</v>
      </c>
      <c r="M490" s="16">
        <f t="shared" si="122"/>
        <v>12720642.052948127</v>
      </c>
      <c r="N490" s="17">
        <f t="shared" si="123"/>
        <v>6297347.5509644188</v>
      </c>
      <c r="O490" s="16">
        <f t="shared" si="124"/>
        <v>6360321.0264740633</v>
      </c>
      <c r="P490" s="13">
        <f t="shared" si="125"/>
        <v>1259469.5101928839</v>
      </c>
      <c r="Q490" s="12">
        <f t="shared" si="126"/>
        <v>1272064.2052948126</v>
      </c>
    </row>
    <row r="491" spans="2:17" x14ac:dyDescent="0.25">
      <c r="B491" s="17">
        <f t="shared" si="127"/>
        <v>127206420.52948126</v>
      </c>
      <c r="C491" s="14">
        <f t="shared" si="112"/>
        <v>1272064.2052948177</v>
      </c>
      <c r="D491" s="13">
        <f t="shared" si="113"/>
        <v>38161926.158844374</v>
      </c>
      <c r="E491" s="12">
        <f t="shared" si="114"/>
        <v>38543545.420432821</v>
      </c>
      <c r="F491" s="15">
        <f t="shared" si="115"/>
        <v>31801605.132370315</v>
      </c>
      <c r="G491" s="12">
        <f t="shared" si="116"/>
        <v>32119621.18369402</v>
      </c>
      <c r="H491" s="13">
        <f t="shared" si="117"/>
        <v>25441284.105896253</v>
      </c>
      <c r="I491" s="12">
        <f t="shared" si="118"/>
        <v>25695696.946955219</v>
      </c>
      <c r="J491" s="13">
        <f t="shared" si="119"/>
        <v>19080963.079422187</v>
      </c>
      <c r="K491" s="12">
        <f t="shared" si="120"/>
        <v>19271772.71021641</v>
      </c>
      <c r="L491" s="18">
        <f t="shared" si="121"/>
        <v>12720642.052948127</v>
      </c>
      <c r="M491" s="16">
        <f t="shared" si="122"/>
        <v>12847848.473477609</v>
      </c>
      <c r="N491" s="17">
        <f t="shared" si="123"/>
        <v>6360321.0264740633</v>
      </c>
      <c r="O491" s="16">
        <f t="shared" si="124"/>
        <v>6423924.2367388047</v>
      </c>
      <c r="P491" s="13">
        <f t="shared" si="125"/>
        <v>1272064.2052948126</v>
      </c>
      <c r="Q491" s="12">
        <f t="shared" si="126"/>
        <v>1284784.8473477608</v>
      </c>
    </row>
    <row r="492" spans="2:17" x14ac:dyDescent="0.25">
      <c r="B492" s="17">
        <f t="shared" si="127"/>
        <v>128478484.73477608</v>
      </c>
      <c r="C492" s="14">
        <f t="shared" si="112"/>
        <v>1284784.8473477662</v>
      </c>
      <c r="D492" s="13">
        <f t="shared" si="113"/>
        <v>38543545.420432821</v>
      </c>
      <c r="E492" s="12">
        <f t="shared" si="114"/>
        <v>38928980.874637149</v>
      </c>
      <c r="F492" s="15">
        <f t="shared" si="115"/>
        <v>32119621.18369402</v>
      </c>
      <c r="G492" s="12">
        <f t="shared" si="116"/>
        <v>32440817.395530961</v>
      </c>
      <c r="H492" s="13">
        <f t="shared" si="117"/>
        <v>25695696.946955219</v>
      </c>
      <c r="I492" s="12">
        <f t="shared" si="118"/>
        <v>25952653.91642477</v>
      </c>
      <c r="J492" s="13">
        <f t="shared" si="119"/>
        <v>19271772.71021641</v>
      </c>
      <c r="K492" s="12">
        <f t="shared" si="120"/>
        <v>19464490.437318575</v>
      </c>
      <c r="L492" s="18">
        <f t="shared" si="121"/>
        <v>12847848.473477609</v>
      </c>
      <c r="M492" s="16">
        <f t="shared" si="122"/>
        <v>12976326.958212385</v>
      </c>
      <c r="N492" s="17">
        <f t="shared" si="123"/>
        <v>6423924.2367388047</v>
      </c>
      <c r="O492" s="16">
        <f t="shared" si="124"/>
        <v>6488163.4791061925</v>
      </c>
      <c r="P492" s="13">
        <f t="shared" si="125"/>
        <v>1284784.8473477608</v>
      </c>
      <c r="Q492" s="12">
        <f t="shared" si="126"/>
        <v>1297632.6958212384</v>
      </c>
    </row>
    <row r="493" spans="2:17" x14ac:dyDescent="0.25">
      <c r="B493" s="17">
        <f t="shared" si="127"/>
        <v>129763269.58212385</v>
      </c>
      <c r="C493" s="14">
        <f t="shared" si="112"/>
        <v>1297632.6958212405</v>
      </c>
      <c r="D493" s="13">
        <f t="shared" si="113"/>
        <v>38928980.874637149</v>
      </c>
      <c r="E493" s="12">
        <f t="shared" si="114"/>
        <v>39318270.683383524</v>
      </c>
      <c r="F493" s="15">
        <f t="shared" si="115"/>
        <v>32440817.395530961</v>
      </c>
      <c r="G493" s="12">
        <f t="shared" si="116"/>
        <v>32765225.569486272</v>
      </c>
      <c r="H493" s="13">
        <f t="shared" si="117"/>
        <v>25952653.91642477</v>
      </c>
      <c r="I493" s="12">
        <f t="shared" si="118"/>
        <v>26212180.455589019</v>
      </c>
      <c r="J493" s="13">
        <f t="shared" si="119"/>
        <v>19464490.437318575</v>
      </c>
      <c r="K493" s="12">
        <f t="shared" si="120"/>
        <v>19659135.341691762</v>
      </c>
      <c r="L493" s="18">
        <f t="shared" si="121"/>
        <v>12976326.958212385</v>
      </c>
      <c r="M493" s="16">
        <f t="shared" si="122"/>
        <v>13106090.227794509</v>
      </c>
      <c r="N493" s="17">
        <f t="shared" si="123"/>
        <v>6488163.4791061925</v>
      </c>
      <c r="O493" s="16">
        <f t="shared" si="124"/>
        <v>6553045.1138972547</v>
      </c>
      <c r="P493" s="13">
        <f t="shared" si="125"/>
        <v>1297632.6958212384</v>
      </c>
      <c r="Q493" s="12">
        <f t="shared" si="126"/>
        <v>1310609.022779451</v>
      </c>
    </row>
    <row r="494" spans="2:17" x14ac:dyDescent="0.25">
      <c r="B494" s="17">
        <f t="shared" si="127"/>
        <v>131060902.27794509</v>
      </c>
      <c r="C494" s="14">
        <f t="shared" si="112"/>
        <v>1310609.0227794498</v>
      </c>
      <c r="D494" s="13">
        <f t="shared" si="113"/>
        <v>39318270.683383524</v>
      </c>
      <c r="E494" s="12">
        <f t="shared" si="114"/>
        <v>39711453.390217356</v>
      </c>
      <c r="F494" s="15">
        <f t="shared" si="115"/>
        <v>32765225.569486272</v>
      </c>
      <c r="G494" s="12">
        <f t="shared" si="116"/>
        <v>33092877.825181134</v>
      </c>
      <c r="H494" s="13">
        <f t="shared" si="117"/>
        <v>26212180.455589019</v>
      </c>
      <c r="I494" s="12">
        <f t="shared" si="118"/>
        <v>26474302.260144908</v>
      </c>
      <c r="J494" s="13">
        <f t="shared" si="119"/>
        <v>19659135.341691762</v>
      </c>
      <c r="K494" s="12">
        <f t="shared" si="120"/>
        <v>19855726.695108678</v>
      </c>
      <c r="L494" s="18">
        <f t="shared" si="121"/>
        <v>13106090.227794509</v>
      </c>
      <c r="M494" s="16">
        <f t="shared" si="122"/>
        <v>13237151.130072454</v>
      </c>
      <c r="N494" s="17">
        <f t="shared" si="123"/>
        <v>6553045.1138972547</v>
      </c>
      <c r="O494" s="16">
        <f t="shared" si="124"/>
        <v>6618575.565036227</v>
      </c>
      <c r="P494" s="13">
        <f t="shared" si="125"/>
        <v>1310609.022779451</v>
      </c>
      <c r="Q494" s="12">
        <f t="shared" si="126"/>
        <v>1323715.1130072454</v>
      </c>
    </row>
    <row r="495" spans="2:17" x14ac:dyDescent="0.25">
      <c r="B495" s="17">
        <f t="shared" si="127"/>
        <v>132371511.30072454</v>
      </c>
      <c r="C495" s="14">
        <f t="shared" si="112"/>
        <v>1323715.1130072474</v>
      </c>
      <c r="D495" s="13">
        <f t="shared" si="113"/>
        <v>39711453.390217356</v>
      </c>
      <c r="E495" s="12">
        <f t="shared" si="114"/>
        <v>40108567.924119532</v>
      </c>
      <c r="F495" s="15">
        <f t="shared" si="115"/>
        <v>33092877.825181134</v>
      </c>
      <c r="G495" s="12">
        <f t="shared" si="116"/>
        <v>33423806.603432946</v>
      </c>
      <c r="H495" s="13">
        <f t="shared" si="117"/>
        <v>26474302.260144908</v>
      </c>
      <c r="I495" s="12">
        <f t="shared" si="118"/>
        <v>26739045.28274636</v>
      </c>
      <c r="J495" s="13">
        <f t="shared" si="119"/>
        <v>19855726.695108678</v>
      </c>
      <c r="K495" s="12">
        <f t="shared" si="120"/>
        <v>20054283.962059766</v>
      </c>
      <c r="L495" s="18">
        <f t="shared" si="121"/>
        <v>13237151.130072454</v>
      </c>
      <c r="M495" s="16">
        <f t="shared" si="122"/>
        <v>13369522.64137318</v>
      </c>
      <c r="N495" s="17">
        <f t="shared" si="123"/>
        <v>6618575.565036227</v>
      </c>
      <c r="O495" s="16">
        <f t="shared" si="124"/>
        <v>6684761.3206865899</v>
      </c>
      <c r="P495" s="13">
        <f t="shared" si="125"/>
        <v>1323715.1130072454</v>
      </c>
      <c r="Q495" s="12">
        <f t="shared" si="126"/>
        <v>1336952.2641373179</v>
      </c>
    </row>
    <row r="496" spans="2:17" x14ac:dyDescent="0.25">
      <c r="B496" s="17">
        <f t="shared" si="127"/>
        <v>133695226.41373178</v>
      </c>
      <c r="C496" s="14">
        <f t="shared" si="112"/>
        <v>1336952.2641373277</v>
      </c>
      <c r="D496" s="13">
        <f t="shared" si="113"/>
        <v>40108567.924119532</v>
      </c>
      <c r="E496" s="12">
        <f t="shared" si="114"/>
        <v>40509653.603360735</v>
      </c>
      <c r="F496" s="15">
        <f t="shared" si="115"/>
        <v>33423806.603432946</v>
      </c>
      <c r="G496" s="12">
        <f t="shared" si="116"/>
        <v>33758044.669467278</v>
      </c>
      <c r="H496" s="13">
        <f t="shared" si="117"/>
        <v>26739045.28274636</v>
      </c>
      <c r="I496" s="12">
        <f t="shared" si="118"/>
        <v>27006435.735573824</v>
      </c>
      <c r="J496" s="13">
        <f t="shared" si="119"/>
        <v>20054283.962059766</v>
      </c>
      <c r="K496" s="12">
        <f t="shared" si="120"/>
        <v>20254826.801680367</v>
      </c>
      <c r="L496" s="18">
        <f t="shared" si="121"/>
        <v>13369522.64137318</v>
      </c>
      <c r="M496" s="16">
        <f t="shared" si="122"/>
        <v>13503217.867786912</v>
      </c>
      <c r="N496" s="17">
        <f t="shared" si="123"/>
        <v>6684761.3206865899</v>
      </c>
      <c r="O496" s="16">
        <f t="shared" si="124"/>
        <v>6751608.9338934561</v>
      </c>
      <c r="P496" s="13">
        <f t="shared" si="125"/>
        <v>1336952.2641373179</v>
      </c>
      <c r="Q496" s="12">
        <f t="shared" si="126"/>
        <v>1350321.7867786912</v>
      </c>
    </row>
    <row r="497" spans="2:17" x14ac:dyDescent="0.25">
      <c r="B497" s="17">
        <f t="shared" si="127"/>
        <v>135032178.67786911</v>
      </c>
      <c r="C497" s="14">
        <f t="shared" si="112"/>
        <v>1350321.7867786884</v>
      </c>
      <c r="D497" s="13">
        <f t="shared" si="113"/>
        <v>40509653.603360735</v>
      </c>
      <c r="E497" s="12">
        <f t="shared" si="114"/>
        <v>40914750.139394335</v>
      </c>
      <c r="F497" s="15">
        <f t="shared" si="115"/>
        <v>33758044.669467278</v>
      </c>
      <c r="G497" s="12">
        <f t="shared" si="116"/>
        <v>34095625.11616195</v>
      </c>
      <c r="H497" s="13">
        <f t="shared" si="117"/>
        <v>27006435.735573824</v>
      </c>
      <c r="I497" s="12">
        <f t="shared" si="118"/>
        <v>27276500.092929561</v>
      </c>
      <c r="J497" s="13">
        <f t="shared" si="119"/>
        <v>20254826.801680367</v>
      </c>
      <c r="K497" s="12">
        <f t="shared" si="120"/>
        <v>20457375.069697168</v>
      </c>
      <c r="L497" s="18">
        <f t="shared" si="121"/>
        <v>13503217.867786912</v>
      </c>
      <c r="M497" s="16">
        <f t="shared" si="122"/>
        <v>13638250.04646478</v>
      </c>
      <c r="N497" s="17">
        <f t="shared" si="123"/>
        <v>6751608.9338934561</v>
      </c>
      <c r="O497" s="16">
        <f t="shared" si="124"/>
        <v>6819125.0232323902</v>
      </c>
      <c r="P497" s="13">
        <f t="shared" si="125"/>
        <v>1350321.7867786912</v>
      </c>
      <c r="Q497" s="12">
        <f t="shared" si="126"/>
        <v>1363825.004646478</v>
      </c>
    </row>
    <row r="498" spans="2:17" x14ac:dyDescent="0.25">
      <c r="B498" s="17">
        <f t="shared" si="127"/>
        <v>136382500.4646478</v>
      </c>
      <c r="C498" s="14">
        <f t="shared" si="112"/>
        <v>1363825.0046464801</v>
      </c>
      <c r="D498" s="13">
        <f t="shared" si="113"/>
        <v>40914750.139394335</v>
      </c>
      <c r="E498" s="12">
        <f t="shared" si="114"/>
        <v>41323897.640788279</v>
      </c>
      <c r="F498" s="15">
        <f t="shared" si="115"/>
        <v>34095625.11616195</v>
      </c>
      <c r="G498" s="12">
        <f t="shared" si="116"/>
        <v>34436581.36732357</v>
      </c>
      <c r="H498" s="13">
        <f t="shared" si="117"/>
        <v>27276500.092929561</v>
      </c>
      <c r="I498" s="12">
        <f t="shared" si="118"/>
        <v>27549265.093858857</v>
      </c>
      <c r="J498" s="13">
        <f t="shared" si="119"/>
        <v>20457375.069697168</v>
      </c>
      <c r="K498" s="12">
        <f t="shared" si="120"/>
        <v>20661948.82039414</v>
      </c>
      <c r="L498" s="18">
        <f t="shared" si="121"/>
        <v>13638250.04646478</v>
      </c>
      <c r="M498" s="16">
        <f t="shared" si="122"/>
        <v>13774632.546929428</v>
      </c>
      <c r="N498" s="17">
        <f t="shared" si="123"/>
        <v>6819125.0232323902</v>
      </c>
      <c r="O498" s="16">
        <f t="shared" si="124"/>
        <v>6887316.2734647142</v>
      </c>
      <c r="P498" s="13">
        <f t="shared" si="125"/>
        <v>1363825.004646478</v>
      </c>
      <c r="Q498" s="12">
        <f t="shared" si="126"/>
        <v>1377463.2546929428</v>
      </c>
    </row>
    <row r="499" spans="2:17" x14ac:dyDescent="0.25">
      <c r="B499" s="17">
        <f t="shared" si="127"/>
        <v>137746325.46929428</v>
      </c>
      <c r="C499" s="14">
        <f t="shared" si="112"/>
        <v>1377463.2546929419</v>
      </c>
      <c r="D499" s="13">
        <f t="shared" si="113"/>
        <v>41323897.640788279</v>
      </c>
      <c r="E499" s="12">
        <f t="shared" si="114"/>
        <v>41737136.617196165</v>
      </c>
      <c r="F499" s="15">
        <f t="shared" si="115"/>
        <v>34436581.36732357</v>
      </c>
      <c r="G499" s="12">
        <f t="shared" si="116"/>
        <v>34780947.180996805</v>
      </c>
      <c r="H499" s="13">
        <f t="shared" si="117"/>
        <v>27549265.093858857</v>
      </c>
      <c r="I499" s="12">
        <f t="shared" si="118"/>
        <v>27824757.744797446</v>
      </c>
      <c r="J499" s="13">
        <f t="shared" si="119"/>
        <v>20661948.82039414</v>
      </c>
      <c r="K499" s="12">
        <f t="shared" si="120"/>
        <v>20868568.308598083</v>
      </c>
      <c r="L499" s="18">
        <f t="shared" si="121"/>
        <v>13774632.546929428</v>
      </c>
      <c r="M499" s="16">
        <f t="shared" si="122"/>
        <v>13912378.872398723</v>
      </c>
      <c r="N499" s="17">
        <f t="shared" si="123"/>
        <v>6887316.2734647142</v>
      </c>
      <c r="O499" s="16">
        <f t="shared" si="124"/>
        <v>6956189.4361993615</v>
      </c>
      <c r="P499" s="13">
        <f t="shared" si="125"/>
        <v>1377463.2546929428</v>
      </c>
      <c r="Q499" s="12">
        <f t="shared" si="126"/>
        <v>1391237.8872398722</v>
      </c>
    </row>
    <row r="500" spans="2:17" x14ac:dyDescent="0.25">
      <c r="B500" s="17">
        <f t="shared" si="127"/>
        <v>139123788.72398722</v>
      </c>
      <c r="C500" s="14">
        <f t="shared" si="112"/>
        <v>1391237.8872398734</v>
      </c>
      <c r="D500" s="13">
        <f t="shared" si="113"/>
        <v>41737136.617196165</v>
      </c>
      <c r="E500" s="12">
        <f t="shared" si="114"/>
        <v>42154507.983368129</v>
      </c>
      <c r="F500" s="15">
        <f t="shared" si="115"/>
        <v>34780947.180996805</v>
      </c>
      <c r="G500" s="12">
        <f t="shared" si="116"/>
        <v>35128756.652806774</v>
      </c>
      <c r="H500" s="13">
        <f t="shared" si="117"/>
        <v>27824757.744797446</v>
      </c>
      <c r="I500" s="12">
        <f t="shared" si="118"/>
        <v>28103005.322245419</v>
      </c>
      <c r="J500" s="13">
        <f t="shared" si="119"/>
        <v>20868568.308598083</v>
      </c>
      <c r="K500" s="12">
        <f t="shared" si="120"/>
        <v>21077253.991684064</v>
      </c>
      <c r="L500" s="18">
        <f t="shared" si="121"/>
        <v>13912378.872398723</v>
      </c>
      <c r="M500" s="16">
        <f t="shared" si="122"/>
        <v>14051502.66112271</v>
      </c>
      <c r="N500" s="17">
        <f t="shared" si="123"/>
        <v>6956189.4361993615</v>
      </c>
      <c r="O500" s="16">
        <f t="shared" si="124"/>
        <v>7025751.3305613548</v>
      </c>
      <c r="P500" s="13">
        <f t="shared" si="125"/>
        <v>1391237.8872398722</v>
      </c>
      <c r="Q500" s="12">
        <f t="shared" si="126"/>
        <v>1405150.266112271</v>
      </c>
    </row>
    <row r="501" spans="2:17" x14ac:dyDescent="0.25">
      <c r="B501" s="17">
        <f t="shared" si="127"/>
        <v>140515026.6112271</v>
      </c>
      <c r="C501" s="14">
        <f t="shared" si="112"/>
        <v>1405150.266112268</v>
      </c>
      <c r="D501" s="13">
        <f t="shared" si="113"/>
        <v>42154507.983368129</v>
      </c>
      <c r="E501" s="12">
        <f t="shared" si="114"/>
        <v>42576053.063201807</v>
      </c>
      <c r="F501" s="15">
        <f t="shared" si="115"/>
        <v>35128756.652806774</v>
      </c>
      <c r="G501" s="12">
        <f t="shared" si="116"/>
        <v>35480044.219334841</v>
      </c>
      <c r="H501" s="13">
        <f t="shared" si="117"/>
        <v>28103005.322245419</v>
      </c>
      <c r="I501" s="12">
        <f t="shared" si="118"/>
        <v>28384035.375467874</v>
      </c>
      <c r="J501" s="13">
        <f t="shared" si="119"/>
        <v>21077253.991684064</v>
      </c>
      <c r="K501" s="12">
        <f t="shared" si="120"/>
        <v>21288026.531600904</v>
      </c>
      <c r="L501" s="18">
        <f t="shared" si="121"/>
        <v>14051502.66112271</v>
      </c>
      <c r="M501" s="16">
        <f t="shared" si="122"/>
        <v>14192017.687733937</v>
      </c>
      <c r="N501" s="17">
        <f t="shared" si="123"/>
        <v>7025751.3305613548</v>
      </c>
      <c r="O501" s="16">
        <f t="shared" si="124"/>
        <v>7096008.8438669685</v>
      </c>
      <c r="P501" s="13">
        <f t="shared" si="125"/>
        <v>1405150.266112271</v>
      </c>
      <c r="Q501" s="12">
        <f t="shared" si="126"/>
        <v>1419201.7687733937</v>
      </c>
    </row>
    <row r="502" spans="2:17" x14ac:dyDescent="0.25">
      <c r="B502" s="17">
        <f t="shared" si="127"/>
        <v>141920176.87733936</v>
      </c>
      <c r="C502" s="14">
        <f t="shared" si="112"/>
        <v>1419201.7687734067</v>
      </c>
      <c r="D502" s="13">
        <f t="shared" si="113"/>
        <v>42576053.063201807</v>
      </c>
      <c r="E502" s="12">
        <f t="shared" si="114"/>
        <v>43001813.593833826</v>
      </c>
      <c r="F502" s="15">
        <f t="shared" si="115"/>
        <v>35480044.219334841</v>
      </c>
      <c r="G502" s="12">
        <f t="shared" si="116"/>
        <v>35834844.661528192</v>
      </c>
      <c r="H502" s="13">
        <f t="shared" si="117"/>
        <v>28384035.375467874</v>
      </c>
      <c r="I502" s="12">
        <f t="shared" si="118"/>
        <v>28667875.729222555</v>
      </c>
      <c r="J502" s="13">
        <f t="shared" si="119"/>
        <v>21288026.531600904</v>
      </c>
      <c r="K502" s="12">
        <f t="shared" si="120"/>
        <v>21500906.796916913</v>
      </c>
      <c r="L502" s="18">
        <f t="shared" si="121"/>
        <v>14192017.687733937</v>
      </c>
      <c r="M502" s="16">
        <f t="shared" si="122"/>
        <v>14333937.864611277</v>
      </c>
      <c r="N502" s="17">
        <f t="shared" si="123"/>
        <v>7096008.8438669685</v>
      </c>
      <c r="O502" s="16">
        <f t="shared" si="124"/>
        <v>7166968.9323056387</v>
      </c>
      <c r="P502" s="13">
        <f t="shared" si="125"/>
        <v>1419201.7687733937</v>
      </c>
      <c r="Q502" s="12">
        <f t="shared" si="126"/>
        <v>1433393.7864611277</v>
      </c>
    </row>
    <row r="503" spans="2:17" x14ac:dyDescent="0.25">
      <c r="B503" s="17">
        <f t="shared" si="127"/>
        <v>143339378.64611277</v>
      </c>
      <c r="C503" s="14">
        <f t="shared" si="112"/>
        <v>1433393.7864611149</v>
      </c>
      <c r="D503" s="13">
        <f t="shared" si="113"/>
        <v>43001813.593833826</v>
      </c>
      <c r="E503" s="12">
        <f t="shared" si="114"/>
        <v>43431831.729772165</v>
      </c>
      <c r="F503" s="15">
        <f t="shared" si="115"/>
        <v>35834844.661528192</v>
      </c>
      <c r="G503" s="12">
        <f t="shared" si="116"/>
        <v>36193193.108143471</v>
      </c>
      <c r="H503" s="13">
        <f t="shared" si="117"/>
        <v>28667875.729222555</v>
      </c>
      <c r="I503" s="12">
        <f t="shared" si="118"/>
        <v>28954554.486514777</v>
      </c>
      <c r="J503" s="13">
        <f t="shared" si="119"/>
        <v>21500906.796916913</v>
      </c>
      <c r="K503" s="12">
        <f t="shared" si="120"/>
        <v>21715915.864886083</v>
      </c>
      <c r="L503" s="18">
        <f t="shared" si="121"/>
        <v>14333937.864611277</v>
      </c>
      <c r="M503" s="16">
        <f t="shared" si="122"/>
        <v>14477277.243257388</v>
      </c>
      <c r="N503" s="17">
        <f t="shared" si="123"/>
        <v>7166968.9323056387</v>
      </c>
      <c r="O503" s="16">
        <f t="shared" si="124"/>
        <v>7238638.6216286942</v>
      </c>
      <c r="P503" s="13">
        <f t="shared" si="125"/>
        <v>1433393.7864611277</v>
      </c>
      <c r="Q503" s="12">
        <f t="shared" si="126"/>
        <v>1447727.7243257388</v>
      </c>
    </row>
    <row r="504" spans="2:17" x14ac:dyDescent="0.25">
      <c r="B504" s="17">
        <f t="shared" si="127"/>
        <v>144772772.43257388</v>
      </c>
      <c r="C504" s="14">
        <f t="shared" si="112"/>
        <v>1447727.7243257463</v>
      </c>
      <c r="D504" s="13">
        <f t="shared" si="113"/>
        <v>43431831.729772165</v>
      </c>
      <c r="E504" s="12">
        <f t="shared" si="114"/>
        <v>43866150.047069885</v>
      </c>
      <c r="F504" s="15">
        <f t="shared" si="115"/>
        <v>36193193.108143471</v>
      </c>
      <c r="G504" s="12">
        <f t="shared" si="116"/>
        <v>36555125.039224908</v>
      </c>
      <c r="H504" s="13">
        <f t="shared" si="117"/>
        <v>28954554.486514777</v>
      </c>
      <c r="I504" s="12">
        <f t="shared" si="118"/>
        <v>29244100.031379927</v>
      </c>
      <c r="J504" s="13">
        <f t="shared" si="119"/>
        <v>21715915.864886083</v>
      </c>
      <c r="K504" s="12">
        <f t="shared" si="120"/>
        <v>21933075.023534942</v>
      </c>
      <c r="L504" s="18">
        <f t="shared" si="121"/>
        <v>14477277.243257388</v>
      </c>
      <c r="M504" s="16">
        <f t="shared" si="122"/>
        <v>14622050.015689963</v>
      </c>
      <c r="N504" s="17">
        <f t="shared" si="123"/>
        <v>7238638.6216286942</v>
      </c>
      <c r="O504" s="16">
        <f t="shared" si="124"/>
        <v>7311025.0078449817</v>
      </c>
      <c r="P504" s="13">
        <f t="shared" si="125"/>
        <v>1447727.7243257388</v>
      </c>
      <c r="Q504" s="12">
        <f t="shared" si="126"/>
        <v>1462205.0015689963</v>
      </c>
    </row>
    <row r="505" spans="2:17" x14ac:dyDescent="0.25">
      <c r="B505" s="17">
        <f t="shared" si="127"/>
        <v>146220500.15689963</v>
      </c>
      <c r="C505" s="14">
        <f t="shared" si="112"/>
        <v>1462205.0015690029</v>
      </c>
      <c r="D505" s="13">
        <f t="shared" si="113"/>
        <v>43866150.047069885</v>
      </c>
      <c r="E505" s="12">
        <f t="shared" si="114"/>
        <v>44304811.54754059</v>
      </c>
      <c r="F505" s="15">
        <f t="shared" si="115"/>
        <v>36555125.039224908</v>
      </c>
      <c r="G505" s="12">
        <f t="shared" si="116"/>
        <v>36920676.289617158</v>
      </c>
      <c r="H505" s="13">
        <f t="shared" si="117"/>
        <v>29244100.031379927</v>
      </c>
      <c r="I505" s="12">
        <f t="shared" si="118"/>
        <v>29536541.031693727</v>
      </c>
      <c r="J505" s="13">
        <f t="shared" si="119"/>
        <v>21933075.023534942</v>
      </c>
      <c r="K505" s="12">
        <f t="shared" si="120"/>
        <v>22152405.773770295</v>
      </c>
      <c r="L505" s="18">
        <f t="shared" si="121"/>
        <v>14622050.015689963</v>
      </c>
      <c r="M505" s="16">
        <f t="shared" si="122"/>
        <v>14768270.515846863</v>
      </c>
      <c r="N505" s="17">
        <f t="shared" si="123"/>
        <v>7311025.0078449817</v>
      </c>
      <c r="O505" s="16">
        <f t="shared" si="124"/>
        <v>7384135.2579234317</v>
      </c>
      <c r="P505" s="13">
        <f t="shared" si="125"/>
        <v>1462205.0015689963</v>
      </c>
      <c r="Q505" s="12">
        <f t="shared" si="126"/>
        <v>1476827.0515846864</v>
      </c>
    </row>
    <row r="506" spans="2:17" x14ac:dyDescent="0.25">
      <c r="B506" s="17">
        <f t="shared" si="127"/>
        <v>147682705.15846863</v>
      </c>
      <c r="C506" s="14">
        <f t="shared" si="112"/>
        <v>1476827.0515846908</v>
      </c>
      <c r="D506" s="13">
        <f t="shared" si="113"/>
        <v>44304811.54754059</v>
      </c>
      <c r="E506" s="12">
        <f t="shared" si="114"/>
        <v>44747859.663015999</v>
      </c>
      <c r="F506" s="15">
        <f t="shared" si="115"/>
        <v>36920676.289617158</v>
      </c>
      <c r="G506" s="12">
        <f t="shared" si="116"/>
        <v>37289883.052513331</v>
      </c>
      <c r="H506" s="13">
        <f t="shared" si="117"/>
        <v>29536541.031693727</v>
      </c>
      <c r="I506" s="12">
        <f t="shared" si="118"/>
        <v>29831906.442010667</v>
      </c>
      <c r="J506" s="13">
        <f t="shared" si="119"/>
        <v>22152405.773770295</v>
      </c>
      <c r="K506" s="12">
        <f t="shared" si="120"/>
        <v>22373929.831507999</v>
      </c>
      <c r="L506" s="18">
        <f t="shared" si="121"/>
        <v>14768270.515846863</v>
      </c>
      <c r="M506" s="16">
        <f t="shared" si="122"/>
        <v>14915953.221005334</v>
      </c>
      <c r="N506" s="17">
        <f t="shared" si="123"/>
        <v>7384135.2579234317</v>
      </c>
      <c r="O506" s="16">
        <f t="shared" si="124"/>
        <v>7457976.6105026668</v>
      </c>
      <c r="P506" s="13">
        <f t="shared" si="125"/>
        <v>1476827.0515846864</v>
      </c>
      <c r="Q506" s="12">
        <f t="shared" si="126"/>
        <v>1491595.3221005332</v>
      </c>
    </row>
    <row r="507" spans="2:17" x14ac:dyDescent="0.25">
      <c r="B507" s="17">
        <f t="shared" si="127"/>
        <v>149159532.21005332</v>
      </c>
      <c r="C507" s="14">
        <f t="shared" si="112"/>
        <v>1491595.3221005201</v>
      </c>
      <c r="D507" s="13">
        <f t="shared" si="113"/>
        <v>44747859.663015999</v>
      </c>
      <c r="E507" s="12">
        <f t="shared" si="114"/>
        <v>45195338.259646155</v>
      </c>
      <c r="F507" s="15">
        <f t="shared" si="115"/>
        <v>37289883.052513331</v>
      </c>
      <c r="G507" s="12">
        <f t="shared" si="116"/>
        <v>37662781.883038461</v>
      </c>
      <c r="H507" s="13">
        <f t="shared" si="117"/>
        <v>29831906.442010667</v>
      </c>
      <c r="I507" s="12">
        <f t="shared" si="118"/>
        <v>30130225.506430771</v>
      </c>
      <c r="J507" s="13">
        <f t="shared" si="119"/>
        <v>22373929.831507999</v>
      </c>
      <c r="K507" s="12">
        <f t="shared" si="120"/>
        <v>22597669.129823077</v>
      </c>
      <c r="L507" s="18">
        <f t="shared" si="121"/>
        <v>14915953.221005334</v>
      </c>
      <c r="M507" s="16">
        <f t="shared" si="122"/>
        <v>15065112.753215386</v>
      </c>
      <c r="N507" s="17">
        <f t="shared" si="123"/>
        <v>7457976.6105026668</v>
      </c>
      <c r="O507" s="16">
        <f t="shared" si="124"/>
        <v>7532556.3766076928</v>
      </c>
      <c r="P507" s="13">
        <f t="shared" si="125"/>
        <v>1491595.3221005332</v>
      </c>
      <c r="Q507" s="12">
        <f t="shared" si="126"/>
        <v>1506511.2753215386</v>
      </c>
    </row>
    <row r="508" spans="2:17" x14ac:dyDescent="0.25">
      <c r="B508" s="17">
        <f t="shared" si="127"/>
        <v>150651127.53215384</v>
      </c>
      <c r="C508" s="14">
        <f t="shared" si="112"/>
        <v>1506511.2753215432</v>
      </c>
      <c r="D508" s="13">
        <f t="shared" si="113"/>
        <v>45195338.259646155</v>
      </c>
      <c r="E508" s="12">
        <f t="shared" si="114"/>
        <v>45647291.642242618</v>
      </c>
      <c r="F508" s="15">
        <f t="shared" si="115"/>
        <v>37662781.883038461</v>
      </c>
      <c r="G508" s="12">
        <f t="shared" si="116"/>
        <v>38039409.701868847</v>
      </c>
      <c r="H508" s="13">
        <f t="shared" si="117"/>
        <v>30130225.506430771</v>
      </c>
      <c r="I508" s="12">
        <f t="shared" si="118"/>
        <v>30431527.76149508</v>
      </c>
      <c r="J508" s="13">
        <f t="shared" si="119"/>
        <v>22597669.129823077</v>
      </c>
      <c r="K508" s="12">
        <f t="shared" si="120"/>
        <v>22823645.821121309</v>
      </c>
      <c r="L508" s="18">
        <f t="shared" si="121"/>
        <v>15065112.753215386</v>
      </c>
      <c r="M508" s="16">
        <f t="shared" si="122"/>
        <v>15215763.88074754</v>
      </c>
      <c r="N508" s="17">
        <f t="shared" si="123"/>
        <v>7532556.3766076928</v>
      </c>
      <c r="O508" s="16">
        <f t="shared" si="124"/>
        <v>7607881.94037377</v>
      </c>
      <c r="P508" s="13">
        <f t="shared" si="125"/>
        <v>1506511.2753215386</v>
      </c>
      <c r="Q508" s="12">
        <f t="shared" si="126"/>
        <v>1521576.3880747538</v>
      </c>
    </row>
    <row r="509" spans="2:17" x14ac:dyDescent="0.25">
      <c r="B509" s="17">
        <f t="shared" si="127"/>
        <v>152157638.80747539</v>
      </c>
      <c r="C509" s="14">
        <f t="shared" si="112"/>
        <v>1521576.3880747557</v>
      </c>
      <c r="D509" s="13">
        <f t="shared" si="113"/>
        <v>45647291.642242618</v>
      </c>
      <c r="E509" s="12">
        <f t="shared" si="114"/>
        <v>46103764.558665045</v>
      </c>
      <c r="F509" s="15">
        <f t="shared" si="115"/>
        <v>38039409.701868847</v>
      </c>
      <c r="G509" s="12">
        <f t="shared" si="116"/>
        <v>38419803.798887536</v>
      </c>
      <c r="H509" s="13">
        <f t="shared" si="117"/>
        <v>30431527.76149508</v>
      </c>
      <c r="I509" s="12">
        <f t="shared" si="118"/>
        <v>30735843.039110031</v>
      </c>
      <c r="J509" s="13">
        <f t="shared" si="119"/>
        <v>22823645.821121309</v>
      </c>
      <c r="K509" s="12">
        <f t="shared" si="120"/>
        <v>23051882.279332522</v>
      </c>
      <c r="L509" s="18">
        <f t="shared" si="121"/>
        <v>15215763.88074754</v>
      </c>
      <c r="M509" s="16">
        <f t="shared" si="122"/>
        <v>15367921.519555015</v>
      </c>
      <c r="N509" s="17">
        <f t="shared" si="123"/>
        <v>7607881.94037377</v>
      </c>
      <c r="O509" s="16">
        <f t="shared" si="124"/>
        <v>7683960.7597775077</v>
      </c>
      <c r="P509" s="13">
        <f t="shared" si="125"/>
        <v>1521576.3880747538</v>
      </c>
      <c r="Q509" s="12">
        <f t="shared" si="126"/>
        <v>1536792.1519555014</v>
      </c>
    </row>
    <row r="510" spans="2:17" x14ac:dyDescent="0.25">
      <c r="B510" s="17">
        <f t="shared" si="127"/>
        <v>153679215.19555014</v>
      </c>
      <c r="C510" s="14">
        <f t="shared" si="112"/>
        <v>1536792.1519555151</v>
      </c>
      <c r="D510" s="13">
        <f t="shared" si="113"/>
        <v>46103764.558665045</v>
      </c>
      <c r="E510" s="12">
        <f t="shared" si="114"/>
        <v>46564802.204251699</v>
      </c>
      <c r="F510" s="15">
        <f t="shared" si="115"/>
        <v>38419803.798887536</v>
      </c>
      <c r="G510" s="12">
        <f t="shared" si="116"/>
        <v>38804001.836876415</v>
      </c>
      <c r="H510" s="13">
        <f t="shared" si="117"/>
        <v>30735843.039110031</v>
      </c>
      <c r="I510" s="12">
        <f t="shared" si="118"/>
        <v>31043201.469501134</v>
      </c>
      <c r="J510" s="13">
        <f t="shared" si="119"/>
        <v>23051882.279332522</v>
      </c>
      <c r="K510" s="12">
        <f t="shared" si="120"/>
        <v>23282401.10212585</v>
      </c>
      <c r="L510" s="18">
        <f t="shared" si="121"/>
        <v>15367921.519555015</v>
      </c>
      <c r="M510" s="16">
        <f t="shared" si="122"/>
        <v>15521600.734750567</v>
      </c>
      <c r="N510" s="17">
        <f t="shared" si="123"/>
        <v>7683960.7597775077</v>
      </c>
      <c r="O510" s="16">
        <f t="shared" si="124"/>
        <v>7760800.3673752835</v>
      </c>
      <c r="P510" s="13">
        <f t="shared" si="125"/>
        <v>1536792.1519555014</v>
      </c>
      <c r="Q510" s="12">
        <f t="shared" si="126"/>
        <v>1552160.0734750566</v>
      </c>
    </row>
    <row r="511" spans="2:17" x14ac:dyDescent="0.25">
      <c r="B511" s="17">
        <f t="shared" si="127"/>
        <v>155216007.34750566</v>
      </c>
      <c r="C511" s="14">
        <f t="shared" si="112"/>
        <v>1552160.0734750628</v>
      </c>
      <c r="D511" s="13">
        <f t="shared" si="113"/>
        <v>46564802.204251699</v>
      </c>
      <c r="E511" s="12">
        <f t="shared" si="114"/>
        <v>47030450.226294212</v>
      </c>
      <c r="F511" s="15">
        <f t="shared" si="115"/>
        <v>38804001.836876415</v>
      </c>
      <c r="G511" s="12">
        <f t="shared" si="116"/>
        <v>39192041.85524518</v>
      </c>
      <c r="H511" s="13">
        <f t="shared" si="117"/>
        <v>31043201.469501134</v>
      </c>
      <c r="I511" s="12">
        <f t="shared" si="118"/>
        <v>31353633.484196145</v>
      </c>
      <c r="J511" s="13">
        <f t="shared" si="119"/>
        <v>23282401.10212585</v>
      </c>
      <c r="K511" s="12">
        <f t="shared" si="120"/>
        <v>23515225.113147106</v>
      </c>
      <c r="L511" s="18">
        <f t="shared" si="121"/>
        <v>15521600.734750567</v>
      </c>
      <c r="M511" s="16">
        <f t="shared" si="122"/>
        <v>15676816.742098073</v>
      </c>
      <c r="N511" s="17">
        <f t="shared" si="123"/>
        <v>7760800.3673752835</v>
      </c>
      <c r="O511" s="16">
        <f t="shared" si="124"/>
        <v>7838408.3710490363</v>
      </c>
      <c r="P511" s="13">
        <f t="shared" si="125"/>
        <v>1552160.0734750566</v>
      </c>
      <c r="Q511" s="12">
        <f t="shared" si="126"/>
        <v>1567681.6742098073</v>
      </c>
    </row>
    <row r="512" spans="2:17" x14ac:dyDescent="0.25">
      <c r="B512" s="17">
        <f t="shared" si="127"/>
        <v>156768167.42098072</v>
      </c>
      <c r="C512" s="14">
        <f t="shared" si="112"/>
        <v>1567681.6742098033</v>
      </c>
      <c r="D512" s="13">
        <f t="shared" si="113"/>
        <v>47030450.226294212</v>
      </c>
      <c r="E512" s="12">
        <f t="shared" si="114"/>
        <v>47500754.728557155</v>
      </c>
      <c r="F512" s="15">
        <f t="shared" si="115"/>
        <v>39192041.85524518</v>
      </c>
      <c r="G512" s="12">
        <f t="shared" si="116"/>
        <v>39583962.273797631</v>
      </c>
      <c r="H512" s="13">
        <f t="shared" si="117"/>
        <v>31353633.484196145</v>
      </c>
      <c r="I512" s="12">
        <f t="shared" si="118"/>
        <v>31667169.819038108</v>
      </c>
      <c r="J512" s="13">
        <f t="shared" si="119"/>
        <v>23515225.113147106</v>
      </c>
      <c r="K512" s="12">
        <f t="shared" si="120"/>
        <v>23750377.364278577</v>
      </c>
      <c r="L512" s="18">
        <f t="shared" si="121"/>
        <v>15676816.742098073</v>
      </c>
      <c r="M512" s="16">
        <f t="shared" si="122"/>
        <v>15833584.909519054</v>
      </c>
      <c r="N512" s="17">
        <f t="shared" si="123"/>
        <v>7838408.3710490363</v>
      </c>
      <c r="O512" s="16">
        <f t="shared" si="124"/>
        <v>7916792.454759527</v>
      </c>
      <c r="P512" s="13">
        <f t="shared" si="125"/>
        <v>1567681.6742098073</v>
      </c>
      <c r="Q512" s="12">
        <f t="shared" si="126"/>
        <v>1583358.4909519053</v>
      </c>
    </row>
    <row r="513" spans="2:17" x14ac:dyDescent="0.25">
      <c r="B513" s="17">
        <f t="shared" si="127"/>
        <v>158335849.09519053</v>
      </c>
      <c r="C513" s="14">
        <f t="shared" si="112"/>
        <v>1583358.4909518957</v>
      </c>
      <c r="D513" s="13">
        <f t="shared" si="113"/>
        <v>47500754.728557155</v>
      </c>
      <c r="E513" s="12">
        <f t="shared" si="114"/>
        <v>47975762.275842726</v>
      </c>
      <c r="F513" s="15">
        <f t="shared" si="115"/>
        <v>39583962.273797631</v>
      </c>
      <c r="G513" s="12">
        <f t="shared" si="116"/>
        <v>39979801.896535605</v>
      </c>
      <c r="H513" s="13">
        <f t="shared" si="117"/>
        <v>31667169.819038108</v>
      </c>
      <c r="I513" s="12">
        <f t="shared" si="118"/>
        <v>31983841.517228484</v>
      </c>
      <c r="J513" s="13">
        <f t="shared" si="119"/>
        <v>23750377.364278577</v>
      </c>
      <c r="K513" s="12">
        <f t="shared" si="120"/>
        <v>23987881.137921363</v>
      </c>
      <c r="L513" s="18">
        <f t="shared" si="121"/>
        <v>15833584.909519054</v>
      </c>
      <c r="M513" s="16">
        <f t="shared" si="122"/>
        <v>15991920.758614242</v>
      </c>
      <c r="N513" s="17">
        <f t="shared" si="123"/>
        <v>7916792.454759527</v>
      </c>
      <c r="O513" s="16">
        <f t="shared" si="124"/>
        <v>7995960.379307121</v>
      </c>
      <c r="P513" s="13">
        <f t="shared" si="125"/>
        <v>1583358.4909519053</v>
      </c>
      <c r="Q513" s="12">
        <f t="shared" si="126"/>
        <v>1599192.0758614242</v>
      </c>
    </row>
    <row r="514" spans="2:17" x14ac:dyDescent="0.25">
      <c r="B514" s="17">
        <f t="shared" si="127"/>
        <v>159919207.58614242</v>
      </c>
      <c r="C514" s="14">
        <f t="shared" si="112"/>
        <v>1599192.0758614242</v>
      </c>
      <c r="D514" s="13">
        <f t="shared" si="113"/>
        <v>47975762.275842726</v>
      </c>
      <c r="E514" s="12">
        <f t="shared" si="114"/>
        <v>48455519.898601152</v>
      </c>
      <c r="F514" s="15">
        <f t="shared" si="115"/>
        <v>39979801.896535605</v>
      </c>
      <c r="G514" s="12">
        <f t="shared" si="116"/>
        <v>40379599.915500961</v>
      </c>
      <c r="H514" s="13">
        <f t="shared" si="117"/>
        <v>31983841.517228484</v>
      </c>
      <c r="I514" s="12">
        <f t="shared" si="118"/>
        <v>32303679.93240077</v>
      </c>
      <c r="J514" s="13">
        <f t="shared" si="119"/>
        <v>23987881.137921363</v>
      </c>
      <c r="K514" s="12">
        <f t="shared" si="120"/>
        <v>24227759.949300576</v>
      </c>
      <c r="L514" s="18">
        <f t="shared" si="121"/>
        <v>15991920.758614242</v>
      </c>
      <c r="M514" s="16">
        <f t="shared" si="122"/>
        <v>16151839.966200385</v>
      </c>
      <c r="N514" s="17">
        <f t="shared" si="123"/>
        <v>7995960.379307121</v>
      </c>
      <c r="O514" s="16">
        <f t="shared" si="124"/>
        <v>8075919.9831001926</v>
      </c>
      <c r="P514" s="13">
        <f t="shared" si="125"/>
        <v>1599192.0758614242</v>
      </c>
      <c r="Q514" s="12">
        <f t="shared" si="126"/>
        <v>1615183.9966200385</v>
      </c>
    </row>
    <row r="515" spans="2:17" x14ac:dyDescent="0.25">
      <c r="B515" s="17">
        <f t="shared" si="127"/>
        <v>161518399.66200384</v>
      </c>
      <c r="C515" s="14">
        <f t="shared" si="112"/>
        <v>1615183.9966200292</v>
      </c>
      <c r="D515" s="13">
        <f t="shared" si="113"/>
        <v>48455519.898601152</v>
      </c>
      <c r="E515" s="12">
        <f t="shared" si="114"/>
        <v>48940075.097587161</v>
      </c>
      <c r="F515" s="15">
        <f t="shared" si="115"/>
        <v>40379599.915500961</v>
      </c>
      <c r="G515" s="12">
        <f t="shared" si="116"/>
        <v>40783395.914655969</v>
      </c>
      <c r="H515" s="13">
        <f t="shared" si="117"/>
        <v>32303679.93240077</v>
      </c>
      <c r="I515" s="12">
        <f t="shared" si="118"/>
        <v>32626716.731724776</v>
      </c>
      <c r="J515" s="13">
        <f t="shared" si="119"/>
        <v>24227759.949300576</v>
      </c>
      <c r="K515" s="12">
        <f t="shared" si="120"/>
        <v>24470037.54879358</v>
      </c>
      <c r="L515" s="18">
        <f t="shared" si="121"/>
        <v>16151839.966200385</v>
      </c>
      <c r="M515" s="16">
        <f t="shared" si="122"/>
        <v>16313358.365862388</v>
      </c>
      <c r="N515" s="17">
        <f t="shared" si="123"/>
        <v>8075919.9831001926</v>
      </c>
      <c r="O515" s="16">
        <f t="shared" si="124"/>
        <v>8156679.1829311941</v>
      </c>
      <c r="P515" s="13">
        <f t="shared" si="125"/>
        <v>1615183.9966200385</v>
      </c>
      <c r="Q515" s="12">
        <f t="shared" si="126"/>
        <v>1631335.8365862388</v>
      </c>
    </row>
    <row r="516" spans="2:17" x14ac:dyDescent="0.25">
      <c r="B516" s="17">
        <f t="shared" si="127"/>
        <v>163133583.65862387</v>
      </c>
      <c r="C516" s="14">
        <f t="shared" ref="C516:C579" si="128">(B516*1.01)-B516</f>
        <v>1631335.836586237</v>
      </c>
      <c r="D516" s="13">
        <f t="shared" ref="D516:D579" si="129">B516*0.3</f>
        <v>48940075.097587161</v>
      </c>
      <c r="E516" s="12">
        <f t="shared" ref="E516:E579" si="130">B516*1.01*0.3</f>
        <v>49429475.84856303</v>
      </c>
      <c r="F516" s="15">
        <f t="shared" ref="F516:F579" si="131">B516*0.25</f>
        <v>40783395.914655969</v>
      </c>
      <c r="G516" s="12">
        <f t="shared" ref="G516:G579" si="132">B516*1.01*0.25</f>
        <v>41191229.873802528</v>
      </c>
      <c r="H516" s="13">
        <f t="shared" ref="H516:H579" si="133">B516*0.2</f>
        <v>32626716.731724776</v>
      </c>
      <c r="I516" s="12">
        <f t="shared" ref="I516:I579" si="134">B516*1.01*0.2</f>
        <v>32952983.899042025</v>
      </c>
      <c r="J516" s="13">
        <f t="shared" ref="J516:J579" si="135">B516*0.15</f>
        <v>24470037.54879358</v>
      </c>
      <c r="K516" s="12">
        <f t="shared" ref="K516:K579" si="136">B516*1.01*0.15</f>
        <v>24714737.924281515</v>
      </c>
      <c r="L516" s="18">
        <f t="shared" ref="L516:L579" si="137">B516*0.1</f>
        <v>16313358.365862388</v>
      </c>
      <c r="M516" s="16">
        <f t="shared" ref="M516:M579" si="138">B516*1.01*0.1</f>
        <v>16476491.949521013</v>
      </c>
      <c r="N516" s="17">
        <f t="shared" ref="N516:N579" si="139">B516*0.05</f>
        <v>8156679.1829311941</v>
      </c>
      <c r="O516" s="16">
        <f t="shared" ref="O516:O579" si="140">B516*1.01*0.05</f>
        <v>8238245.9747605063</v>
      </c>
      <c r="P516" s="13">
        <f t="shared" ref="P516:P579" si="141">B516*0.01</f>
        <v>1631335.8365862388</v>
      </c>
      <c r="Q516" s="12">
        <f t="shared" ref="Q516:Q579" si="142">B516*1.01*0.01</f>
        <v>1647649.1949521012</v>
      </c>
    </row>
    <row r="517" spans="2:17" x14ac:dyDescent="0.25">
      <c r="B517" s="17">
        <f t="shared" ref="B517:B580" si="143">B516*1.01</f>
        <v>164764919.49521011</v>
      </c>
      <c r="C517" s="14">
        <f t="shared" si="128"/>
        <v>1647649.1949521005</v>
      </c>
      <c r="D517" s="13">
        <f t="shared" si="129"/>
        <v>49429475.84856303</v>
      </c>
      <c r="E517" s="12">
        <f t="shared" si="130"/>
        <v>49923770.607048661</v>
      </c>
      <c r="F517" s="15">
        <f t="shared" si="131"/>
        <v>41191229.873802528</v>
      </c>
      <c r="G517" s="12">
        <f t="shared" si="132"/>
        <v>41603142.172540553</v>
      </c>
      <c r="H517" s="13">
        <f t="shared" si="133"/>
        <v>32952983.899042025</v>
      </c>
      <c r="I517" s="12">
        <f t="shared" si="134"/>
        <v>33282513.738032445</v>
      </c>
      <c r="J517" s="13">
        <f t="shared" si="135"/>
        <v>24714737.924281515</v>
      </c>
      <c r="K517" s="12">
        <f t="shared" si="136"/>
        <v>24961885.30352433</v>
      </c>
      <c r="L517" s="18">
        <f t="shared" si="137"/>
        <v>16476491.949521013</v>
      </c>
      <c r="M517" s="16">
        <f t="shared" si="138"/>
        <v>16641256.869016223</v>
      </c>
      <c r="N517" s="17">
        <f t="shared" si="139"/>
        <v>8238245.9747605063</v>
      </c>
      <c r="O517" s="16">
        <f t="shared" si="140"/>
        <v>8320628.4345081113</v>
      </c>
      <c r="P517" s="13">
        <f t="shared" si="141"/>
        <v>1647649.1949521012</v>
      </c>
      <c r="Q517" s="12">
        <f t="shared" si="142"/>
        <v>1664125.6869016222</v>
      </c>
    </row>
    <row r="518" spans="2:17" x14ac:dyDescent="0.25">
      <c r="B518" s="17">
        <f t="shared" si="143"/>
        <v>166412568.69016221</v>
      </c>
      <c r="C518" s="14">
        <f t="shared" si="128"/>
        <v>1664125.686901629</v>
      </c>
      <c r="D518" s="13">
        <f t="shared" si="129"/>
        <v>49923770.607048661</v>
      </c>
      <c r="E518" s="12">
        <f t="shared" si="130"/>
        <v>50423008.313119151</v>
      </c>
      <c r="F518" s="15">
        <f t="shared" si="131"/>
        <v>41603142.172540553</v>
      </c>
      <c r="G518" s="12">
        <f t="shared" si="132"/>
        <v>42019173.59426596</v>
      </c>
      <c r="H518" s="13">
        <f t="shared" si="133"/>
        <v>33282513.738032445</v>
      </c>
      <c r="I518" s="12">
        <f t="shared" si="134"/>
        <v>33615338.87541277</v>
      </c>
      <c r="J518" s="13">
        <f t="shared" si="135"/>
        <v>24961885.30352433</v>
      </c>
      <c r="K518" s="12">
        <f t="shared" si="136"/>
        <v>25211504.156559575</v>
      </c>
      <c r="L518" s="18">
        <f t="shared" si="137"/>
        <v>16641256.869016223</v>
      </c>
      <c r="M518" s="16">
        <f t="shared" si="138"/>
        <v>16807669.437706385</v>
      </c>
      <c r="N518" s="17">
        <f t="shared" si="139"/>
        <v>8320628.4345081113</v>
      </c>
      <c r="O518" s="16">
        <f t="shared" si="140"/>
        <v>8403834.7188531924</v>
      </c>
      <c r="P518" s="13">
        <f t="shared" si="141"/>
        <v>1664125.6869016222</v>
      </c>
      <c r="Q518" s="12">
        <f t="shared" si="142"/>
        <v>1680766.9437706384</v>
      </c>
    </row>
    <row r="519" spans="2:17" x14ac:dyDescent="0.25">
      <c r="B519" s="17">
        <f t="shared" si="143"/>
        <v>168076694.37706384</v>
      </c>
      <c r="C519" s="14">
        <f t="shared" si="128"/>
        <v>1680766.943770647</v>
      </c>
      <c r="D519" s="13">
        <f t="shared" si="129"/>
        <v>50423008.313119151</v>
      </c>
      <c r="E519" s="12">
        <f t="shared" si="130"/>
        <v>50927238.396250345</v>
      </c>
      <c r="F519" s="15">
        <f t="shared" si="131"/>
        <v>42019173.59426596</v>
      </c>
      <c r="G519" s="12">
        <f t="shared" si="132"/>
        <v>42439365.330208622</v>
      </c>
      <c r="H519" s="13">
        <f t="shared" si="133"/>
        <v>33615338.87541277</v>
      </c>
      <c r="I519" s="12">
        <f t="shared" si="134"/>
        <v>33951492.264166899</v>
      </c>
      <c r="J519" s="13">
        <f t="shared" si="135"/>
        <v>25211504.156559575</v>
      </c>
      <c r="K519" s="12">
        <f t="shared" si="136"/>
        <v>25463619.198125172</v>
      </c>
      <c r="L519" s="18">
        <f t="shared" si="137"/>
        <v>16807669.437706385</v>
      </c>
      <c r="M519" s="16">
        <f t="shared" si="138"/>
        <v>16975746.13208345</v>
      </c>
      <c r="N519" s="17">
        <f t="shared" si="139"/>
        <v>8403834.7188531924</v>
      </c>
      <c r="O519" s="16">
        <f t="shared" si="140"/>
        <v>8487873.0660417248</v>
      </c>
      <c r="P519" s="13">
        <f t="shared" si="141"/>
        <v>1680766.9437706384</v>
      </c>
      <c r="Q519" s="12">
        <f t="shared" si="142"/>
        <v>1697574.6132083449</v>
      </c>
    </row>
    <row r="520" spans="2:17" x14ac:dyDescent="0.25">
      <c r="B520" s="17">
        <f t="shared" si="143"/>
        <v>169757461.32083449</v>
      </c>
      <c r="C520" s="14">
        <f t="shared" si="128"/>
        <v>1697574.6132083535</v>
      </c>
      <c r="D520" s="13">
        <f t="shared" si="129"/>
        <v>50927238.396250345</v>
      </c>
      <c r="E520" s="12">
        <f t="shared" si="130"/>
        <v>51436510.780212849</v>
      </c>
      <c r="F520" s="15">
        <f t="shared" si="131"/>
        <v>42439365.330208622</v>
      </c>
      <c r="G520" s="12">
        <f t="shared" si="132"/>
        <v>42863758.98351071</v>
      </c>
      <c r="H520" s="13">
        <f t="shared" si="133"/>
        <v>33951492.264166899</v>
      </c>
      <c r="I520" s="12">
        <f t="shared" si="134"/>
        <v>34291007.186808571</v>
      </c>
      <c r="J520" s="13">
        <f t="shared" si="135"/>
        <v>25463619.198125172</v>
      </c>
      <c r="K520" s="12">
        <f t="shared" si="136"/>
        <v>25718255.390106425</v>
      </c>
      <c r="L520" s="18">
        <f t="shared" si="137"/>
        <v>16975746.13208345</v>
      </c>
      <c r="M520" s="16">
        <f t="shared" si="138"/>
        <v>17145503.593404286</v>
      </c>
      <c r="N520" s="17">
        <f t="shared" si="139"/>
        <v>8487873.0660417248</v>
      </c>
      <c r="O520" s="16">
        <f t="shared" si="140"/>
        <v>8572751.7967021428</v>
      </c>
      <c r="P520" s="13">
        <f t="shared" si="141"/>
        <v>1697574.6132083449</v>
      </c>
      <c r="Q520" s="12">
        <f t="shared" si="142"/>
        <v>1714550.3593404284</v>
      </c>
    </row>
    <row r="521" spans="2:17" x14ac:dyDescent="0.25">
      <c r="B521" s="17">
        <f t="shared" si="143"/>
        <v>171455035.93404284</v>
      </c>
      <c r="C521" s="14">
        <f t="shared" si="128"/>
        <v>1714550.3593404293</v>
      </c>
      <c r="D521" s="13">
        <f t="shared" si="129"/>
        <v>51436510.780212849</v>
      </c>
      <c r="E521" s="12">
        <f t="shared" si="130"/>
        <v>51950875.88801498</v>
      </c>
      <c r="F521" s="15">
        <f t="shared" si="131"/>
        <v>42863758.98351071</v>
      </c>
      <c r="G521" s="12">
        <f t="shared" si="132"/>
        <v>43292396.573345818</v>
      </c>
      <c r="H521" s="13">
        <f t="shared" si="133"/>
        <v>34291007.186808571</v>
      </c>
      <c r="I521" s="12">
        <f t="shared" si="134"/>
        <v>34633917.258676656</v>
      </c>
      <c r="J521" s="13">
        <f t="shared" si="135"/>
        <v>25718255.390106425</v>
      </c>
      <c r="K521" s="12">
        <f t="shared" si="136"/>
        <v>25975437.94400749</v>
      </c>
      <c r="L521" s="18">
        <f t="shared" si="137"/>
        <v>17145503.593404286</v>
      </c>
      <c r="M521" s="16">
        <f t="shared" si="138"/>
        <v>17316958.629338328</v>
      </c>
      <c r="N521" s="17">
        <f t="shared" si="139"/>
        <v>8572751.7967021428</v>
      </c>
      <c r="O521" s="16">
        <f t="shared" si="140"/>
        <v>8658479.3146691639</v>
      </c>
      <c r="P521" s="13">
        <f t="shared" si="141"/>
        <v>1714550.3593404284</v>
      </c>
      <c r="Q521" s="12">
        <f t="shared" si="142"/>
        <v>1731695.8629338327</v>
      </c>
    </row>
    <row r="522" spans="2:17" x14ac:dyDescent="0.25">
      <c r="B522" s="17">
        <f t="shared" si="143"/>
        <v>173169586.29338327</v>
      </c>
      <c r="C522" s="14">
        <f t="shared" si="128"/>
        <v>1731695.8629338443</v>
      </c>
      <c r="D522" s="13">
        <f t="shared" si="129"/>
        <v>51950875.88801498</v>
      </c>
      <c r="E522" s="12">
        <f t="shared" si="130"/>
        <v>52470384.646895133</v>
      </c>
      <c r="F522" s="15">
        <f t="shared" si="131"/>
        <v>43292396.573345818</v>
      </c>
      <c r="G522" s="12">
        <f t="shared" si="132"/>
        <v>43725320.539079279</v>
      </c>
      <c r="H522" s="13">
        <f t="shared" si="133"/>
        <v>34633917.258676656</v>
      </c>
      <c r="I522" s="12">
        <f t="shared" si="134"/>
        <v>34980256.431263424</v>
      </c>
      <c r="J522" s="13">
        <f t="shared" si="135"/>
        <v>25975437.94400749</v>
      </c>
      <c r="K522" s="12">
        <f t="shared" si="136"/>
        <v>26235192.323447566</v>
      </c>
      <c r="L522" s="18">
        <f t="shared" si="137"/>
        <v>17316958.629338328</v>
      </c>
      <c r="M522" s="16">
        <f t="shared" si="138"/>
        <v>17490128.215631712</v>
      </c>
      <c r="N522" s="17">
        <f t="shared" si="139"/>
        <v>8658479.3146691639</v>
      </c>
      <c r="O522" s="16">
        <f t="shared" si="140"/>
        <v>8745064.1078158561</v>
      </c>
      <c r="P522" s="13">
        <f t="shared" si="141"/>
        <v>1731695.8629338327</v>
      </c>
      <c r="Q522" s="12">
        <f t="shared" si="142"/>
        <v>1749012.8215631712</v>
      </c>
    </row>
    <row r="523" spans="2:17" x14ac:dyDescent="0.25">
      <c r="B523" s="17">
        <f t="shared" si="143"/>
        <v>174901282.15631711</v>
      </c>
      <c r="C523" s="14">
        <f t="shared" si="128"/>
        <v>1749012.8215631843</v>
      </c>
      <c r="D523" s="13">
        <f t="shared" si="129"/>
        <v>52470384.646895133</v>
      </c>
      <c r="E523" s="12">
        <f t="shared" si="130"/>
        <v>52995088.493364088</v>
      </c>
      <c r="F523" s="15">
        <f t="shared" si="131"/>
        <v>43725320.539079279</v>
      </c>
      <c r="G523" s="12">
        <f t="shared" si="132"/>
        <v>44162573.744470075</v>
      </c>
      <c r="H523" s="13">
        <f t="shared" si="133"/>
        <v>34980256.431263424</v>
      </c>
      <c r="I523" s="12">
        <f t="shared" si="134"/>
        <v>35330058.995576061</v>
      </c>
      <c r="J523" s="13">
        <f t="shared" si="135"/>
        <v>26235192.323447566</v>
      </c>
      <c r="K523" s="12">
        <f t="shared" si="136"/>
        <v>26497544.246682044</v>
      </c>
      <c r="L523" s="18">
        <f t="shared" si="137"/>
        <v>17490128.215631712</v>
      </c>
      <c r="M523" s="16">
        <f t="shared" si="138"/>
        <v>17665029.497788031</v>
      </c>
      <c r="N523" s="17">
        <f t="shared" si="139"/>
        <v>8745064.1078158561</v>
      </c>
      <c r="O523" s="16">
        <f t="shared" si="140"/>
        <v>8832514.7488940153</v>
      </c>
      <c r="P523" s="13">
        <f t="shared" si="141"/>
        <v>1749012.8215631712</v>
      </c>
      <c r="Q523" s="12">
        <f t="shared" si="142"/>
        <v>1766502.9497788029</v>
      </c>
    </row>
    <row r="524" spans="2:17" x14ac:dyDescent="0.25">
      <c r="B524" s="17">
        <f t="shared" si="143"/>
        <v>176650294.9778803</v>
      </c>
      <c r="C524" s="14">
        <f t="shared" si="128"/>
        <v>1766502.9497787952</v>
      </c>
      <c r="D524" s="13">
        <f t="shared" si="129"/>
        <v>52995088.493364088</v>
      </c>
      <c r="E524" s="12">
        <f t="shared" si="130"/>
        <v>53525039.378297724</v>
      </c>
      <c r="F524" s="15">
        <f t="shared" si="131"/>
        <v>44162573.744470075</v>
      </c>
      <c r="G524" s="12">
        <f t="shared" si="132"/>
        <v>44604199.481914774</v>
      </c>
      <c r="H524" s="13">
        <f t="shared" si="133"/>
        <v>35330058.995576061</v>
      </c>
      <c r="I524" s="12">
        <f t="shared" si="134"/>
        <v>35683359.585531823</v>
      </c>
      <c r="J524" s="13">
        <f t="shared" si="135"/>
        <v>26497544.246682044</v>
      </c>
      <c r="K524" s="12">
        <f t="shared" si="136"/>
        <v>26762519.689148862</v>
      </c>
      <c r="L524" s="18">
        <f t="shared" si="137"/>
        <v>17665029.497788031</v>
      </c>
      <c r="M524" s="16">
        <f t="shared" si="138"/>
        <v>17841679.792765912</v>
      </c>
      <c r="N524" s="17">
        <f t="shared" si="139"/>
        <v>8832514.7488940153</v>
      </c>
      <c r="O524" s="16">
        <f t="shared" si="140"/>
        <v>8920839.8963829558</v>
      </c>
      <c r="P524" s="13">
        <f t="shared" si="141"/>
        <v>1766502.9497788029</v>
      </c>
      <c r="Q524" s="12">
        <f t="shared" si="142"/>
        <v>1784167.979276591</v>
      </c>
    </row>
    <row r="525" spans="2:17" x14ac:dyDescent="0.25">
      <c r="B525" s="17">
        <f t="shared" si="143"/>
        <v>178416797.92765909</v>
      </c>
      <c r="C525" s="14">
        <f t="shared" si="128"/>
        <v>1784167.9792765975</v>
      </c>
      <c r="D525" s="13">
        <f t="shared" si="129"/>
        <v>53525039.378297724</v>
      </c>
      <c r="E525" s="12">
        <f t="shared" si="130"/>
        <v>54060289.772080705</v>
      </c>
      <c r="F525" s="15">
        <f t="shared" si="131"/>
        <v>44604199.481914774</v>
      </c>
      <c r="G525" s="12">
        <f t="shared" si="132"/>
        <v>45050241.476733923</v>
      </c>
      <c r="H525" s="13">
        <f t="shared" si="133"/>
        <v>35683359.585531823</v>
      </c>
      <c r="I525" s="12">
        <f t="shared" si="134"/>
        <v>36040193.181387141</v>
      </c>
      <c r="J525" s="13">
        <f t="shared" si="135"/>
        <v>26762519.689148862</v>
      </c>
      <c r="K525" s="12">
        <f t="shared" si="136"/>
        <v>27030144.886040352</v>
      </c>
      <c r="L525" s="18">
        <f t="shared" si="137"/>
        <v>17841679.792765912</v>
      </c>
      <c r="M525" s="16">
        <f t="shared" si="138"/>
        <v>18020096.590693571</v>
      </c>
      <c r="N525" s="17">
        <f t="shared" si="139"/>
        <v>8920839.8963829558</v>
      </c>
      <c r="O525" s="16">
        <f t="shared" si="140"/>
        <v>9010048.2953467853</v>
      </c>
      <c r="P525" s="13">
        <f t="shared" si="141"/>
        <v>1784167.979276591</v>
      </c>
      <c r="Q525" s="12">
        <f t="shared" si="142"/>
        <v>1802009.659069357</v>
      </c>
    </row>
    <row r="526" spans="2:17" x14ac:dyDescent="0.25">
      <c r="B526" s="17">
        <f t="shared" si="143"/>
        <v>180200965.90693569</v>
      </c>
      <c r="C526" s="14">
        <f t="shared" si="128"/>
        <v>1802009.6590693593</v>
      </c>
      <c r="D526" s="13">
        <f t="shared" si="129"/>
        <v>54060289.772080705</v>
      </c>
      <c r="E526" s="12">
        <f t="shared" si="130"/>
        <v>54600892.669801511</v>
      </c>
      <c r="F526" s="15">
        <f t="shared" si="131"/>
        <v>45050241.476733923</v>
      </c>
      <c r="G526" s="12">
        <f t="shared" si="132"/>
        <v>45500743.891501263</v>
      </c>
      <c r="H526" s="13">
        <f t="shared" si="133"/>
        <v>36040193.181387141</v>
      </c>
      <c r="I526" s="12">
        <f t="shared" si="134"/>
        <v>36400595.113201015</v>
      </c>
      <c r="J526" s="13">
        <f t="shared" si="135"/>
        <v>27030144.886040352</v>
      </c>
      <c r="K526" s="12">
        <f t="shared" si="136"/>
        <v>27300446.334900755</v>
      </c>
      <c r="L526" s="18">
        <f t="shared" si="137"/>
        <v>18020096.590693571</v>
      </c>
      <c r="M526" s="16">
        <f t="shared" si="138"/>
        <v>18200297.556600507</v>
      </c>
      <c r="N526" s="17">
        <f t="shared" si="139"/>
        <v>9010048.2953467853</v>
      </c>
      <c r="O526" s="16">
        <f t="shared" si="140"/>
        <v>9100148.7783002537</v>
      </c>
      <c r="P526" s="13">
        <f t="shared" si="141"/>
        <v>1802009.659069357</v>
      </c>
      <c r="Q526" s="12">
        <f t="shared" si="142"/>
        <v>1820029.7556600505</v>
      </c>
    </row>
    <row r="527" spans="2:17" x14ac:dyDescent="0.25">
      <c r="B527" s="17">
        <f t="shared" si="143"/>
        <v>182002975.56600505</v>
      </c>
      <c r="C527" s="14">
        <f t="shared" si="128"/>
        <v>1820029.7556600571</v>
      </c>
      <c r="D527" s="13">
        <f t="shared" si="129"/>
        <v>54600892.669801511</v>
      </c>
      <c r="E527" s="12">
        <f t="shared" si="130"/>
        <v>55146901.596499532</v>
      </c>
      <c r="F527" s="15">
        <f t="shared" si="131"/>
        <v>45500743.891501263</v>
      </c>
      <c r="G527" s="12">
        <f t="shared" si="132"/>
        <v>45955751.330416277</v>
      </c>
      <c r="H527" s="13">
        <f t="shared" si="133"/>
        <v>36400595.113201015</v>
      </c>
      <c r="I527" s="12">
        <f t="shared" si="134"/>
        <v>36764601.064333022</v>
      </c>
      <c r="J527" s="13">
        <f t="shared" si="135"/>
        <v>27300446.334900755</v>
      </c>
      <c r="K527" s="12">
        <f t="shared" si="136"/>
        <v>27573450.798249766</v>
      </c>
      <c r="L527" s="18">
        <f t="shared" si="137"/>
        <v>18200297.556600507</v>
      </c>
      <c r="M527" s="16">
        <f t="shared" si="138"/>
        <v>18382300.532166511</v>
      </c>
      <c r="N527" s="17">
        <f t="shared" si="139"/>
        <v>9100148.7783002537</v>
      </c>
      <c r="O527" s="16">
        <f t="shared" si="140"/>
        <v>9191150.2660832554</v>
      </c>
      <c r="P527" s="13">
        <f t="shared" si="141"/>
        <v>1820029.7556600505</v>
      </c>
      <c r="Q527" s="12">
        <f t="shared" si="142"/>
        <v>1838230.0532166511</v>
      </c>
    </row>
    <row r="528" spans="2:17" x14ac:dyDescent="0.25">
      <c r="B528" s="17">
        <f t="shared" si="143"/>
        <v>183823005.32166511</v>
      </c>
      <c r="C528" s="14">
        <f t="shared" si="128"/>
        <v>1838230.053216666</v>
      </c>
      <c r="D528" s="13">
        <f t="shared" si="129"/>
        <v>55146901.596499532</v>
      </c>
      <c r="E528" s="12">
        <f t="shared" si="130"/>
        <v>55698370.612464532</v>
      </c>
      <c r="F528" s="15">
        <f t="shared" si="131"/>
        <v>45955751.330416277</v>
      </c>
      <c r="G528" s="12">
        <f t="shared" si="132"/>
        <v>46415308.843720444</v>
      </c>
      <c r="H528" s="13">
        <f t="shared" si="133"/>
        <v>36764601.064333022</v>
      </c>
      <c r="I528" s="12">
        <f t="shared" si="134"/>
        <v>37132247.074976355</v>
      </c>
      <c r="J528" s="13">
        <f t="shared" si="135"/>
        <v>27573450.798249766</v>
      </c>
      <c r="K528" s="12">
        <f t="shared" si="136"/>
        <v>27849185.306232266</v>
      </c>
      <c r="L528" s="18">
        <f t="shared" si="137"/>
        <v>18382300.532166511</v>
      </c>
      <c r="M528" s="16">
        <f t="shared" si="138"/>
        <v>18566123.537488177</v>
      </c>
      <c r="N528" s="17">
        <f t="shared" si="139"/>
        <v>9191150.2660832554</v>
      </c>
      <c r="O528" s="16">
        <f t="shared" si="140"/>
        <v>9283061.7687440887</v>
      </c>
      <c r="P528" s="13">
        <f t="shared" si="141"/>
        <v>1838230.0532166511</v>
      </c>
      <c r="Q528" s="12">
        <f t="shared" si="142"/>
        <v>1856612.3537488177</v>
      </c>
    </row>
    <row r="529" spans="2:17" x14ac:dyDescent="0.25">
      <c r="B529" s="17">
        <f t="shared" si="143"/>
        <v>185661235.37488177</v>
      </c>
      <c r="C529" s="14">
        <f t="shared" si="128"/>
        <v>1856612.3537488282</v>
      </c>
      <c r="D529" s="13">
        <f t="shared" si="129"/>
        <v>55698370.612464532</v>
      </c>
      <c r="E529" s="12">
        <f t="shared" si="130"/>
        <v>56255354.318589181</v>
      </c>
      <c r="F529" s="15">
        <f t="shared" si="131"/>
        <v>46415308.843720444</v>
      </c>
      <c r="G529" s="12">
        <f t="shared" si="132"/>
        <v>46879461.932157651</v>
      </c>
      <c r="H529" s="13">
        <f t="shared" si="133"/>
        <v>37132247.074976355</v>
      </c>
      <c r="I529" s="12">
        <f t="shared" si="134"/>
        <v>37503569.54572612</v>
      </c>
      <c r="J529" s="13">
        <f t="shared" si="135"/>
        <v>27849185.306232266</v>
      </c>
      <c r="K529" s="12">
        <f t="shared" si="136"/>
        <v>28127677.15929459</v>
      </c>
      <c r="L529" s="18">
        <f t="shared" si="137"/>
        <v>18566123.537488177</v>
      </c>
      <c r="M529" s="16">
        <f t="shared" si="138"/>
        <v>18751784.77286306</v>
      </c>
      <c r="N529" s="17">
        <f t="shared" si="139"/>
        <v>9283061.7687440887</v>
      </c>
      <c r="O529" s="16">
        <f t="shared" si="140"/>
        <v>9375892.3864315301</v>
      </c>
      <c r="P529" s="13">
        <f t="shared" si="141"/>
        <v>1856612.3537488177</v>
      </c>
      <c r="Q529" s="12">
        <f t="shared" si="142"/>
        <v>1875178.477286306</v>
      </c>
    </row>
    <row r="530" spans="2:17" x14ac:dyDescent="0.25">
      <c r="B530" s="17">
        <f t="shared" si="143"/>
        <v>187517847.7286306</v>
      </c>
      <c r="C530" s="14">
        <f t="shared" si="128"/>
        <v>1875178.477286309</v>
      </c>
      <c r="D530" s="13">
        <f t="shared" si="129"/>
        <v>56255354.318589181</v>
      </c>
      <c r="E530" s="12">
        <f t="shared" si="130"/>
        <v>56817907.86177507</v>
      </c>
      <c r="F530" s="15">
        <f t="shared" si="131"/>
        <v>46879461.932157651</v>
      </c>
      <c r="G530" s="12">
        <f t="shared" si="132"/>
        <v>47348256.551479228</v>
      </c>
      <c r="H530" s="13">
        <f t="shared" si="133"/>
        <v>37503569.54572612</v>
      </c>
      <c r="I530" s="12">
        <f t="shared" si="134"/>
        <v>37878605.241183385</v>
      </c>
      <c r="J530" s="13">
        <f t="shared" si="135"/>
        <v>28127677.15929459</v>
      </c>
      <c r="K530" s="12">
        <f t="shared" si="136"/>
        <v>28408953.930887535</v>
      </c>
      <c r="L530" s="18">
        <f t="shared" si="137"/>
        <v>18751784.77286306</v>
      </c>
      <c r="M530" s="16">
        <f t="shared" si="138"/>
        <v>18939302.620591693</v>
      </c>
      <c r="N530" s="17">
        <f t="shared" si="139"/>
        <v>9375892.3864315301</v>
      </c>
      <c r="O530" s="16">
        <f t="shared" si="140"/>
        <v>9469651.3102958463</v>
      </c>
      <c r="P530" s="13">
        <f t="shared" si="141"/>
        <v>1875178.477286306</v>
      </c>
      <c r="Q530" s="12">
        <f t="shared" si="142"/>
        <v>1893930.2620591691</v>
      </c>
    </row>
    <row r="531" spans="2:17" x14ac:dyDescent="0.25">
      <c r="B531" s="17">
        <f t="shared" si="143"/>
        <v>189393026.20591691</v>
      </c>
      <c r="C531" s="14">
        <f t="shared" si="128"/>
        <v>1893930.2620591819</v>
      </c>
      <c r="D531" s="13">
        <f t="shared" si="129"/>
        <v>56817907.86177507</v>
      </c>
      <c r="E531" s="12">
        <f t="shared" si="130"/>
        <v>57386086.940392829</v>
      </c>
      <c r="F531" s="15">
        <f t="shared" si="131"/>
        <v>47348256.551479228</v>
      </c>
      <c r="G531" s="12">
        <f t="shared" si="132"/>
        <v>47821739.116994023</v>
      </c>
      <c r="H531" s="13">
        <f t="shared" si="133"/>
        <v>37878605.241183385</v>
      </c>
      <c r="I531" s="12">
        <f t="shared" si="134"/>
        <v>38257391.293595217</v>
      </c>
      <c r="J531" s="13">
        <f t="shared" si="135"/>
        <v>28408953.930887535</v>
      </c>
      <c r="K531" s="12">
        <f t="shared" si="136"/>
        <v>28693043.470196415</v>
      </c>
      <c r="L531" s="18">
        <f t="shared" si="137"/>
        <v>18939302.620591693</v>
      </c>
      <c r="M531" s="16">
        <f t="shared" si="138"/>
        <v>19128695.646797609</v>
      </c>
      <c r="N531" s="17">
        <f t="shared" si="139"/>
        <v>9469651.3102958463</v>
      </c>
      <c r="O531" s="16">
        <f t="shared" si="140"/>
        <v>9564347.8233988043</v>
      </c>
      <c r="P531" s="13">
        <f t="shared" si="141"/>
        <v>1893930.2620591691</v>
      </c>
      <c r="Q531" s="12">
        <f t="shared" si="142"/>
        <v>1912869.564679761</v>
      </c>
    </row>
    <row r="532" spans="2:17" x14ac:dyDescent="0.25">
      <c r="B532" s="17">
        <f t="shared" si="143"/>
        <v>191286956.46797609</v>
      </c>
      <c r="C532" s="14">
        <f t="shared" si="128"/>
        <v>1912869.5646797717</v>
      </c>
      <c r="D532" s="13">
        <f t="shared" si="129"/>
        <v>57386086.940392829</v>
      </c>
      <c r="E532" s="12">
        <f t="shared" si="130"/>
        <v>57959947.809796758</v>
      </c>
      <c r="F532" s="15">
        <f t="shared" si="131"/>
        <v>47821739.116994023</v>
      </c>
      <c r="G532" s="12">
        <f t="shared" si="132"/>
        <v>48299956.508163966</v>
      </c>
      <c r="H532" s="13">
        <f t="shared" si="133"/>
        <v>38257391.293595217</v>
      </c>
      <c r="I532" s="12">
        <f t="shared" si="134"/>
        <v>38639965.206531174</v>
      </c>
      <c r="J532" s="13">
        <f t="shared" si="135"/>
        <v>28693043.470196415</v>
      </c>
      <c r="K532" s="12">
        <f t="shared" si="136"/>
        <v>28979973.904898379</v>
      </c>
      <c r="L532" s="18">
        <f t="shared" si="137"/>
        <v>19128695.646797609</v>
      </c>
      <c r="M532" s="16">
        <f t="shared" si="138"/>
        <v>19319982.603265587</v>
      </c>
      <c r="N532" s="17">
        <f t="shared" si="139"/>
        <v>9564347.8233988043</v>
      </c>
      <c r="O532" s="16">
        <f t="shared" si="140"/>
        <v>9659991.3016327936</v>
      </c>
      <c r="P532" s="13">
        <f t="shared" si="141"/>
        <v>1912869.564679761</v>
      </c>
      <c r="Q532" s="12">
        <f t="shared" si="142"/>
        <v>1931998.2603265587</v>
      </c>
    </row>
    <row r="533" spans="2:17" x14ac:dyDescent="0.25">
      <c r="B533" s="17">
        <f t="shared" si="143"/>
        <v>193199826.03265586</v>
      </c>
      <c r="C533" s="14">
        <f t="shared" si="128"/>
        <v>1931998.2603265643</v>
      </c>
      <c r="D533" s="13">
        <f t="shared" si="129"/>
        <v>57959947.809796758</v>
      </c>
      <c r="E533" s="12">
        <f t="shared" si="130"/>
        <v>58539547.287894726</v>
      </c>
      <c r="F533" s="15">
        <f t="shared" si="131"/>
        <v>48299956.508163966</v>
      </c>
      <c r="G533" s="12">
        <f t="shared" si="132"/>
        <v>48782956.073245607</v>
      </c>
      <c r="H533" s="13">
        <f t="shared" si="133"/>
        <v>38639965.206531174</v>
      </c>
      <c r="I533" s="12">
        <f t="shared" si="134"/>
        <v>39026364.858596489</v>
      </c>
      <c r="J533" s="13">
        <f t="shared" si="135"/>
        <v>28979973.904898379</v>
      </c>
      <c r="K533" s="12">
        <f t="shared" si="136"/>
        <v>29269773.643947363</v>
      </c>
      <c r="L533" s="18">
        <f t="shared" si="137"/>
        <v>19319982.603265587</v>
      </c>
      <c r="M533" s="16">
        <f t="shared" si="138"/>
        <v>19513182.429298244</v>
      </c>
      <c r="N533" s="17">
        <f t="shared" si="139"/>
        <v>9659991.3016327936</v>
      </c>
      <c r="O533" s="16">
        <f t="shared" si="140"/>
        <v>9756591.2146491222</v>
      </c>
      <c r="P533" s="13">
        <f t="shared" si="141"/>
        <v>1931998.2603265587</v>
      </c>
      <c r="Q533" s="12">
        <f t="shared" si="142"/>
        <v>1951318.2429298244</v>
      </c>
    </row>
    <row r="534" spans="2:17" x14ac:dyDescent="0.25">
      <c r="B534" s="17">
        <f t="shared" si="143"/>
        <v>195131824.29298243</v>
      </c>
      <c r="C534" s="14">
        <f t="shared" si="128"/>
        <v>1951318.2429298162</v>
      </c>
      <c r="D534" s="13">
        <f t="shared" si="129"/>
        <v>58539547.287894726</v>
      </c>
      <c r="E534" s="12">
        <f t="shared" si="130"/>
        <v>59124942.760773674</v>
      </c>
      <c r="F534" s="15">
        <f t="shared" si="131"/>
        <v>48782956.073245607</v>
      </c>
      <c r="G534" s="12">
        <f t="shared" si="132"/>
        <v>49270785.633978061</v>
      </c>
      <c r="H534" s="13">
        <f t="shared" si="133"/>
        <v>39026364.858596489</v>
      </c>
      <c r="I534" s="12">
        <f t="shared" si="134"/>
        <v>39416628.507182449</v>
      </c>
      <c r="J534" s="13">
        <f t="shared" si="135"/>
        <v>29269773.643947363</v>
      </c>
      <c r="K534" s="12">
        <f t="shared" si="136"/>
        <v>29562471.380386837</v>
      </c>
      <c r="L534" s="18">
        <f t="shared" si="137"/>
        <v>19513182.429298244</v>
      </c>
      <c r="M534" s="16">
        <f t="shared" si="138"/>
        <v>19708314.253591225</v>
      </c>
      <c r="N534" s="17">
        <f t="shared" si="139"/>
        <v>9756591.2146491222</v>
      </c>
      <c r="O534" s="16">
        <f t="shared" si="140"/>
        <v>9854157.1267956123</v>
      </c>
      <c r="P534" s="13">
        <f t="shared" si="141"/>
        <v>1951318.2429298244</v>
      </c>
      <c r="Q534" s="12">
        <f t="shared" si="142"/>
        <v>1970831.4253591225</v>
      </c>
    </row>
    <row r="535" spans="2:17" x14ac:dyDescent="0.25">
      <c r="B535" s="17">
        <f t="shared" si="143"/>
        <v>197083142.53591225</v>
      </c>
      <c r="C535" s="14">
        <f t="shared" si="128"/>
        <v>1970831.4253591299</v>
      </c>
      <c r="D535" s="13">
        <f t="shared" si="129"/>
        <v>59124942.760773674</v>
      </c>
      <c r="E535" s="12">
        <f t="shared" si="130"/>
        <v>59716192.188381411</v>
      </c>
      <c r="F535" s="15">
        <f t="shared" si="131"/>
        <v>49270785.633978061</v>
      </c>
      <c r="G535" s="12">
        <f t="shared" si="132"/>
        <v>49763493.490317844</v>
      </c>
      <c r="H535" s="13">
        <f t="shared" si="133"/>
        <v>39416628.507182449</v>
      </c>
      <c r="I535" s="12">
        <f t="shared" si="134"/>
        <v>39810794.792254277</v>
      </c>
      <c r="J535" s="13">
        <f t="shared" si="135"/>
        <v>29562471.380386837</v>
      </c>
      <c r="K535" s="12">
        <f t="shared" si="136"/>
        <v>29858096.094190706</v>
      </c>
      <c r="L535" s="18">
        <f t="shared" si="137"/>
        <v>19708314.253591225</v>
      </c>
      <c r="M535" s="16">
        <f t="shared" si="138"/>
        <v>19905397.396127138</v>
      </c>
      <c r="N535" s="17">
        <f t="shared" si="139"/>
        <v>9854157.1267956123</v>
      </c>
      <c r="O535" s="16">
        <f t="shared" si="140"/>
        <v>9952698.6980635691</v>
      </c>
      <c r="P535" s="13">
        <f t="shared" si="141"/>
        <v>1970831.4253591225</v>
      </c>
      <c r="Q535" s="12">
        <f t="shared" si="142"/>
        <v>1990539.7396127137</v>
      </c>
    </row>
    <row r="536" spans="2:17" x14ac:dyDescent="0.25">
      <c r="B536" s="17">
        <f t="shared" si="143"/>
        <v>199053973.96127138</v>
      </c>
      <c r="C536" s="14">
        <f t="shared" si="128"/>
        <v>1990539.7396127284</v>
      </c>
      <c r="D536" s="13">
        <f t="shared" si="129"/>
        <v>59716192.188381411</v>
      </c>
      <c r="E536" s="12">
        <f t="shared" si="130"/>
        <v>60313354.110265233</v>
      </c>
      <c r="F536" s="15">
        <f t="shared" si="131"/>
        <v>49763493.490317844</v>
      </c>
      <c r="G536" s="12">
        <f t="shared" si="132"/>
        <v>50261128.425221026</v>
      </c>
      <c r="H536" s="13">
        <f t="shared" si="133"/>
        <v>39810794.792254277</v>
      </c>
      <c r="I536" s="12">
        <f t="shared" si="134"/>
        <v>40208902.740176819</v>
      </c>
      <c r="J536" s="13">
        <f t="shared" si="135"/>
        <v>29858096.094190706</v>
      </c>
      <c r="K536" s="12">
        <f t="shared" si="136"/>
        <v>30156677.055132616</v>
      </c>
      <c r="L536" s="18">
        <f t="shared" si="137"/>
        <v>19905397.396127138</v>
      </c>
      <c r="M536" s="16">
        <f t="shared" si="138"/>
        <v>20104451.37008841</v>
      </c>
      <c r="N536" s="17">
        <f t="shared" si="139"/>
        <v>9952698.6980635691</v>
      </c>
      <c r="O536" s="16">
        <f t="shared" si="140"/>
        <v>10052225.685044205</v>
      </c>
      <c r="P536" s="13">
        <f t="shared" si="141"/>
        <v>1990539.7396127137</v>
      </c>
      <c r="Q536" s="12">
        <f t="shared" si="142"/>
        <v>2010445.1370088411</v>
      </c>
    </row>
    <row r="537" spans="2:17" x14ac:dyDescent="0.25">
      <c r="B537" s="17">
        <f t="shared" si="143"/>
        <v>201044513.7008841</v>
      </c>
      <c r="C537" s="14">
        <f t="shared" si="128"/>
        <v>2010445.1370088458</v>
      </c>
      <c r="D537" s="13">
        <f t="shared" si="129"/>
        <v>60313354.110265233</v>
      </c>
      <c r="E537" s="12">
        <f t="shared" si="130"/>
        <v>60916487.65136788</v>
      </c>
      <c r="F537" s="15">
        <f t="shared" si="131"/>
        <v>50261128.425221026</v>
      </c>
      <c r="G537" s="12">
        <f t="shared" si="132"/>
        <v>50763739.709473237</v>
      </c>
      <c r="H537" s="13">
        <f t="shared" si="133"/>
        <v>40208902.740176819</v>
      </c>
      <c r="I537" s="12">
        <f t="shared" si="134"/>
        <v>40610991.767578594</v>
      </c>
      <c r="J537" s="13">
        <f t="shared" si="135"/>
        <v>30156677.055132616</v>
      </c>
      <c r="K537" s="12">
        <f t="shared" si="136"/>
        <v>30458243.82568394</v>
      </c>
      <c r="L537" s="18">
        <f t="shared" si="137"/>
        <v>20104451.37008841</v>
      </c>
      <c r="M537" s="16">
        <f t="shared" si="138"/>
        <v>20305495.883789297</v>
      </c>
      <c r="N537" s="17">
        <f t="shared" si="139"/>
        <v>10052225.685044205</v>
      </c>
      <c r="O537" s="16">
        <f t="shared" si="140"/>
        <v>10152747.941894649</v>
      </c>
      <c r="P537" s="13">
        <f t="shared" si="141"/>
        <v>2010445.1370088411</v>
      </c>
      <c r="Q537" s="12">
        <f t="shared" si="142"/>
        <v>2030549.5883789295</v>
      </c>
    </row>
    <row r="538" spans="2:17" x14ac:dyDescent="0.25">
      <c r="B538" s="17">
        <f t="shared" si="143"/>
        <v>203054958.83789295</v>
      </c>
      <c r="C538" s="14">
        <f t="shared" si="128"/>
        <v>2030549.5883789361</v>
      </c>
      <c r="D538" s="13">
        <f t="shared" si="129"/>
        <v>60916487.65136788</v>
      </c>
      <c r="E538" s="12">
        <f t="shared" si="130"/>
        <v>61525652.527881563</v>
      </c>
      <c r="F538" s="15">
        <f t="shared" si="131"/>
        <v>50763739.709473237</v>
      </c>
      <c r="G538" s="12">
        <f t="shared" si="132"/>
        <v>51271377.106567971</v>
      </c>
      <c r="H538" s="13">
        <f t="shared" si="133"/>
        <v>40610991.767578594</v>
      </c>
      <c r="I538" s="12">
        <f t="shared" si="134"/>
        <v>41017101.68525438</v>
      </c>
      <c r="J538" s="13">
        <f t="shared" si="135"/>
        <v>30458243.82568394</v>
      </c>
      <c r="K538" s="12">
        <f t="shared" si="136"/>
        <v>30762826.263940781</v>
      </c>
      <c r="L538" s="18">
        <f t="shared" si="137"/>
        <v>20305495.883789297</v>
      </c>
      <c r="M538" s="16">
        <f t="shared" si="138"/>
        <v>20508550.84262719</v>
      </c>
      <c r="N538" s="17">
        <f t="shared" si="139"/>
        <v>10152747.941894649</v>
      </c>
      <c r="O538" s="16">
        <f t="shared" si="140"/>
        <v>10254275.421313595</v>
      </c>
      <c r="P538" s="13">
        <f t="shared" si="141"/>
        <v>2030549.5883789295</v>
      </c>
      <c r="Q538" s="12">
        <f t="shared" si="142"/>
        <v>2050855.0842627189</v>
      </c>
    </row>
    <row r="539" spans="2:17" x14ac:dyDescent="0.25">
      <c r="B539" s="17">
        <f t="shared" si="143"/>
        <v>205085508.42627189</v>
      </c>
      <c r="C539" s="14">
        <f t="shared" si="128"/>
        <v>2050855.0842627287</v>
      </c>
      <c r="D539" s="13">
        <f t="shared" si="129"/>
        <v>61525652.527881563</v>
      </c>
      <c r="E539" s="12">
        <f t="shared" si="130"/>
        <v>62140909.053160384</v>
      </c>
      <c r="F539" s="15">
        <f t="shared" si="131"/>
        <v>51271377.106567971</v>
      </c>
      <c r="G539" s="12">
        <f t="shared" si="132"/>
        <v>51784090.877633654</v>
      </c>
      <c r="H539" s="13">
        <f t="shared" si="133"/>
        <v>41017101.68525438</v>
      </c>
      <c r="I539" s="12">
        <f t="shared" si="134"/>
        <v>41427272.702106923</v>
      </c>
      <c r="J539" s="13">
        <f t="shared" si="135"/>
        <v>30762826.263940781</v>
      </c>
      <c r="K539" s="12">
        <f t="shared" si="136"/>
        <v>31070454.526580192</v>
      </c>
      <c r="L539" s="18">
        <f t="shared" si="137"/>
        <v>20508550.84262719</v>
      </c>
      <c r="M539" s="16">
        <f t="shared" si="138"/>
        <v>20713636.351053461</v>
      </c>
      <c r="N539" s="17">
        <f t="shared" si="139"/>
        <v>10254275.421313595</v>
      </c>
      <c r="O539" s="16">
        <f t="shared" si="140"/>
        <v>10356818.175526731</v>
      </c>
      <c r="P539" s="13">
        <f t="shared" si="141"/>
        <v>2050855.0842627189</v>
      </c>
      <c r="Q539" s="12">
        <f t="shared" si="142"/>
        <v>2071363.6351053461</v>
      </c>
    </row>
    <row r="540" spans="2:17" x14ac:dyDescent="0.25">
      <c r="B540" s="17">
        <f t="shared" si="143"/>
        <v>207136363.51053461</v>
      </c>
      <c r="C540" s="14">
        <f t="shared" si="128"/>
        <v>2071363.6351053417</v>
      </c>
      <c r="D540" s="13">
        <f t="shared" si="129"/>
        <v>62140909.053160384</v>
      </c>
      <c r="E540" s="12">
        <f t="shared" si="130"/>
        <v>62762318.143691987</v>
      </c>
      <c r="F540" s="15">
        <f t="shared" si="131"/>
        <v>51784090.877633654</v>
      </c>
      <c r="G540" s="12">
        <f t="shared" si="132"/>
        <v>52301931.786409989</v>
      </c>
      <c r="H540" s="13">
        <f t="shared" si="133"/>
        <v>41427272.702106923</v>
      </c>
      <c r="I540" s="12">
        <f t="shared" si="134"/>
        <v>41841545.429127991</v>
      </c>
      <c r="J540" s="13">
        <f t="shared" si="135"/>
        <v>31070454.526580192</v>
      </c>
      <c r="K540" s="12">
        <f t="shared" si="136"/>
        <v>31381159.071845993</v>
      </c>
      <c r="L540" s="18">
        <f t="shared" si="137"/>
        <v>20713636.351053461</v>
      </c>
      <c r="M540" s="16">
        <f t="shared" si="138"/>
        <v>20920772.714563996</v>
      </c>
      <c r="N540" s="17">
        <f t="shared" si="139"/>
        <v>10356818.175526731</v>
      </c>
      <c r="O540" s="16">
        <f t="shared" si="140"/>
        <v>10460386.357281998</v>
      </c>
      <c r="P540" s="13">
        <f t="shared" si="141"/>
        <v>2071363.6351053461</v>
      </c>
      <c r="Q540" s="12">
        <f t="shared" si="142"/>
        <v>2092077.2714563997</v>
      </c>
    </row>
    <row r="541" spans="2:17" x14ac:dyDescent="0.25">
      <c r="B541" s="17">
        <f t="shared" si="143"/>
        <v>209207727.14563996</v>
      </c>
      <c r="C541" s="14">
        <f t="shared" si="128"/>
        <v>2092077.2714563906</v>
      </c>
      <c r="D541" s="13">
        <f t="shared" si="129"/>
        <v>62762318.143691987</v>
      </c>
      <c r="E541" s="12">
        <f t="shared" si="130"/>
        <v>63389941.325128898</v>
      </c>
      <c r="F541" s="15">
        <f t="shared" si="131"/>
        <v>52301931.786409989</v>
      </c>
      <c r="G541" s="12">
        <f t="shared" si="132"/>
        <v>52824951.104274087</v>
      </c>
      <c r="H541" s="13">
        <f t="shared" si="133"/>
        <v>41841545.429127991</v>
      </c>
      <c r="I541" s="12">
        <f t="shared" si="134"/>
        <v>42259960.883419275</v>
      </c>
      <c r="J541" s="13">
        <f t="shared" si="135"/>
        <v>31381159.071845993</v>
      </c>
      <c r="K541" s="12">
        <f t="shared" si="136"/>
        <v>31694970.662564449</v>
      </c>
      <c r="L541" s="18">
        <f t="shared" si="137"/>
        <v>20920772.714563996</v>
      </c>
      <c r="M541" s="16">
        <f t="shared" si="138"/>
        <v>21129980.441709638</v>
      </c>
      <c r="N541" s="17">
        <f t="shared" si="139"/>
        <v>10460386.357281998</v>
      </c>
      <c r="O541" s="16">
        <f t="shared" si="140"/>
        <v>10564990.220854819</v>
      </c>
      <c r="P541" s="13">
        <f t="shared" si="141"/>
        <v>2092077.2714563997</v>
      </c>
      <c r="Q541" s="12">
        <f t="shared" si="142"/>
        <v>2112998.0441709636</v>
      </c>
    </row>
    <row r="542" spans="2:17" x14ac:dyDescent="0.25">
      <c r="B542" s="17">
        <f t="shared" si="143"/>
        <v>211299804.41709635</v>
      </c>
      <c r="C542" s="14">
        <f t="shared" si="128"/>
        <v>2112998.0441709757</v>
      </c>
      <c r="D542" s="13">
        <f t="shared" si="129"/>
        <v>63389941.325128898</v>
      </c>
      <c r="E542" s="12">
        <f t="shared" si="130"/>
        <v>64023840.738380194</v>
      </c>
      <c r="F542" s="15">
        <f t="shared" si="131"/>
        <v>52824951.104274087</v>
      </c>
      <c r="G542" s="12">
        <f t="shared" si="132"/>
        <v>53353200.615316831</v>
      </c>
      <c r="H542" s="13">
        <f t="shared" si="133"/>
        <v>42259960.883419275</v>
      </c>
      <c r="I542" s="12">
        <f t="shared" si="134"/>
        <v>42682560.492253467</v>
      </c>
      <c r="J542" s="13">
        <f t="shared" si="135"/>
        <v>31694970.662564449</v>
      </c>
      <c r="K542" s="12">
        <f t="shared" si="136"/>
        <v>32011920.369190097</v>
      </c>
      <c r="L542" s="18">
        <f t="shared" si="137"/>
        <v>21129980.441709638</v>
      </c>
      <c r="M542" s="16">
        <f t="shared" si="138"/>
        <v>21341280.246126734</v>
      </c>
      <c r="N542" s="17">
        <f t="shared" si="139"/>
        <v>10564990.220854819</v>
      </c>
      <c r="O542" s="16">
        <f t="shared" si="140"/>
        <v>10670640.123063367</v>
      </c>
      <c r="P542" s="13">
        <f t="shared" si="141"/>
        <v>2112998.0441709636</v>
      </c>
      <c r="Q542" s="12">
        <f t="shared" si="142"/>
        <v>2134128.0246126731</v>
      </c>
    </row>
    <row r="543" spans="2:17" x14ac:dyDescent="0.25">
      <c r="B543" s="17">
        <f t="shared" si="143"/>
        <v>213412802.46126732</v>
      </c>
      <c r="C543" s="14">
        <f t="shared" si="128"/>
        <v>2134128.0246126652</v>
      </c>
      <c r="D543" s="13">
        <f t="shared" si="129"/>
        <v>64023840.738380194</v>
      </c>
      <c r="E543" s="12">
        <f t="shared" si="130"/>
        <v>64664079.145763993</v>
      </c>
      <c r="F543" s="15">
        <f t="shared" si="131"/>
        <v>53353200.615316831</v>
      </c>
      <c r="G543" s="12">
        <f t="shared" si="132"/>
        <v>53886732.621469997</v>
      </c>
      <c r="H543" s="13">
        <f t="shared" si="133"/>
        <v>42682560.492253467</v>
      </c>
      <c r="I543" s="12">
        <f t="shared" si="134"/>
        <v>43109386.097176</v>
      </c>
      <c r="J543" s="13">
        <f t="shared" si="135"/>
        <v>32011920.369190097</v>
      </c>
      <c r="K543" s="12">
        <f t="shared" si="136"/>
        <v>32332039.572881997</v>
      </c>
      <c r="L543" s="18">
        <f t="shared" si="137"/>
        <v>21341280.246126734</v>
      </c>
      <c r="M543" s="16">
        <f t="shared" si="138"/>
        <v>21554693.048588</v>
      </c>
      <c r="N543" s="17">
        <f t="shared" si="139"/>
        <v>10670640.123063367</v>
      </c>
      <c r="O543" s="16">
        <f t="shared" si="140"/>
        <v>10777346.524294</v>
      </c>
      <c r="P543" s="13">
        <f t="shared" si="141"/>
        <v>2134128.0246126731</v>
      </c>
      <c r="Q543" s="12">
        <f t="shared" si="142"/>
        <v>2155469.3048588</v>
      </c>
    </row>
    <row r="544" spans="2:17" x14ac:dyDescent="0.25">
      <c r="B544" s="17">
        <f t="shared" si="143"/>
        <v>215546930.48587999</v>
      </c>
      <c r="C544" s="14">
        <f t="shared" si="128"/>
        <v>2155469.3048588037</v>
      </c>
      <c r="D544" s="13">
        <f t="shared" si="129"/>
        <v>64664079.145763993</v>
      </c>
      <c r="E544" s="12">
        <f t="shared" si="130"/>
        <v>65310719.937221631</v>
      </c>
      <c r="F544" s="15">
        <f t="shared" si="131"/>
        <v>53886732.621469997</v>
      </c>
      <c r="G544" s="12">
        <f t="shared" si="132"/>
        <v>54425599.947684698</v>
      </c>
      <c r="H544" s="13">
        <f t="shared" si="133"/>
        <v>43109386.097176</v>
      </c>
      <c r="I544" s="12">
        <f t="shared" si="134"/>
        <v>43540479.958147764</v>
      </c>
      <c r="J544" s="13">
        <f t="shared" si="135"/>
        <v>32332039.572881997</v>
      </c>
      <c r="K544" s="12">
        <f t="shared" si="136"/>
        <v>32655359.968610816</v>
      </c>
      <c r="L544" s="18">
        <f t="shared" si="137"/>
        <v>21554693.048588</v>
      </c>
      <c r="M544" s="16">
        <f t="shared" si="138"/>
        <v>21770239.979073882</v>
      </c>
      <c r="N544" s="17">
        <f t="shared" si="139"/>
        <v>10777346.524294</v>
      </c>
      <c r="O544" s="16">
        <f t="shared" si="140"/>
        <v>10885119.989536941</v>
      </c>
      <c r="P544" s="13">
        <f t="shared" si="141"/>
        <v>2155469.3048588</v>
      </c>
      <c r="Q544" s="12">
        <f t="shared" si="142"/>
        <v>2177023.997907388</v>
      </c>
    </row>
    <row r="545" spans="2:17" x14ac:dyDescent="0.25">
      <c r="B545" s="17">
        <f t="shared" si="143"/>
        <v>217702399.79073879</v>
      </c>
      <c r="C545" s="14">
        <f t="shared" si="128"/>
        <v>2177023.9979074001</v>
      </c>
      <c r="D545" s="13">
        <f t="shared" si="129"/>
        <v>65310719.937221631</v>
      </c>
      <c r="E545" s="12">
        <f t="shared" si="130"/>
        <v>65963827.136593856</v>
      </c>
      <c r="F545" s="15">
        <f t="shared" si="131"/>
        <v>54425599.947684698</v>
      </c>
      <c r="G545" s="12">
        <f t="shared" si="132"/>
        <v>54969855.947161548</v>
      </c>
      <c r="H545" s="13">
        <f t="shared" si="133"/>
        <v>43540479.958147764</v>
      </c>
      <c r="I545" s="12">
        <f t="shared" si="134"/>
        <v>43975884.75772924</v>
      </c>
      <c r="J545" s="13">
        <f t="shared" si="135"/>
        <v>32655359.968610816</v>
      </c>
      <c r="K545" s="12">
        <f t="shared" si="136"/>
        <v>32981913.568296928</v>
      </c>
      <c r="L545" s="18">
        <f t="shared" si="137"/>
        <v>21770239.979073882</v>
      </c>
      <c r="M545" s="16">
        <f t="shared" si="138"/>
        <v>21987942.37886462</v>
      </c>
      <c r="N545" s="17">
        <f t="shared" si="139"/>
        <v>10885119.989536941</v>
      </c>
      <c r="O545" s="16">
        <f t="shared" si="140"/>
        <v>10993971.18943231</v>
      </c>
      <c r="P545" s="13">
        <f t="shared" si="141"/>
        <v>2177023.997907388</v>
      </c>
      <c r="Q545" s="12">
        <f t="shared" si="142"/>
        <v>2198794.2378864619</v>
      </c>
    </row>
    <row r="546" spans="2:17" x14ac:dyDescent="0.25">
      <c r="B546" s="17">
        <f t="shared" si="143"/>
        <v>219879423.78864619</v>
      </c>
      <c r="C546" s="14">
        <f t="shared" si="128"/>
        <v>2198794.2378864586</v>
      </c>
      <c r="D546" s="13">
        <f t="shared" si="129"/>
        <v>65963827.136593856</v>
      </c>
      <c r="E546" s="12">
        <f t="shared" si="130"/>
        <v>66623465.407959789</v>
      </c>
      <c r="F546" s="15">
        <f t="shared" si="131"/>
        <v>54969855.947161548</v>
      </c>
      <c r="G546" s="12">
        <f t="shared" si="132"/>
        <v>55519554.506633162</v>
      </c>
      <c r="H546" s="13">
        <f t="shared" si="133"/>
        <v>43975884.75772924</v>
      </c>
      <c r="I546" s="12">
        <f t="shared" si="134"/>
        <v>44415643.605306536</v>
      </c>
      <c r="J546" s="13">
        <f t="shared" si="135"/>
        <v>32981913.568296928</v>
      </c>
      <c r="K546" s="12">
        <f t="shared" si="136"/>
        <v>33311732.703979895</v>
      </c>
      <c r="L546" s="18">
        <f t="shared" si="137"/>
        <v>21987942.37886462</v>
      </c>
      <c r="M546" s="16">
        <f t="shared" si="138"/>
        <v>22207821.802653268</v>
      </c>
      <c r="N546" s="17">
        <f t="shared" si="139"/>
        <v>10993971.18943231</v>
      </c>
      <c r="O546" s="16">
        <f t="shared" si="140"/>
        <v>11103910.901326634</v>
      </c>
      <c r="P546" s="13">
        <f t="shared" si="141"/>
        <v>2198794.2378864619</v>
      </c>
      <c r="Q546" s="12">
        <f t="shared" si="142"/>
        <v>2220782.1802653265</v>
      </c>
    </row>
    <row r="547" spans="2:17" x14ac:dyDescent="0.25">
      <c r="B547" s="17">
        <f t="shared" si="143"/>
        <v>222078218.02653265</v>
      </c>
      <c r="C547" s="14">
        <f t="shared" si="128"/>
        <v>2220782.1802653372</v>
      </c>
      <c r="D547" s="13">
        <f t="shared" si="129"/>
        <v>66623465.407959789</v>
      </c>
      <c r="E547" s="12">
        <f t="shared" si="130"/>
        <v>67289700.06203939</v>
      </c>
      <c r="F547" s="15">
        <f t="shared" si="131"/>
        <v>55519554.506633162</v>
      </c>
      <c r="G547" s="12">
        <f t="shared" si="132"/>
        <v>56074750.051699497</v>
      </c>
      <c r="H547" s="13">
        <f t="shared" si="133"/>
        <v>44415643.605306536</v>
      </c>
      <c r="I547" s="12">
        <f t="shared" si="134"/>
        <v>44859800.041359603</v>
      </c>
      <c r="J547" s="13">
        <f t="shared" si="135"/>
        <v>33311732.703979895</v>
      </c>
      <c r="K547" s="12">
        <f t="shared" si="136"/>
        <v>33644850.031019695</v>
      </c>
      <c r="L547" s="18">
        <f t="shared" si="137"/>
        <v>22207821.802653268</v>
      </c>
      <c r="M547" s="16">
        <f t="shared" si="138"/>
        <v>22429900.020679802</v>
      </c>
      <c r="N547" s="17">
        <f t="shared" si="139"/>
        <v>11103910.901326634</v>
      </c>
      <c r="O547" s="16">
        <f t="shared" si="140"/>
        <v>11214950.010339901</v>
      </c>
      <c r="P547" s="13">
        <f t="shared" si="141"/>
        <v>2220782.1802653265</v>
      </c>
      <c r="Q547" s="12">
        <f t="shared" si="142"/>
        <v>2242990.0020679799</v>
      </c>
    </row>
    <row r="548" spans="2:17" x14ac:dyDescent="0.25">
      <c r="B548" s="17">
        <f t="shared" si="143"/>
        <v>224299000.20679799</v>
      </c>
      <c r="C548" s="14">
        <f t="shared" si="128"/>
        <v>2242990.0020679832</v>
      </c>
      <c r="D548" s="13">
        <f t="shared" si="129"/>
        <v>67289700.06203939</v>
      </c>
      <c r="E548" s="12">
        <f t="shared" si="130"/>
        <v>67962597.062659785</v>
      </c>
      <c r="F548" s="15">
        <f t="shared" si="131"/>
        <v>56074750.051699497</v>
      </c>
      <c r="G548" s="12">
        <f t="shared" si="132"/>
        <v>56635497.552216493</v>
      </c>
      <c r="H548" s="13">
        <f t="shared" si="133"/>
        <v>44859800.041359603</v>
      </c>
      <c r="I548" s="12">
        <f t="shared" si="134"/>
        <v>45308398.0417732</v>
      </c>
      <c r="J548" s="13">
        <f t="shared" si="135"/>
        <v>33644850.031019695</v>
      </c>
      <c r="K548" s="12">
        <f t="shared" si="136"/>
        <v>33981298.531329893</v>
      </c>
      <c r="L548" s="18">
        <f t="shared" si="137"/>
        <v>22429900.020679802</v>
      </c>
      <c r="M548" s="16">
        <f t="shared" si="138"/>
        <v>22654199.0208866</v>
      </c>
      <c r="N548" s="17">
        <f t="shared" si="139"/>
        <v>11214950.010339901</v>
      </c>
      <c r="O548" s="16">
        <f t="shared" si="140"/>
        <v>11327099.5104433</v>
      </c>
      <c r="P548" s="13">
        <f t="shared" si="141"/>
        <v>2242990.0020679799</v>
      </c>
      <c r="Q548" s="12">
        <f t="shared" si="142"/>
        <v>2265419.9020886598</v>
      </c>
    </row>
    <row r="549" spans="2:17" x14ac:dyDescent="0.25">
      <c r="B549" s="17">
        <f t="shared" si="143"/>
        <v>226541990.20886597</v>
      </c>
      <c r="C549" s="14">
        <f t="shared" si="128"/>
        <v>2265419.9020886719</v>
      </c>
      <c r="D549" s="13">
        <f t="shared" si="129"/>
        <v>67962597.062659785</v>
      </c>
      <c r="E549" s="12">
        <f t="shared" si="130"/>
        <v>68642223.033286393</v>
      </c>
      <c r="F549" s="15">
        <f t="shared" si="131"/>
        <v>56635497.552216493</v>
      </c>
      <c r="G549" s="12">
        <f t="shared" si="132"/>
        <v>57201852.527738661</v>
      </c>
      <c r="H549" s="13">
        <f t="shared" si="133"/>
        <v>45308398.0417732</v>
      </c>
      <c r="I549" s="12">
        <f t="shared" si="134"/>
        <v>45761482.022190928</v>
      </c>
      <c r="J549" s="13">
        <f t="shared" si="135"/>
        <v>33981298.531329893</v>
      </c>
      <c r="K549" s="12">
        <f t="shared" si="136"/>
        <v>34321111.516643196</v>
      </c>
      <c r="L549" s="18">
        <f t="shared" si="137"/>
        <v>22654199.0208866</v>
      </c>
      <c r="M549" s="16">
        <f t="shared" si="138"/>
        <v>22880741.011095464</v>
      </c>
      <c r="N549" s="17">
        <f t="shared" si="139"/>
        <v>11327099.5104433</v>
      </c>
      <c r="O549" s="16">
        <f t="shared" si="140"/>
        <v>11440370.505547732</v>
      </c>
      <c r="P549" s="13">
        <f t="shared" si="141"/>
        <v>2265419.9020886598</v>
      </c>
      <c r="Q549" s="12">
        <f t="shared" si="142"/>
        <v>2288074.1011095466</v>
      </c>
    </row>
    <row r="550" spans="2:17" x14ac:dyDescent="0.25">
      <c r="B550" s="17">
        <f t="shared" si="143"/>
        <v>228807410.11095464</v>
      </c>
      <c r="C550" s="14">
        <f t="shared" si="128"/>
        <v>2288074.1011095345</v>
      </c>
      <c r="D550" s="13">
        <f t="shared" si="129"/>
        <v>68642223.033286393</v>
      </c>
      <c r="E550" s="12">
        <f t="shared" si="130"/>
        <v>69328645.263619244</v>
      </c>
      <c r="F550" s="15">
        <f t="shared" si="131"/>
        <v>57201852.527738661</v>
      </c>
      <c r="G550" s="12">
        <f t="shared" si="132"/>
        <v>57773871.053016044</v>
      </c>
      <c r="H550" s="13">
        <f t="shared" si="133"/>
        <v>45761482.022190928</v>
      </c>
      <c r="I550" s="12">
        <f t="shared" si="134"/>
        <v>46219096.842412837</v>
      </c>
      <c r="J550" s="13">
        <f t="shared" si="135"/>
        <v>34321111.516643196</v>
      </c>
      <c r="K550" s="12">
        <f t="shared" si="136"/>
        <v>34664322.631809622</v>
      </c>
      <c r="L550" s="18">
        <f t="shared" si="137"/>
        <v>22880741.011095464</v>
      </c>
      <c r="M550" s="16">
        <f t="shared" si="138"/>
        <v>23109548.421206418</v>
      </c>
      <c r="N550" s="17">
        <f t="shared" si="139"/>
        <v>11440370.505547732</v>
      </c>
      <c r="O550" s="16">
        <f t="shared" si="140"/>
        <v>11554774.210603209</v>
      </c>
      <c r="P550" s="13">
        <f t="shared" si="141"/>
        <v>2288074.1011095466</v>
      </c>
      <c r="Q550" s="12">
        <f t="shared" si="142"/>
        <v>2310954.8421206418</v>
      </c>
    </row>
    <row r="551" spans="2:17" x14ac:dyDescent="0.25">
      <c r="B551" s="17">
        <f t="shared" si="143"/>
        <v>231095484.21206418</v>
      </c>
      <c r="C551" s="14">
        <f t="shared" si="128"/>
        <v>2310954.8421206474</v>
      </c>
      <c r="D551" s="13">
        <f t="shared" si="129"/>
        <v>69328645.263619244</v>
      </c>
      <c r="E551" s="12">
        <f t="shared" si="130"/>
        <v>70021931.716255441</v>
      </c>
      <c r="F551" s="15">
        <f t="shared" si="131"/>
        <v>57773871.053016044</v>
      </c>
      <c r="G551" s="12">
        <f t="shared" si="132"/>
        <v>58351609.763546206</v>
      </c>
      <c r="H551" s="13">
        <f t="shared" si="133"/>
        <v>46219096.842412837</v>
      </c>
      <c r="I551" s="12">
        <f t="shared" si="134"/>
        <v>46681287.810836971</v>
      </c>
      <c r="J551" s="13">
        <f t="shared" si="135"/>
        <v>34664322.631809622</v>
      </c>
      <c r="K551" s="12">
        <f t="shared" si="136"/>
        <v>35010965.858127721</v>
      </c>
      <c r="L551" s="18">
        <f t="shared" si="137"/>
        <v>23109548.421206418</v>
      </c>
      <c r="M551" s="16">
        <f t="shared" si="138"/>
        <v>23340643.905418485</v>
      </c>
      <c r="N551" s="17">
        <f t="shared" si="139"/>
        <v>11554774.210603209</v>
      </c>
      <c r="O551" s="16">
        <f t="shared" si="140"/>
        <v>11670321.952709243</v>
      </c>
      <c r="P551" s="13">
        <f t="shared" si="141"/>
        <v>2310954.8421206418</v>
      </c>
      <c r="Q551" s="12">
        <f t="shared" si="142"/>
        <v>2334064.3905418483</v>
      </c>
    </row>
    <row r="552" spans="2:17" x14ac:dyDescent="0.25">
      <c r="B552" s="17">
        <f t="shared" si="143"/>
        <v>233406439.05418482</v>
      </c>
      <c r="C552" s="14">
        <f t="shared" si="128"/>
        <v>2334064.3905418515</v>
      </c>
      <c r="D552" s="13">
        <f t="shared" si="129"/>
        <v>70021931.716255441</v>
      </c>
      <c r="E552" s="12">
        <f t="shared" si="130"/>
        <v>70722151.033418</v>
      </c>
      <c r="F552" s="15">
        <f t="shared" si="131"/>
        <v>58351609.763546206</v>
      </c>
      <c r="G552" s="12">
        <f t="shared" si="132"/>
        <v>58935125.861181669</v>
      </c>
      <c r="H552" s="13">
        <f t="shared" si="133"/>
        <v>46681287.810836971</v>
      </c>
      <c r="I552" s="12">
        <f t="shared" si="134"/>
        <v>47148100.688945338</v>
      </c>
      <c r="J552" s="13">
        <f t="shared" si="135"/>
        <v>35010965.858127721</v>
      </c>
      <c r="K552" s="12">
        <f t="shared" si="136"/>
        <v>35361075.516709</v>
      </c>
      <c r="L552" s="18">
        <f t="shared" si="137"/>
        <v>23340643.905418485</v>
      </c>
      <c r="M552" s="16">
        <f t="shared" si="138"/>
        <v>23574050.344472669</v>
      </c>
      <c r="N552" s="17">
        <f t="shared" si="139"/>
        <v>11670321.952709243</v>
      </c>
      <c r="O552" s="16">
        <f t="shared" si="140"/>
        <v>11787025.172236335</v>
      </c>
      <c r="P552" s="13">
        <f t="shared" si="141"/>
        <v>2334064.3905418483</v>
      </c>
      <c r="Q552" s="12">
        <f t="shared" si="142"/>
        <v>2357405.0344472667</v>
      </c>
    </row>
    <row r="553" spans="2:17" x14ac:dyDescent="0.25">
      <c r="B553" s="17">
        <f t="shared" si="143"/>
        <v>235740503.44472668</v>
      </c>
      <c r="C553" s="14">
        <f t="shared" si="128"/>
        <v>2357405.0344472826</v>
      </c>
      <c r="D553" s="13">
        <f t="shared" si="129"/>
        <v>70722151.033418</v>
      </c>
      <c r="E553" s="12">
        <f t="shared" si="130"/>
        <v>71429372.543752179</v>
      </c>
      <c r="F553" s="15">
        <f t="shared" si="131"/>
        <v>58935125.861181669</v>
      </c>
      <c r="G553" s="12">
        <f t="shared" si="132"/>
        <v>59524477.11979349</v>
      </c>
      <c r="H553" s="13">
        <f t="shared" si="133"/>
        <v>47148100.688945338</v>
      </c>
      <c r="I553" s="12">
        <f t="shared" si="134"/>
        <v>47619581.695834793</v>
      </c>
      <c r="J553" s="13">
        <f t="shared" si="135"/>
        <v>35361075.516709</v>
      </c>
      <c r="K553" s="12">
        <f t="shared" si="136"/>
        <v>35714686.271876089</v>
      </c>
      <c r="L553" s="18">
        <f t="shared" si="137"/>
        <v>23574050.344472669</v>
      </c>
      <c r="M553" s="16">
        <f t="shared" si="138"/>
        <v>23809790.847917397</v>
      </c>
      <c r="N553" s="17">
        <f t="shared" si="139"/>
        <v>11787025.172236335</v>
      </c>
      <c r="O553" s="16">
        <f t="shared" si="140"/>
        <v>11904895.423958698</v>
      </c>
      <c r="P553" s="13">
        <f t="shared" si="141"/>
        <v>2357405.0344472667</v>
      </c>
      <c r="Q553" s="12">
        <f t="shared" si="142"/>
        <v>2380979.0847917395</v>
      </c>
    </row>
    <row r="554" spans="2:17" x14ac:dyDescent="0.25">
      <c r="B554" s="17">
        <f t="shared" si="143"/>
        <v>238097908.47917396</v>
      </c>
      <c r="C554" s="14">
        <f t="shared" si="128"/>
        <v>2380979.0847917497</v>
      </c>
      <c r="D554" s="13">
        <f t="shared" si="129"/>
        <v>71429372.543752179</v>
      </c>
      <c r="E554" s="12">
        <f t="shared" si="130"/>
        <v>72143666.269189715</v>
      </c>
      <c r="F554" s="15">
        <f t="shared" si="131"/>
        <v>59524477.11979349</v>
      </c>
      <c r="G554" s="12">
        <f t="shared" si="132"/>
        <v>60119721.890991427</v>
      </c>
      <c r="H554" s="13">
        <f t="shared" si="133"/>
        <v>47619581.695834793</v>
      </c>
      <c r="I554" s="12">
        <f t="shared" si="134"/>
        <v>48095777.512793146</v>
      </c>
      <c r="J554" s="13">
        <f t="shared" si="135"/>
        <v>35714686.271876089</v>
      </c>
      <c r="K554" s="12">
        <f t="shared" si="136"/>
        <v>36071833.134594858</v>
      </c>
      <c r="L554" s="18">
        <f t="shared" si="137"/>
        <v>23809790.847917397</v>
      </c>
      <c r="M554" s="16">
        <f t="shared" si="138"/>
        <v>24047888.756396573</v>
      </c>
      <c r="N554" s="17">
        <f t="shared" si="139"/>
        <v>11904895.423958698</v>
      </c>
      <c r="O554" s="16">
        <f t="shared" si="140"/>
        <v>12023944.378198287</v>
      </c>
      <c r="P554" s="13">
        <f t="shared" si="141"/>
        <v>2380979.0847917395</v>
      </c>
      <c r="Q554" s="12">
        <f t="shared" si="142"/>
        <v>2404788.875639657</v>
      </c>
    </row>
    <row r="555" spans="2:17" x14ac:dyDescent="0.25">
      <c r="B555" s="17">
        <f t="shared" si="143"/>
        <v>240478887.56396571</v>
      </c>
      <c r="C555" s="14">
        <f t="shared" si="128"/>
        <v>2404788.8756396472</v>
      </c>
      <c r="D555" s="13">
        <f t="shared" si="129"/>
        <v>72143666.269189715</v>
      </c>
      <c r="E555" s="12">
        <f t="shared" si="130"/>
        <v>72865102.931881607</v>
      </c>
      <c r="F555" s="15">
        <f t="shared" si="131"/>
        <v>60119721.890991427</v>
      </c>
      <c r="G555" s="12">
        <f t="shared" si="132"/>
        <v>60720919.109901339</v>
      </c>
      <c r="H555" s="13">
        <f t="shared" si="133"/>
        <v>48095777.512793146</v>
      </c>
      <c r="I555" s="12">
        <f t="shared" si="134"/>
        <v>48576735.287921071</v>
      </c>
      <c r="J555" s="13">
        <f t="shared" si="135"/>
        <v>36071833.134594858</v>
      </c>
      <c r="K555" s="12">
        <f t="shared" si="136"/>
        <v>36432551.465940803</v>
      </c>
      <c r="L555" s="18">
        <f t="shared" si="137"/>
        <v>24047888.756396573</v>
      </c>
      <c r="M555" s="16">
        <f t="shared" si="138"/>
        <v>24288367.643960536</v>
      </c>
      <c r="N555" s="17">
        <f t="shared" si="139"/>
        <v>12023944.378198287</v>
      </c>
      <c r="O555" s="16">
        <f t="shared" si="140"/>
        <v>12144183.821980268</v>
      </c>
      <c r="P555" s="13">
        <f t="shared" si="141"/>
        <v>2404788.875639657</v>
      </c>
      <c r="Q555" s="12">
        <f t="shared" si="142"/>
        <v>2428836.7643960537</v>
      </c>
    </row>
    <row r="556" spans="2:17" x14ac:dyDescent="0.25">
      <c r="B556" s="17">
        <f t="shared" si="143"/>
        <v>242883676.43960536</v>
      </c>
      <c r="C556" s="14">
        <f t="shared" si="128"/>
        <v>2428836.7643960416</v>
      </c>
      <c r="D556" s="13">
        <f t="shared" si="129"/>
        <v>72865102.931881607</v>
      </c>
      <c r="E556" s="12">
        <f t="shared" si="130"/>
        <v>73593753.961200416</v>
      </c>
      <c r="F556" s="15">
        <f t="shared" si="131"/>
        <v>60720919.109901339</v>
      </c>
      <c r="G556" s="12">
        <f t="shared" si="132"/>
        <v>61328128.301000349</v>
      </c>
      <c r="H556" s="13">
        <f t="shared" si="133"/>
        <v>48576735.287921071</v>
      </c>
      <c r="I556" s="12">
        <f t="shared" si="134"/>
        <v>49062502.640800282</v>
      </c>
      <c r="J556" s="13">
        <f t="shared" si="135"/>
        <v>36432551.465940803</v>
      </c>
      <c r="K556" s="12">
        <f t="shared" si="136"/>
        <v>36796876.980600208</v>
      </c>
      <c r="L556" s="18">
        <f t="shared" si="137"/>
        <v>24288367.643960536</v>
      </c>
      <c r="M556" s="16">
        <f t="shared" si="138"/>
        <v>24531251.320400141</v>
      </c>
      <c r="N556" s="17">
        <f t="shared" si="139"/>
        <v>12144183.821980268</v>
      </c>
      <c r="O556" s="16">
        <f t="shared" si="140"/>
        <v>12265625.660200071</v>
      </c>
      <c r="P556" s="13">
        <f t="shared" si="141"/>
        <v>2428836.7643960537</v>
      </c>
      <c r="Q556" s="12">
        <f t="shared" si="142"/>
        <v>2453125.132040014</v>
      </c>
    </row>
    <row r="557" spans="2:17" x14ac:dyDescent="0.25">
      <c r="B557" s="17">
        <f t="shared" si="143"/>
        <v>245312513.2040014</v>
      </c>
      <c r="C557" s="14">
        <f t="shared" si="128"/>
        <v>2453125.1320400238</v>
      </c>
      <c r="D557" s="13">
        <f t="shared" si="129"/>
        <v>73593753.961200416</v>
      </c>
      <c r="E557" s="12">
        <f t="shared" si="130"/>
        <v>74329691.500812426</v>
      </c>
      <c r="F557" s="15">
        <f t="shared" si="131"/>
        <v>61328128.301000349</v>
      </c>
      <c r="G557" s="12">
        <f t="shared" si="132"/>
        <v>61941409.584010355</v>
      </c>
      <c r="H557" s="13">
        <f t="shared" si="133"/>
        <v>49062502.640800282</v>
      </c>
      <c r="I557" s="12">
        <f t="shared" si="134"/>
        <v>49553127.667208284</v>
      </c>
      <c r="J557" s="13">
        <f t="shared" si="135"/>
        <v>36796876.980600208</v>
      </c>
      <c r="K557" s="12">
        <f t="shared" si="136"/>
        <v>37164845.750406213</v>
      </c>
      <c r="L557" s="18">
        <f t="shared" si="137"/>
        <v>24531251.320400141</v>
      </c>
      <c r="M557" s="16">
        <f t="shared" si="138"/>
        <v>24776563.833604142</v>
      </c>
      <c r="N557" s="17">
        <f t="shared" si="139"/>
        <v>12265625.660200071</v>
      </c>
      <c r="O557" s="16">
        <f t="shared" si="140"/>
        <v>12388281.916802071</v>
      </c>
      <c r="P557" s="13">
        <f t="shared" si="141"/>
        <v>2453125.132040014</v>
      </c>
      <c r="Q557" s="12">
        <f t="shared" si="142"/>
        <v>2477656.3833604143</v>
      </c>
    </row>
    <row r="558" spans="2:17" x14ac:dyDescent="0.25">
      <c r="B558" s="17">
        <f t="shared" si="143"/>
        <v>247765638.33604142</v>
      </c>
      <c r="C558" s="14">
        <f t="shared" si="128"/>
        <v>2477656.3833604157</v>
      </c>
      <c r="D558" s="13">
        <f t="shared" si="129"/>
        <v>74329691.500812426</v>
      </c>
      <c r="E558" s="12">
        <f t="shared" si="130"/>
        <v>75072988.415820554</v>
      </c>
      <c r="F558" s="15">
        <f t="shared" si="131"/>
        <v>61941409.584010355</v>
      </c>
      <c r="G558" s="12">
        <f t="shared" si="132"/>
        <v>62560823.679850459</v>
      </c>
      <c r="H558" s="13">
        <f t="shared" si="133"/>
        <v>49553127.667208284</v>
      </c>
      <c r="I558" s="12">
        <f t="shared" si="134"/>
        <v>50048658.943880372</v>
      </c>
      <c r="J558" s="13">
        <f t="shared" si="135"/>
        <v>37164845.750406213</v>
      </c>
      <c r="K558" s="12">
        <f t="shared" si="136"/>
        <v>37536494.207910277</v>
      </c>
      <c r="L558" s="18">
        <f t="shared" si="137"/>
        <v>24776563.833604142</v>
      </c>
      <c r="M558" s="16">
        <f t="shared" si="138"/>
        <v>25024329.471940186</v>
      </c>
      <c r="N558" s="17">
        <f t="shared" si="139"/>
        <v>12388281.916802071</v>
      </c>
      <c r="O558" s="16">
        <f t="shared" si="140"/>
        <v>12512164.735970093</v>
      </c>
      <c r="P558" s="13">
        <f t="shared" si="141"/>
        <v>2477656.3833604143</v>
      </c>
      <c r="Q558" s="12">
        <f t="shared" si="142"/>
        <v>2502432.9471940184</v>
      </c>
    </row>
    <row r="559" spans="2:17" x14ac:dyDescent="0.25">
      <c r="B559" s="17">
        <f t="shared" si="143"/>
        <v>250243294.71940184</v>
      </c>
      <c r="C559" s="14">
        <f t="shared" si="128"/>
        <v>2502432.94719401</v>
      </c>
      <c r="D559" s="13">
        <f t="shared" si="129"/>
        <v>75072988.415820554</v>
      </c>
      <c r="E559" s="12">
        <f t="shared" si="130"/>
        <v>75823718.299978748</v>
      </c>
      <c r="F559" s="15">
        <f t="shared" si="131"/>
        <v>62560823.679850459</v>
      </c>
      <c r="G559" s="12">
        <f t="shared" si="132"/>
        <v>63186431.916648962</v>
      </c>
      <c r="H559" s="13">
        <f t="shared" si="133"/>
        <v>50048658.943880372</v>
      </c>
      <c r="I559" s="12">
        <f t="shared" si="134"/>
        <v>50549145.533319175</v>
      </c>
      <c r="J559" s="13">
        <f t="shared" si="135"/>
        <v>37536494.207910277</v>
      </c>
      <c r="K559" s="12">
        <f t="shared" si="136"/>
        <v>37911859.149989374</v>
      </c>
      <c r="L559" s="18">
        <f t="shared" si="137"/>
        <v>25024329.471940186</v>
      </c>
      <c r="M559" s="16">
        <f t="shared" si="138"/>
        <v>25274572.766659588</v>
      </c>
      <c r="N559" s="17">
        <f t="shared" si="139"/>
        <v>12512164.735970093</v>
      </c>
      <c r="O559" s="16">
        <f t="shared" si="140"/>
        <v>12637286.383329794</v>
      </c>
      <c r="P559" s="13">
        <f t="shared" si="141"/>
        <v>2502432.9471940184</v>
      </c>
      <c r="Q559" s="12">
        <f t="shared" si="142"/>
        <v>2527457.2766659586</v>
      </c>
    </row>
    <row r="560" spans="2:17" x14ac:dyDescent="0.25">
      <c r="B560" s="17">
        <f t="shared" si="143"/>
        <v>252745727.66659585</v>
      </c>
      <c r="C560" s="14">
        <f t="shared" si="128"/>
        <v>2527457.2766659558</v>
      </c>
      <c r="D560" s="13">
        <f t="shared" si="129"/>
        <v>75823718.299978748</v>
      </c>
      <c r="E560" s="12">
        <f t="shared" si="130"/>
        <v>76581955.482978538</v>
      </c>
      <c r="F560" s="15">
        <f t="shared" si="131"/>
        <v>63186431.916648962</v>
      </c>
      <c r="G560" s="12">
        <f t="shared" si="132"/>
        <v>63818296.235815451</v>
      </c>
      <c r="H560" s="13">
        <f t="shared" si="133"/>
        <v>50549145.533319175</v>
      </c>
      <c r="I560" s="12">
        <f t="shared" si="134"/>
        <v>51054636.988652363</v>
      </c>
      <c r="J560" s="13">
        <f t="shared" si="135"/>
        <v>37911859.149989374</v>
      </c>
      <c r="K560" s="12">
        <f t="shared" si="136"/>
        <v>38290977.741489269</v>
      </c>
      <c r="L560" s="18">
        <f t="shared" si="137"/>
        <v>25274572.766659588</v>
      </c>
      <c r="M560" s="16">
        <f t="shared" si="138"/>
        <v>25527318.494326182</v>
      </c>
      <c r="N560" s="17">
        <f t="shared" si="139"/>
        <v>12637286.383329794</v>
      </c>
      <c r="O560" s="16">
        <f t="shared" si="140"/>
        <v>12763659.247163091</v>
      </c>
      <c r="P560" s="13">
        <f t="shared" si="141"/>
        <v>2527457.2766659586</v>
      </c>
      <c r="Q560" s="12">
        <f t="shared" si="142"/>
        <v>2552731.8494326179</v>
      </c>
    </row>
    <row r="561" spans="2:17" x14ac:dyDescent="0.25">
      <c r="B561" s="17">
        <f t="shared" si="143"/>
        <v>255273184.9432618</v>
      </c>
      <c r="C561" s="14">
        <f t="shared" si="128"/>
        <v>2552731.8494326174</v>
      </c>
      <c r="D561" s="13">
        <f t="shared" si="129"/>
        <v>76581955.482978538</v>
      </c>
      <c r="E561" s="12">
        <f t="shared" si="130"/>
        <v>77347775.037808329</v>
      </c>
      <c r="F561" s="15">
        <f t="shared" si="131"/>
        <v>63818296.235815451</v>
      </c>
      <c r="G561" s="12">
        <f t="shared" si="132"/>
        <v>64456479.198173605</v>
      </c>
      <c r="H561" s="13">
        <f t="shared" si="133"/>
        <v>51054636.988652363</v>
      </c>
      <c r="I561" s="12">
        <f t="shared" si="134"/>
        <v>51565183.358538888</v>
      </c>
      <c r="J561" s="13">
        <f t="shared" si="135"/>
        <v>38290977.741489269</v>
      </c>
      <c r="K561" s="12">
        <f t="shared" si="136"/>
        <v>38673887.518904164</v>
      </c>
      <c r="L561" s="18">
        <f t="shared" si="137"/>
        <v>25527318.494326182</v>
      </c>
      <c r="M561" s="16">
        <f t="shared" si="138"/>
        <v>25782591.679269444</v>
      </c>
      <c r="N561" s="17">
        <f t="shared" si="139"/>
        <v>12763659.247163091</v>
      </c>
      <c r="O561" s="16">
        <f t="shared" si="140"/>
        <v>12891295.839634722</v>
      </c>
      <c r="P561" s="13">
        <f t="shared" si="141"/>
        <v>2552731.8494326179</v>
      </c>
      <c r="Q561" s="12">
        <f t="shared" si="142"/>
        <v>2578259.1679269443</v>
      </c>
    </row>
    <row r="562" spans="2:17" x14ac:dyDescent="0.25">
      <c r="B562" s="17">
        <f t="shared" si="143"/>
        <v>257825916.79269442</v>
      </c>
      <c r="C562" s="14">
        <f t="shared" si="128"/>
        <v>2578259.1679269373</v>
      </c>
      <c r="D562" s="13">
        <f t="shared" si="129"/>
        <v>77347775.037808329</v>
      </c>
      <c r="E562" s="12">
        <f t="shared" si="130"/>
        <v>78121252.788186401</v>
      </c>
      <c r="F562" s="15">
        <f t="shared" si="131"/>
        <v>64456479.198173605</v>
      </c>
      <c r="G562" s="12">
        <f t="shared" si="132"/>
        <v>65101043.990155339</v>
      </c>
      <c r="H562" s="13">
        <f t="shared" si="133"/>
        <v>51565183.358538888</v>
      </c>
      <c r="I562" s="12">
        <f t="shared" si="134"/>
        <v>52080835.192124277</v>
      </c>
      <c r="J562" s="13">
        <f t="shared" si="135"/>
        <v>38673887.518904164</v>
      </c>
      <c r="K562" s="12">
        <f t="shared" si="136"/>
        <v>39060626.394093201</v>
      </c>
      <c r="L562" s="18">
        <f t="shared" si="137"/>
        <v>25782591.679269444</v>
      </c>
      <c r="M562" s="16">
        <f t="shared" si="138"/>
        <v>26040417.596062139</v>
      </c>
      <c r="N562" s="17">
        <f t="shared" si="139"/>
        <v>12891295.839634722</v>
      </c>
      <c r="O562" s="16">
        <f t="shared" si="140"/>
        <v>13020208.798031069</v>
      </c>
      <c r="P562" s="13">
        <f t="shared" si="141"/>
        <v>2578259.1679269443</v>
      </c>
      <c r="Q562" s="12">
        <f t="shared" si="142"/>
        <v>2604041.7596062138</v>
      </c>
    </row>
    <row r="563" spans="2:17" x14ac:dyDescent="0.25">
      <c r="B563" s="17">
        <f t="shared" si="143"/>
        <v>260404175.96062136</v>
      </c>
      <c r="C563" s="14">
        <f t="shared" si="128"/>
        <v>2604041.7596062124</v>
      </c>
      <c r="D563" s="13">
        <f t="shared" si="129"/>
        <v>78121252.788186401</v>
      </c>
      <c r="E563" s="12">
        <f t="shared" si="130"/>
        <v>78902465.316068262</v>
      </c>
      <c r="F563" s="15">
        <f t="shared" si="131"/>
        <v>65101043.990155339</v>
      </c>
      <c r="G563" s="12">
        <f t="shared" si="132"/>
        <v>65752054.430056892</v>
      </c>
      <c r="H563" s="13">
        <f t="shared" si="133"/>
        <v>52080835.192124277</v>
      </c>
      <c r="I563" s="12">
        <f t="shared" si="134"/>
        <v>52601643.544045515</v>
      </c>
      <c r="J563" s="13">
        <f t="shared" si="135"/>
        <v>39060626.394093201</v>
      </c>
      <c r="K563" s="12">
        <f t="shared" si="136"/>
        <v>39451232.658034131</v>
      </c>
      <c r="L563" s="18">
        <f t="shared" si="137"/>
        <v>26040417.596062139</v>
      </c>
      <c r="M563" s="16">
        <f t="shared" si="138"/>
        <v>26300821.772022758</v>
      </c>
      <c r="N563" s="17">
        <f t="shared" si="139"/>
        <v>13020208.798031069</v>
      </c>
      <c r="O563" s="16">
        <f t="shared" si="140"/>
        <v>13150410.886011379</v>
      </c>
      <c r="P563" s="13">
        <f t="shared" si="141"/>
        <v>2604041.7596062138</v>
      </c>
      <c r="Q563" s="12">
        <f t="shared" si="142"/>
        <v>2630082.177202276</v>
      </c>
    </row>
    <row r="564" spans="2:17" x14ac:dyDescent="0.25">
      <c r="B564" s="17">
        <f t="shared" si="143"/>
        <v>263008217.72022757</v>
      </c>
      <c r="C564" s="14">
        <f t="shared" si="128"/>
        <v>2630082.1772022843</v>
      </c>
      <c r="D564" s="13">
        <f t="shared" si="129"/>
        <v>78902465.316068262</v>
      </c>
      <c r="E564" s="12">
        <f t="shared" si="130"/>
        <v>79691489.969228953</v>
      </c>
      <c r="F564" s="15">
        <f t="shared" si="131"/>
        <v>65752054.430056892</v>
      </c>
      <c r="G564" s="12">
        <f t="shared" si="132"/>
        <v>66409574.974357463</v>
      </c>
      <c r="H564" s="13">
        <f t="shared" si="133"/>
        <v>52601643.544045515</v>
      </c>
      <c r="I564" s="12">
        <f t="shared" si="134"/>
        <v>53127659.979485974</v>
      </c>
      <c r="J564" s="13">
        <f t="shared" si="135"/>
        <v>39451232.658034131</v>
      </c>
      <c r="K564" s="12">
        <f t="shared" si="136"/>
        <v>39845744.984614477</v>
      </c>
      <c r="L564" s="18">
        <f t="shared" si="137"/>
        <v>26300821.772022758</v>
      </c>
      <c r="M564" s="16">
        <f t="shared" si="138"/>
        <v>26563829.989742987</v>
      </c>
      <c r="N564" s="17">
        <f t="shared" si="139"/>
        <v>13150410.886011379</v>
      </c>
      <c r="O564" s="16">
        <f t="shared" si="140"/>
        <v>13281914.994871493</v>
      </c>
      <c r="P564" s="13">
        <f t="shared" si="141"/>
        <v>2630082.177202276</v>
      </c>
      <c r="Q564" s="12">
        <f t="shared" si="142"/>
        <v>2656382.9989742986</v>
      </c>
    </row>
    <row r="565" spans="2:17" x14ac:dyDescent="0.25">
      <c r="B565" s="17">
        <f t="shared" si="143"/>
        <v>265638299.89742985</v>
      </c>
      <c r="C565" s="14">
        <f t="shared" si="128"/>
        <v>2656382.9989742935</v>
      </c>
      <c r="D565" s="13">
        <f t="shared" si="129"/>
        <v>79691489.969228953</v>
      </c>
      <c r="E565" s="12">
        <f t="shared" si="130"/>
        <v>80488404.868921235</v>
      </c>
      <c r="F565" s="15">
        <f t="shared" si="131"/>
        <v>66409574.974357463</v>
      </c>
      <c r="G565" s="12">
        <f t="shared" si="132"/>
        <v>67073670.724101037</v>
      </c>
      <c r="H565" s="13">
        <f t="shared" si="133"/>
        <v>53127659.979485974</v>
      </c>
      <c r="I565" s="12">
        <f t="shared" si="134"/>
        <v>53658936.579280831</v>
      </c>
      <c r="J565" s="13">
        <f t="shared" si="135"/>
        <v>39845744.984614477</v>
      </c>
      <c r="K565" s="12">
        <f t="shared" si="136"/>
        <v>40244202.434460618</v>
      </c>
      <c r="L565" s="18">
        <f t="shared" si="137"/>
        <v>26563829.989742987</v>
      </c>
      <c r="M565" s="16">
        <f t="shared" si="138"/>
        <v>26829468.289640415</v>
      </c>
      <c r="N565" s="17">
        <f t="shared" si="139"/>
        <v>13281914.994871493</v>
      </c>
      <c r="O565" s="16">
        <f t="shared" si="140"/>
        <v>13414734.144820208</v>
      </c>
      <c r="P565" s="13">
        <f t="shared" si="141"/>
        <v>2656382.9989742986</v>
      </c>
      <c r="Q565" s="12">
        <f t="shared" si="142"/>
        <v>2682946.8289640415</v>
      </c>
    </row>
    <row r="566" spans="2:17" x14ac:dyDescent="0.25">
      <c r="B566" s="17">
        <f t="shared" si="143"/>
        <v>268294682.89640415</v>
      </c>
      <c r="C566" s="14">
        <f t="shared" si="128"/>
        <v>2682946.8289640546</v>
      </c>
      <c r="D566" s="13">
        <f t="shared" si="129"/>
        <v>80488404.868921235</v>
      </c>
      <c r="E566" s="12">
        <f t="shared" si="130"/>
        <v>81293288.917610452</v>
      </c>
      <c r="F566" s="15">
        <f t="shared" si="131"/>
        <v>67073670.724101037</v>
      </c>
      <c r="G566" s="12">
        <f t="shared" si="132"/>
        <v>67744407.43134205</v>
      </c>
      <c r="H566" s="13">
        <f t="shared" si="133"/>
        <v>53658936.579280831</v>
      </c>
      <c r="I566" s="12">
        <f t="shared" si="134"/>
        <v>54195525.945073642</v>
      </c>
      <c r="J566" s="13">
        <f t="shared" si="135"/>
        <v>40244202.434460618</v>
      </c>
      <c r="K566" s="12">
        <f t="shared" si="136"/>
        <v>40646644.458805226</v>
      </c>
      <c r="L566" s="18">
        <f t="shared" si="137"/>
        <v>26829468.289640415</v>
      </c>
      <c r="M566" s="16">
        <f t="shared" si="138"/>
        <v>27097762.972536821</v>
      </c>
      <c r="N566" s="17">
        <f t="shared" si="139"/>
        <v>13414734.144820208</v>
      </c>
      <c r="O566" s="16">
        <f t="shared" si="140"/>
        <v>13548881.48626841</v>
      </c>
      <c r="P566" s="13">
        <f t="shared" si="141"/>
        <v>2682946.8289640415</v>
      </c>
      <c r="Q566" s="12">
        <f t="shared" si="142"/>
        <v>2709776.2972536823</v>
      </c>
    </row>
    <row r="567" spans="2:17" x14ac:dyDescent="0.25">
      <c r="B567" s="17">
        <f t="shared" si="143"/>
        <v>270977629.7253682</v>
      </c>
      <c r="C567" s="14">
        <f t="shared" si="128"/>
        <v>2709776.2972536683</v>
      </c>
      <c r="D567" s="13">
        <f t="shared" si="129"/>
        <v>81293288.917610452</v>
      </c>
      <c r="E567" s="12">
        <f t="shared" si="130"/>
        <v>82106221.806786552</v>
      </c>
      <c r="F567" s="15">
        <f t="shared" si="131"/>
        <v>67744407.43134205</v>
      </c>
      <c r="G567" s="12">
        <f t="shared" si="132"/>
        <v>68421851.505655468</v>
      </c>
      <c r="H567" s="13">
        <f t="shared" si="133"/>
        <v>54195525.945073642</v>
      </c>
      <c r="I567" s="12">
        <f t="shared" si="134"/>
        <v>54737481.204524375</v>
      </c>
      <c r="J567" s="13">
        <f t="shared" si="135"/>
        <v>40646644.458805226</v>
      </c>
      <c r="K567" s="12">
        <f t="shared" si="136"/>
        <v>41053110.903393276</v>
      </c>
      <c r="L567" s="18">
        <f t="shared" si="137"/>
        <v>27097762.972536821</v>
      </c>
      <c r="M567" s="16">
        <f t="shared" si="138"/>
        <v>27368740.602262188</v>
      </c>
      <c r="N567" s="17">
        <f t="shared" si="139"/>
        <v>13548881.48626841</v>
      </c>
      <c r="O567" s="16">
        <f t="shared" si="140"/>
        <v>13684370.301131094</v>
      </c>
      <c r="P567" s="13">
        <f t="shared" si="141"/>
        <v>2709776.2972536823</v>
      </c>
      <c r="Q567" s="12">
        <f t="shared" si="142"/>
        <v>2736874.0602262188</v>
      </c>
    </row>
    <row r="568" spans="2:17" x14ac:dyDescent="0.25">
      <c r="B568" s="17">
        <f t="shared" si="143"/>
        <v>273687406.02262187</v>
      </c>
      <c r="C568" s="14">
        <f t="shared" si="128"/>
        <v>2736874.060226202</v>
      </c>
      <c r="D568" s="13">
        <f t="shared" si="129"/>
        <v>82106221.806786552</v>
      </c>
      <c r="E568" s="12">
        <f t="shared" si="130"/>
        <v>82927284.024854422</v>
      </c>
      <c r="F568" s="15">
        <f t="shared" si="131"/>
        <v>68421851.505655468</v>
      </c>
      <c r="G568" s="12">
        <f t="shared" si="132"/>
        <v>69106070.020712018</v>
      </c>
      <c r="H568" s="13">
        <f t="shared" si="133"/>
        <v>54737481.204524375</v>
      </c>
      <c r="I568" s="12">
        <f t="shared" si="134"/>
        <v>55284856.016569614</v>
      </c>
      <c r="J568" s="13">
        <f t="shared" si="135"/>
        <v>41053110.903393276</v>
      </c>
      <c r="K568" s="12">
        <f t="shared" si="136"/>
        <v>41463642.012427211</v>
      </c>
      <c r="L568" s="18">
        <f t="shared" si="137"/>
        <v>27368740.602262188</v>
      </c>
      <c r="M568" s="16">
        <f t="shared" si="138"/>
        <v>27642428.008284807</v>
      </c>
      <c r="N568" s="17">
        <f t="shared" si="139"/>
        <v>13684370.301131094</v>
      </c>
      <c r="O568" s="16">
        <f t="shared" si="140"/>
        <v>13821214.004142404</v>
      </c>
      <c r="P568" s="13">
        <f t="shared" si="141"/>
        <v>2736874.0602262188</v>
      </c>
      <c r="Q568" s="12">
        <f t="shared" si="142"/>
        <v>2764242.8008284806</v>
      </c>
    </row>
    <row r="569" spans="2:17" x14ac:dyDescent="0.25">
      <c r="B569" s="17">
        <f t="shared" si="143"/>
        <v>276424280.08284807</v>
      </c>
      <c r="C569" s="14">
        <f t="shared" si="128"/>
        <v>2764242.8008284569</v>
      </c>
      <c r="D569" s="13">
        <f t="shared" si="129"/>
        <v>82927284.024854422</v>
      </c>
      <c r="E569" s="12">
        <f t="shared" si="130"/>
        <v>83756556.865102962</v>
      </c>
      <c r="F569" s="15">
        <f t="shared" si="131"/>
        <v>69106070.020712018</v>
      </c>
      <c r="G569" s="12">
        <f t="shared" si="132"/>
        <v>69797130.720919132</v>
      </c>
      <c r="H569" s="13">
        <f t="shared" si="133"/>
        <v>55284856.016569614</v>
      </c>
      <c r="I569" s="12">
        <f t="shared" si="134"/>
        <v>55837704.57673531</v>
      </c>
      <c r="J569" s="13">
        <f t="shared" si="135"/>
        <v>41463642.012427211</v>
      </c>
      <c r="K569" s="12">
        <f t="shared" si="136"/>
        <v>41878278.432551481</v>
      </c>
      <c r="L569" s="18">
        <f t="shared" si="137"/>
        <v>27642428.008284807</v>
      </c>
      <c r="M569" s="16">
        <f t="shared" si="138"/>
        <v>27918852.288367655</v>
      </c>
      <c r="N569" s="17">
        <f t="shared" si="139"/>
        <v>13821214.004142404</v>
      </c>
      <c r="O569" s="16">
        <f t="shared" si="140"/>
        <v>13959426.144183828</v>
      </c>
      <c r="P569" s="13">
        <f t="shared" si="141"/>
        <v>2764242.8008284806</v>
      </c>
      <c r="Q569" s="12">
        <f t="shared" si="142"/>
        <v>2791885.2288367655</v>
      </c>
    </row>
    <row r="570" spans="2:17" x14ac:dyDescent="0.25">
      <c r="B570" s="17">
        <f t="shared" si="143"/>
        <v>279188522.88367653</v>
      </c>
      <c r="C570" s="14">
        <f t="shared" si="128"/>
        <v>2791885.2288367748</v>
      </c>
      <c r="D570" s="13">
        <f t="shared" si="129"/>
        <v>83756556.865102962</v>
      </c>
      <c r="E570" s="12">
        <f t="shared" si="130"/>
        <v>84594122.433753982</v>
      </c>
      <c r="F570" s="15">
        <f t="shared" si="131"/>
        <v>69797130.720919132</v>
      </c>
      <c r="G570" s="12">
        <f t="shared" si="132"/>
        <v>70495102.028128326</v>
      </c>
      <c r="H570" s="13">
        <f t="shared" si="133"/>
        <v>55837704.57673531</v>
      </c>
      <c r="I570" s="12">
        <f t="shared" si="134"/>
        <v>56396081.622502662</v>
      </c>
      <c r="J570" s="13">
        <f t="shared" si="135"/>
        <v>41878278.432551481</v>
      </c>
      <c r="K570" s="12">
        <f t="shared" si="136"/>
        <v>42297061.216876991</v>
      </c>
      <c r="L570" s="18">
        <f t="shared" si="137"/>
        <v>27918852.288367655</v>
      </c>
      <c r="M570" s="16">
        <f t="shared" si="138"/>
        <v>28198040.811251331</v>
      </c>
      <c r="N570" s="17">
        <f t="shared" si="139"/>
        <v>13959426.144183828</v>
      </c>
      <c r="O570" s="16">
        <f t="shared" si="140"/>
        <v>14099020.405625666</v>
      </c>
      <c r="P570" s="13">
        <f t="shared" si="141"/>
        <v>2791885.2288367655</v>
      </c>
      <c r="Q570" s="12">
        <f t="shared" si="142"/>
        <v>2819804.0811251332</v>
      </c>
    </row>
    <row r="571" spans="2:17" x14ac:dyDescent="0.25">
      <c r="B571" s="17">
        <f t="shared" si="143"/>
        <v>281980408.1125133</v>
      </c>
      <c r="C571" s="14">
        <f t="shared" si="128"/>
        <v>2819804.0811251402</v>
      </c>
      <c r="D571" s="13">
        <f t="shared" si="129"/>
        <v>84594122.433753982</v>
      </c>
      <c r="E571" s="12">
        <f t="shared" si="130"/>
        <v>85440063.65809153</v>
      </c>
      <c r="F571" s="15">
        <f t="shared" si="131"/>
        <v>70495102.028128326</v>
      </c>
      <c r="G571" s="12">
        <f t="shared" si="132"/>
        <v>71200053.048409611</v>
      </c>
      <c r="H571" s="13">
        <f t="shared" si="133"/>
        <v>56396081.622502662</v>
      </c>
      <c r="I571" s="12">
        <f t="shared" si="134"/>
        <v>56960042.438727692</v>
      </c>
      <c r="J571" s="13">
        <f t="shared" si="135"/>
        <v>42297061.216876991</v>
      </c>
      <c r="K571" s="12">
        <f t="shared" si="136"/>
        <v>42720031.829045765</v>
      </c>
      <c r="L571" s="18">
        <f t="shared" si="137"/>
        <v>28198040.811251331</v>
      </c>
      <c r="M571" s="16">
        <f t="shared" si="138"/>
        <v>28480021.219363846</v>
      </c>
      <c r="N571" s="17">
        <f t="shared" si="139"/>
        <v>14099020.405625666</v>
      </c>
      <c r="O571" s="16">
        <f t="shared" si="140"/>
        <v>14240010.609681923</v>
      </c>
      <c r="P571" s="13">
        <f t="shared" si="141"/>
        <v>2819804.0811251332</v>
      </c>
      <c r="Q571" s="12">
        <f t="shared" si="142"/>
        <v>2848002.1219363846</v>
      </c>
    </row>
    <row r="572" spans="2:17" x14ac:dyDescent="0.25">
      <c r="B572" s="17">
        <f t="shared" si="143"/>
        <v>284800212.19363844</v>
      </c>
      <c r="C572" s="14">
        <f t="shared" si="128"/>
        <v>2848002.1219363809</v>
      </c>
      <c r="D572" s="13">
        <f t="shared" si="129"/>
        <v>85440063.65809153</v>
      </c>
      <c r="E572" s="12">
        <f t="shared" si="130"/>
        <v>86294464.294672444</v>
      </c>
      <c r="F572" s="15">
        <f t="shared" si="131"/>
        <v>71200053.048409611</v>
      </c>
      <c r="G572" s="12">
        <f t="shared" si="132"/>
        <v>71912053.578893706</v>
      </c>
      <c r="H572" s="13">
        <f t="shared" si="133"/>
        <v>56960042.438727692</v>
      </c>
      <c r="I572" s="12">
        <f t="shared" si="134"/>
        <v>57529642.863114968</v>
      </c>
      <c r="J572" s="13">
        <f t="shared" si="135"/>
        <v>42720031.829045765</v>
      </c>
      <c r="K572" s="12">
        <f t="shared" si="136"/>
        <v>43147232.147336222</v>
      </c>
      <c r="L572" s="18">
        <f t="shared" si="137"/>
        <v>28480021.219363846</v>
      </c>
      <c r="M572" s="16">
        <f t="shared" si="138"/>
        <v>28764821.431557484</v>
      </c>
      <c r="N572" s="17">
        <f t="shared" si="139"/>
        <v>14240010.609681923</v>
      </c>
      <c r="O572" s="16">
        <f t="shared" si="140"/>
        <v>14382410.715778742</v>
      </c>
      <c r="P572" s="13">
        <f t="shared" si="141"/>
        <v>2848002.1219363846</v>
      </c>
      <c r="Q572" s="12">
        <f t="shared" si="142"/>
        <v>2876482.1431557485</v>
      </c>
    </row>
    <row r="573" spans="2:17" x14ac:dyDescent="0.25">
      <c r="B573" s="17">
        <f t="shared" si="143"/>
        <v>287648214.31557482</v>
      </c>
      <c r="C573" s="14">
        <f t="shared" si="128"/>
        <v>2876482.1431557536</v>
      </c>
      <c r="D573" s="13">
        <f t="shared" si="129"/>
        <v>86294464.294672444</v>
      </c>
      <c r="E573" s="12">
        <f t="shared" si="130"/>
        <v>87157408.937619165</v>
      </c>
      <c r="F573" s="15">
        <f t="shared" si="131"/>
        <v>71912053.578893706</v>
      </c>
      <c r="G573" s="12">
        <f t="shared" si="132"/>
        <v>72631174.114682645</v>
      </c>
      <c r="H573" s="13">
        <f t="shared" si="133"/>
        <v>57529642.863114968</v>
      </c>
      <c r="I573" s="12">
        <f t="shared" si="134"/>
        <v>58104939.291746117</v>
      </c>
      <c r="J573" s="13">
        <f t="shared" si="135"/>
        <v>43147232.147336222</v>
      </c>
      <c r="K573" s="12">
        <f t="shared" si="136"/>
        <v>43578704.468809582</v>
      </c>
      <c r="L573" s="18">
        <f t="shared" si="137"/>
        <v>28764821.431557484</v>
      </c>
      <c r="M573" s="16">
        <f t="shared" si="138"/>
        <v>29052469.645873059</v>
      </c>
      <c r="N573" s="17">
        <f t="shared" si="139"/>
        <v>14382410.715778742</v>
      </c>
      <c r="O573" s="16">
        <f t="shared" si="140"/>
        <v>14526234.822936529</v>
      </c>
      <c r="P573" s="13">
        <f t="shared" si="141"/>
        <v>2876482.1431557485</v>
      </c>
      <c r="Q573" s="12">
        <f t="shared" si="142"/>
        <v>2905246.9645873057</v>
      </c>
    </row>
    <row r="574" spans="2:17" x14ac:dyDescent="0.25">
      <c r="B574" s="17">
        <f t="shared" si="143"/>
        <v>290524696.45873058</v>
      </c>
      <c r="C574" s="14">
        <f t="shared" si="128"/>
        <v>2905246.9645873308</v>
      </c>
      <c r="D574" s="13">
        <f t="shared" si="129"/>
        <v>87157408.937619165</v>
      </c>
      <c r="E574" s="12">
        <f t="shared" si="130"/>
        <v>88028983.026995376</v>
      </c>
      <c r="F574" s="15">
        <f t="shared" si="131"/>
        <v>72631174.114682645</v>
      </c>
      <c r="G574" s="12">
        <f t="shared" si="132"/>
        <v>73357485.855829477</v>
      </c>
      <c r="H574" s="13">
        <f t="shared" si="133"/>
        <v>58104939.291746117</v>
      </c>
      <c r="I574" s="12">
        <f t="shared" si="134"/>
        <v>58685988.684663586</v>
      </c>
      <c r="J574" s="13">
        <f t="shared" si="135"/>
        <v>43578704.468809582</v>
      </c>
      <c r="K574" s="12">
        <f t="shared" si="136"/>
        <v>44014491.513497688</v>
      </c>
      <c r="L574" s="18">
        <f t="shared" si="137"/>
        <v>29052469.645873059</v>
      </c>
      <c r="M574" s="16">
        <f t="shared" si="138"/>
        <v>29342994.342331793</v>
      </c>
      <c r="N574" s="17">
        <f t="shared" si="139"/>
        <v>14526234.822936529</v>
      </c>
      <c r="O574" s="16">
        <f t="shared" si="140"/>
        <v>14671497.171165897</v>
      </c>
      <c r="P574" s="13">
        <f t="shared" si="141"/>
        <v>2905246.9645873057</v>
      </c>
      <c r="Q574" s="12">
        <f t="shared" si="142"/>
        <v>2934299.4342331793</v>
      </c>
    </row>
    <row r="575" spans="2:17" x14ac:dyDescent="0.25">
      <c r="B575" s="17">
        <f t="shared" si="143"/>
        <v>293429943.42331791</v>
      </c>
      <c r="C575" s="14">
        <f t="shared" si="128"/>
        <v>2934299.4342331886</v>
      </c>
      <c r="D575" s="13">
        <f t="shared" si="129"/>
        <v>88028983.026995376</v>
      </c>
      <c r="E575" s="12">
        <f t="shared" si="130"/>
        <v>88909272.857265323</v>
      </c>
      <c r="F575" s="15">
        <f t="shared" si="131"/>
        <v>73357485.855829477</v>
      </c>
      <c r="G575" s="12">
        <f t="shared" si="132"/>
        <v>74091060.714387774</v>
      </c>
      <c r="H575" s="13">
        <f t="shared" si="133"/>
        <v>58685988.684663586</v>
      </c>
      <c r="I575" s="12">
        <f t="shared" si="134"/>
        <v>59272848.571510226</v>
      </c>
      <c r="J575" s="13">
        <f t="shared" si="135"/>
        <v>44014491.513497688</v>
      </c>
      <c r="K575" s="12">
        <f t="shared" si="136"/>
        <v>44454636.428632662</v>
      </c>
      <c r="L575" s="18">
        <f t="shared" si="137"/>
        <v>29342994.342331793</v>
      </c>
      <c r="M575" s="16">
        <f t="shared" si="138"/>
        <v>29636424.285755113</v>
      </c>
      <c r="N575" s="17">
        <f t="shared" si="139"/>
        <v>14671497.171165897</v>
      </c>
      <c r="O575" s="16">
        <f t="shared" si="140"/>
        <v>14818212.142877556</v>
      </c>
      <c r="P575" s="13">
        <f t="shared" si="141"/>
        <v>2934299.4342331793</v>
      </c>
      <c r="Q575" s="12">
        <f t="shared" si="142"/>
        <v>2963642.4285755111</v>
      </c>
    </row>
    <row r="576" spans="2:17" x14ac:dyDescent="0.25">
      <c r="B576" s="17">
        <f t="shared" si="143"/>
        <v>296364242.8575511</v>
      </c>
      <c r="C576" s="14">
        <f t="shared" si="128"/>
        <v>2963642.4285755157</v>
      </c>
      <c r="D576" s="13">
        <f t="shared" si="129"/>
        <v>88909272.857265323</v>
      </c>
      <c r="E576" s="12">
        <f t="shared" si="130"/>
        <v>89798365.585837975</v>
      </c>
      <c r="F576" s="15">
        <f t="shared" si="131"/>
        <v>74091060.714387774</v>
      </c>
      <c r="G576" s="12">
        <f t="shared" si="132"/>
        <v>74831971.321531653</v>
      </c>
      <c r="H576" s="13">
        <f t="shared" si="133"/>
        <v>59272848.571510226</v>
      </c>
      <c r="I576" s="12">
        <f t="shared" si="134"/>
        <v>59865577.057225324</v>
      </c>
      <c r="J576" s="13">
        <f t="shared" si="135"/>
        <v>44454636.428632662</v>
      </c>
      <c r="K576" s="12">
        <f t="shared" si="136"/>
        <v>44899182.792918988</v>
      </c>
      <c r="L576" s="18">
        <f t="shared" si="137"/>
        <v>29636424.285755113</v>
      </c>
      <c r="M576" s="16">
        <f t="shared" si="138"/>
        <v>29932788.528612662</v>
      </c>
      <c r="N576" s="17">
        <f t="shared" si="139"/>
        <v>14818212.142877556</v>
      </c>
      <c r="O576" s="16">
        <f t="shared" si="140"/>
        <v>14966394.264306331</v>
      </c>
      <c r="P576" s="13">
        <f t="shared" si="141"/>
        <v>2963642.4285755111</v>
      </c>
      <c r="Q576" s="12">
        <f t="shared" si="142"/>
        <v>2993278.8528612661</v>
      </c>
    </row>
    <row r="577" spans="2:17" x14ac:dyDescent="0.25">
      <c r="B577" s="17">
        <f t="shared" si="143"/>
        <v>299327885.28612661</v>
      </c>
      <c r="C577" s="14">
        <f t="shared" si="128"/>
        <v>2993278.8528612852</v>
      </c>
      <c r="D577" s="13">
        <f t="shared" si="129"/>
        <v>89798365.585837975</v>
      </c>
      <c r="E577" s="12">
        <f t="shared" si="130"/>
        <v>90696349.241696373</v>
      </c>
      <c r="F577" s="15">
        <f t="shared" si="131"/>
        <v>74831971.321531653</v>
      </c>
      <c r="G577" s="12">
        <f t="shared" si="132"/>
        <v>75580291.034746975</v>
      </c>
      <c r="H577" s="13">
        <f t="shared" si="133"/>
        <v>59865577.057225324</v>
      </c>
      <c r="I577" s="12">
        <f t="shared" si="134"/>
        <v>60464232.827797584</v>
      </c>
      <c r="J577" s="13">
        <f t="shared" si="135"/>
        <v>44899182.792918988</v>
      </c>
      <c r="K577" s="12">
        <f t="shared" si="136"/>
        <v>45348174.620848186</v>
      </c>
      <c r="L577" s="18">
        <f t="shared" si="137"/>
        <v>29932788.528612662</v>
      </c>
      <c r="M577" s="16">
        <f t="shared" si="138"/>
        <v>30232116.413898792</v>
      </c>
      <c r="N577" s="17">
        <f t="shared" si="139"/>
        <v>14966394.264306331</v>
      </c>
      <c r="O577" s="16">
        <f t="shared" si="140"/>
        <v>15116058.206949396</v>
      </c>
      <c r="P577" s="13">
        <f t="shared" si="141"/>
        <v>2993278.8528612661</v>
      </c>
      <c r="Q577" s="12">
        <f t="shared" si="142"/>
        <v>3023211.6413898789</v>
      </c>
    </row>
    <row r="578" spans="2:17" x14ac:dyDescent="0.25">
      <c r="B578" s="17">
        <f t="shared" si="143"/>
        <v>302321164.1389879</v>
      </c>
      <c r="C578" s="14">
        <f t="shared" si="128"/>
        <v>3023211.6413899064</v>
      </c>
      <c r="D578" s="13">
        <f t="shared" si="129"/>
        <v>90696349.241696373</v>
      </c>
      <c r="E578" s="12">
        <f t="shared" si="130"/>
        <v>91603312.734113336</v>
      </c>
      <c r="F578" s="15">
        <f t="shared" si="131"/>
        <v>75580291.034746975</v>
      </c>
      <c r="G578" s="12">
        <f t="shared" si="132"/>
        <v>76336093.945094451</v>
      </c>
      <c r="H578" s="13">
        <f t="shared" si="133"/>
        <v>60464232.827797584</v>
      </c>
      <c r="I578" s="12">
        <f t="shared" si="134"/>
        <v>61068875.156075567</v>
      </c>
      <c r="J578" s="13">
        <f t="shared" si="135"/>
        <v>45348174.620848186</v>
      </c>
      <c r="K578" s="12">
        <f t="shared" si="136"/>
        <v>45801656.367056668</v>
      </c>
      <c r="L578" s="18">
        <f t="shared" si="137"/>
        <v>30232116.413898792</v>
      </c>
      <c r="M578" s="16">
        <f t="shared" si="138"/>
        <v>30534437.578037784</v>
      </c>
      <c r="N578" s="17">
        <f t="shared" si="139"/>
        <v>15116058.206949396</v>
      </c>
      <c r="O578" s="16">
        <f t="shared" si="140"/>
        <v>15267218.789018892</v>
      </c>
      <c r="P578" s="13">
        <f t="shared" si="141"/>
        <v>3023211.6413898789</v>
      </c>
      <c r="Q578" s="12">
        <f t="shared" si="142"/>
        <v>3053443.7578037782</v>
      </c>
    </row>
    <row r="579" spans="2:17" x14ac:dyDescent="0.25">
      <c r="B579" s="17">
        <f t="shared" si="143"/>
        <v>305344375.78037781</v>
      </c>
      <c r="C579" s="14">
        <f t="shared" si="128"/>
        <v>3053443.7578037977</v>
      </c>
      <c r="D579" s="13">
        <f t="shared" si="129"/>
        <v>91603312.734113336</v>
      </c>
      <c r="E579" s="12">
        <f t="shared" si="130"/>
        <v>92519345.861454472</v>
      </c>
      <c r="F579" s="15">
        <f t="shared" si="131"/>
        <v>76336093.945094451</v>
      </c>
      <c r="G579" s="12">
        <f t="shared" si="132"/>
        <v>77099454.884545401</v>
      </c>
      <c r="H579" s="13">
        <f t="shared" si="133"/>
        <v>61068875.156075567</v>
      </c>
      <c r="I579" s="12">
        <f t="shared" si="134"/>
        <v>61679563.907636322</v>
      </c>
      <c r="J579" s="13">
        <f t="shared" si="135"/>
        <v>45801656.367056668</v>
      </c>
      <c r="K579" s="12">
        <f t="shared" si="136"/>
        <v>46259672.930727236</v>
      </c>
      <c r="L579" s="18">
        <f t="shared" si="137"/>
        <v>30534437.578037784</v>
      </c>
      <c r="M579" s="16">
        <f t="shared" si="138"/>
        <v>30839781.953818161</v>
      </c>
      <c r="N579" s="17">
        <f t="shared" si="139"/>
        <v>15267218.789018892</v>
      </c>
      <c r="O579" s="16">
        <f t="shared" si="140"/>
        <v>15419890.976909081</v>
      </c>
      <c r="P579" s="13">
        <f t="shared" si="141"/>
        <v>3053443.7578037782</v>
      </c>
      <c r="Q579" s="12">
        <f t="shared" si="142"/>
        <v>3083978.195381816</v>
      </c>
    </row>
    <row r="580" spans="2:17" x14ac:dyDescent="0.25">
      <c r="B580" s="17">
        <f t="shared" si="143"/>
        <v>308397819.5381816</v>
      </c>
      <c r="C580" s="14">
        <f t="shared" ref="C580:C643" si="144">(B580*1.01)-B580</f>
        <v>3083978.1953818202</v>
      </c>
      <c r="D580" s="13">
        <f t="shared" ref="D580:D643" si="145">B580*0.3</f>
        <v>92519345.861454472</v>
      </c>
      <c r="E580" s="12">
        <f t="shared" ref="E580:E643" si="146">B580*1.01*0.3</f>
        <v>93444539.32006903</v>
      </c>
      <c r="F580" s="15">
        <f t="shared" ref="F580:F643" si="147">B580*0.25</f>
        <v>77099454.884545401</v>
      </c>
      <c r="G580" s="12">
        <f t="shared" ref="G580:G643" si="148">B580*1.01*0.25</f>
        <v>77870449.433390856</v>
      </c>
      <c r="H580" s="13">
        <f t="shared" ref="H580:H643" si="149">B580*0.2</f>
        <v>61679563.907636322</v>
      </c>
      <c r="I580" s="12">
        <f t="shared" ref="I580:I643" si="150">B580*1.01*0.2</f>
        <v>62296359.546712689</v>
      </c>
      <c r="J580" s="13">
        <f t="shared" ref="J580:J643" si="151">B580*0.15</f>
        <v>46259672.930727236</v>
      </c>
      <c r="K580" s="12">
        <f t="shared" ref="K580:K643" si="152">B580*1.01*0.15</f>
        <v>46722269.660034515</v>
      </c>
      <c r="L580" s="18">
        <f t="shared" ref="L580:L643" si="153">B580*0.1</f>
        <v>30839781.953818161</v>
      </c>
      <c r="M580" s="16">
        <f t="shared" ref="M580:M643" si="154">B580*1.01*0.1</f>
        <v>31148179.773356345</v>
      </c>
      <c r="N580" s="17">
        <f t="shared" ref="N580:N643" si="155">B580*0.05</f>
        <v>15419890.976909081</v>
      </c>
      <c r="O580" s="16">
        <f t="shared" ref="O580:O643" si="156">B580*1.01*0.05</f>
        <v>15574089.886678172</v>
      </c>
      <c r="P580" s="13">
        <f t="shared" ref="P580:P643" si="157">B580*0.01</f>
        <v>3083978.195381816</v>
      </c>
      <c r="Q580" s="12">
        <f t="shared" ref="Q580:Q643" si="158">B580*1.01*0.01</f>
        <v>3114817.9773356342</v>
      </c>
    </row>
    <row r="581" spans="2:17" x14ac:dyDescent="0.25">
      <c r="B581" s="17">
        <f t="shared" ref="B581:B644" si="159">B580*1.01</f>
        <v>311481797.73356342</v>
      </c>
      <c r="C581" s="14">
        <f t="shared" si="144"/>
        <v>3114817.9773356318</v>
      </c>
      <c r="D581" s="13">
        <f t="shared" si="145"/>
        <v>93444539.32006903</v>
      </c>
      <c r="E581" s="12">
        <f t="shared" si="146"/>
        <v>94378984.713269711</v>
      </c>
      <c r="F581" s="15">
        <f t="shared" si="147"/>
        <v>77870449.433390856</v>
      </c>
      <c r="G581" s="12">
        <f t="shared" si="148"/>
        <v>78649153.927724764</v>
      </c>
      <c r="H581" s="13">
        <f t="shared" si="149"/>
        <v>62296359.546712689</v>
      </c>
      <c r="I581" s="12">
        <f t="shared" si="150"/>
        <v>62919323.142179817</v>
      </c>
      <c r="J581" s="13">
        <f t="shared" si="151"/>
        <v>46722269.660034515</v>
      </c>
      <c r="K581" s="12">
        <f t="shared" si="152"/>
        <v>47189492.356634855</v>
      </c>
      <c r="L581" s="18">
        <f t="shared" si="153"/>
        <v>31148179.773356345</v>
      </c>
      <c r="M581" s="16">
        <f t="shared" si="154"/>
        <v>31459661.571089908</v>
      </c>
      <c r="N581" s="17">
        <f t="shared" si="155"/>
        <v>15574089.886678172</v>
      </c>
      <c r="O581" s="16">
        <f t="shared" si="156"/>
        <v>15729830.785544954</v>
      </c>
      <c r="P581" s="13">
        <f t="shared" si="157"/>
        <v>3114817.9773356342</v>
      </c>
      <c r="Q581" s="12">
        <f t="shared" si="158"/>
        <v>3145966.1571089905</v>
      </c>
    </row>
    <row r="582" spans="2:17" x14ac:dyDescent="0.25">
      <c r="B582" s="17">
        <f t="shared" si="159"/>
        <v>314596615.71089906</v>
      </c>
      <c r="C582" s="14">
        <f t="shared" si="144"/>
        <v>3145966.1571090221</v>
      </c>
      <c r="D582" s="13">
        <f t="shared" si="145"/>
        <v>94378984.713269711</v>
      </c>
      <c r="E582" s="12">
        <f t="shared" si="146"/>
        <v>95322774.560402423</v>
      </c>
      <c r="F582" s="15">
        <f t="shared" si="147"/>
        <v>78649153.927724764</v>
      </c>
      <c r="G582" s="12">
        <f t="shared" si="148"/>
        <v>79435645.467002019</v>
      </c>
      <c r="H582" s="13">
        <f t="shared" si="149"/>
        <v>62919323.142179817</v>
      </c>
      <c r="I582" s="12">
        <f t="shared" si="150"/>
        <v>63548516.373601615</v>
      </c>
      <c r="J582" s="13">
        <f t="shared" si="151"/>
        <v>47189492.356634855</v>
      </c>
      <c r="K582" s="12">
        <f t="shared" si="152"/>
        <v>47661387.280201212</v>
      </c>
      <c r="L582" s="18">
        <f t="shared" si="153"/>
        <v>31459661.571089908</v>
      </c>
      <c r="M582" s="16">
        <f t="shared" si="154"/>
        <v>31774258.186800808</v>
      </c>
      <c r="N582" s="17">
        <f t="shared" si="155"/>
        <v>15729830.785544954</v>
      </c>
      <c r="O582" s="16">
        <f t="shared" si="156"/>
        <v>15887129.093400404</v>
      </c>
      <c r="P582" s="13">
        <f t="shared" si="157"/>
        <v>3145966.1571089905</v>
      </c>
      <c r="Q582" s="12">
        <f t="shared" si="158"/>
        <v>3177425.8186800811</v>
      </c>
    </row>
    <row r="583" spans="2:17" x14ac:dyDescent="0.25">
      <c r="B583" s="17">
        <f t="shared" si="159"/>
        <v>317742581.86800808</v>
      </c>
      <c r="C583" s="14">
        <f t="shared" si="144"/>
        <v>3177425.8186801076</v>
      </c>
      <c r="D583" s="13">
        <f t="shared" si="145"/>
        <v>95322774.560402423</v>
      </c>
      <c r="E583" s="12">
        <f t="shared" si="146"/>
        <v>96276002.306006446</v>
      </c>
      <c r="F583" s="15">
        <f t="shared" si="147"/>
        <v>79435645.467002019</v>
      </c>
      <c r="G583" s="12">
        <f t="shared" si="148"/>
        <v>80230001.921672046</v>
      </c>
      <c r="H583" s="13">
        <f t="shared" si="149"/>
        <v>63548516.373601615</v>
      </c>
      <c r="I583" s="12">
        <f t="shared" si="150"/>
        <v>64184001.537337638</v>
      </c>
      <c r="J583" s="13">
        <f t="shared" si="151"/>
        <v>47661387.280201212</v>
      </c>
      <c r="K583" s="12">
        <f t="shared" si="152"/>
        <v>48138001.153003223</v>
      </c>
      <c r="L583" s="18">
        <f t="shared" si="153"/>
        <v>31774258.186800808</v>
      </c>
      <c r="M583" s="16">
        <f t="shared" si="154"/>
        <v>32092000.768668819</v>
      </c>
      <c r="N583" s="17">
        <f t="shared" si="155"/>
        <v>15887129.093400404</v>
      </c>
      <c r="O583" s="16">
        <f t="shared" si="156"/>
        <v>16046000.38433441</v>
      </c>
      <c r="P583" s="13">
        <f t="shared" si="157"/>
        <v>3177425.8186800811</v>
      </c>
      <c r="Q583" s="12">
        <f t="shared" si="158"/>
        <v>3209200.0768668819</v>
      </c>
    </row>
    <row r="584" spans="2:17" x14ac:dyDescent="0.25">
      <c r="B584" s="17">
        <f t="shared" si="159"/>
        <v>320920007.68668818</v>
      </c>
      <c r="C584" s="14">
        <f t="shared" si="144"/>
        <v>3209200.0768668652</v>
      </c>
      <c r="D584" s="13">
        <f t="shared" si="145"/>
        <v>96276002.306006446</v>
      </c>
      <c r="E584" s="12">
        <f t="shared" si="146"/>
        <v>97238762.329066515</v>
      </c>
      <c r="F584" s="15">
        <f t="shared" si="147"/>
        <v>80230001.921672046</v>
      </c>
      <c r="G584" s="12">
        <f t="shared" si="148"/>
        <v>81032301.940888762</v>
      </c>
      <c r="H584" s="13">
        <f t="shared" si="149"/>
        <v>64184001.537337638</v>
      </c>
      <c r="I584" s="12">
        <f t="shared" si="150"/>
        <v>64825841.55271101</v>
      </c>
      <c r="J584" s="13">
        <f t="shared" si="151"/>
        <v>48138001.153003223</v>
      </c>
      <c r="K584" s="12">
        <f t="shared" si="152"/>
        <v>48619381.164533257</v>
      </c>
      <c r="L584" s="18">
        <f t="shared" si="153"/>
        <v>32092000.768668819</v>
      </c>
      <c r="M584" s="16">
        <f t="shared" si="154"/>
        <v>32412920.776355505</v>
      </c>
      <c r="N584" s="17">
        <f t="shared" si="155"/>
        <v>16046000.38433441</v>
      </c>
      <c r="O584" s="16">
        <f t="shared" si="156"/>
        <v>16206460.388177752</v>
      </c>
      <c r="P584" s="13">
        <f t="shared" si="157"/>
        <v>3209200.0768668819</v>
      </c>
      <c r="Q584" s="12">
        <f t="shared" si="158"/>
        <v>3241292.0776355504</v>
      </c>
    </row>
    <row r="585" spans="2:17" x14ac:dyDescent="0.25">
      <c r="B585" s="17">
        <f t="shared" si="159"/>
        <v>324129207.76355505</v>
      </c>
      <c r="C585" s="14">
        <f t="shared" si="144"/>
        <v>3241292.0776355267</v>
      </c>
      <c r="D585" s="13">
        <f t="shared" si="145"/>
        <v>97238762.329066515</v>
      </c>
      <c r="E585" s="12">
        <f t="shared" si="146"/>
        <v>98211149.952357173</v>
      </c>
      <c r="F585" s="15">
        <f t="shared" si="147"/>
        <v>81032301.940888762</v>
      </c>
      <c r="G585" s="12">
        <f t="shared" si="148"/>
        <v>81842624.960297644</v>
      </c>
      <c r="H585" s="13">
        <f t="shared" si="149"/>
        <v>64825841.55271101</v>
      </c>
      <c r="I585" s="12">
        <f t="shared" si="150"/>
        <v>65474099.968238115</v>
      </c>
      <c r="J585" s="13">
        <f t="shared" si="151"/>
        <v>48619381.164533257</v>
      </c>
      <c r="K585" s="12">
        <f t="shared" si="152"/>
        <v>49105574.976178586</v>
      </c>
      <c r="L585" s="18">
        <f t="shared" si="153"/>
        <v>32412920.776355505</v>
      </c>
      <c r="M585" s="16">
        <f t="shared" si="154"/>
        <v>32737049.984119058</v>
      </c>
      <c r="N585" s="17">
        <f t="shared" si="155"/>
        <v>16206460.388177752</v>
      </c>
      <c r="O585" s="16">
        <f t="shared" si="156"/>
        <v>16368524.992059529</v>
      </c>
      <c r="P585" s="13">
        <f t="shared" si="157"/>
        <v>3241292.0776355504</v>
      </c>
      <c r="Q585" s="12">
        <f t="shared" si="158"/>
        <v>3273704.998411906</v>
      </c>
    </row>
    <row r="586" spans="2:17" x14ac:dyDescent="0.25">
      <c r="B586" s="17">
        <f t="shared" si="159"/>
        <v>327370499.84119058</v>
      </c>
      <c r="C586" s="14">
        <f t="shared" si="144"/>
        <v>3273704.9984118938</v>
      </c>
      <c r="D586" s="13">
        <f t="shared" si="145"/>
        <v>98211149.952357173</v>
      </c>
      <c r="E586" s="12">
        <f t="shared" si="146"/>
        <v>99193261.451880738</v>
      </c>
      <c r="F586" s="15">
        <f t="shared" si="147"/>
        <v>81842624.960297644</v>
      </c>
      <c r="G586" s="12">
        <f t="shared" si="148"/>
        <v>82661051.209900618</v>
      </c>
      <c r="H586" s="13">
        <f t="shared" si="149"/>
        <v>65474099.968238115</v>
      </c>
      <c r="I586" s="12">
        <f t="shared" si="150"/>
        <v>66128840.967920497</v>
      </c>
      <c r="J586" s="13">
        <f t="shared" si="151"/>
        <v>49105574.976178586</v>
      </c>
      <c r="K586" s="12">
        <f t="shared" si="152"/>
        <v>49596630.725940369</v>
      </c>
      <c r="L586" s="18">
        <f t="shared" si="153"/>
        <v>32737049.984119058</v>
      </c>
      <c r="M586" s="16">
        <f t="shared" si="154"/>
        <v>33064420.483960249</v>
      </c>
      <c r="N586" s="17">
        <f t="shared" si="155"/>
        <v>16368524.992059529</v>
      </c>
      <c r="O586" s="16">
        <f t="shared" si="156"/>
        <v>16532210.241980124</v>
      </c>
      <c r="P586" s="13">
        <f t="shared" si="157"/>
        <v>3273704.998411906</v>
      </c>
      <c r="Q586" s="12">
        <f t="shared" si="158"/>
        <v>3306442.0483960249</v>
      </c>
    </row>
    <row r="587" spans="2:17" x14ac:dyDescent="0.25">
      <c r="B587" s="17">
        <f t="shared" si="159"/>
        <v>330644204.83960247</v>
      </c>
      <c r="C587" s="14">
        <f t="shared" si="144"/>
        <v>3306442.0483960509</v>
      </c>
      <c r="D587" s="13">
        <f t="shared" si="145"/>
        <v>99193261.451880738</v>
      </c>
      <c r="E587" s="12">
        <f t="shared" si="146"/>
        <v>100185194.06639956</v>
      </c>
      <c r="F587" s="15">
        <f t="shared" si="147"/>
        <v>82661051.209900618</v>
      </c>
      <c r="G587" s="12">
        <f t="shared" si="148"/>
        <v>83487661.72199963</v>
      </c>
      <c r="H587" s="13">
        <f t="shared" si="149"/>
        <v>66128840.967920497</v>
      </c>
      <c r="I587" s="12">
        <f t="shared" si="150"/>
        <v>66790129.377599709</v>
      </c>
      <c r="J587" s="13">
        <f t="shared" si="151"/>
        <v>49596630.725940369</v>
      </c>
      <c r="K587" s="12">
        <f t="shared" si="152"/>
        <v>50092597.03319978</v>
      </c>
      <c r="L587" s="18">
        <f t="shared" si="153"/>
        <v>33064420.483960249</v>
      </c>
      <c r="M587" s="16">
        <f t="shared" si="154"/>
        <v>33395064.688799854</v>
      </c>
      <c r="N587" s="17">
        <f t="shared" si="155"/>
        <v>16532210.241980124</v>
      </c>
      <c r="O587" s="16">
        <f t="shared" si="156"/>
        <v>16697532.344399927</v>
      </c>
      <c r="P587" s="13">
        <f t="shared" si="157"/>
        <v>3306442.0483960249</v>
      </c>
      <c r="Q587" s="12">
        <f t="shared" si="158"/>
        <v>3339506.4688799852</v>
      </c>
    </row>
    <row r="588" spans="2:17" x14ac:dyDescent="0.25">
      <c r="B588" s="17">
        <f t="shared" si="159"/>
        <v>333950646.88799852</v>
      </c>
      <c r="C588" s="14">
        <f t="shared" si="144"/>
        <v>3339506.4688799977</v>
      </c>
      <c r="D588" s="13">
        <f t="shared" si="145"/>
        <v>100185194.06639956</v>
      </c>
      <c r="E588" s="12">
        <f t="shared" si="146"/>
        <v>101187046.00706355</v>
      </c>
      <c r="F588" s="15">
        <f t="shared" si="147"/>
        <v>83487661.72199963</v>
      </c>
      <c r="G588" s="12">
        <f t="shared" si="148"/>
        <v>84322538.33921963</v>
      </c>
      <c r="H588" s="13">
        <f t="shared" si="149"/>
        <v>66790129.377599709</v>
      </c>
      <c r="I588" s="12">
        <f t="shared" si="150"/>
        <v>67458030.671375707</v>
      </c>
      <c r="J588" s="13">
        <f t="shared" si="151"/>
        <v>50092597.03319978</v>
      </c>
      <c r="K588" s="12">
        <f t="shared" si="152"/>
        <v>50593523.003531776</v>
      </c>
      <c r="L588" s="18">
        <f t="shared" si="153"/>
        <v>33395064.688799854</v>
      </c>
      <c r="M588" s="16">
        <f t="shared" si="154"/>
        <v>33729015.335687853</v>
      </c>
      <c r="N588" s="17">
        <f t="shared" si="155"/>
        <v>16697532.344399927</v>
      </c>
      <c r="O588" s="16">
        <f t="shared" si="156"/>
        <v>16864507.667843927</v>
      </c>
      <c r="P588" s="13">
        <f t="shared" si="157"/>
        <v>3339506.4688799852</v>
      </c>
      <c r="Q588" s="12">
        <f t="shared" si="158"/>
        <v>3372901.5335687851</v>
      </c>
    </row>
    <row r="589" spans="2:17" x14ac:dyDescent="0.25">
      <c r="B589" s="17">
        <f t="shared" si="159"/>
        <v>337290153.35687852</v>
      </c>
      <c r="C589" s="14">
        <f t="shared" si="144"/>
        <v>3372901.5335687995</v>
      </c>
      <c r="D589" s="13">
        <f t="shared" si="145"/>
        <v>101187046.00706355</v>
      </c>
      <c r="E589" s="12">
        <f t="shared" si="146"/>
        <v>102198916.46713419</v>
      </c>
      <c r="F589" s="15">
        <f t="shared" si="147"/>
        <v>84322538.33921963</v>
      </c>
      <c r="G589" s="12">
        <f t="shared" si="148"/>
        <v>85165763.72261183</v>
      </c>
      <c r="H589" s="13">
        <f t="shared" si="149"/>
        <v>67458030.671375707</v>
      </c>
      <c r="I589" s="12">
        <f t="shared" si="150"/>
        <v>68132610.978089467</v>
      </c>
      <c r="J589" s="13">
        <f t="shared" si="151"/>
        <v>50593523.003531776</v>
      </c>
      <c r="K589" s="12">
        <f t="shared" si="152"/>
        <v>51099458.233567096</v>
      </c>
      <c r="L589" s="18">
        <f t="shared" si="153"/>
        <v>33729015.335687853</v>
      </c>
      <c r="M589" s="16">
        <f t="shared" si="154"/>
        <v>34066305.489044733</v>
      </c>
      <c r="N589" s="17">
        <f t="shared" si="155"/>
        <v>16864507.667843927</v>
      </c>
      <c r="O589" s="16">
        <f t="shared" si="156"/>
        <v>17033152.744522367</v>
      </c>
      <c r="P589" s="13">
        <f t="shared" si="157"/>
        <v>3372901.5335687851</v>
      </c>
      <c r="Q589" s="12">
        <f t="shared" si="158"/>
        <v>3406630.5489044734</v>
      </c>
    </row>
    <row r="590" spans="2:17" x14ac:dyDescent="0.25">
      <c r="B590" s="17">
        <f t="shared" si="159"/>
        <v>340663054.89044732</v>
      </c>
      <c r="C590" s="14">
        <f t="shared" si="144"/>
        <v>3406630.5489044785</v>
      </c>
      <c r="D590" s="13">
        <f t="shared" si="145"/>
        <v>102198916.46713419</v>
      </c>
      <c r="E590" s="12">
        <f t="shared" si="146"/>
        <v>103220905.63180554</v>
      </c>
      <c r="F590" s="15">
        <f t="shared" si="147"/>
        <v>85165763.72261183</v>
      </c>
      <c r="G590" s="12">
        <f t="shared" si="148"/>
        <v>86017421.359837949</v>
      </c>
      <c r="H590" s="13">
        <f t="shared" si="149"/>
        <v>68132610.978089467</v>
      </c>
      <c r="I590" s="12">
        <f t="shared" si="150"/>
        <v>68813937.087870359</v>
      </c>
      <c r="J590" s="13">
        <f t="shared" si="151"/>
        <v>51099458.233567096</v>
      </c>
      <c r="K590" s="12">
        <f t="shared" si="152"/>
        <v>51610452.81590277</v>
      </c>
      <c r="L590" s="18">
        <f t="shared" si="153"/>
        <v>34066305.489044733</v>
      </c>
      <c r="M590" s="16">
        <f t="shared" si="154"/>
        <v>34406968.54393518</v>
      </c>
      <c r="N590" s="17">
        <f t="shared" si="155"/>
        <v>17033152.744522367</v>
      </c>
      <c r="O590" s="16">
        <f t="shared" si="156"/>
        <v>17203484.27196759</v>
      </c>
      <c r="P590" s="13">
        <f t="shared" si="157"/>
        <v>3406630.5489044734</v>
      </c>
      <c r="Q590" s="12">
        <f t="shared" si="158"/>
        <v>3440696.8543935181</v>
      </c>
    </row>
    <row r="591" spans="2:17" x14ac:dyDescent="0.25">
      <c r="B591" s="17">
        <f t="shared" si="159"/>
        <v>344069685.4393518</v>
      </c>
      <c r="C591" s="14">
        <f t="shared" si="144"/>
        <v>3440696.8543935418</v>
      </c>
      <c r="D591" s="13">
        <f t="shared" si="145"/>
        <v>103220905.63180554</v>
      </c>
      <c r="E591" s="12">
        <f t="shared" si="146"/>
        <v>104253114.6881236</v>
      </c>
      <c r="F591" s="15">
        <f t="shared" si="147"/>
        <v>86017421.359837949</v>
      </c>
      <c r="G591" s="12">
        <f t="shared" si="148"/>
        <v>86877595.573436335</v>
      </c>
      <c r="H591" s="13">
        <f t="shared" si="149"/>
        <v>68813937.087870359</v>
      </c>
      <c r="I591" s="12">
        <f t="shared" si="150"/>
        <v>69502076.458749071</v>
      </c>
      <c r="J591" s="13">
        <f t="shared" si="151"/>
        <v>51610452.81590277</v>
      </c>
      <c r="K591" s="12">
        <f t="shared" si="152"/>
        <v>52126557.344061799</v>
      </c>
      <c r="L591" s="18">
        <f t="shared" si="153"/>
        <v>34406968.54393518</v>
      </c>
      <c r="M591" s="16">
        <f t="shared" si="154"/>
        <v>34751038.229374535</v>
      </c>
      <c r="N591" s="17">
        <f t="shared" si="155"/>
        <v>17203484.27196759</v>
      </c>
      <c r="O591" s="16">
        <f t="shared" si="156"/>
        <v>17375519.114687268</v>
      </c>
      <c r="P591" s="13">
        <f t="shared" si="157"/>
        <v>3440696.8543935181</v>
      </c>
      <c r="Q591" s="12">
        <f t="shared" si="158"/>
        <v>3475103.8229374536</v>
      </c>
    </row>
    <row r="592" spans="2:17" x14ac:dyDescent="0.25">
      <c r="B592" s="17">
        <f t="shared" si="159"/>
        <v>347510382.29374534</v>
      </c>
      <c r="C592" s="14">
        <f t="shared" si="144"/>
        <v>3475103.822937429</v>
      </c>
      <c r="D592" s="13">
        <f t="shared" si="145"/>
        <v>104253114.6881236</v>
      </c>
      <c r="E592" s="12">
        <f t="shared" si="146"/>
        <v>105295645.83500482</v>
      </c>
      <c r="F592" s="15">
        <f t="shared" si="147"/>
        <v>86877595.573436335</v>
      </c>
      <c r="G592" s="12">
        <f t="shared" si="148"/>
        <v>87746371.529170692</v>
      </c>
      <c r="H592" s="13">
        <f t="shared" si="149"/>
        <v>69502076.458749071</v>
      </c>
      <c r="I592" s="12">
        <f t="shared" si="150"/>
        <v>70197097.223336563</v>
      </c>
      <c r="J592" s="13">
        <f t="shared" si="151"/>
        <v>52126557.344061799</v>
      </c>
      <c r="K592" s="12">
        <f t="shared" si="152"/>
        <v>52647822.917502411</v>
      </c>
      <c r="L592" s="18">
        <f t="shared" si="153"/>
        <v>34751038.229374535</v>
      </c>
      <c r="M592" s="16">
        <f t="shared" si="154"/>
        <v>35098548.611668281</v>
      </c>
      <c r="N592" s="17">
        <f t="shared" si="155"/>
        <v>17375519.114687268</v>
      </c>
      <c r="O592" s="16">
        <f t="shared" si="156"/>
        <v>17549274.305834141</v>
      </c>
      <c r="P592" s="13">
        <f t="shared" si="157"/>
        <v>3475103.8229374536</v>
      </c>
      <c r="Q592" s="12">
        <f t="shared" si="158"/>
        <v>3509854.8611668278</v>
      </c>
    </row>
    <row r="593" spans="2:17" x14ac:dyDescent="0.25">
      <c r="B593" s="17">
        <f t="shared" si="159"/>
        <v>350985486.11668277</v>
      </c>
      <c r="C593" s="14">
        <f t="shared" si="144"/>
        <v>3509854.8611668348</v>
      </c>
      <c r="D593" s="13">
        <f t="shared" si="145"/>
        <v>105295645.83500482</v>
      </c>
      <c r="E593" s="12">
        <f t="shared" si="146"/>
        <v>106348602.29335488</v>
      </c>
      <c r="F593" s="15">
        <f t="shared" si="147"/>
        <v>87746371.529170692</v>
      </c>
      <c r="G593" s="12">
        <f t="shared" si="148"/>
        <v>88623835.244462401</v>
      </c>
      <c r="H593" s="13">
        <f t="shared" si="149"/>
        <v>70197097.223336563</v>
      </c>
      <c r="I593" s="12">
        <f t="shared" si="150"/>
        <v>70899068.195569918</v>
      </c>
      <c r="J593" s="13">
        <f t="shared" si="151"/>
        <v>52647822.917502411</v>
      </c>
      <c r="K593" s="12">
        <f t="shared" si="152"/>
        <v>53174301.146677442</v>
      </c>
      <c r="L593" s="18">
        <f t="shared" si="153"/>
        <v>35098548.611668281</v>
      </c>
      <c r="M593" s="16">
        <f t="shared" si="154"/>
        <v>35449534.097784959</v>
      </c>
      <c r="N593" s="17">
        <f t="shared" si="155"/>
        <v>17549274.305834141</v>
      </c>
      <c r="O593" s="16">
        <f t="shared" si="156"/>
        <v>17724767.048892479</v>
      </c>
      <c r="P593" s="13">
        <f t="shared" si="157"/>
        <v>3509854.8611668278</v>
      </c>
      <c r="Q593" s="12">
        <f t="shared" si="158"/>
        <v>3544953.4097784963</v>
      </c>
    </row>
    <row r="594" spans="2:17" x14ac:dyDescent="0.25">
      <c r="B594" s="17">
        <f t="shared" si="159"/>
        <v>354495340.9778496</v>
      </c>
      <c r="C594" s="14">
        <f t="shared" si="144"/>
        <v>3544953.4097784758</v>
      </c>
      <c r="D594" s="13">
        <f t="shared" si="145"/>
        <v>106348602.29335488</v>
      </c>
      <c r="E594" s="12">
        <f t="shared" si="146"/>
        <v>107412088.31628843</v>
      </c>
      <c r="F594" s="15">
        <f t="shared" si="147"/>
        <v>88623835.244462401</v>
      </c>
      <c r="G594" s="12">
        <f t="shared" si="148"/>
        <v>89510073.59690702</v>
      </c>
      <c r="H594" s="13">
        <f t="shared" si="149"/>
        <v>70899068.195569918</v>
      </c>
      <c r="I594" s="12">
        <f t="shared" si="150"/>
        <v>71608058.877525613</v>
      </c>
      <c r="J594" s="13">
        <f t="shared" si="151"/>
        <v>53174301.146677442</v>
      </c>
      <c r="K594" s="12">
        <f t="shared" si="152"/>
        <v>53706044.158144213</v>
      </c>
      <c r="L594" s="18">
        <f t="shared" si="153"/>
        <v>35449534.097784959</v>
      </c>
      <c r="M594" s="16">
        <f t="shared" si="154"/>
        <v>35804029.438762806</v>
      </c>
      <c r="N594" s="17">
        <f t="shared" si="155"/>
        <v>17724767.048892479</v>
      </c>
      <c r="O594" s="16">
        <f t="shared" si="156"/>
        <v>17902014.719381403</v>
      </c>
      <c r="P594" s="13">
        <f t="shared" si="157"/>
        <v>3544953.4097784963</v>
      </c>
      <c r="Q594" s="12">
        <f t="shared" si="158"/>
        <v>3580402.9438762809</v>
      </c>
    </row>
    <row r="595" spans="2:17" x14ac:dyDescent="0.25">
      <c r="B595" s="17">
        <f t="shared" si="159"/>
        <v>358040294.38762808</v>
      </c>
      <c r="C595" s="14">
        <f t="shared" si="144"/>
        <v>3580402.9438762665</v>
      </c>
      <c r="D595" s="13">
        <f t="shared" si="145"/>
        <v>107412088.31628843</v>
      </c>
      <c r="E595" s="12">
        <f t="shared" si="146"/>
        <v>108486209.1994513</v>
      </c>
      <c r="F595" s="15">
        <f t="shared" si="147"/>
        <v>89510073.59690702</v>
      </c>
      <c r="G595" s="12">
        <f t="shared" si="148"/>
        <v>90405174.332876086</v>
      </c>
      <c r="H595" s="13">
        <f t="shared" si="149"/>
        <v>71608058.877525613</v>
      </c>
      <c r="I595" s="12">
        <f t="shared" si="150"/>
        <v>72324139.466300875</v>
      </c>
      <c r="J595" s="13">
        <f t="shared" si="151"/>
        <v>53706044.158144213</v>
      </c>
      <c r="K595" s="12">
        <f t="shared" si="152"/>
        <v>54243104.599725649</v>
      </c>
      <c r="L595" s="18">
        <f t="shared" si="153"/>
        <v>35804029.438762806</v>
      </c>
      <c r="M595" s="16">
        <f t="shared" si="154"/>
        <v>36162069.733150437</v>
      </c>
      <c r="N595" s="17">
        <f t="shared" si="155"/>
        <v>17902014.719381403</v>
      </c>
      <c r="O595" s="16">
        <f t="shared" si="156"/>
        <v>18081034.866575219</v>
      </c>
      <c r="P595" s="13">
        <f t="shared" si="157"/>
        <v>3580402.9438762809</v>
      </c>
      <c r="Q595" s="12">
        <f t="shared" si="158"/>
        <v>3616206.9733150434</v>
      </c>
    </row>
    <row r="596" spans="2:17" x14ac:dyDescent="0.25">
      <c r="B596" s="17">
        <f t="shared" si="159"/>
        <v>361620697.33150434</v>
      </c>
      <c r="C596" s="14">
        <f t="shared" si="144"/>
        <v>3616206.9733150601</v>
      </c>
      <c r="D596" s="13">
        <f t="shared" si="145"/>
        <v>108486209.1994513</v>
      </c>
      <c r="E596" s="12">
        <f t="shared" si="146"/>
        <v>109571071.29144582</v>
      </c>
      <c r="F596" s="15">
        <f t="shared" si="147"/>
        <v>90405174.332876086</v>
      </c>
      <c r="G596" s="12">
        <f t="shared" si="148"/>
        <v>91309226.076204851</v>
      </c>
      <c r="H596" s="13">
        <f t="shared" si="149"/>
        <v>72324139.466300875</v>
      </c>
      <c r="I596" s="12">
        <f t="shared" si="150"/>
        <v>73047380.860963881</v>
      </c>
      <c r="J596" s="13">
        <f t="shared" si="151"/>
        <v>54243104.599725649</v>
      </c>
      <c r="K596" s="12">
        <f t="shared" si="152"/>
        <v>54785535.645722911</v>
      </c>
      <c r="L596" s="18">
        <f t="shared" si="153"/>
        <v>36162069.733150437</v>
      </c>
      <c r="M596" s="16">
        <f t="shared" si="154"/>
        <v>36523690.430481941</v>
      </c>
      <c r="N596" s="17">
        <f t="shared" si="155"/>
        <v>18081034.866575219</v>
      </c>
      <c r="O596" s="16">
        <f t="shared" si="156"/>
        <v>18261845.21524097</v>
      </c>
      <c r="P596" s="13">
        <f t="shared" si="157"/>
        <v>3616206.9733150434</v>
      </c>
      <c r="Q596" s="12">
        <f t="shared" si="158"/>
        <v>3652369.0430481941</v>
      </c>
    </row>
    <row r="597" spans="2:17" x14ac:dyDescent="0.25">
      <c r="B597" s="17">
        <f t="shared" si="159"/>
        <v>365236904.30481941</v>
      </c>
      <c r="C597" s="14">
        <f t="shared" si="144"/>
        <v>3652369.043048203</v>
      </c>
      <c r="D597" s="13">
        <f t="shared" si="145"/>
        <v>109571071.29144582</v>
      </c>
      <c r="E597" s="12">
        <f t="shared" si="146"/>
        <v>110666782.00436027</v>
      </c>
      <c r="F597" s="15">
        <f t="shared" si="147"/>
        <v>91309226.076204851</v>
      </c>
      <c r="G597" s="12">
        <f t="shared" si="148"/>
        <v>92222318.336966902</v>
      </c>
      <c r="H597" s="13">
        <f t="shared" si="149"/>
        <v>73047380.860963881</v>
      </c>
      <c r="I597" s="12">
        <f t="shared" si="150"/>
        <v>73777854.669573531</v>
      </c>
      <c r="J597" s="13">
        <f t="shared" si="151"/>
        <v>54785535.645722911</v>
      </c>
      <c r="K597" s="12">
        <f t="shared" si="152"/>
        <v>55333391.002180137</v>
      </c>
      <c r="L597" s="18">
        <f t="shared" si="153"/>
        <v>36523690.430481941</v>
      </c>
      <c r="M597" s="16">
        <f t="shared" si="154"/>
        <v>36888927.334786765</v>
      </c>
      <c r="N597" s="17">
        <f t="shared" si="155"/>
        <v>18261845.21524097</v>
      </c>
      <c r="O597" s="16">
        <f t="shared" si="156"/>
        <v>18444463.667393383</v>
      </c>
      <c r="P597" s="13">
        <f t="shared" si="157"/>
        <v>3652369.0430481941</v>
      </c>
      <c r="Q597" s="12">
        <f t="shared" si="158"/>
        <v>3688892.7334786761</v>
      </c>
    </row>
    <row r="598" spans="2:17" x14ac:dyDescent="0.25">
      <c r="B598" s="17">
        <f t="shared" si="159"/>
        <v>368889273.34786761</v>
      </c>
      <c r="C598" s="14">
        <f t="shared" si="144"/>
        <v>3688892.7334786654</v>
      </c>
      <c r="D598" s="13">
        <f t="shared" si="145"/>
        <v>110666782.00436027</v>
      </c>
      <c r="E598" s="12">
        <f t="shared" si="146"/>
        <v>111773449.82440388</v>
      </c>
      <c r="F598" s="15">
        <f t="shared" si="147"/>
        <v>92222318.336966902</v>
      </c>
      <c r="G598" s="12">
        <f t="shared" si="148"/>
        <v>93144541.520336568</v>
      </c>
      <c r="H598" s="13">
        <f t="shared" si="149"/>
        <v>73777854.669573531</v>
      </c>
      <c r="I598" s="12">
        <f t="shared" si="150"/>
        <v>74515633.216269255</v>
      </c>
      <c r="J598" s="13">
        <f t="shared" si="151"/>
        <v>55333391.002180137</v>
      </c>
      <c r="K598" s="12">
        <f t="shared" si="152"/>
        <v>55886724.912201941</v>
      </c>
      <c r="L598" s="18">
        <f t="shared" si="153"/>
        <v>36888927.334786765</v>
      </c>
      <c r="M598" s="16">
        <f t="shared" si="154"/>
        <v>37257816.608134627</v>
      </c>
      <c r="N598" s="17">
        <f t="shared" si="155"/>
        <v>18444463.667393383</v>
      </c>
      <c r="O598" s="16">
        <f t="shared" si="156"/>
        <v>18628908.304067314</v>
      </c>
      <c r="P598" s="13">
        <f t="shared" si="157"/>
        <v>3688892.7334786761</v>
      </c>
      <c r="Q598" s="12">
        <f t="shared" si="158"/>
        <v>3725781.6608134629</v>
      </c>
    </row>
    <row r="599" spans="2:17" x14ac:dyDescent="0.25">
      <c r="B599" s="17">
        <f t="shared" si="159"/>
        <v>372578166.08134627</v>
      </c>
      <c r="C599" s="14">
        <f t="shared" si="144"/>
        <v>3725781.6608134508</v>
      </c>
      <c r="D599" s="13">
        <f t="shared" si="145"/>
        <v>111773449.82440388</v>
      </c>
      <c r="E599" s="12">
        <f t="shared" si="146"/>
        <v>112891184.32264791</v>
      </c>
      <c r="F599" s="15">
        <f t="shared" si="147"/>
        <v>93144541.520336568</v>
      </c>
      <c r="G599" s="12">
        <f t="shared" si="148"/>
        <v>94075986.935539931</v>
      </c>
      <c r="H599" s="13">
        <f t="shared" si="149"/>
        <v>74515633.216269255</v>
      </c>
      <c r="I599" s="12">
        <f t="shared" si="150"/>
        <v>75260789.548431948</v>
      </c>
      <c r="J599" s="13">
        <f t="shared" si="151"/>
        <v>55886724.912201941</v>
      </c>
      <c r="K599" s="12">
        <f t="shared" si="152"/>
        <v>56445592.161323957</v>
      </c>
      <c r="L599" s="18">
        <f t="shared" si="153"/>
        <v>37257816.608134627</v>
      </c>
      <c r="M599" s="16">
        <f t="shared" si="154"/>
        <v>37630394.774215974</v>
      </c>
      <c r="N599" s="17">
        <f t="shared" si="155"/>
        <v>18628908.304067314</v>
      </c>
      <c r="O599" s="16">
        <f t="shared" si="156"/>
        <v>18815197.387107987</v>
      </c>
      <c r="P599" s="13">
        <f t="shared" si="157"/>
        <v>3725781.6608134629</v>
      </c>
      <c r="Q599" s="12">
        <f t="shared" si="158"/>
        <v>3763039.4774215971</v>
      </c>
    </row>
    <row r="600" spans="2:17" x14ac:dyDescent="0.25">
      <c r="B600" s="17">
        <f t="shared" si="159"/>
        <v>376303947.74215972</v>
      </c>
      <c r="C600" s="14">
        <f t="shared" si="144"/>
        <v>3763039.4774215817</v>
      </c>
      <c r="D600" s="13">
        <f t="shared" si="145"/>
        <v>112891184.32264791</v>
      </c>
      <c r="E600" s="12">
        <f t="shared" si="146"/>
        <v>114020096.16587439</v>
      </c>
      <c r="F600" s="15">
        <f t="shared" si="147"/>
        <v>94075986.935539931</v>
      </c>
      <c r="G600" s="12">
        <f t="shared" si="148"/>
        <v>95016746.804895326</v>
      </c>
      <c r="H600" s="13">
        <f t="shared" si="149"/>
        <v>75260789.548431948</v>
      </c>
      <c r="I600" s="12">
        <f t="shared" si="150"/>
        <v>76013397.443916261</v>
      </c>
      <c r="J600" s="13">
        <f t="shared" si="151"/>
        <v>56445592.161323957</v>
      </c>
      <c r="K600" s="12">
        <f t="shared" si="152"/>
        <v>57010048.082937196</v>
      </c>
      <c r="L600" s="18">
        <f t="shared" si="153"/>
        <v>37630394.774215974</v>
      </c>
      <c r="M600" s="16">
        <f t="shared" si="154"/>
        <v>38006698.721958131</v>
      </c>
      <c r="N600" s="17">
        <f t="shared" si="155"/>
        <v>18815197.387107987</v>
      </c>
      <c r="O600" s="16">
        <f t="shared" si="156"/>
        <v>19003349.360979065</v>
      </c>
      <c r="P600" s="13">
        <f t="shared" si="157"/>
        <v>3763039.4774215971</v>
      </c>
      <c r="Q600" s="12">
        <f t="shared" si="158"/>
        <v>3800669.8721958133</v>
      </c>
    </row>
    <row r="601" spans="2:17" x14ac:dyDescent="0.25">
      <c r="B601" s="17">
        <f t="shared" si="159"/>
        <v>380066987.21958131</v>
      </c>
      <c r="C601" s="14">
        <f t="shared" si="144"/>
        <v>3800669.8721958399</v>
      </c>
      <c r="D601" s="13">
        <f t="shared" si="145"/>
        <v>114020096.16587439</v>
      </c>
      <c r="E601" s="12">
        <f t="shared" si="146"/>
        <v>115160297.12753314</v>
      </c>
      <c r="F601" s="15">
        <f t="shared" si="147"/>
        <v>95016746.804895326</v>
      </c>
      <c r="G601" s="12">
        <f t="shared" si="148"/>
        <v>95966914.272944286</v>
      </c>
      <c r="H601" s="13">
        <f t="shared" si="149"/>
        <v>76013397.443916261</v>
      </c>
      <c r="I601" s="12">
        <f t="shared" si="150"/>
        <v>76773531.418355435</v>
      </c>
      <c r="J601" s="13">
        <f t="shared" si="151"/>
        <v>57010048.082937196</v>
      </c>
      <c r="K601" s="12">
        <f t="shared" si="152"/>
        <v>57580148.563766569</v>
      </c>
      <c r="L601" s="18">
        <f t="shared" si="153"/>
        <v>38006698.721958131</v>
      </c>
      <c r="M601" s="16">
        <f t="shared" si="154"/>
        <v>38386765.709177718</v>
      </c>
      <c r="N601" s="17">
        <f t="shared" si="155"/>
        <v>19003349.360979065</v>
      </c>
      <c r="O601" s="16">
        <f t="shared" si="156"/>
        <v>19193382.854588859</v>
      </c>
      <c r="P601" s="13">
        <f t="shared" si="157"/>
        <v>3800669.8721958133</v>
      </c>
      <c r="Q601" s="12">
        <f t="shared" si="158"/>
        <v>3838676.5709177717</v>
      </c>
    </row>
    <row r="602" spans="2:17" x14ac:dyDescent="0.25">
      <c r="B602" s="17">
        <f t="shared" si="159"/>
        <v>383867657.09177715</v>
      </c>
      <c r="C602" s="14">
        <f t="shared" si="144"/>
        <v>3838676.5709177852</v>
      </c>
      <c r="D602" s="13">
        <f t="shared" si="145"/>
        <v>115160297.12753314</v>
      </c>
      <c r="E602" s="12">
        <f t="shared" si="146"/>
        <v>116311900.09880848</v>
      </c>
      <c r="F602" s="15">
        <f t="shared" si="147"/>
        <v>95966914.272944286</v>
      </c>
      <c r="G602" s="12">
        <f t="shared" si="148"/>
        <v>96926583.415673733</v>
      </c>
      <c r="H602" s="13">
        <f t="shared" si="149"/>
        <v>76773531.418355435</v>
      </c>
      <c r="I602" s="12">
        <f t="shared" si="150"/>
        <v>77541266.732538983</v>
      </c>
      <c r="J602" s="13">
        <f t="shared" si="151"/>
        <v>57580148.563766569</v>
      </c>
      <c r="K602" s="12">
        <f t="shared" si="152"/>
        <v>58155950.049404241</v>
      </c>
      <c r="L602" s="18">
        <f t="shared" si="153"/>
        <v>38386765.709177718</v>
      </c>
      <c r="M602" s="16">
        <f t="shared" si="154"/>
        <v>38770633.366269492</v>
      </c>
      <c r="N602" s="17">
        <f t="shared" si="155"/>
        <v>19193382.854588859</v>
      </c>
      <c r="O602" s="16">
        <f t="shared" si="156"/>
        <v>19385316.683134746</v>
      </c>
      <c r="P602" s="13">
        <f t="shared" si="157"/>
        <v>3838676.5709177717</v>
      </c>
      <c r="Q602" s="12">
        <f t="shared" si="158"/>
        <v>3877063.3366269493</v>
      </c>
    </row>
    <row r="603" spans="2:17" x14ac:dyDescent="0.25">
      <c r="B603" s="17">
        <f t="shared" si="159"/>
        <v>387706333.66269493</v>
      </c>
      <c r="C603" s="14">
        <f t="shared" si="144"/>
        <v>3877063.3366269469</v>
      </c>
      <c r="D603" s="13">
        <f t="shared" si="145"/>
        <v>116311900.09880848</v>
      </c>
      <c r="E603" s="12">
        <f t="shared" si="146"/>
        <v>117475019.09979656</v>
      </c>
      <c r="F603" s="15">
        <f t="shared" si="147"/>
        <v>96926583.415673733</v>
      </c>
      <c r="G603" s="12">
        <f t="shared" si="148"/>
        <v>97895849.249830469</v>
      </c>
      <c r="H603" s="13">
        <f t="shared" si="149"/>
        <v>77541266.732538983</v>
      </c>
      <c r="I603" s="12">
        <f t="shared" si="150"/>
        <v>78316679.399864376</v>
      </c>
      <c r="J603" s="13">
        <f t="shared" si="151"/>
        <v>58155950.049404241</v>
      </c>
      <c r="K603" s="12">
        <f t="shared" si="152"/>
        <v>58737509.549898282</v>
      </c>
      <c r="L603" s="18">
        <f t="shared" si="153"/>
        <v>38770633.366269492</v>
      </c>
      <c r="M603" s="16">
        <f t="shared" si="154"/>
        <v>39158339.699932188</v>
      </c>
      <c r="N603" s="17">
        <f t="shared" si="155"/>
        <v>19385316.683134746</v>
      </c>
      <c r="O603" s="16">
        <f t="shared" si="156"/>
        <v>19579169.849966094</v>
      </c>
      <c r="P603" s="13">
        <f t="shared" si="157"/>
        <v>3877063.3366269493</v>
      </c>
      <c r="Q603" s="12">
        <f t="shared" si="158"/>
        <v>3915833.9699932188</v>
      </c>
    </row>
    <row r="604" spans="2:17" x14ac:dyDescent="0.25">
      <c r="B604" s="17">
        <f t="shared" si="159"/>
        <v>391583396.99932188</v>
      </c>
      <c r="C604" s="14">
        <f t="shared" si="144"/>
        <v>3915833.9699932337</v>
      </c>
      <c r="D604" s="13">
        <f t="shared" si="145"/>
        <v>117475019.09979656</v>
      </c>
      <c r="E604" s="12">
        <f t="shared" si="146"/>
        <v>118649769.29079454</v>
      </c>
      <c r="F604" s="15">
        <f t="shared" si="147"/>
        <v>97895849.249830469</v>
      </c>
      <c r="G604" s="12">
        <f t="shared" si="148"/>
        <v>98874807.742328778</v>
      </c>
      <c r="H604" s="13">
        <f t="shared" si="149"/>
        <v>78316679.399864376</v>
      </c>
      <c r="I604" s="12">
        <f t="shared" si="150"/>
        <v>79099846.193863019</v>
      </c>
      <c r="J604" s="13">
        <f t="shared" si="151"/>
        <v>58737509.549898282</v>
      </c>
      <c r="K604" s="12">
        <f t="shared" si="152"/>
        <v>59324884.645397268</v>
      </c>
      <c r="L604" s="18">
        <f t="shared" si="153"/>
        <v>39158339.699932188</v>
      </c>
      <c r="M604" s="16">
        <f t="shared" si="154"/>
        <v>39549923.09693151</v>
      </c>
      <c r="N604" s="17">
        <f t="shared" si="155"/>
        <v>19579169.849966094</v>
      </c>
      <c r="O604" s="16">
        <f t="shared" si="156"/>
        <v>19774961.548465755</v>
      </c>
      <c r="P604" s="13">
        <f t="shared" si="157"/>
        <v>3915833.9699932188</v>
      </c>
      <c r="Q604" s="12">
        <f t="shared" si="158"/>
        <v>3954992.3096931512</v>
      </c>
    </row>
    <row r="605" spans="2:17" x14ac:dyDescent="0.25">
      <c r="B605" s="17">
        <f t="shared" si="159"/>
        <v>395499230.96931511</v>
      </c>
      <c r="C605" s="14">
        <f t="shared" si="144"/>
        <v>3954992.3096931577</v>
      </c>
      <c r="D605" s="13">
        <f t="shared" si="145"/>
        <v>118649769.29079454</v>
      </c>
      <c r="E605" s="12">
        <f t="shared" si="146"/>
        <v>119836266.98370248</v>
      </c>
      <c r="F605" s="15">
        <f t="shared" si="147"/>
        <v>98874807.742328778</v>
      </c>
      <c r="G605" s="12">
        <f t="shared" si="148"/>
        <v>99863555.819752067</v>
      </c>
      <c r="H605" s="13">
        <f t="shared" si="149"/>
        <v>79099846.193863019</v>
      </c>
      <c r="I605" s="12">
        <f t="shared" si="150"/>
        <v>79890844.655801654</v>
      </c>
      <c r="J605" s="13">
        <f t="shared" si="151"/>
        <v>59324884.645397268</v>
      </c>
      <c r="K605" s="12">
        <f t="shared" si="152"/>
        <v>59918133.49185124</v>
      </c>
      <c r="L605" s="18">
        <f t="shared" si="153"/>
        <v>39549923.09693151</v>
      </c>
      <c r="M605" s="16">
        <f t="shared" si="154"/>
        <v>39945422.327900827</v>
      </c>
      <c r="N605" s="17">
        <f t="shared" si="155"/>
        <v>19774961.548465755</v>
      </c>
      <c r="O605" s="16">
        <f t="shared" si="156"/>
        <v>19972711.163950413</v>
      </c>
      <c r="P605" s="13">
        <f t="shared" si="157"/>
        <v>3954992.3096931512</v>
      </c>
      <c r="Q605" s="12">
        <f t="shared" si="158"/>
        <v>3994542.2327900827</v>
      </c>
    </row>
    <row r="606" spans="2:17" x14ac:dyDescent="0.25">
      <c r="B606" s="17">
        <f t="shared" si="159"/>
        <v>399454223.27900827</v>
      </c>
      <c r="C606" s="14">
        <f t="shared" si="144"/>
        <v>3994542.2327901125</v>
      </c>
      <c r="D606" s="13">
        <f t="shared" si="145"/>
        <v>119836266.98370248</v>
      </c>
      <c r="E606" s="12">
        <f t="shared" si="146"/>
        <v>121034629.65353951</v>
      </c>
      <c r="F606" s="15">
        <f t="shared" si="147"/>
        <v>99863555.819752067</v>
      </c>
      <c r="G606" s="12">
        <f t="shared" si="148"/>
        <v>100862191.3779496</v>
      </c>
      <c r="H606" s="13">
        <f t="shared" si="149"/>
        <v>79890844.655801654</v>
      </c>
      <c r="I606" s="12">
        <f t="shared" si="150"/>
        <v>80689753.102359682</v>
      </c>
      <c r="J606" s="13">
        <f t="shared" si="151"/>
        <v>59918133.49185124</v>
      </c>
      <c r="K606" s="12">
        <f t="shared" si="152"/>
        <v>60517314.826769754</v>
      </c>
      <c r="L606" s="18">
        <f t="shared" si="153"/>
        <v>39945422.327900827</v>
      </c>
      <c r="M606" s="16">
        <f t="shared" si="154"/>
        <v>40344876.551179841</v>
      </c>
      <c r="N606" s="17">
        <f t="shared" si="155"/>
        <v>19972711.163950413</v>
      </c>
      <c r="O606" s="16">
        <f t="shared" si="156"/>
        <v>20172438.275589921</v>
      </c>
      <c r="P606" s="13">
        <f t="shared" si="157"/>
        <v>3994542.2327900827</v>
      </c>
      <c r="Q606" s="12">
        <f t="shared" si="158"/>
        <v>4034487.6551179839</v>
      </c>
    </row>
    <row r="607" spans="2:17" x14ac:dyDescent="0.25">
      <c r="B607" s="17">
        <f t="shared" si="159"/>
        <v>403448765.51179838</v>
      </c>
      <c r="C607" s="14">
        <f t="shared" si="144"/>
        <v>4034487.6551179886</v>
      </c>
      <c r="D607" s="13">
        <f t="shared" si="145"/>
        <v>121034629.65353951</v>
      </c>
      <c r="E607" s="12">
        <f t="shared" si="146"/>
        <v>122244975.95007491</v>
      </c>
      <c r="F607" s="15">
        <f t="shared" si="147"/>
        <v>100862191.3779496</v>
      </c>
      <c r="G607" s="12">
        <f t="shared" si="148"/>
        <v>101870813.29172909</v>
      </c>
      <c r="H607" s="13">
        <f t="shared" si="149"/>
        <v>80689753.102359682</v>
      </c>
      <c r="I607" s="12">
        <f t="shared" si="150"/>
        <v>81496650.633383274</v>
      </c>
      <c r="J607" s="13">
        <f t="shared" si="151"/>
        <v>60517314.826769754</v>
      </c>
      <c r="K607" s="12">
        <f t="shared" si="152"/>
        <v>61122487.975037456</v>
      </c>
      <c r="L607" s="18">
        <f t="shared" si="153"/>
        <v>40344876.551179841</v>
      </c>
      <c r="M607" s="16">
        <f t="shared" si="154"/>
        <v>40748325.316691637</v>
      </c>
      <c r="N607" s="17">
        <f t="shared" si="155"/>
        <v>20172438.275589921</v>
      </c>
      <c r="O607" s="16">
        <f t="shared" si="156"/>
        <v>20374162.658345819</v>
      </c>
      <c r="P607" s="13">
        <f t="shared" si="157"/>
        <v>4034487.6551179839</v>
      </c>
      <c r="Q607" s="12">
        <f t="shared" si="158"/>
        <v>4074832.5316691636</v>
      </c>
    </row>
    <row r="608" spans="2:17" x14ac:dyDescent="0.25">
      <c r="B608" s="17">
        <f t="shared" si="159"/>
        <v>407483253.16691637</v>
      </c>
      <c r="C608" s="14">
        <f t="shared" si="144"/>
        <v>4074832.5316691399</v>
      </c>
      <c r="D608" s="13">
        <f t="shared" si="145"/>
        <v>122244975.95007491</v>
      </c>
      <c r="E608" s="12">
        <f t="shared" si="146"/>
        <v>123467425.70957565</v>
      </c>
      <c r="F608" s="15">
        <f t="shared" si="147"/>
        <v>101870813.29172909</v>
      </c>
      <c r="G608" s="12">
        <f t="shared" si="148"/>
        <v>102889521.42464638</v>
      </c>
      <c r="H608" s="13">
        <f t="shared" si="149"/>
        <v>81496650.633383274</v>
      </c>
      <c r="I608" s="12">
        <f t="shared" si="150"/>
        <v>82311617.139717102</v>
      </c>
      <c r="J608" s="13">
        <f t="shared" si="151"/>
        <v>61122487.975037456</v>
      </c>
      <c r="K608" s="12">
        <f t="shared" si="152"/>
        <v>61733712.854787827</v>
      </c>
      <c r="L608" s="18">
        <f t="shared" si="153"/>
        <v>40748325.316691637</v>
      </c>
      <c r="M608" s="16">
        <f t="shared" si="154"/>
        <v>41155808.569858551</v>
      </c>
      <c r="N608" s="17">
        <f t="shared" si="155"/>
        <v>20374162.658345819</v>
      </c>
      <c r="O608" s="16">
        <f t="shared" si="156"/>
        <v>20577904.284929276</v>
      </c>
      <c r="P608" s="13">
        <f t="shared" si="157"/>
        <v>4074832.5316691636</v>
      </c>
      <c r="Q608" s="12">
        <f t="shared" si="158"/>
        <v>4115580.8569858554</v>
      </c>
    </row>
    <row r="609" spans="2:17" x14ac:dyDescent="0.25">
      <c r="B609" s="17">
        <f t="shared" si="159"/>
        <v>411558085.69858551</v>
      </c>
      <c r="C609" s="14">
        <f t="shared" si="144"/>
        <v>4115580.856985867</v>
      </c>
      <c r="D609" s="13">
        <f t="shared" si="145"/>
        <v>123467425.70957565</v>
      </c>
      <c r="E609" s="12">
        <f t="shared" si="146"/>
        <v>124702099.96667141</v>
      </c>
      <c r="F609" s="15">
        <f t="shared" si="147"/>
        <v>102889521.42464638</v>
      </c>
      <c r="G609" s="12">
        <f t="shared" si="148"/>
        <v>103918416.63889284</v>
      </c>
      <c r="H609" s="13">
        <f t="shared" si="149"/>
        <v>82311617.139717102</v>
      </c>
      <c r="I609" s="12">
        <f t="shared" si="150"/>
        <v>83134733.311114281</v>
      </c>
      <c r="J609" s="13">
        <f t="shared" si="151"/>
        <v>61733712.854787827</v>
      </c>
      <c r="K609" s="12">
        <f t="shared" si="152"/>
        <v>62351049.983335704</v>
      </c>
      <c r="L609" s="18">
        <f t="shared" si="153"/>
        <v>41155808.569858551</v>
      </c>
      <c r="M609" s="16">
        <f t="shared" si="154"/>
        <v>41567366.655557141</v>
      </c>
      <c r="N609" s="17">
        <f t="shared" si="155"/>
        <v>20577904.284929276</v>
      </c>
      <c r="O609" s="16">
        <f t="shared" si="156"/>
        <v>20783683.32777857</v>
      </c>
      <c r="P609" s="13">
        <f t="shared" si="157"/>
        <v>4115580.8569858554</v>
      </c>
      <c r="Q609" s="12">
        <f t="shared" si="158"/>
        <v>4156736.6655557137</v>
      </c>
    </row>
    <row r="610" spans="2:17" x14ac:dyDescent="0.25">
      <c r="B610" s="17">
        <f t="shared" si="159"/>
        <v>415673666.55557138</v>
      </c>
      <c r="C610" s="14">
        <f t="shared" si="144"/>
        <v>4156736.6655557156</v>
      </c>
      <c r="D610" s="13">
        <f t="shared" si="145"/>
        <v>124702099.96667141</v>
      </c>
      <c r="E610" s="12">
        <f t="shared" si="146"/>
        <v>125949120.96633813</v>
      </c>
      <c r="F610" s="15">
        <f t="shared" si="147"/>
        <v>103918416.63889284</v>
      </c>
      <c r="G610" s="12">
        <f t="shared" si="148"/>
        <v>104957600.80528177</v>
      </c>
      <c r="H610" s="13">
        <f t="shared" si="149"/>
        <v>83134733.311114281</v>
      </c>
      <c r="I610" s="12">
        <f t="shared" si="150"/>
        <v>83966080.644225419</v>
      </c>
      <c r="J610" s="13">
        <f t="shared" si="151"/>
        <v>62351049.983335704</v>
      </c>
      <c r="K610" s="12">
        <f t="shared" si="152"/>
        <v>62974560.483169064</v>
      </c>
      <c r="L610" s="18">
        <f t="shared" si="153"/>
        <v>41567366.655557141</v>
      </c>
      <c r="M610" s="16">
        <f t="shared" si="154"/>
        <v>41983040.322112709</v>
      </c>
      <c r="N610" s="17">
        <f t="shared" si="155"/>
        <v>20783683.32777857</v>
      </c>
      <c r="O610" s="16">
        <f t="shared" si="156"/>
        <v>20991520.161056355</v>
      </c>
      <c r="P610" s="13">
        <f t="shared" si="157"/>
        <v>4156736.6655557137</v>
      </c>
      <c r="Q610" s="12">
        <f t="shared" si="158"/>
        <v>4198304.0322112711</v>
      </c>
    </row>
    <row r="611" spans="2:17" x14ac:dyDescent="0.25">
      <c r="B611" s="17">
        <f t="shared" si="159"/>
        <v>419830403.22112709</v>
      </c>
      <c r="C611" s="14">
        <f t="shared" si="144"/>
        <v>4198304.0322113037</v>
      </c>
      <c r="D611" s="13">
        <f t="shared" si="145"/>
        <v>125949120.96633813</v>
      </c>
      <c r="E611" s="12">
        <f t="shared" si="146"/>
        <v>127208612.17600152</v>
      </c>
      <c r="F611" s="15">
        <f t="shared" si="147"/>
        <v>104957600.80528177</v>
      </c>
      <c r="G611" s="12">
        <f t="shared" si="148"/>
        <v>106007176.8133346</v>
      </c>
      <c r="H611" s="13">
        <f t="shared" si="149"/>
        <v>83966080.644225419</v>
      </c>
      <c r="I611" s="12">
        <f t="shared" si="150"/>
        <v>84805741.450667679</v>
      </c>
      <c r="J611" s="13">
        <f t="shared" si="151"/>
        <v>62974560.483169064</v>
      </c>
      <c r="K611" s="12">
        <f t="shared" si="152"/>
        <v>63604306.088000759</v>
      </c>
      <c r="L611" s="18">
        <f t="shared" si="153"/>
        <v>41983040.322112709</v>
      </c>
      <c r="M611" s="16">
        <f t="shared" si="154"/>
        <v>42402870.72533384</v>
      </c>
      <c r="N611" s="17">
        <f t="shared" si="155"/>
        <v>20991520.161056355</v>
      </c>
      <c r="O611" s="16">
        <f t="shared" si="156"/>
        <v>21201435.36266692</v>
      </c>
      <c r="P611" s="13">
        <f t="shared" si="157"/>
        <v>4198304.0322112711</v>
      </c>
      <c r="Q611" s="12">
        <f t="shared" si="158"/>
        <v>4240287.072533384</v>
      </c>
    </row>
    <row r="612" spans="2:17" x14ac:dyDescent="0.25">
      <c r="B612" s="17">
        <f t="shared" si="159"/>
        <v>424028707.2533384</v>
      </c>
      <c r="C612" s="14">
        <f t="shared" si="144"/>
        <v>4240287.0725333691</v>
      </c>
      <c r="D612" s="13">
        <f t="shared" si="145"/>
        <v>127208612.17600152</v>
      </c>
      <c r="E612" s="12">
        <f t="shared" si="146"/>
        <v>128480698.29776153</v>
      </c>
      <c r="F612" s="15">
        <f t="shared" si="147"/>
        <v>106007176.8133346</v>
      </c>
      <c r="G612" s="12">
        <f t="shared" si="148"/>
        <v>107067248.58146794</v>
      </c>
      <c r="H612" s="13">
        <f t="shared" si="149"/>
        <v>84805741.450667679</v>
      </c>
      <c r="I612" s="12">
        <f t="shared" si="150"/>
        <v>85653798.865174353</v>
      </c>
      <c r="J612" s="13">
        <f t="shared" si="151"/>
        <v>63604306.088000759</v>
      </c>
      <c r="K612" s="12">
        <f t="shared" si="152"/>
        <v>64240349.148880765</v>
      </c>
      <c r="L612" s="18">
        <f t="shared" si="153"/>
        <v>42402870.72533384</v>
      </c>
      <c r="M612" s="16">
        <f t="shared" si="154"/>
        <v>42826899.432587177</v>
      </c>
      <c r="N612" s="17">
        <f t="shared" si="155"/>
        <v>21201435.36266692</v>
      </c>
      <c r="O612" s="16">
        <f t="shared" si="156"/>
        <v>21413449.716293588</v>
      </c>
      <c r="P612" s="13">
        <f t="shared" si="157"/>
        <v>4240287.072533384</v>
      </c>
      <c r="Q612" s="12">
        <f t="shared" si="158"/>
        <v>4282689.9432587177</v>
      </c>
    </row>
    <row r="613" spans="2:17" x14ac:dyDescent="0.25">
      <c r="B613" s="17">
        <f t="shared" si="159"/>
        <v>428268994.32587177</v>
      </c>
      <c r="C613" s="14">
        <f t="shared" si="144"/>
        <v>4282689.9432587028</v>
      </c>
      <c r="D613" s="13">
        <f t="shared" si="145"/>
        <v>128480698.29776153</v>
      </c>
      <c r="E613" s="12">
        <f t="shared" si="146"/>
        <v>129765505.28073913</v>
      </c>
      <c r="F613" s="15">
        <f t="shared" si="147"/>
        <v>107067248.58146794</v>
      </c>
      <c r="G613" s="12">
        <f t="shared" si="148"/>
        <v>108137921.06728262</v>
      </c>
      <c r="H613" s="13">
        <f t="shared" si="149"/>
        <v>85653798.865174353</v>
      </c>
      <c r="I613" s="12">
        <f t="shared" si="150"/>
        <v>86510336.853826106</v>
      </c>
      <c r="J613" s="13">
        <f t="shared" si="151"/>
        <v>64240349.148880765</v>
      </c>
      <c r="K613" s="12">
        <f t="shared" si="152"/>
        <v>64882752.640369564</v>
      </c>
      <c r="L613" s="18">
        <f t="shared" si="153"/>
        <v>42826899.432587177</v>
      </c>
      <c r="M613" s="16">
        <f t="shared" si="154"/>
        <v>43255168.426913053</v>
      </c>
      <c r="N613" s="17">
        <f t="shared" si="155"/>
        <v>21413449.716293588</v>
      </c>
      <c r="O613" s="16">
        <f t="shared" si="156"/>
        <v>21627584.213456526</v>
      </c>
      <c r="P613" s="13">
        <f t="shared" si="157"/>
        <v>4282689.9432587177</v>
      </c>
      <c r="Q613" s="12">
        <f t="shared" si="158"/>
        <v>4325516.8426913051</v>
      </c>
    </row>
    <row r="614" spans="2:17" x14ac:dyDescent="0.25">
      <c r="B614" s="17">
        <f t="shared" si="159"/>
        <v>432551684.26913047</v>
      </c>
      <c r="C614" s="14">
        <f t="shared" si="144"/>
        <v>4325516.8426913023</v>
      </c>
      <c r="D614" s="13">
        <f t="shared" si="145"/>
        <v>129765505.28073913</v>
      </c>
      <c r="E614" s="12">
        <f t="shared" si="146"/>
        <v>131063160.33354652</v>
      </c>
      <c r="F614" s="15">
        <f t="shared" si="147"/>
        <v>108137921.06728262</v>
      </c>
      <c r="G614" s="12">
        <f t="shared" si="148"/>
        <v>109219300.27795544</v>
      </c>
      <c r="H614" s="13">
        <f t="shared" si="149"/>
        <v>86510336.853826106</v>
      </c>
      <c r="I614" s="12">
        <f t="shared" si="150"/>
        <v>87375440.222364366</v>
      </c>
      <c r="J614" s="13">
        <f t="shared" si="151"/>
        <v>64882752.640369564</v>
      </c>
      <c r="K614" s="12">
        <f t="shared" si="152"/>
        <v>65531580.16677326</v>
      </c>
      <c r="L614" s="18">
        <f t="shared" si="153"/>
        <v>43255168.426913053</v>
      </c>
      <c r="M614" s="16">
        <f t="shared" si="154"/>
        <v>43687720.111182183</v>
      </c>
      <c r="N614" s="17">
        <f t="shared" si="155"/>
        <v>21627584.213456526</v>
      </c>
      <c r="O614" s="16">
        <f t="shared" si="156"/>
        <v>21843860.055591092</v>
      </c>
      <c r="P614" s="13">
        <f t="shared" si="157"/>
        <v>4325516.8426913051</v>
      </c>
      <c r="Q614" s="12">
        <f t="shared" si="158"/>
        <v>4368772.0111182174</v>
      </c>
    </row>
    <row r="615" spans="2:17" x14ac:dyDescent="0.25">
      <c r="B615" s="17">
        <f t="shared" si="159"/>
        <v>436877201.11182177</v>
      </c>
      <c r="C615" s="14">
        <f t="shared" si="144"/>
        <v>4368772.0111182332</v>
      </c>
      <c r="D615" s="13">
        <f t="shared" si="145"/>
        <v>131063160.33354652</v>
      </c>
      <c r="E615" s="12">
        <f t="shared" si="146"/>
        <v>132373791.93688199</v>
      </c>
      <c r="F615" s="15">
        <f t="shared" si="147"/>
        <v>109219300.27795544</v>
      </c>
      <c r="G615" s="12">
        <f t="shared" si="148"/>
        <v>110311493.280735</v>
      </c>
      <c r="H615" s="13">
        <f t="shared" si="149"/>
        <v>87375440.222364366</v>
      </c>
      <c r="I615" s="12">
        <f t="shared" si="150"/>
        <v>88249194.624588013</v>
      </c>
      <c r="J615" s="13">
        <f t="shared" si="151"/>
        <v>65531580.16677326</v>
      </c>
      <c r="K615" s="12">
        <f t="shared" si="152"/>
        <v>66186895.968440995</v>
      </c>
      <c r="L615" s="18">
        <f t="shared" si="153"/>
        <v>43687720.111182183</v>
      </c>
      <c r="M615" s="16">
        <f t="shared" si="154"/>
        <v>44124597.312294006</v>
      </c>
      <c r="N615" s="17">
        <f t="shared" si="155"/>
        <v>21843860.055591092</v>
      </c>
      <c r="O615" s="16">
        <f t="shared" si="156"/>
        <v>22062298.656147003</v>
      </c>
      <c r="P615" s="13">
        <f t="shared" si="157"/>
        <v>4368772.0111182174</v>
      </c>
      <c r="Q615" s="12">
        <f t="shared" si="158"/>
        <v>4412459.7312294003</v>
      </c>
    </row>
    <row r="616" spans="2:17" x14ac:dyDescent="0.25">
      <c r="B616" s="17">
        <f t="shared" si="159"/>
        <v>441245973.12294</v>
      </c>
      <c r="C616" s="14">
        <f t="shared" si="144"/>
        <v>4412459.7312294245</v>
      </c>
      <c r="D616" s="13">
        <f t="shared" si="145"/>
        <v>132373791.93688199</v>
      </c>
      <c r="E616" s="12">
        <f t="shared" si="146"/>
        <v>133697529.85625082</v>
      </c>
      <c r="F616" s="15">
        <f t="shared" si="147"/>
        <v>110311493.280735</v>
      </c>
      <c r="G616" s="12">
        <f t="shared" si="148"/>
        <v>111414608.21354236</v>
      </c>
      <c r="H616" s="13">
        <f t="shared" si="149"/>
        <v>88249194.624588013</v>
      </c>
      <c r="I616" s="12">
        <f t="shared" si="150"/>
        <v>89131686.570833892</v>
      </c>
      <c r="J616" s="13">
        <f t="shared" si="151"/>
        <v>66186895.968440995</v>
      </c>
      <c r="K616" s="12">
        <f t="shared" si="152"/>
        <v>66848764.928125411</v>
      </c>
      <c r="L616" s="18">
        <f t="shared" si="153"/>
        <v>44124597.312294006</v>
      </c>
      <c r="M616" s="16">
        <f t="shared" si="154"/>
        <v>44565843.285416946</v>
      </c>
      <c r="N616" s="17">
        <f t="shared" si="155"/>
        <v>22062298.656147003</v>
      </c>
      <c r="O616" s="16">
        <f t="shared" si="156"/>
        <v>22282921.642708473</v>
      </c>
      <c r="P616" s="13">
        <f t="shared" si="157"/>
        <v>4412459.7312294003</v>
      </c>
      <c r="Q616" s="12">
        <f t="shared" si="158"/>
        <v>4456584.3285416942</v>
      </c>
    </row>
    <row r="617" spans="2:17" x14ac:dyDescent="0.25">
      <c r="B617" s="17">
        <f t="shared" si="159"/>
        <v>445658432.85416943</v>
      </c>
      <c r="C617" s="14">
        <f t="shared" si="144"/>
        <v>4456584.3285416961</v>
      </c>
      <c r="D617" s="13">
        <f t="shared" si="145"/>
        <v>133697529.85625082</v>
      </c>
      <c r="E617" s="12">
        <f t="shared" si="146"/>
        <v>135034505.15481332</v>
      </c>
      <c r="F617" s="15">
        <f t="shared" si="147"/>
        <v>111414608.21354236</v>
      </c>
      <c r="G617" s="12">
        <f t="shared" si="148"/>
        <v>112528754.29567778</v>
      </c>
      <c r="H617" s="13">
        <f t="shared" si="149"/>
        <v>89131686.570833892</v>
      </c>
      <c r="I617" s="12">
        <f t="shared" si="150"/>
        <v>90023003.436542228</v>
      </c>
      <c r="J617" s="13">
        <f t="shared" si="151"/>
        <v>66848764.928125411</v>
      </c>
      <c r="K617" s="12">
        <f t="shared" si="152"/>
        <v>67517252.57740666</v>
      </c>
      <c r="L617" s="18">
        <f t="shared" si="153"/>
        <v>44565843.285416946</v>
      </c>
      <c r="M617" s="16">
        <f t="shared" si="154"/>
        <v>45011501.718271114</v>
      </c>
      <c r="N617" s="17">
        <f t="shared" si="155"/>
        <v>22282921.642708473</v>
      </c>
      <c r="O617" s="16">
        <f t="shared" si="156"/>
        <v>22505750.859135557</v>
      </c>
      <c r="P617" s="13">
        <f t="shared" si="157"/>
        <v>4456584.3285416942</v>
      </c>
      <c r="Q617" s="12">
        <f t="shared" si="158"/>
        <v>4501150.1718271114</v>
      </c>
    </row>
    <row r="618" spans="2:17" x14ac:dyDescent="0.25">
      <c r="B618" s="17">
        <f t="shared" si="159"/>
        <v>450115017.18271112</v>
      </c>
      <c r="C618" s="14">
        <f t="shared" si="144"/>
        <v>4501150.1718271375</v>
      </c>
      <c r="D618" s="13">
        <f t="shared" si="145"/>
        <v>135034505.15481332</v>
      </c>
      <c r="E618" s="12">
        <f t="shared" si="146"/>
        <v>136384850.20636147</v>
      </c>
      <c r="F618" s="15">
        <f t="shared" si="147"/>
        <v>112528754.29567778</v>
      </c>
      <c r="G618" s="12">
        <f t="shared" si="148"/>
        <v>113654041.83863457</v>
      </c>
      <c r="H618" s="13">
        <f t="shared" si="149"/>
        <v>90023003.436542228</v>
      </c>
      <c r="I618" s="12">
        <f t="shared" si="150"/>
        <v>90923233.470907658</v>
      </c>
      <c r="J618" s="13">
        <f t="shared" si="151"/>
        <v>67517252.57740666</v>
      </c>
      <c r="K618" s="12">
        <f t="shared" si="152"/>
        <v>68192425.103180736</v>
      </c>
      <c r="L618" s="18">
        <f t="shared" si="153"/>
        <v>45011501.718271114</v>
      </c>
      <c r="M618" s="16">
        <f t="shared" si="154"/>
        <v>45461616.735453829</v>
      </c>
      <c r="N618" s="17">
        <f t="shared" si="155"/>
        <v>22505750.859135557</v>
      </c>
      <c r="O618" s="16">
        <f t="shared" si="156"/>
        <v>22730808.367726915</v>
      </c>
      <c r="P618" s="13">
        <f t="shared" si="157"/>
        <v>4501150.1718271114</v>
      </c>
      <c r="Q618" s="12">
        <f t="shared" si="158"/>
        <v>4546161.6735453829</v>
      </c>
    </row>
    <row r="619" spans="2:17" x14ac:dyDescent="0.25">
      <c r="B619" s="17">
        <f t="shared" si="159"/>
        <v>454616167.35453826</v>
      </c>
      <c r="C619" s="14">
        <f t="shared" si="144"/>
        <v>4546161.6735453606</v>
      </c>
      <c r="D619" s="13">
        <f t="shared" si="145"/>
        <v>136384850.20636147</v>
      </c>
      <c r="E619" s="12">
        <f t="shared" si="146"/>
        <v>137748698.70842507</v>
      </c>
      <c r="F619" s="15">
        <f t="shared" si="147"/>
        <v>113654041.83863457</v>
      </c>
      <c r="G619" s="12">
        <f t="shared" si="148"/>
        <v>114790582.25702091</v>
      </c>
      <c r="H619" s="13">
        <f t="shared" si="149"/>
        <v>90923233.470907658</v>
      </c>
      <c r="I619" s="12">
        <f t="shared" si="150"/>
        <v>91832465.805616736</v>
      </c>
      <c r="J619" s="13">
        <f t="shared" si="151"/>
        <v>68192425.103180736</v>
      </c>
      <c r="K619" s="12">
        <f t="shared" si="152"/>
        <v>68874349.354212537</v>
      </c>
      <c r="L619" s="18">
        <f t="shared" si="153"/>
        <v>45461616.735453829</v>
      </c>
      <c r="M619" s="16">
        <f t="shared" si="154"/>
        <v>45916232.902808368</v>
      </c>
      <c r="N619" s="17">
        <f t="shared" si="155"/>
        <v>22730808.367726915</v>
      </c>
      <c r="O619" s="16">
        <f t="shared" si="156"/>
        <v>22958116.451404184</v>
      </c>
      <c r="P619" s="13">
        <f t="shared" si="157"/>
        <v>4546161.6735453829</v>
      </c>
      <c r="Q619" s="12">
        <f t="shared" si="158"/>
        <v>4591623.2902808366</v>
      </c>
    </row>
    <row r="620" spans="2:17" x14ac:dyDescent="0.25">
      <c r="B620" s="17">
        <f t="shared" si="159"/>
        <v>459162329.02808362</v>
      </c>
      <c r="C620" s="14">
        <f t="shared" si="144"/>
        <v>4591623.2902808189</v>
      </c>
      <c r="D620" s="13">
        <f t="shared" si="145"/>
        <v>137748698.70842507</v>
      </c>
      <c r="E620" s="12">
        <f t="shared" si="146"/>
        <v>139126185.69550931</v>
      </c>
      <c r="F620" s="15">
        <f t="shared" si="147"/>
        <v>114790582.25702091</v>
      </c>
      <c r="G620" s="12">
        <f t="shared" si="148"/>
        <v>115938488.07959111</v>
      </c>
      <c r="H620" s="13">
        <f t="shared" si="149"/>
        <v>91832465.805616736</v>
      </c>
      <c r="I620" s="12">
        <f t="shared" si="150"/>
        <v>92750790.463672891</v>
      </c>
      <c r="J620" s="13">
        <f t="shared" si="151"/>
        <v>68874349.354212537</v>
      </c>
      <c r="K620" s="12">
        <f t="shared" si="152"/>
        <v>69563092.847754657</v>
      </c>
      <c r="L620" s="18">
        <f t="shared" si="153"/>
        <v>45916232.902808368</v>
      </c>
      <c r="M620" s="16">
        <f t="shared" si="154"/>
        <v>46375395.231836446</v>
      </c>
      <c r="N620" s="17">
        <f t="shared" si="155"/>
        <v>22958116.451404184</v>
      </c>
      <c r="O620" s="16">
        <f t="shared" si="156"/>
        <v>23187697.615918223</v>
      </c>
      <c r="P620" s="13">
        <f t="shared" si="157"/>
        <v>4591623.2902808366</v>
      </c>
      <c r="Q620" s="12">
        <f t="shared" si="158"/>
        <v>4637539.5231836447</v>
      </c>
    </row>
    <row r="621" spans="2:17" x14ac:dyDescent="0.25">
      <c r="B621" s="17">
        <f t="shared" si="159"/>
        <v>463753952.31836444</v>
      </c>
      <c r="C621" s="14">
        <f t="shared" si="144"/>
        <v>4637539.5231836438</v>
      </c>
      <c r="D621" s="13">
        <f t="shared" si="145"/>
        <v>139126185.69550931</v>
      </c>
      <c r="E621" s="12">
        <f t="shared" si="146"/>
        <v>140517447.55246443</v>
      </c>
      <c r="F621" s="15">
        <f t="shared" si="147"/>
        <v>115938488.07959111</v>
      </c>
      <c r="G621" s="12">
        <f t="shared" si="148"/>
        <v>117097872.96038702</v>
      </c>
      <c r="H621" s="13">
        <f t="shared" si="149"/>
        <v>92750790.463672891</v>
      </c>
      <c r="I621" s="12">
        <f t="shared" si="150"/>
        <v>93678298.368309617</v>
      </c>
      <c r="J621" s="13">
        <f t="shared" si="151"/>
        <v>69563092.847754657</v>
      </c>
      <c r="K621" s="12">
        <f t="shared" si="152"/>
        <v>70258723.776232213</v>
      </c>
      <c r="L621" s="18">
        <f t="shared" si="153"/>
        <v>46375395.231836446</v>
      </c>
      <c r="M621" s="16">
        <f t="shared" si="154"/>
        <v>46839149.184154809</v>
      </c>
      <c r="N621" s="17">
        <f t="shared" si="155"/>
        <v>23187697.615918223</v>
      </c>
      <c r="O621" s="16">
        <f t="shared" si="156"/>
        <v>23419574.592077404</v>
      </c>
      <c r="P621" s="13">
        <f t="shared" si="157"/>
        <v>4637539.5231836447</v>
      </c>
      <c r="Q621" s="12">
        <f t="shared" si="158"/>
        <v>4683914.9184154812</v>
      </c>
    </row>
    <row r="622" spans="2:17" x14ac:dyDescent="0.25">
      <c r="B622" s="17">
        <f t="shared" si="159"/>
        <v>468391491.84154809</v>
      </c>
      <c r="C622" s="14">
        <f t="shared" si="144"/>
        <v>4683914.9184154868</v>
      </c>
      <c r="D622" s="13">
        <f t="shared" si="145"/>
        <v>140517447.55246443</v>
      </c>
      <c r="E622" s="12">
        <f t="shared" si="146"/>
        <v>141922622.02798906</v>
      </c>
      <c r="F622" s="15">
        <f t="shared" si="147"/>
        <v>117097872.96038702</v>
      </c>
      <c r="G622" s="12">
        <f t="shared" si="148"/>
        <v>118268851.68999089</v>
      </c>
      <c r="H622" s="13">
        <f t="shared" si="149"/>
        <v>93678298.368309617</v>
      </c>
      <c r="I622" s="12">
        <f t="shared" si="150"/>
        <v>94615081.351992726</v>
      </c>
      <c r="J622" s="13">
        <f t="shared" si="151"/>
        <v>70258723.776232213</v>
      </c>
      <c r="K622" s="12">
        <f t="shared" si="152"/>
        <v>70961311.01399453</v>
      </c>
      <c r="L622" s="18">
        <f t="shared" si="153"/>
        <v>46839149.184154809</v>
      </c>
      <c r="M622" s="16">
        <f t="shared" si="154"/>
        <v>47307540.675996363</v>
      </c>
      <c r="N622" s="17">
        <f t="shared" si="155"/>
        <v>23419574.592077404</v>
      </c>
      <c r="O622" s="16">
        <f t="shared" si="156"/>
        <v>23653770.337998182</v>
      </c>
      <c r="P622" s="13">
        <f t="shared" si="157"/>
        <v>4683914.9184154812</v>
      </c>
      <c r="Q622" s="12">
        <f t="shared" si="158"/>
        <v>4730754.0675996356</v>
      </c>
    </row>
    <row r="623" spans="2:17" x14ac:dyDescent="0.25">
      <c r="B623" s="17">
        <f t="shared" si="159"/>
        <v>473075406.75996357</v>
      </c>
      <c r="C623" s="14">
        <f t="shared" si="144"/>
        <v>4730754.0675996542</v>
      </c>
      <c r="D623" s="13">
        <f t="shared" si="145"/>
        <v>141922622.02798906</v>
      </c>
      <c r="E623" s="12">
        <f t="shared" si="146"/>
        <v>143341848.24826896</v>
      </c>
      <c r="F623" s="15">
        <f t="shared" si="147"/>
        <v>118268851.68999089</v>
      </c>
      <c r="G623" s="12">
        <f t="shared" si="148"/>
        <v>119451540.20689081</v>
      </c>
      <c r="H623" s="13">
        <f t="shared" si="149"/>
        <v>94615081.351992726</v>
      </c>
      <c r="I623" s="12">
        <f t="shared" si="150"/>
        <v>95561232.165512651</v>
      </c>
      <c r="J623" s="13">
        <f t="shared" si="151"/>
        <v>70961311.01399453</v>
      </c>
      <c r="K623" s="12">
        <f t="shared" si="152"/>
        <v>71670924.124134481</v>
      </c>
      <c r="L623" s="18">
        <f t="shared" si="153"/>
        <v>47307540.675996363</v>
      </c>
      <c r="M623" s="16">
        <f t="shared" si="154"/>
        <v>47780616.082756326</v>
      </c>
      <c r="N623" s="17">
        <f t="shared" si="155"/>
        <v>23653770.337998182</v>
      </c>
      <c r="O623" s="16">
        <f t="shared" si="156"/>
        <v>23890308.041378163</v>
      </c>
      <c r="P623" s="13">
        <f t="shared" si="157"/>
        <v>4730754.0675996356</v>
      </c>
      <c r="Q623" s="12">
        <f t="shared" si="158"/>
        <v>4778061.6082756324</v>
      </c>
    </row>
    <row r="624" spans="2:17" x14ac:dyDescent="0.25">
      <c r="B624" s="17">
        <f t="shared" si="159"/>
        <v>477806160.82756323</v>
      </c>
      <c r="C624" s="14">
        <f t="shared" si="144"/>
        <v>4778061.6082756519</v>
      </c>
      <c r="D624" s="13">
        <f t="shared" si="145"/>
        <v>143341848.24826896</v>
      </c>
      <c r="E624" s="12">
        <f t="shared" si="146"/>
        <v>144775266.73075166</v>
      </c>
      <c r="F624" s="15">
        <f t="shared" si="147"/>
        <v>119451540.20689081</v>
      </c>
      <c r="G624" s="12">
        <f t="shared" si="148"/>
        <v>120646055.60895972</v>
      </c>
      <c r="H624" s="13">
        <f t="shared" si="149"/>
        <v>95561232.165512651</v>
      </c>
      <c r="I624" s="12">
        <f t="shared" si="150"/>
        <v>96516844.487167776</v>
      </c>
      <c r="J624" s="13">
        <f t="shared" si="151"/>
        <v>71670924.124134481</v>
      </c>
      <c r="K624" s="12">
        <f t="shared" si="152"/>
        <v>72387633.365375832</v>
      </c>
      <c r="L624" s="18">
        <f t="shared" si="153"/>
        <v>47780616.082756326</v>
      </c>
      <c r="M624" s="16">
        <f t="shared" si="154"/>
        <v>48258422.243583888</v>
      </c>
      <c r="N624" s="17">
        <f t="shared" si="155"/>
        <v>23890308.041378163</v>
      </c>
      <c r="O624" s="16">
        <f t="shared" si="156"/>
        <v>24129211.121791944</v>
      </c>
      <c r="P624" s="13">
        <f t="shared" si="157"/>
        <v>4778061.6082756324</v>
      </c>
      <c r="Q624" s="12">
        <f t="shared" si="158"/>
        <v>4825842.2243583892</v>
      </c>
    </row>
    <row r="625" spans="2:17" x14ac:dyDescent="0.25">
      <c r="B625" s="17">
        <f t="shared" si="159"/>
        <v>482584222.43583888</v>
      </c>
      <c r="C625" s="14">
        <f t="shared" si="144"/>
        <v>4825842.2243583798</v>
      </c>
      <c r="D625" s="13">
        <f t="shared" si="145"/>
        <v>144775266.73075166</v>
      </c>
      <c r="E625" s="12">
        <f t="shared" si="146"/>
        <v>146223019.39805916</v>
      </c>
      <c r="F625" s="15">
        <f t="shared" si="147"/>
        <v>120646055.60895972</v>
      </c>
      <c r="G625" s="12">
        <f t="shared" si="148"/>
        <v>121852516.16504931</v>
      </c>
      <c r="H625" s="13">
        <f t="shared" si="149"/>
        <v>96516844.487167776</v>
      </c>
      <c r="I625" s="12">
        <f t="shared" si="150"/>
        <v>97482012.932039455</v>
      </c>
      <c r="J625" s="13">
        <f t="shared" si="151"/>
        <v>72387633.365375832</v>
      </c>
      <c r="K625" s="12">
        <f t="shared" si="152"/>
        <v>73111509.69902958</v>
      </c>
      <c r="L625" s="18">
        <f t="shared" si="153"/>
        <v>48258422.243583888</v>
      </c>
      <c r="M625" s="16">
        <f t="shared" si="154"/>
        <v>48741006.466019727</v>
      </c>
      <c r="N625" s="17">
        <f t="shared" si="155"/>
        <v>24129211.121791944</v>
      </c>
      <c r="O625" s="16">
        <f t="shared" si="156"/>
        <v>24370503.233009864</v>
      </c>
      <c r="P625" s="13">
        <f t="shared" si="157"/>
        <v>4825842.2243583892</v>
      </c>
      <c r="Q625" s="12">
        <f t="shared" si="158"/>
        <v>4874100.6466019731</v>
      </c>
    </row>
    <row r="626" spans="2:17" x14ac:dyDescent="0.25">
      <c r="B626" s="17">
        <f t="shared" si="159"/>
        <v>487410064.66019726</v>
      </c>
      <c r="C626" s="14">
        <f t="shared" si="144"/>
        <v>4874100.646601975</v>
      </c>
      <c r="D626" s="13">
        <f t="shared" si="145"/>
        <v>146223019.39805916</v>
      </c>
      <c r="E626" s="12">
        <f t="shared" si="146"/>
        <v>147685249.59203976</v>
      </c>
      <c r="F626" s="15">
        <f t="shared" si="147"/>
        <v>121852516.16504931</v>
      </c>
      <c r="G626" s="12">
        <f t="shared" si="148"/>
        <v>123071041.32669981</v>
      </c>
      <c r="H626" s="13">
        <f t="shared" si="149"/>
        <v>97482012.932039455</v>
      </c>
      <c r="I626" s="12">
        <f t="shared" si="150"/>
        <v>98456833.061359853</v>
      </c>
      <c r="J626" s="13">
        <f t="shared" si="151"/>
        <v>73111509.69902958</v>
      </c>
      <c r="K626" s="12">
        <f t="shared" si="152"/>
        <v>73842624.796019882</v>
      </c>
      <c r="L626" s="18">
        <f t="shared" si="153"/>
        <v>48741006.466019727</v>
      </c>
      <c r="M626" s="16">
        <f t="shared" si="154"/>
        <v>49228416.530679926</v>
      </c>
      <c r="N626" s="17">
        <f t="shared" si="155"/>
        <v>24370503.233009864</v>
      </c>
      <c r="O626" s="16">
        <f t="shared" si="156"/>
        <v>24614208.265339963</v>
      </c>
      <c r="P626" s="13">
        <f t="shared" si="157"/>
        <v>4874100.6466019731</v>
      </c>
      <c r="Q626" s="12">
        <f t="shared" si="158"/>
        <v>4922841.6530679921</v>
      </c>
    </row>
    <row r="627" spans="2:17" x14ac:dyDescent="0.25">
      <c r="B627" s="17">
        <f t="shared" si="159"/>
        <v>492284165.30679923</v>
      </c>
      <c r="C627" s="14">
        <f t="shared" si="144"/>
        <v>4922841.653068006</v>
      </c>
      <c r="D627" s="13">
        <f t="shared" si="145"/>
        <v>147685249.59203976</v>
      </c>
      <c r="E627" s="12">
        <f t="shared" si="146"/>
        <v>149162102.08796015</v>
      </c>
      <c r="F627" s="15">
        <f t="shared" si="147"/>
        <v>123071041.32669981</v>
      </c>
      <c r="G627" s="12">
        <f t="shared" si="148"/>
        <v>124301751.73996681</v>
      </c>
      <c r="H627" s="13">
        <f t="shared" si="149"/>
        <v>98456833.061359853</v>
      </c>
      <c r="I627" s="12">
        <f t="shared" si="150"/>
        <v>99441401.391973451</v>
      </c>
      <c r="J627" s="13">
        <f t="shared" si="151"/>
        <v>73842624.796019882</v>
      </c>
      <c r="K627" s="12">
        <f t="shared" si="152"/>
        <v>74581051.043980077</v>
      </c>
      <c r="L627" s="18">
        <f t="shared" si="153"/>
        <v>49228416.530679926</v>
      </c>
      <c r="M627" s="16">
        <f t="shared" si="154"/>
        <v>49720700.695986725</v>
      </c>
      <c r="N627" s="17">
        <f t="shared" si="155"/>
        <v>24614208.265339963</v>
      </c>
      <c r="O627" s="16">
        <f t="shared" si="156"/>
        <v>24860350.347993363</v>
      </c>
      <c r="P627" s="13">
        <f t="shared" si="157"/>
        <v>4922841.6530679921</v>
      </c>
      <c r="Q627" s="12">
        <f t="shared" si="158"/>
        <v>4972070.0695986729</v>
      </c>
    </row>
    <row r="628" spans="2:17" x14ac:dyDescent="0.25">
      <c r="B628" s="17">
        <f t="shared" si="159"/>
        <v>497207006.95986724</v>
      </c>
      <c r="C628" s="14">
        <f t="shared" si="144"/>
        <v>4972070.0695986748</v>
      </c>
      <c r="D628" s="13">
        <f t="shared" si="145"/>
        <v>149162102.08796015</v>
      </c>
      <c r="E628" s="12">
        <f t="shared" si="146"/>
        <v>150653723.10883978</v>
      </c>
      <c r="F628" s="15">
        <f t="shared" si="147"/>
        <v>124301751.73996681</v>
      </c>
      <c r="G628" s="12">
        <f t="shared" si="148"/>
        <v>125544769.25736648</v>
      </c>
      <c r="H628" s="13">
        <f t="shared" si="149"/>
        <v>99441401.391973451</v>
      </c>
      <c r="I628" s="12">
        <f t="shared" si="150"/>
        <v>100435815.40589319</v>
      </c>
      <c r="J628" s="13">
        <f t="shared" si="151"/>
        <v>74581051.043980077</v>
      </c>
      <c r="K628" s="12">
        <f t="shared" si="152"/>
        <v>75326861.55441989</v>
      </c>
      <c r="L628" s="18">
        <f t="shared" si="153"/>
        <v>49720700.695986725</v>
      </c>
      <c r="M628" s="16">
        <f t="shared" si="154"/>
        <v>50217907.702946596</v>
      </c>
      <c r="N628" s="17">
        <f t="shared" si="155"/>
        <v>24860350.347993363</v>
      </c>
      <c r="O628" s="16">
        <f t="shared" si="156"/>
        <v>25108953.851473298</v>
      </c>
      <c r="P628" s="13">
        <f t="shared" si="157"/>
        <v>4972070.0695986729</v>
      </c>
      <c r="Q628" s="12">
        <f t="shared" si="158"/>
        <v>5021790.7702946588</v>
      </c>
    </row>
    <row r="629" spans="2:17" x14ac:dyDescent="0.25">
      <c r="B629" s="17">
        <f t="shared" si="159"/>
        <v>502179077.02946591</v>
      </c>
      <c r="C629" s="14">
        <f t="shared" si="144"/>
        <v>5021790.7702946663</v>
      </c>
      <c r="D629" s="13">
        <f t="shared" si="145"/>
        <v>150653723.10883978</v>
      </c>
      <c r="E629" s="12">
        <f t="shared" si="146"/>
        <v>152160260.33992818</v>
      </c>
      <c r="F629" s="15">
        <f t="shared" si="147"/>
        <v>125544769.25736648</v>
      </c>
      <c r="G629" s="12">
        <f t="shared" si="148"/>
        <v>126800216.94994015</v>
      </c>
      <c r="H629" s="13">
        <f t="shared" si="149"/>
        <v>100435815.40589319</v>
      </c>
      <c r="I629" s="12">
        <f t="shared" si="150"/>
        <v>101440173.55995212</v>
      </c>
      <c r="J629" s="13">
        <f t="shared" si="151"/>
        <v>75326861.55441989</v>
      </c>
      <c r="K629" s="12">
        <f t="shared" si="152"/>
        <v>76080130.16996409</v>
      </c>
      <c r="L629" s="18">
        <f t="shared" si="153"/>
        <v>50217907.702946596</v>
      </c>
      <c r="M629" s="16">
        <f t="shared" si="154"/>
        <v>50720086.779976062</v>
      </c>
      <c r="N629" s="17">
        <f t="shared" si="155"/>
        <v>25108953.851473298</v>
      </c>
      <c r="O629" s="16">
        <f t="shared" si="156"/>
        <v>25360043.389988031</v>
      </c>
      <c r="P629" s="13">
        <f t="shared" si="157"/>
        <v>5021790.7702946588</v>
      </c>
      <c r="Q629" s="12">
        <f t="shared" si="158"/>
        <v>5072008.6779976059</v>
      </c>
    </row>
    <row r="630" spans="2:17" x14ac:dyDescent="0.25">
      <c r="B630" s="17">
        <f t="shared" si="159"/>
        <v>507200867.79976058</v>
      </c>
      <c r="C630" s="14">
        <f t="shared" si="144"/>
        <v>5072008.6779975891</v>
      </c>
      <c r="D630" s="13">
        <f t="shared" si="145"/>
        <v>152160260.33992818</v>
      </c>
      <c r="E630" s="12">
        <f t="shared" si="146"/>
        <v>153681862.94332746</v>
      </c>
      <c r="F630" s="15">
        <f t="shared" si="147"/>
        <v>126800216.94994015</v>
      </c>
      <c r="G630" s="12">
        <f t="shared" si="148"/>
        <v>128068219.11943954</v>
      </c>
      <c r="H630" s="13">
        <f t="shared" si="149"/>
        <v>101440173.55995212</v>
      </c>
      <c r="I630" s="12">
        <f t="shared" si="150"/>
        <v>102454575.29555164</v>
      </c>
      <c r="J630" s="13">
        <f t="shared" si="151"/>
        <v>76080130.16996409</v>
      </c>
      <c r="K630" s="12">
        <f t="shared" si="152"/>
        <v>76840931.471663728</v>
      </c>
      <c r="L630" s="18">
        <f t="shared" si="153"/>
        <v>50720086.779976062</v>
      </c>
      <c r="M630" s="16">
        <f t="shared" si="154"/>
        <v>51227287.647775821</v>
      </c>
      <c r="N630" s="17">
        <f t="shared" si="155"/>
        <v>25360043.389988031</v>
      </c>
      <c r="O630" s="16">
        <f t="shared" si="156"/>
        <v>25613643.823887911</v>
      </c>
      <c r="P630" s="13">
        <f t="shared" si="157"/>
        <v>5072008.6779976059</v>
      </c>
      <c r="Q630" s="12">
        <f t="shared" si="158"/>
        <v>5122728.7647775821</v>
      </c>
    </row>
    <row r="631" spans="2:17" x14ac:dyDescent="0.25">
      <c r="B631" s="17">
        <f t="shared" si="159"/>
        <v>512272876.47775817</v>
      </c>
      <c r="C631" s="14">
        <f t="shared" si="144"/>
        <v>5122728.7647776008</v>
      </c>
      <c r="D631" s="13">
        <f t="shared" si="145"/>
        <v>153681862.94332746</v>
      </c>
      <c r="E631" s="12">
        <f t="shared" si="146"/>
        <v>155218681.57276073</v>
      </c>
      <c r="F631" s="15">
        <f t="shared" si="147"/>
        <v>128068219.11943954</v>
      </c>
      <c r="G631" s="12">
        <f t="shared" si="148"/>
        <v>129348901.31063394</v>
      </c>
      <c r="H631" s="13">
        <f t="shared" si="149"/>
        <v>102454575.29555164</v>
      </c>
      <c r="I631" s="12">
        <f t="shared" si="150"/>
        <v>103479121.04850715</v>
      </c>
      <c r="J631" s="13">
        <f t="shared" si="151"/>
        <v>76840931.471663728</v>
      </c>
      <c r="K631" s="12">
        <f t="shared" si="152"/>
        <v>77609340.786380365</v>
      </c>
      <c r="L631" s="18">
        <f t="shared" si="153"/>
        <v>51227287.647775821</v>
      </c>
      <c r="M631" s="16">
        <f t="shared" si="154"/>
        <v>51739560.524253577</v>
      </c>
      <c r="N631" s="17">
        <f t="shared" si="155"/>
        <v>25613643.823887911</v>
      </c>
      <c r="O631" s="16">
        <f t="shared" si="156"/>
        <v>25869780.262126788</v>
      </c>
      <c r="P631" s="13">
        <f t="shared" si="157"/>
        <v>5122728.7647775821</v>
      </c>
      <c r="Q631" s="12">
        <f t="shared" si="158"/>
        <v>5173956.0524253575</v>
      </c>
    </row>
    <row r="632" spans="2:17" x14ac:dyDescent="0.25">
      <c r="B632" s="17">
        <f t="shared" si="159"/>
        <v>517395605.24253577</v>
      </c>
      <c r="C632" s="14">
        <f t="shared" si="144"/>
        <v>5173956.0524253845</v>
      </c>
      <c r="D632" s="13">
        <f t="shared" si="145"/>
        <v>155218681.57276073</v>
      </c>
      <c r="E632" s="12">
        <f t="shared" si="146"/>
        <v>156770868.38848835</v>
      </c>
      <c r="F632" s="15">
        <f t="shared" si="147"/>
        <v>129348901.31063394</v>
      </c>
      <c r="G632" s="12">
        <f t="shared" si="148"/>
        <v>130642390.32374029</v>
      </c>
      <c r="H632" s="13">
        <f t="shared" si="149"/>
        <v>103479121.04850715</v>
      </c>
      <c r="I632" s="12">
        <f t="shared" si="150"/>
        <v>104513912.25899224</v>
      </c>
      <c r="J632" s="13">
        <f t="shared" si="151"/>
        <v>77609340.786380365</v>
      </c>
      <c r="K632" s="12">
        <f t="shared" si="152"/>
        <v>78385434.194244176</v>
      </c>
      <c r="L632" s="18">
        <f t="shared" si="153"/>
        <v>51739560.524253577</v>
      </c>
      <c r="M632" s="16">
        <f t="shared" si="154"/>
        <v>52256956.12949612</v>
      </c>
      <c r="N632" s="17">
        <f t="shared" si="155"/>
        <v>25869780.262126788</v>
      </c>
      <c r="O632" s="16">
        <f t="shared" si="156"/>
        <v>26128478.06474806</v>
      </c>
      <c r="P632" s="13">
        <f t="shared" si="157"/>
        <v>5173956.0524253575</v>
      </c>
      <c r="Q632" s="12">
        <f t="shared" si="158"/>
        <v>5225695.6129496116</v>
      </c>
    </row>
    <row r="633" spans="2:17" x14ac:dyDescent="0.25">
      <c r="B633" s="17">
        <f t="shared" si="159"/>
        <v>522569561.29496115</v>
      </c>
      <c r="C633" s="14">
        <f t="shared" si="144"/>
        <v>5225695.6129496098</v>
      </c>
      <c r="D633" s="13">
        <f t="shared" si="145"/>
        <v>156770868.38848835</v>
      </c>
      <c r="E633" s="12">
        <f t="shared" si="146"/>
        <v>158338577.07237321</v>
      </c>
      <c r="F633" s="15">
        <f t="shared" si="147"/>
        <v>130642390.32374029</v>
      </c>
      <c r="G633" s="12">
        <f t="shared" si="148"/>
        <v>131948814.22697769</v>
      </c>
      <c r="H633" s="13">
        <f t="shared" si="149"/>
        <v>104513912.25899224</v>
      </c>
      <c r="I633" s="12">
        <f t="shared" si="150"/>
        <v>105559051.38158216</v>
      </c>
      <c r="J633" s="13">
        <f t="shared" si="151"/>
        <v>78385434.194244176</v>
      </c>
      <c r="K633" s="12">
        <f t="shared" si="152"/>
        <v>79169288.536186606</v>
      </c>
      <c r="L633" s="18">
        <f t="shared" si="153"/>
        <v>52256956.12949612</v>
      </c>
      <c r="M633" s="16">
        <f t="shared" si="154"/>
        <v>52779525.690791078</v>
      </c>
      <c r="N633" s="17">
        <f t="shared" si="155"/>
        <v>26128478.06474806</v>
      </c>
      <c r="O633" s="16">
        <f t="shared" si="156"/>
        <v>26389762.845395539</v>
      </c>
      <c r="P633" s="13">
        <f t="shared" si="157"/>
        <v>5225695.6129496116</v>
      </c>
      <c r="Q633" s="12">
        <f t="shared" si="158"/>
        <v>5277952.5690791076</v>
      </c>
    </row>
    <row r="634" spans="2:17" x14ac:dyDescent="0.25">
      <c r="B634" s="17">
        <f t="shared" si="159"/>
        <v>527795256.90791076</v>
      </c>
      <c r="C634" s="14">
        <f t="shared" si="144"/>
        <v>5277952.5690791011</v>
      </c>
      <c r="D634" s="13">
        <f t="shared" si="145"/>
        <v>158338577.07237321</v>
      </c>
      <c r="E634" s="12">
        <f t="shared" si="146"/>
        <v>159921962.84309694</v>
      </c>
      <c r="F634" s="15">
        <f t="shared" si="147"/>
        <v>131948814.22697769</v>
      </c>
      <c r="G634" s="12">
        <f t="shared" si="148"/>
        <v>133268302.36924747</v>
      </c>
      <c r="H634" s="13">
        <f t="shared" si="149"/>
        <v>105559051.38158216</v>
      </c>
      <c r="I634" s="12">
        <f t="shared" si="150"/>
        <v>106614641.89539798</v>
      </c>
      <c r="J634" s="13">
        <f t="shared" si="151"/>
        <v>79169288.536186606</v>
      </c>
      <c r="K634" s="12">
        <f t="shared" si="152"/>
        <v>79960981.421548471</v>
      </c>
      <c r="L634" s="18">
        <f t="shared" si="153"/>
        <v>52779525.690791078</v>
      </c>
      <c r="M634" s="16">
        <f t="shared" si="154"/>
        <v>53307320.947698988</v>
      </c>
      <c r="N634" s="17">
        <f t="shared" si="155"/>
        <v>26389762.845395539</v>
      </c>
      <c r="O634" s="16">
        <f t="shared" si="156"/>
        <v>26653660.473849494</v>
      </c>
      <c r="P634" s="13">
        <f t="shared" si="157"/>
        <v>5277952.5690791076</v>
      </c>
      <c r="Q634" s="12">
        <f t="shared" si="158"/>
        <v>5330732.0947698988</v>
      </c>
    </row>
    <row r="635" spans="2:17" x14ac:dyDescent="0.25">
      <c r="B635" s="17">
        <f t="shared" si="159"/>
        <v>533073209.47698987</v>
      </c>
      <c r="C635" s="14">
        <f t="shared" si="144"/>
        <v>5330732.0947699547</v>
      </c>
      <c r="D635" s="13">
        <f t="shared" si="145"/>
        <v>159921962.84309694</v>
      </c>
      <c r="E635" s="12">
        <f t="shared" si="146"/>
        <v>161521182.47152793</v>
      </c>
      <c r="F635" s="15">
        <f t="shared" si="147"/>
        <v>133268302.36924747</v>
      </c>
      <c r="G635" s="12">
        <f t="shared" si="148"/>
        <v>134600985.39293995</v>
      </c>
      <c r="H635" s="13">
        <f t="shared" si="149"/>
        <v>106614641.89539798</v>
      </c>
      <c r="I635" s="12">
        <f t="shared" si="150"/>
        <v>107680788.31435198</v>
      </c>
      <c r="J635" s="13">
        <f t="shared" si="151"/>
        <v>79960981.421548471</v>
      </c>
      <c r="K635" s="12">
        <f t="shared" si="152"/>
        <v>80760591.235763967</v>
      </c>
      <c r="L635" s="18">
        <f t="shared" si="153"/>
        <v>53307320.947698988</v>
      </c>
      <c r="M635" s="16">
        <f t="shared" si="154"/>
        <v>53840394.157175988</v>
      </c>
      <c r="N635" s="17">
        <f t="shared" si="155"/>
        <v>26653660.473849494</v>
      </c>
      <c r="O635" s="16">
        <f t="shared" si="156"/>
        <v>26920197.078587994</v>
      </c>
      <c r="P635" s="13">
        <f t="shared" si="157"/>
        <v>5330732.0947698988</v>
      </c>
      <c r="Q635" s="12">
        <f t="shared" si="158"/>
        <v>5384039.4157175981</v>
      </c>
    </row>
    <row r="636" spans="2:17" x14ac:dyDescent="0.25">
      <c r="B636" s="17">
        <f t="shared" si="159"/>
        <v>538403941.57175982</v>
      </c>
      <c r="C636" s="14">
        <f t="shared" si="144"/>
        <v>5384039.4157176018</v>
      </c>
      <c r="D636" s="13">
        <f t="shared" si="145"/>
        <v>161521182.47152793</v>
      </c>
      <c r="E636" s="12">
        <f t="shared" si="146"/>
        <v>163136394.29624322</v>
      </c>
      <c r="F636" s="15">
        <f t="shared" si="147"/>
        <v>134600985.39293995</v>
      </c>
      <c r="G636" s="12">
        <f t="shared" si="148"/>
        <v>135946995.24686936</v>
      </c>
      <c r="H636" s="13">
        <f t="shared" si="149"/>
        <v>107680788.31435198</v>
      </c>
      <c r="I636" s="12">
        <f t="shared" si="150"/>
        <v>108757596.19749549</v>
      </c>
      <c r="J636" s="13">
        <f t="shared" si="151"/>
        <v>80760591.235763967</v>
      </c>
      <c r="K636" s="12">
        <f t="shared" si="152"/>
        <v>81568197.14812161</v>
      </c>
      <c r="L636" s="18">
        <f t="shared" si="153"/>
        <v>53840394.157175988</v>
      </c>
      <c r="M636" s="16">
        <f t="shared" si="154"/>
        <v>54378798.098747745</v>
      </c>
      <c r="N636" s="17">
        <f t="shared" si="155"/>
        <v>26920197.078587994</v>
      </c>
      <c r="O636" s="16">
        <f t="shared" si="156"/>
        <v>27189399.049373873</v>
      </c>
      <c r="P636" s="13">
        <f t="shared" si="157"/>
        <v>5384039.4157175981</v>
      </c>
      <c r="Q636" s="12">
        <f t="shared" si="158"/>
        <v>5437879.809874774</v>
      </c>
    </row>
    <row r="637" spans="2:17" x14ac:dyDescent="0.25">
      <c r="B637" s="17">
        <f t="shared" si="159"/>
        <v>543787980.98747742</v>
      </c>
      <c r="C637" s="14">
        <f t="shared" si="144"/>
        <v>5437879.809874773</v>
      </c>
      <c r="D637" s="13">
        <f t="shared" si="145"/>
        <v>163136394.29624322</v>
      </c>
      <c r="E637" s="12">
        <f t="shared" si="146"/>
        <v>164767758.23920566</v>
      </c>
      <c r="F637" s="15">
        <f t="shared" si="147"/>
        <v>135946995.24686936</v>
      </c>
      <c r="G637" s="12">
        <f t="shared" si="148"/>
        <v>137306465.19933805</v>
      </c>
      <c r="H637" s="13">
        <f t="shared" si="149"/>
        <v>108757596.19749549</v>
      </c>
      <c r="I637" s="12">
        <f t="shared" si="150"/>
        <v>109845172.15947044</v>
      </c>
      <c r="J637" s="13">
        <f t="shared" si="151"/>
        <v>81568197.14812161</v>
      </c>
      <c r="K637" s="12">
        <f t="shared" si="152"/>
        <v>82383879.119602829</v>
      </c>
      <c r="L637" s="18">
        <f t="shared" si="153"/>
        <v>54378798.098747745</v>
      </c>
      <c r="M637" s="16">
        <f t="shared" si="154"/>
        <v>54922586.079735219</v>
      </c>
      <c r="N637" s="17">
        <f t="shared" si="155"/>
        <v>27189399.049373873</v>
      </c>
      <c r="O637" s="16">
        <f t="shared" si="156"/>
        <v>27461293.03986761</v>
      </c>
      <c r="P637" s="13">
        <f t="shared" si="157"/>
        <v>5437879.809874774</v>
      </c>
      <c r="Q637" s="12">
        <f t="shared" si="158"/>
        <v>5492258.6079735225</v>
      </c>
    </row>
    <row r="638" spans="2:17" x14ac:dyDescent="0.25">
      <c r="B638" s="17">
        <f t="shared" si="159"/>
        <v>549225860.79735219</v>
      </c>
      <c r="C638" s="14">
        <f t="shared" si="144"/>
        <v>5492258.6079735756</v>
      </c>
      <c r="D638" s="13">
        <f t="shared" si="145"/>
        <v>164767758.23920566</v>
      </c>
      <c r="E638" s="12">
        <f t="shared" si="146"/>
        <v>166415435.82159773</v>
      </c>
      <c r="F638" s="15">
        <f t="shared" si="147"/>
        <v>137306465.19933805</v>
      </c>
      <c r="G638" s="12">
        <f t="shared" si="148"/>
        <v>138679529.85133144</v>
      </c>
      <c r="H638" s="13">
        <f t="shared" si="149"/>
        <v>109845172.15947044</v>
      </c>
      <c r="I638" s="12">
        <f t="shared" si="150"/>
        <v>110943623.88106516</v>
      </c>
      <c r="J638" s="13">
        <f t="shared" si="151"/>
        <v>82383879.119602829</v>
      </c>
      <c r="K638" s="12">
        <f t="shared" si="152"/>
        <v>83207717.910798863</v>
      </c>
      <c r="L638" s="18">
        <f t="shared" si="153"/>
        <v>54922586.079735219</v>
      </c>
      <c r="M638" s="16">
        <f t="shared" si="154"/>
        <v>55471811.94053258</v>
      </c>
      <c r="N638" s="17">
        <f t="shared" si="155"/>
        <v>27461293.03986761</v>
      </c>
      <c r="O638" s="16">
        <f t="shared" si="156"/>
        <v>27735905.97026629</v>
      </c>
      <c r="P638" s="13">
        <f t="shared" si="157"/>
        <v>5492258.6079735225</v>
      </c>
      <c r="Q638" s="12">
        <f t="shared" si="158"/>
        <v>5547181.1940532578</v>
      </c>
    </row>
    <row r="639" spans="2:17" x14ac:dyDescent="0.25">
      <c r="B639" s="17">
        <f t="shared" si="159"/>
        <v>554718119.40532577</v>
      </c>
      <c r="C639" s="14">
        <f t="shared" si="144"/>
        <v>5547181.1940532923</v>
      </c>
      <c r="D639" s="13">
        <f t="shared" si="145"/>
        <v>166415435.82159773</v>
      </c>
      <c r="E639" s="12">
        <f t="shared" si="146"/>
        <v>168079590.17981371</v>
      </c>
      <c r="F639" s="15">
        <f t="shared" si="147"/>
        <v>138679529.85133144</v>
      </c>
      <c r="G639" s="12">
        <f t="shared" si="148"/>
        <v>140066325.14984477</v>
      </c>
      <c r="H639" s="13">
        <f t="shared" si="149"/>
        <v>110943623.88106516</v>
      </c>
      <c r="I639" s="12">
        <f t="shared" si="150"/>
        <v>112053060.11987582</v>
      </c>
      <c r="J639" s="13">
        <f t="shared" si="151"/>
        <v>83207717.910798863</v>
      </c>
      <c r="K639" s="12">
        <f t="shared" si="152"/>
        <v>84039795.089906856</v>
      </c>
      <c r="L639" s="18">
        <f t="shared" si="153"/>
        <v>55471811.94053258</v>
      </c>
      <c r="M639" s="16">
        <f t="shared" si="154"/>
        <v>56026530.059937909</v>
      </c>
      <c r="N639" s="17">
        <f t="shared" si="155"/>
        <v>27735905.97026629</v>
      </c>
      <c r="O639" s="16">
        <f t="shared" si="156"/>
        <v>28013265.029968955</v>
      </c>
      <c r="P639" s="13">
        <f t="shared" si="157"/>
        <v>5547181.1940532578</v>
      </c>
      <c r="Q639" s="12">
        <f t="shared" si="158"/>
        <v>5602653.0059937909</v>
      </c>
    </row>
    <row r="640" spans="2:17" x14ac:dyDescent="0.25">
      <c r="B640" s="17">
        <f t="shared" si="159"/>
        <v>560265300.59937906</v>
      </c>
      <c r="C640" s="14">
        <f t="shared" si="144"/>
        <v>5602653.0059938431</v>
      </c>
      <c r="D640" s="13">
        <f t="shared" si="145"/>
        <v>168079590.17981371</v>
      </c>
      <c r="E640" s="12">
        <f t="shared" si="146"/>
        <v>169760386.08161187</v>
      </c>
      <c r="F640" s="15">
        <f t="shared" si="147"/>
        <v>140066325.14984477</v>
      </c>
      <c r="G640" s="12">
        <f t="shared" si="148"/>
        <v>141466988.40134323</v>
      </c>
      <c r="H640" s="13">
        <f t="shared" si="149"/>
        <v>112053060.11987582</v>
      </c>
      <c r="I640" s="12">
        <f t="shared" si="150"/>
        <v>113173590.72107458</v>
      </c>
      <c r="J640" s="13">
        <f t="shared" si="151"/>
        <v>84039795.089906856</v>
      </c>
      <c r="K640" s="12">
        <f t="shared" si="152"/>
        <v>84880193.040805936</v>
      </c>
      <c r="L640" s="18">
        <f t="shared" si="153"/>
        <v>56026530.059937909</v>
      </c>
      <c r="M640" s="16">
        <f t="shared" si="154"/>
        <v>56586795.360537291</v>
      </c>
      <c r="N640" s="17">
        <f t="shared" si="155"/>
        <v>28013265.029968955</v>
      </c>
      <c r="O640" s="16">
        <f t="shared" si="156"/>
        <v>28293397.680268645</v>
      </c>
      <c r="P640" s="13">
        <f t="shared" si="157"/>
        <v>5602653.0059937909</v>
      </c>
      <c r="Q640" s="12">
        <f t="shared" si="158"/>
        <v>5658679.5360537292</v>
      </c>
    </row>
    <row r="641" spans="2:17" x14ac:dyDescent="0.25">
      <c r="B641" s="17">
        <f t="shared" si="159"/>
        <v>565867953.60537291</v>
      </c>
      <c r="C641" s="14">
        <f t="shared" si="144"/>
        <v>5658679.5360537767</v>
      </c>
      <c r="D641" s="13">
        <f t="shared" si="145"/>
        <v>169760386.08161187</v>
      </c>
      <c r="E641" s="12">
        <f t="shared" si="146"/>
        <v>171457989.94242799</v>
      </c>
      <c r="F641" s="15">
        <f t="shared" si="147"/>
        <v>141466988.40134323</v>
      </c>
      <c r="G641" s="12">
        <f t="shared" si="148"/>
        <v>142881658.28535667</v>
      </c>
      <c r="H641" s="13">
        <f t="shared" si="149"/>
        <v>113173590.72107458</v>
      </c>
      <c r="I641" s="12">
        <f t="shared" si="150"/>
        <v>114305326.62828535</v>
      </c>
      <c r="J641" s="13">
        <f t="shared" si="151"/>
        <v>84880193.040805936</v>
      </c>
      <c r="K641" s="12">
        <f t="shared" si="152"/>
        <v>85728994.971213996</v>
      </c>
      <c r="L641" s="18">
        <f t="shared" si="153"/>
        <v>56586795.360537291</v>
      </c>
      <c r="M641" s="16">
        <f t="shared" si="154"/>
        <v>57152663.314142674</v>
      </c>
      <c r="N641" s="17">
        <f t="shared" si="155"/>
        <v>28293397.680268645</v>
      </c>
      <c r="O641" s="16">
        <f t="shared" si="156"/>
        <v>28576331.657071337</v>
      </c>
      <c r="P641" s="13">
        <f t="shared" si="157"/>
        <v>5658679.5360537292</v>
      </c>
      <c r="Q641" s="12">
        <f t="shared" si="158"/>
        <v>5715266.3314142665</v>
      </c>
    </row>
    <row r="642" spans="2:17" x14ac:dyDescent="0.25">
      <c r="B642" s="17">
        <f t="shared" si="159"/>
        <v>571526633.14142668</v>
      </c>
      <c r="C642" s="14">
        <f t="shared" si="144"/>
        <v>5715266.3314142227</v>
      </c>
      <c r="D642" s="13">
        <f t="shared" si="145"/>
        <v>171457989.94242799</v>
      </c>
      <c r="E642" s="12">
        <f t="shared" si="146"/>
        <v>173172569.84185228</v>
      </c>
      <c r="F642" s="15">
        <f t="shared" si="147"/>
        <v>142881658.28535667</v>
      </c>
      <c r="G642" s="12">
        <f t="shared" si="148"/>
        <v>144310474.86821023</v>
      </c>
      <c r="H642" s="13">
        <f t="shared" si="149"/>
        <v>114305326.62828535</v>
      </c>
      <c r="I642" s="12">
        <f t="shared" si="150"/>
        <v>115448379.89456819</v>
      </c>
      <c r="J642" s="13">
        <f t="shared" si="151"/>
        <v>85728994.971213996</v>
      </c>
      <c r="K642" s="12">
        <f t="shared" si="152"/>
        <v>86586284.920926139</v>
      </c>
      <c r="L642" s="18">
        <f t="shared" si="153"/>
        <v>57152663.314142674</v>
      </c>
      <c r="M642" s="16">
        <f t="shared" si="154"/>
        <v>57724189.947284095</v>
      </c>
      <c r="N642" s="17">
        <f t="shared" si="155"/>
        <v>28576331.657071337</v>
      </c>
      <c r="O642" s="16">
        <f t="shared" si="156"/>
        <v>28862094.973642047</v>
      </c>
      <c r="P642" s="13">
        <f t="shared" si="157"/>
        <v>5715266.3314142665</v>
      </c>
      <c r="Q642" s="12">
        <f t="shared" si="158"/>
        <v>5772418.9947284088</v>
      </c>
    </row>
    <row r="643" spans="2:17" x14ac:dyDescent="0.25">
      <c r="B643" s="17">
        <f t="shared" si="159"/>
        <v>577241899.47284091</v>
      </c>
      <c r="C643" s="14">
        <f t="shared" si="144"/>
        <v>5772418.994728446</v>
      </c>
      <c r="D643" s="13">
        <f t="shared" si="145"/>
        <v>173172569.84185228</v>
      </c>
      <c r="E643" s="12">
        <f t="shared" si="146"/>
        <v>174904295.54027081</v>
      </c>
      <c r="F643" s="15">
        <f t="shared" si="147"/>
        <v>144310474.86821023</v>
      </c>
      <c r="G643" s="12">
        <f t="shared" si="148"/>
        <v>145753579.61689234</v>
      </c>
      <c r="H643" s="13">
        <f t="shared" si="149"/>
        <v>115448379.89456819</v>
      </c>
      <c r="I643" s="12">
        <f t="shared" si="150"/>
        <v>116602863.69351387</v>
      </c>
      <c r="J643" s="13">
        <f t="shared" si="151"/>
        <v>86586284.920926139</v>
      </c>
      <c r="K643" s="12">
        <f t="shared" si="152"/>
        <v>87452147.770135403</v>
      </c>
      <c r="L643" s="18">
        <f t="shared" si="153"/>
        <v>57724189.947284095</v>
      </c>
      <c r="M643" s="16">
        <f t="shared" si="154"/>
        <v>58301431.846756935</v>
      </c>
      <c r="N643" s="17">
        <f t="shared" si="155"/>
        <v>28862094.973642047</v>
      </c>
      <c r="O643" s="16">
        <f t="shared" si="156"/>
        <v>29150715.923378468</v>
      </c>
      <c r="P643" s="13">
        <f t="shared" si="157"/>
        <v>5772418.9947284088</v>
      </c>
      <c r="Q643" s="12">
        <f t="shared" si="158"/>
        <v>5830143.1846756935</v>
      </c>
    </row>
    <row r="644" spans="2:17" x14ac:dyDescent="0.25">
      <c r="B644" s="17">
        <f t="shared" si="159"/>
        <v>583014318.46756935</v>
      </c>
      <c r="C644" s="14">
        <f t="shared" ref="C644:C707" si="160">(B644*1.01)-B644</f>
        <v>5830143.1846756935</v>
      </c>
      <c r="D644" s="13">
        <f t="shared" ref="D644:D707" si="161">B644*0.3</f>
        <v>174904295.54027081</v>
      </c>
      <c r="E644" s="12">
        <f t="shared" ref="E644:E707" si="162">B644*1.01*0.3</f>
        <v>176653338.49567351</v>
      </c>
      <c r="F644" s="15">
        <f t="shared" ref="F644:F707" si="163">B644*0.25</f>
        <v>145753579.61689234</v>
      </c>
      <c r="G644" s="12">
        <f t="shared" ref="G644:G707" si="164">B644*1.01*0.25</f>
        <v>147211115.41306126</v>
      </c>
      <c r="H644" s="13">
        <f t="shared" ref="H644:H707" si="165">B644*0.2</f>
        <v>116602863.69351387</v>
      </c>
      <c r="I644" s="12">
        <f t="shared" ref="I644:I707" si="166">B644*1.01*0.2</f>
        <v>117768892.33044901</v>
      </c>
      <c r="J644" s="13">
        <f t="shared" ref="J644:J707" si="167">B644*0.15</f>
        <v>87452147.770135403</v>
      </c>
      <c r="K644" s="12">
        <f t="shared" ref="K644:K707" si="168">B644*1.01*0.15</f>
        <v>88326669.247836754</v>
      </c>
      <c r="L644" s="18">
        <f t="shared" ref="L644:L707" si="169">B644*0.1</f>
        <v>58301431.846756935</v>
      </c>
      <c r="M644" s="16">
        <f t="shared" ref="M644:M707" si="170">B644*1.01*0.1</f>
        <v>58884446.165224507</v>
      </c>
      <c r="N644" s="17">
        <f t="shared" ref="N644:N707" si="171">B644*0.05</f>
        <v>29150715.923378468</v>
      </c>
      <c r="O644" s="16">
        <f t="shared" ref="O644:O707" si="172">B644*1.01*0.05</f>
        <v>29442223.082612254</v>
      </c>
      <c r="P644" s="13">
        <f t="shared" ref="P644:P707" si="173">B644*0.01</f>
        <v>5830143.1846756935</v>
      </c>
      <c r="Q644" s="12">
        <f t="shared" ref="Q644:Q707" si="174">B644*1.01*0.01</f>
        <v>5888444.6165224509</v>
      </c>
    </row>
    <row r="645" spans="2:17" x14ac:dyDescent="0.25">
      <c r="B645" s="17">
        <f t="shared" ref="B645:B708" si="175">B644*1.01</f>
        <v>588844461.65224504</v>
      </c>
      <c r="C645" s="14">
        <f t="shared" si="160"/>
        <v>5888444.6165224314</v>
      </c>
      <c r="D645" s="13">
        <f t="shared" si="161"/>
        <v>176653338.49567351</v>
      </c>
      <c r="E645" s="12">
        <f t="shared" si="162"/>
        <v>178419871.88063022</v>
      </c>
      <c r="F645" s="15">
        <f t="shared" si="163"/>
        <v>147211115.41306126</v>
      </c>
      <c r="G645" s="12">
        <f t="shared" si="164"/>
        <v>148683226.56719187</v>
      </c>
      <c r="H645" s="13">
        <f t="shared" si="165"/>
        <v>117768892.33044901</v>
      </c>
      <c r="I645" s="12">
        <f t="shared" si="166"/>
        <v>118946581.2537535</v>
      </c>
      <c r="J645" s="13">
        <f t="shared" si="167"/>
        <v>88326669.247836754</v>
      </c>
      <c r="K645" s="12">
        <f t="shared" si="168"/>
        <v>89209935.940315112</v>
      </c>
      <c r="L645" s="18">
        <f t="shared" si="169"/>
        <v>58884446.165224507</v>
      </c>
      <c r="M645" s="16">
        <f t="shared" si="170"/>
        <v>59473290.626876749</v>
      </c>
      <c r="N645" s="17">
        <f t="shared" si="171"/>
        <v>29442223.082612254</v>
      </c>
      <c r="O645" s="16">
        <f t="shared" si="172"/>
        <v>29736645.313438375</v>
      </c>
      <c r="P645" s="13">
        <f t="shared" si="173"/>
        <v>5888444.6165224509</v>
      </c>
      <c r="Q645" s="12">
        <f t="shared" si="174"/>
        <v>5947329.0626876745</v>
      </c>
    </row>
    <row r="646" spans="2:17" x14ac:dyDescent="0.25">
      <c r="B646" s="17">
        <f t="shared" si="175"/>
        <v>594732906.26876748</v>
      </c>
      <c r="C646" s="14">
        <f t="shared" si="160"/>
        <v>5947329.0626876354</v>
      </c>
      <c r="D646" s="13">
        <f t="shared" si="161"/>
        <v>178419871.88063022</v>
      </c>
      <c r="E646" s="12">
        <f t="shared" si="162"/>
        <v>180204070.59943652</v>
      </c>
      <c r="F646" s="15">
        <f t="shared" si="163"/>
        <v>148683226.56719187</v>
      </c>
      <c r="G646" s="12">
        <f t="shared" si="164"/>
        <v>150170058.83286378</v>
      </c>
      <c r="H646" s="13">
        <f t="shared" si="165"/>
        <v>118946581.2537535</v>
      </c>
      <c r="I646" s="12">
        <f t="shared" si="166"/>
        <v>120136047.06629103</v>
      </c>
      <c r="J646" s="13">
        <f t="shared" si="167"/>
        <v>89209935.940315112</v>
      </c>
      <c r="K646" s="12">
        <f t="shared" si="168"/>
        <v>90102035.299718261</v>
      </c>
      <c r="L646" s="18">
        <f t="shared" si="169"/>
        <v>59473290.626876749</v>
      </c>
      <c r="M646" s="16">
        <f t="shared" si="170"/>
        <v>60068023.533145517</v>
      </c>
      <c r="N646" s="17">
        <f t="shared" si="171"/>
        <v>29736645.313438375</v>
      </c>
      <c r="O646" s="16">
        <f t="shared" si="172"/>
        <v>30034011.766572759</v>
      </c>
      <c r="P646" s="13">
        <f t="shared" si="173"/>
        <v>5947329.0626876745</v>
      </c>
      <c r="Q646" s="12">
        <f t="shared" si="174"/>
        <v>6006802.3533145515</v>
      </c>
    </row>
    <row r="647" spans="2:17" x14ac:dyDescent="0.25">
      <c r="B647" s="17">
        <f t="shared" si="175"/>
        <v>600680235.33145511</v>
      </c>
      <c r="C647" s="14">
        <f t="shared" si="160"/>
        <v>6006802.3533145189</v>
      </c>
      <c r="D647" s="13">
        <f t="shared" si="161"/>
        <v>180204070.59943652</v>
      </c>
      <c r="E647" s="12">
        <f t="shared" si="162"/>
        <v>182006111.30543089</v>
      </c>
      <c r="F647" s="15">
        <f t="shared" si="163"/>
        <v>150170058.83286378</v>
      </c>
      <c r="G647" s="12">
        <f t="shared" si="164"/>
        <v>151671759.42119241</v>
      </c>
      <c r="H647" s="13">
        <f t="shared" si="165"/>
        <v>120136047.06629103</v>
      </c>
      <c r="I647" s="12">
        <f t="shared" si="166"/>
        <v>121337407.53695393</v>
      </c>
      <c r="J647" s="13">
        <f t="shared" si="167"/>
        <v>90102035.299718261</v>
      </c>
      <c r="K647" s="12">
        <f t="shared" si="168"/>
        <v>91003055.652715445</v>
      </c>
      <c r="L647" s="18">
        <f t="shared" si="169"/>
        <v>60068023.533145517</v>
      </c>
      <c r="M647" s="16">
        <f t="shared" si="170"/>
        <v>60668703.768476963</v>
      </c>
      <c r="N647" s="17">
        <f t="shared" si="171"/>
        <v>30034011.766572759</v>
      </c>
      <c r="O647" s="16">
        <f t="shared" si="172"/>
        <v>30334351.884238482</v>
      </c>
      <c r="P647" s="13">
        <f t="shared" si="173"/>
        <v>6006802.3533145515</v>
      </c>
      <c r="Q647" s="12">
        <f t="shared" si="174"/>
        <v>6066870.3768476965</v>
      </c>
    </row>
    <row r="648" spans="2:17" x14ac:dyDescent="0.25">
      <c r="B648" s="17">
        <f t="shared" si="175"/>
        <v>606687037.68476963</v>
      </c>
      <c r="C648" s="14">
        <f t="shared" si="160"/>
        <v>6066870.376847744</v>
      </c>
      <c r="D648" s="13">
        <f t="shared" si="161"/>
        <v>182006111.30543089</v>
      </c>
      <c r="E648" s="12">
        <f t="shared" si="162"/>
        <v>183826172.41848519</v>
      </c>
      <c r="F648" s="15">
        <f t="shared" si="163"/>
        <v>151671759.42119241</v>
      </c>
      <c r="G648" s="12">
        <f t="shared" si="164"/>
        <v>153188477.01540434</v>
      </c>
      <c r="H648" s="13">
        <f t="shared" si="165"/>
        <v>121337407.53695393</v>
      </c>
      <c r="I648" s="12">
        <f t="shared" si="166"/>
        <v>122550781.61232348</v>
      </c>
      <c r="J648" s="13">
        <f t="shared" si="167"/>
        <v>91003055.652715445</v>
      </c>
      <c r="K648" s="12">
        <f t="shared" si="168"/>
        <v>91913086.209242597</v>
      </c>
      <c r="L648" s="18">
        <f t="shared" si="169"/>
        <v>60668703.768476963</v>
      </c>
      <c r="M648" s="16">
        <f t="shared" si="170"/>
        <v>61275390.806161739</v>
      </c>
      <c r="N648" s="17">
        <f t="shared" si="171"/>
        <v>30334351.884238482</v>
      </c>
      <c r="O648" s="16">
        <f t="shared" si="172"/>
        <v>30637695.403080869</v>
      </c>
      <c r="P648" s="13">
        <f t="shared" si="173"/>
        <v>6066870.3768476965</v>
      </c>
      <c r="Q648" s="12">
        <f t="shared" si="174"/>
        <v>6127539.0806161743</v>
      </c>
    </row>
    <row r="649" spans="2:17" x14ac:dyDescent="0.25">
      <c r="B649" s="17">
        <f t="shared" si="175"/>
        <v>612753908.06161737</v>
      </c>
      <c r="C649" s="14">
        <f t="shared" si="160"/>
        <v>6127539.0806162357</v>
      </c>
      <c r="D649" s="13">
        <f t="shared" si="161"/>
        <v>183826172.41848519</v>
      </c>
      <c r="E649" s="12">
        <f t="shared" si="162"/>
        <v>185664434.14267007</v>
      </c>
      <c r="F649" s="15">
        <f t="shared" si="163"/>
        <v>153188477.01540434</v>
      </c>
      <c r="G649" s="12">
        <f t="shared" si="164"/>
        <v>154720361.7855584</v>
      </c>
      <c r="H649" s="13">
        <f t="shared" si="165"/>
        <v>122550781.61232348</v>
      </c>
      <c r="I649" s="12">
        <f t="shared" si="166"/>
        <v>123776289.42844673</v>
      </c>
      <c r="J649" s="13">
        <f t="shared" si="167"/>
        <v>91913086.209242597</v>
      </c>
      <c r="K649" s="12">
        <f t="shared" si="168"/>
        <v>92832217.071335033</v>
      </c>
      <c r="L649" s="18">
        <f t="shared" si="169"/>
        <v>61275390.806161739</v>
      </c>
      <c r="M649" s="16">
        <f t="shared" si="170"/>
        <v>61888144.714223363</v>
      </c>
      <c r="N649" s="17">
        <f t="shared" si="171"/>
        <v>30637695.403080869</v>
      </c>
      <c r="O649" s="16">
        <f t="shared" si="172"/>
        <v>30944072.357111681</v>
      </c>
      <c r="P649" s="13">
        <f t="shared" si="173"/>
        <v>6127539.0806161743</v>
      </c>
      <c r="Q649" s="12">
        <f t="shared" si="174"/>
        <v>6188814.4714223361</v>
      </c>
    </row>
    <row r="650" spans="2:17" x14ac:dyDescent="0.25">
      <c r="B650" s="17">
        <f t="shared" si="175"/>
        <v>618881447.14223361</v>
      </c>
      <c r="C650" s="14">
        <f t="shared" si="160"/>
        <v>6188814.4714223146</v>
      </c>
      <c r="D650" s="13">
        <f t="shared" si="161"/>
        <v>185664434.14267007</v>
      </c>
      <c r="E650" s="12">
        <f t="shared" si="162"/>
        <v>187521078.48409677</v>
      </c>
      <c r="F650" s="15">
        <f t="shared" si="163"/>
        <v>154720361.7855584</v>
      </c>
      <c r="G650" s="12">
        <f t="shared" si="164"/>
        <v>156267565.40341398</v>
      </c>
      <c r="H650" s="13">
        <f t="shared" si="165"/>
        <v>123776289.42844673</v>
      </c>
      <c r="I650" s="12">
        <f t="shared" si="166"/>
        <v>125014052.3227312</v>
      </c>
      <c r="J650" s="13">
        <f t="shared" si="167"/>
        <v>92832217.071335033</v>
      </c>
      <c r="K650" s="12">
        <f t="shared" si="168"/>
        <v>93760539.242048383</v>
      </c>
      <c r="L650" s="18">
        <f t="shared" si="169"/>
        <v>61888144.714223363</v>
      </c>
      <c r="M650" s="16">
        <f t="shared" si="170"/>
        <v>62507026.161365598</v>
      </c>
      <c r="N650" s="17">
        <f t="shared" si="171"/>
        <v>30944072.357111681</v>
      </c>
      <c r="O650" s="16">
        <f t="shared" si="172"/>
        <v>31253513.080682799</v>
      </c>
      <c r="P650" s="13">
        <f t="shared" si="173"/>
        <v>6188814.4714223361</v>
      </c>
      <c r="Q650" s="12">
        <f t="shared" si="174"/>
        <v>6250702.6161365593</v>
      </c>
    </row>
    <row r="651" spans="2:17" x14ac:dyDescent="0.25">
      <c r="B651" s="17">
        <f t="shared" si="175"/>
        <v>625070261.61365592</v>
      </c>
      <c r="C651" s="14">
        <f t="shared" si="160"/>
        <v>6250702.6161365509</v>
      </c>
      <c r="D651" s="13">
        <f t="shared" si="161"/>
        <v>187521078.48409677</v>
      </c>
      <c r="E651" s="12">
        <f t="shared" si="162"/>
        <v>189396289.26893774</v>
      </c>
      <c r="F651" s="15">
        <f t="shared" si="163"/>
        <v>156267565.40341398</v>
      </c>
      <c r="G651" s="12">
        <f t="shared" si="164"/>
        <v>157830241.05744812</v>
      </c>
      <c r="H651" s="13">
        <f t="shared" si="165"/>
        <v>125014052.3227312</v>
      </c>
      <c r="I651" s="12">
        <f t="shared" si="166"/>
        <v>126264192.8459585</v>
      </c>
      <c r="J651" s="13">
        <f t="shared" si="167"/>
        <v>93760539.242048383</v>
      </c>
      <c r="K651" s="12">
        <f t="shared" si="168"/>
        <v>94698144.634468868</v>
      </c>
      <c r="L651" s="18">
        <f t="shared" si="169"/>
        <v>62507026.161365598</v>
      </c>
      <c r="M651" s="16">
        <f t="shared" si="170"/>
        <v>63132096.422979251</v>
      </c>
      <c r="N651" s="17">
        <f t="shared" si="171"/>
        <v>31253513.080682799</v>
      </c>
      <c r="O651" s="16">
        <f t="shared" si="172"/>
        <v>31566048.211489625</v>
      </c>
      <c r="P651" s="13">
        <f t="shared" si="173"/>
        <v>6250702.6161365593</v>
      </c>
      <c r="Q651" s="12">
        <f t="shared" si="174"/>
        <v>6313209.6422979245</v>
      </c>
    </row>
    <row r="652" spans="2:17" x14ac:dyDescent="0.25">
      <c r="B652" s="17">
        <f t="shared" si="175"/>
        <v>631320964.22979248</v>
      </c>
      <c r="C652" s="14">
        <f t="shared" si="160"/>
        <v>6313209.6422979832</v>
      </c>
      <c r="D652" s="13">
        <f t="shared" si="161"/>
        <v>189396289.26893774</v>
      </c>
      <c r="E652" s="12">
        <f t="shared" si="162"/>
        <v>191290252.16162714</v>
      </c>
      <c r="F652" s="15">
        <f t="shared" si="163"/>
        <v>157830241.05744812</v>
      </c>
      <c r="G652" s="12">
        <f t="shared" si="164"/>
        <v>159408543.46802261</v>
      </c>
      <c r="H652" s="13">
        <f t="shared" si="165"/>
        <v>126264192.8459585</v>
      </c>
      <c r="I652" s="12">
        <f t="shared" si="166"/>
        <v>127526834.7744181</v>
      </c>
      <c r="J652" s="13">
        <f t="shared" si="167"/>
        <v>94698144.634468868</v>
      </c>
      <c r="K652" s="12">
        <f t="shared" si="168"/>
        <v>95645126.080813572</v>
      </c>
      <c r="L652" s="18">
        <f t="shared" si="169"/>
        <v>63132096.422979251</v>
      </c>
      <c r="M652" s="16">
        <f t="shared" si="170"/>
        <v>63763417.38720905</v>
      </c>
      <c r="N652" s="17">
        <f t="shared" si="171"/>
        <v>31566048.211489625</v>
      </c>
      <c r="O652" s="16">
        <f t="shared" si="172"/>
        <v>31881708.693604525</v>
      </c>
      <c r="P652" s="13">
        <f t="shared" si="173"/>
        <v>6313209.6422979245</v>
      </c>
      <c r="Q652" s="12">
        <f t="shared" si="174"/>
        <v>6376341.738720905</v>
      </c>
    </row>
    <row r="653" spans="2:17" x14ac:dyDescent="0.25">
      <c r="B653" s="17">
        <f t="shared" si="175"/>
        <v>637634173.87209046</v>
      </c>
      <c r="C653" s="14">
        <f t="shared" si="160"/>
        <v>6376341.7387208939</v>
      </c>
      <c r="D653" s="13">
        <f t="shared" si="161"/>
        <v>191290252.16162714</v>
      </c>
      <c r="E653" s="12">
        <f t="shared" si="162"/>
        <v>193203154.68324339</v>
      </c>
      <c r="F653" s="15">
        <f t="shared" si="163"/>
        <v>159408543.46802261</v>
      </c>
      <c r="G653" s="12">
        <f t="shared" si="164"/>
        <v>161002628.90270284</v>
      </c>
      <c r="H653" s="13">
        <f t="shared" si="165"/>
        <v>127526834.7744181</v>
      </c>
      <c r="I653" s="12">
        <f t="shared" si="166"/>
        <v>128802103.12216228</v>
      </c>
      <c r="J653" s="13">
        <f t="shared" si="167"/>
        <v>95645126.080813572</v>
      </c>
      <c r="K653" s="12">
        <f t="shared" si="168"/>
        <v>96601577.341621697</v>
      </c>
      <c r="L653" s="18">
        <f t="shared" si="169"/>
        <v>63763417.38720905</v>
      </c>
      <c r="M653" s="16">
        <f t="shared" si="170"/>
        <v>64401051.561081141</v>
      </c>
      <c r="N653" s="17">
        <f t="shared" si="171"/>
        <v>31881708.693604525</v>
      </c>
      <c r="O653" s="16">
        <f t="shared" si="172"/>
        <v>32200525.780540571</v>
      </c>
      <c r="P653" s="13">
        <f t="shared" si="173"/>
        <v>6376341.738720905</v>
      </c>
      <c r="Q653" s="12">
        <f t="shared" si="174"/>
        <v>6440105.1561081139</v>
      </c>
    </row>
    <row r="654" spans="2:17" x14ac:dyDescent="0.25">
      <c r="B654" s="17">
        <f t="shared" si="175"/>
        <v>644010515.61081135</v>
      </c>
      <c r="C654" s="14">
        <f t="shared" si="160"/>
        <v>6440105.1561081409</v>
      </c>
      <c r="D654" s="13">
        <f t="shared" si="161"/>
        <v>193203154.68324339</v>
      </c>
      <c r="E654" s="12">
        <f t="shared" si="162"/>
        <v>195135186.23007584</v>
      </c>
      <c r="F654" s="15">
        <f t="shared" si="163"/>
        <v>161002628.90270284</v>
      </c>
      <c r="G654" s="12">
        <f t="shared" si="164"/>
        <v>162612655.19172987</v>
      </c>
      <c r="H654" s="13">
        <f t="shared" si="165"/>
        <v>128802103.12216228</v>
      </c>
      <c r="I654" s="12">
        <f t="shared" si="166"/>
        <v>130090124.15338391</v>
      </c>
      <c r="J654" s="13">
        <f t="shared" si="167"/>
        <v>96601577.341621697</v>
      </c>
      <c r="K654" s="12">
        <f t="shared" si="168"/>
        <v>97567593.115037918</v>
      </c>
      <c r="L654" s="18">
        <f t="shared" si="169"/>
        <v>64401051.561081141</v>
      </c>
      <c r="M654" s="16">
        <f t="shared" si="170"/>
        <v>65045062.076691955</v>
      </c>
      <c r="N654" s="17">
        <f t="shared" si="171"/>
        <v>32200525.780540571</v>
      </c>
      <c r="O654" s="16">
        <f t="shared" si="172"/>
        <v>32522531.038345978</v>
      </c>
      <c r="P654" s="13">
        <f t="shared" si="173"/>
        <v>6440105.1561081139</v>
      </c>
      <c r="Q654" s="12">
        <f t="shared" si="174"/>
        <v>6504506.2076691948</v>
      </c>
    </row>
    <row r="655" spans="2:17" x14ac:dyDescent="0.25">
      <c r="B655" s="17">
        <f t="shared" si="175"/>
        <v>650450620.76691949</v>
      </c>
      <c r="C655" s="14">
        <f t="shared" si="160"/>
        <v>6504506.2076692581</v>
      </c>
      <c r="D655" s="13">
        <f t="shared" si="161"/>
        <v>195135186.23007584</v>
      </c>
      <c r="E655" s="12">
        <f t="shared" si="162"/>
        <v>197086538.09237662</v>
      </c>
      <c r="F655" s="15">
        <f t="shared" si="163"/>
        <v>162612655.19172987</v>
      </c>
      <c r="G655" s="12">
        <f t="shared" si="164"/>
        <v>164238781.74364719</v>
      </c>
      <c r="H655" s="13">
        <f t="shared" si="165"/>
        <v>130090124.15338391</v>
      </c>
      <c r="I655" s="12">
        <f t="shared" si="166"/>
        <v>131391025.39491776</v>
      </c>
      <c r="J655" s="13">
        <f t="shared" si="167"/>
        <v>97567593.115037918</v>
      </c>
      <c r="K655" s="12">
        <f t="shared" si="168"/>
        <v>98543269.04618831</v>
      </c>
      <c r="L655" s="18">
        <f t="shared" si="169"/>
        <v>65045062.076691955</v>
      </c>
      <c r="M655" s="16">
        <f t="shared" si="170"/>
        <v>65695512.697458878</v>
      </c>
      <c r="N655" s="17">
        <f t="shared" si="171"/>
        <v>32522531.038345978</v>
      </c>
      <c r="O655" s="16">
        <f t="shared" si="172"/>
        <v>32847756.348729439</v>
      </c>
      <c r="P655" s="13">
        <f t="shared" si="173"/>
        <v>6504506.2076691948</v>
      </c>
      <c r="Q655" s="12">
        <f t="shared" si="174"/>
        <v>6569551.2697458873</v>
      </c>
    </row>
    <row r="656" spans="2:17" x14ac:dyDescent="0.25">
      <c r="B656" s="17">
        <f t="shared" si="175"/>
        <v>656955126.97458875</v>
      </c>
      <c r="C656" s="14">
        <f t="shared" si="160"/>
        <v>6569551.2697459459</v>
      </c>
      <c r="D656" s="13">
        <f t="shared" si="161"/>
        <v>197086538.09237662</v>
      </c>
      <c r="E656" s="12">
        <f t="shared" si="162"/>
        <v>199057403.4733004</v>
      </c>
      <c r="F656" s="15">
        <f t="shared" si="163"/>
        <v>164238781.74364719</v>
      </c>
      <c r="G656" s="12">
        <f t="shared" si="164"/>
        <v>165881169.56108367</v>
      </c>
      <c r="H656" s="13">
        <f t="shared" si="165"/>
        <v>131391025.39491776</v>
      </c>
      <c r="I656" s="12">
        <f t="shared" si="166"/>
        <v>132704935.64886695</v>
      </c>
      <c r="J656" s="13">
        <f t="shared" si="167"/>
        <v>98543269.04618831</v>
      </c>
      <c r="K656" s="12">
        <f t="shared" si="168"/>
        <v>99528701.736650199</v>
      </c>
      <c r="L656" s="18">
        <f t="shared" si="169"/>
        <v>65695512.697458878</v>
      </c>
      <c r="M656" s="16">
        <f t="shared" si="170"/>
        <v>66352467.824433476</v>
      </c>
      <c r="N656" s="17">
        <f t="shared" si="171"/>
        <v>32847756.348729439</v>
      </c>
      <c r="O656" s="16">
        <f t="shared" si="172"/>
        <v>33176233.912216738</v>
      </c>
      <c r="P656" s="13">
        <f t="shared" si="173"/>
        <v>6569551.2697458873</v>
      </c>
      <c r="Q656" s="12">
        <f t="shared" si="174"/>
        <v>6635246.7824433474</v>
      </c>
    </row>
    <row r="657" spans="2:17" x14ac:dyDescent="0.25">
      <c r="B657" s="17">
        <f t="shared" si="175"/>
        <v>663524678.2443347</v>
      </c>
      <c r="C657" s="14">
        <f t="shared" si="160"/>
        <v>6635246.7824434042</v>
      </c>
      <c r="D657" s="13">
        <f t="shared" si="161"/>
        <v>199057403.4733004</v>
      </c>
      <c r="E657" s="12">
        <f t="shared" si="162"/>
        <v>201047977.50803342</v>
      </c>
      <c r="F657" s="15">
        <f t="shared" si="163"/>
        <v>165881169.56108367</v>
      </c>
      <c r="G657" s="12">
        <f t="shared" si="164"/>
        <v>167539981.25669453</v>
      </c>
      <c r="H657" s="13">
        <f t="shared" si="165"/>
        <v>132704935.64886695</v>
      </c>
      <c r="I657" s="12">
        <f t="shared" si="166"/>
        <v>134031985.00535563</v>
      </c>
      <c r="J657" s="13">
        <f t="shared" si="167"/>
        <v>99528701.736650199</v>
      </c>
      <c r="K657" s="12">
        <f t="shared" si="168"/>
        <v>100523988.75401671</v>
      </c>
      <c r="L657" s="18">
        <f t="shared" si="169"/>
        <v>66352467.824433476</v>
      </c>
      <c r="M657" s="16">
        <f t="shared" si="170"/>
        <v>67015992.502677813</v>
      </c>
      <c r="N657" s="17">
        <f t="shared" si="171"/>
        <v>33176233.912216738</v>
      </c>
      <c r="O657" s="16">
        <f t="shared" si="172"/>
        <v>33507996.251338907</v>
      </c>
      <c r="P657" s="13">
        <f t="shared" si="173"/>
        <v>6635246.7824433474</v>
      </c>
      <c r="Q657" s="12">
        <f t="shared" si="174"/>
        <v>6701599.2502677813</v>
      </c>
    </row>
    <row r="658" spans="2:17" x14ac:dyDescent="0.25">
      <c r="B658" s="17">
        <f t="shared" si="175"/>
        <v>670159925.0267781</v>
      </c>
      <c r="C658" s="14">
        <f t="shared" si="160"/>
        <v>6701599.2502677441</v>
      </c>
      <c r="D658" s="13">
        <f t="shared" si="161"/>
        <v>201047977.50803342</v>
      </c>
      <c r="E658" s="12">
        <f t="shared" si="162"/>
        <v>203058457.28311375</v>
      </c>
      <c r="F658" s="15">
        <f t="shared" si="163"/>
        <v>167539981.25669453</v>
      </c>
      <c r="G658" s="12">
        <f t="shared" si="164"/>
        <v>169215381.06926146</v>
      </c>
      <c r="H658" s="13">
        <f t="shared" si="165"/>
        <v>134031985.00535563</v>
      </c>
      <c r="I658" s="12">
        <f t="shared" si="166"/>
        <v>135372304.85540918</v>
      </c>
      <c r="J658" s="13">
        <f t="shared" si="167"/>
        <v>100523988.75401671</v>
      </c>
      <c r="K658" s="12">
        <f t="shared" si="168"/>
        <v>101529228.64155687</v>
      </c>
      <c r="L658" s="18">
        <f t="shared" si="169"/>
        <v>67015992.502677813</v>
      </c>
      <c r="M658" s="16">
        <f t="shared" si="170"/>
        <v>67686152.427704588</v>
      </c>
      <c r="N658" s="17">
        <f t="shared" si="171"/>
        <v>33507996.251338907</v>
      </c>
      <c r="O658" s="16">
        <f t="shared" si="172"/>
        <v>33843076.213852294</v>
      </c>
      <c r="P658" s="13">
        <f t="shared" si="173"/>
        <v>6701599.2502677813</v>
      </c>
      <c r="Q658" s="12">
        <f t="shared" si="174"/>
        <v>6768615.2427704586</v>
      </c>
    </row>
    <row r="659" spans="2:17" x14ac:dyDescent="0.25">
      <c r="B659" s="17">
        <f t="shared" si="175"/>
        <v>676861524.27704585</v>
      </c>
      <c r="C659" s="14">
        <f t="shared" si="160"/>
        <v>6768615.2427704334</v>
      </c>
      <c r="D659" s="13">
        <f t="shared" si="161"/>
        <v>203058457.28311375</v>
      </c>
      <c r="E659" s="12">
        <f t="shared" si="162"/>
        <v>205089041.85594487</v>
      </c>
      <c r="F659" s="15">
        <f t="shared" si="163"/>
        <v>169215381.06926146</v>
      </c>
      <c r="G659" s="12">
        <f t="shared" si="164"/>
        <v>170907534.87995407</v>
      </c>
      <c r="H659" s="13">
        <f t="shared" si="165"/>
        <v>135372304.85540918</v>
      </c>
      <c r="I659" s="12">
        <f t="shared" si="166"/>
        <v>136726027.90396327</v>
      </c>
      <c r="J659" s="13">
        <f t="shared" si="167"/>
        <v>101529228.64155687</v>
      </c>
      <c r="K659" s="12">
        <f t="shared" si="168"/>
        <v>102544520.92797244</v>
      </c>
      <c r="L659" s="18">
        <f t="shared" si="169"/>
        <v>67686152.427704588</v>
      </c>
      <c r="M659" s="16">
        <f t="shared" si="170"/>
        <v>68363013.951981634</v>
      </c>
      <c r="N659" s="17">
        <f t="shared" si="171"/>
        <v>33843076.213852294</v>
      </c>
      <c r="O659" s="16">
        <f t="shared" si="172"/>
        <v>34181506.975990817</v>
      </c>
      <c r="P659" s="13">
        <f t="shared" si="173"/>
        <v>6768615.2427704586</v>
      </c>
      <c r="Q659" s="12">
        <f t="shared" si="174"/>
        <v>6836301.3951981626</v>
      </c>
    </row>
    <row r="660" spans="2:17" x14ac:dyDescent="0.25">
      <c r="B660" s="17">
        <f t="shared" si="175"/>
        <v>683630139.51981628</v>
      </c>
      <c r="C660" s="14">
        <f t="shared" si="160"/>
        <v>6836301.395198226</v>
      </c>
      <c r="D660" s="13">
        <f t="shared" si="161"/>
        <v>205089041.85594487</v>
      </c>
      <c r="E660" s="12">
        <f t="shared" si="162"/>
        <v>207139932.27450433</v>
      </c>
      <c r="F660" s="15">
        <f t="shared" si="163"/>
        <v>170907534.87995407</v>
      </c>
      <c r="G660" s="12">
        <f t="shared" si="164"/>
        <v>172616610.22875363</v>
      </c>
      <c r="H660" s="13">
        <f t="shared" si="165"/>
        <v>136726027.90396327</v>
      </c>
      <c r="I660" s="12">
        <f t="shared" si="166"/>
        <v>138093288.18300292</v>
      </c>
      <c r="J660" s="13">
        <f t="shared" si="167"/>
        <v>102544520.92797244</v>
      </c>
      <c r="K660" s="12">
        <f t="shared" si="168"/>
        <v>103569966.13725217</v>
      </c>
      <c r="L660" s="18">
        <f t="shared" si="169"/>
        <v>68363013.951981634</v>
      </c>
      <c r="M660" s="16">
        <f t="shared" si="170"/>
        <v>69046644.091501459</v>
      </c>
      <c r="N660" s="17">
        <f t="shared" si="171"/>
        <v>34181506.975990817</v>
      </c>
      <c r="O660" s="16">
        <f t="shared" si="172"/>
        <v>34523322.04575073</v>
      </c>
      <c r="P660" s="13">
        <f t="shared" si="173"/>
        <v>6836301.3951981626</v>
      </c>
      <c r="Q660" s="12">
        <f t="shared" si="174"/>
        <v>6904664.409150145</v>
      </c>
    </row>
    <row r="661" spans="2:17" x14ac:dyDescent="0.25">
      <c r="B661" s="17">
        <f t="shared" si="175"/>
        <v>690466440.91501451</v>
      </c>
      <c r="C661" s="14">
        <f t="shared" si="160"/>
        <v>6904664.4091501236</v>
      </c>
      <c r="D661" s="13">
        <f t="shared" si="161"/>
        <v>207139932.27450433</v>
      </c>
      <c r="E661" s="12">
        <f t="shared" si="162"/>
        <v>209211331.59724939</v>
      </c>
      <c r="F661" s="15">
        <f t="shared" si="163"/>
        <v>172616610.22875363</v>
      </c>
      <c r="G661" s="12">
        <f t="shared" si="164"/>
        <v>174342776.33104116</v>
      </c>
      <c r="H661" s="13">
        <f t="shared" si="165"/>
        <v>138093288.18300292</v>
      </c>
      <c r="I661" s="12">
        <f t="shared" si="166"/>
        <v>139474221.06483293</v>
      </c>
      <c r="J661" s="13">
        <f t="shared" si="167"/>
        <v>103569966.13725217</v>
      </c>
      <c r="K661" s="12">
        <f t="shared" si="168"/>
        <v>104605665.79862469</v>
      </c>
      <c r="L661" s="18">
        <f t="shared" si="169"/>
        <v>69046644.091501459</v>
      </c>
      <c r="M661" s="16">
        <f t="shared" si="170"/>
        <v>69737110.532416463</v>
      </c>
      <c r="N661" s="17">
        <f t="shared" si="171"/>
        <v>34523322.04575073</v>
      </c>
      <c r="O661" s="16">
        <f t="shared" si="172"/>
        <v>34868555.266208231</v>
      </c>
      <c r="P661" s="13">
        <f t="shared" si="173"/>
        <v>6904664.409150145</v>
      </c>
      <c r="Q661" s="12">
        <f t="shared" si="174"/>
        <v>6973711.0532416468</v>
      </c>
    </row>
    <row r="662" spans="2:17" x14ac:dyDescent="0.25">
      <c r="B662" s="17">
        <f t="shared" si="175"/>
        <v>697371105.32416463</v>
      </c>
      <c r="C662" s="14">
        <f t="shared" si="160"/>
        <v>6973711.0532416105</v>
      </c>
      <c r="D662" s="13">
        <f t="shared" si="161"/>
        <v>209211331.59724939</v>
      </c>
      <c r="E662" s="12">
        <f t="shared" si="162"/>
        <v>211303444.91322187</v>
      </c>
      <c r="F662" s="15">
        <f t="shared" si="163"/>
        <v>174342776.33104116</v>
      </c>
      <c r="G662" s="12">
        <f t="shared" si="164"/>
        <v>176086204.09435156</v>
      </c>
      <c r="H662" s="13">
        <f t="shared" si="165"/>
        <v>139474221.06483293</v>
      </c>
      <c r="I662" s="12">
        <f t="shared" si="166"/>
        <v>140868963.27548125</v>
      </c>
      <c r="J662" s="13">
        <f t="shared" si="167"/>
        <v>104605665.79862469</v>
      </c>
      <c r="K662" s="12">
        <f t="shared" si="168"/>
        <v>105651722.45661093</v>
      </c>
      <c r="L662" s="18">
        <f t="shared" si="169"/>
        <v>69737110.532416463</v>
      </c>
      <c r="M662" s="16">
        <f t="shared" si="170"/>
        <v>70434481.637740627</v>
      </c>
      <c r="N662" s="17">
        <f t="shared" si="171"/>
        <v>34868555.266208231</v>
      </c>
      <c r="O662" s="16">
        <f t="shared" si="172"/>
        <v>35217240.818870313</v>
      </c>
      <c r="P662" s="13">
        <f t="shared" si="173"/>
        <v>6973711.0532416468</v>
      </c>
      <c r="Q662" s="12">
        <f t="shared" si="174"/>
        <v>7043448.1637740629</v>
      </c>
    </row>
    <row r="663" spans="2:17" x14ac:dyDescent="0.25">
      <c r="B663" s="17">
        <f t="shared" si="175"/>
        <v>704344816.37740624</v>
      </c>
      <c r="C663" s="14">
        <f t="shared" si="160"/>
        <v>7043448.1637740135</v>
      </c>
      <c r="D663" s="13">
        <f t="shared" si="161"/>
        <v>211303444.91322187</v>
      </c>
      <c r="E663" s="12">
        <f t="shared" si="162"/>
        <v>213416479.36235407</v>
      </c>
      <c r="F663" s="15">
        <f t="shared" si="163"/>
        <v>176086204.09435156</v>
      </c>
      <c r="G663" s="12">
        <f t="shared" si="164"/>
        <v>177847066.13529506</v>
      </c>
      <c r="H663" s="13">
        <f t="shared" si="165"/>
        <v>140868963.27548125</v>
      </c>
      <c r="I663" s="12">
        <f t="shared" si="166"/>
        <v>142277652.90823606</v>
      </c>
      <c r="J663" s="13">
        <f t="shared" si="167"/>
        <v>105651722.45661093</v>
      </c>
      <c r="K663" s="12">
        <f t="shared" si="168"/>
        <v>106708239.68117703</v>
      </c>
      <c r="L663" s="18">
        <f t="shared" si="169"/>
        <v>70434481.637740627</v>
      </c>
      <c r="M663" s="16">
        <f t="shared" si="170"/>
        <v>71138826.454118028</v>
      </c>
      <c r="N663" s="17">
        <f t="shared" si="171"/>
        <v>35217240.818870313</v>
      </c>
      <c r="O663" s="16">
        <f t="shared" si="172"/>
        <v>35569413.227059014</v>
      </c>
      <c r="P663" s="13">
        <f t="shared" si="173"/>
        <v>7043448.1637740629</v>
      </c>
      <c r="Q663" s="12">
        <f t="shared" si="174"/>
        <v>7113882.6454118025</v>
      </c>
    </row>
    <row r="664" spans="2:17" x14ac:dyDescent="0.25">
      <c r="B664" s="17">
        <f t="shared" si="175"/>
        <v>711388264.54118025</v>
      </c>
      <c r="C664" s="14">
        <f t="shared" si="160"/>
        <v>7113882.645411849</v>
      </c>
      <c r="D664" s="13">
        <f t="shared" si="161"/>
        <v>213416479.36235407</v>
      </c>
      <c r="E664" s="12">
        <f t="shared" si="162"/>
        <v>215550644.15597764</v>
      </c>
      <c r="F664" s="15">
        <f t="shared" si="163"/>
        <v>177847066.13529506</v>
      </c>
      <c r="G664" s="12">
        <f t="shared" si="164"/>
        <v>179625536.79664803</v>
      </c>
      <c r="H664" s="13">
        <f t="shared" si="165"/>
        <v>142277652.90823606</v>
      </c>
      <c r="I664" s="12">
        <f t="shared" si="166"/>
        <v>143700429.43731841</v>
      </c>
      <c r="J664" s="13">
        <f t="shared" si="167"/>
        <v>106708239.68117703</v>
      </c>
      <c r="K664" s="12">
        <f t="shared" si="168"/>
        <v>107775322.07798882</v>
      </c>
      <c r="L664" s="18">
        <f t="shared" si="169"/>
        <v>71138826.454118028</v>
      </c>
      <c r="M664" s="16">
        <f t="shared" si="170"/>
        <v>71850214.718659207</v>
      </c>
      <c r="N664" s="17">
        <f t="shared" si="171"/>
        <v>35569413.227059014</v>
      </c>
      <c r="O664" s="16">
        <f t="shared" si="172"/>
        <v>35925107.359329604</v>
      </c>
      <c r="P664" s="13">
        <f t="shared" si="173"/>
        <v>7113882.6454118025</v>
      </c>
      <c r="Q664" s="12">
        <f t="shared" si="174"/>
        <v>7185021.4718659213</v>
      </c>
    </row>
    <row r="665" spans="2:17" x14ac:dyDescent="0.25">
      <c r="B665" s="17">
        <f t="shared" si="175"/>
        <v>718502147.1865921</v>
      </c>
      <c r="C665" s="14">
        <f t="shared" si="160"/>
        <v>7185021.4718658924</v>
      </c>
      <c r="D665" s="13">
        <f t="shared" si="161"/>
        <v>215550644.15597764</v>
      </c>
      <c r="E665" s="12">
        <f t="shared" si="162"/>
        <v>217706150.5975374</v>
      </c>
      <c r="F665" s="15">
        <f t="shared" si="163"/>
        <v>179625536.79664803</v>
      </c>
      <c r="G665" s="12">
        <f t="shared" si="164"/>
        <v>181421792.1646145</v>
      </c>
      <c r="H665" s="13">
        <f t="shared" si="165"/>
        <v>143700429.43731841</v>
      </c>
      <c r="I665" s="12">
        <f t="shared" si="166"/>
        <v>145137433.7316916</v>
      </c>
      <c r="J665" s="13">
        <f t="shared" si="167"/>
        <v>107775322.07798882</v>
      </c>
      <c r="K665" s="12">
        <f t="shared" si="168"/>
        <v>108853075.2987687</v>
      </c>
      <c r="L665" s="18">
        <f t="shared" si="169"/>
        <v>71850214.718659207</v>
      </c>
      <c r="M665" s="16">
        <f t="shared" si="170"/>
        <v>72568716.865845799</v>
      </c>
      <c r="N665" s="17">
        <f t="shared" si="171"/>
        <v>35925107.359329604</v>
      </c>
      <c r="O665" s="16">
        <f t="shared" si="172"/>
        <v>36284358.4329229</v>
      </c>
      <c r="P665" s="13">
        <f t="shared" si="173"/>
        <v>7185021.4718659213</v>
      </c>
      <c r="Q665" s="12">
        <f t="shared" si="174"/>
        <v>7256871.6865845798</v>
      </c>
    </row>
    <row r="666" spans="2:17" x14ac:dyDescent="0.25">
      <c r="B666" s="17">
        <f t="shared" si="175"/>
        <v>725687168.65845799</v>
      </c>
      <c r="C666" s="14">
        <f t="shared" si="160"/>
        <v>7256871.6865845919</v>
      </c>
      <c r="D666" s="13">
        <f t="shared" si="161"/>
        <v>217706150.5975374</v>
      </c>
      <c r="E666" s="12">
        <f t="shared" si="162"/>
        <v>219883212.10351276</v>
      </c>
      <c r="F666" s="15">
        <f t="shared" si="163"/>
        <v>181421792.1646145</v>
      </c>
      <c r="G666" s="12">
        <f t="shared" si="164"/>
        <v>183236010.08626065</v>
      </c>
      <c r="H666" s="13">
        <f t="shared" si="165"/>
        <v>145137433.7316916</v>
      </c>
      <c r="I666" s="12">
        <f t="shared" si="166"/>
        <v>146588808.06900853</v>
      </c>
      <c r="J666" s="13">
        <f t="shared" si="167"/>
        <v>108853075.2987687</v>
      </c>
      <c r="K666" s="12">
        <f t="shared" si="168"/>
        <v>109941606.05175638</v>
      </c>
      <c r="L666" s="18">
        <f t="shared" si="169"/>
        <v>72568716.865845799</v>
      </c>
      <c r="M666" s="16">
        <f t="shared" si="170"/>
        <v>73294404.034504265</v>
      </c>
      <c r="N666" s="17">
        <f t="shared" si="171"/>
        <v>36284358.4329229</v>
      </c>
      <c r="O666" s="16">
        <f t="shared" si="172"/>
        <v>36647202.017252132</v>
      </c>
      <c r="P666" s="13">
        <f t="shared" si="173"/>
        <v>7256871.6865845798</v>
      </c>
      <c r="Q666" s="12">
        <f t="shared" si="174"/>
        <v>7329440.4034504257</v>
      </c>
    </row>
    <row r="667" spans="2:17" x14ac:dyDescent="0.25">
      <c r="B667" s="17">
        <f t="shared" si="175"/>
        <v>732944040.34504259</v>
      </c>
      <c r="C667" s="14">
        <f t="shared" si="160"/>
        <v>7329440.403450489</v>
      </c>
      <c r="D667" s="13">
        <f t="shared" si="161"/>
        <v>219883212.10351276</v>
      </c>
      <c r="E667" s="12">
        <f t="shared" si="162"/>
        <v>222082044.22454792</v>
      </c>
      <c r="F667" s="15">
        <f t="shared" si="163"/>
        <v>183236010.08626065</v>
      </c>
      <c r="G667" s="12">
        <f t="shared" si="164"/>
        <v>185068370.18712327</v>
      </c>
      <c r="H667" s="13">
        <f t="shared" si="165"/>
        <v>146588808.06900853</v>
      </c>
      <c r="I667" s="12">
        <f t="shared" si="166"/>
        <v>148054696.14969862</v>
      </c>
      <c r="J667" s="13">
        <f t="shared" si="167"/>
        <v>109941606.05175638</v>
      </c>
      <c r="K667" s="12">
        <f t="shared" si="168"/>
        <v>111041022.11227396</v>
      </c>
      <c r="L667" s="18">
        <f t="shared" si="169"/>
        <v>73294404.034504265</v>
      </c>
      <c r="M667" s="16">
        <f t="shared" si="170"/>
        <v>74027348.074849308</v>
      </c>
      <c r="N667" s="17">
        <f t="shared" si="171"/>
        <v>36647202.017252132</v>
      </c>
      <c r="O667" s="16">
        <f t="shared" si="172"/>
        <v>37013674.037424654</v>
      </c>
      <c r="P667" s="13">
        <f t="shared" si="173"/>
        <v>7329440.4034504257</v>
      </c>
      <c r="Q667" s="12">
        <f t="shared" si="174"/>
        <v>7402734.8074849313</v>
      </c>
    </row>
    <row r="668" spans="2:17" x14ac:dyDescent="0.25">
      <c r="B668" s="17">
        <f t="shared" si="175"/>
        <v>740273480.74849308</v>
      </c>
      <c r="C668" s="14">
        <f t="shared" si="160"/>
        <v>7402734.8074849844</v>
      </c>
      <c r="D668" s="13">
        <f t="shared" si="161"/>
        <v>222082044.22454792</v>
      </c>
      <c r="E668" s="12">
        <f t="shared" si="162"/>
        <v>224302864.66679341</v>
      </c>
      <c r="F668" s="15">
        <f t="shared" si="163"/>
        <v>185068370.18712327</v>
      </c>
      <c r="G668" s="12">
        <f t="shared" si="164"/>
        <v>186919053.88899451</v>
      </c>
      <c r="H668" s="13">
        <f t="shared" si="165"/>
        <v>148054696.14969862</v>
      </c>
      <c r="I668" s="12">
        <f t="shared" si="166"/>
        <v>149535243.11119562</v>
      </c>
      <c r="J668" s="13">
        <f t="shared" si="167"/>
        <v>111041022.11227396</v>
      </c>
      <c r="K668" s="12">
        <f t="shared" si="168"/>
        <v>112151432.3333967</v>
      </c>
      <c r="L668" s="18">
        <f t="shared" si="169"/>
        <v>74027348.074849308</v>
      </c>
      <c r="M668" s="16">
        <f t="shared" si="170"/>
        <v>74767621.555597812</v>
      </c>
      <c r="N668" s="17">
        <f t="shared" si="171"/>
        <v>37013674.037424654</v>
      </c>
      <c r="O668" s="16">
        <f t="shared" si="172"/>
        <v>37383810.777798906</v>
      </c>
      <c r="P668" s="13">
        <f t="shared" si="173"/>
        <v>7402734.8074849313</v>
      </c>
      <c r="Q668" s="12">
        <f t="shared" si="174"/>
        <v>7476762.155559781</v>
      </c>
    </row>
    <row r="669" spans="2:17" x14ac:dyDescent="0.25">
      <c r="B669" s="17">
        <f t="shared" si="175"/>
        <v>747676215.55597806</v>
      </c>
      <c r="C669" s="14">
        <f t="shared" si="160"/>
        <v>7476762.1555597782</v>
      </c>
      <c r="D669" s="13">
        <f t="shared" si="161"/>
        <v>224302864.66679341</v>
      </c>
      <c r="E669" s="12">
        <f t="shared" si="162"/>
        <v>226545893.31346133</v>
      </c>
      <c r="F669" s="15">
        <f t="shared" si="163"/>
        <v>186919053.88899451</v>
      </c>
      <c r="G669" s="12">
        <f t="shared" si="164"/>
        <v>188788244.42788446</v>
      </c>
      <c r="H669" s="13">
        <f t="shared" si="165"/>
        <v>149535243.11119562</v>
      </c>
      <c r="I669" s="12">
        <f t="shared" si="166"/>
        <v>151030595.54230759</v>
      </c>
      <c r="J669" s="13">
        <f t="shared" si="167"/>
        <v>112151432.3333967</v>
      </c>
      <c r="K669" s="12">
        <f t="shared" si="168"/>
        <v>113272946.65673067</v>
      </c>
      <c r="L669" s="18">
        <f t="shared" si="169"/>
        <v>74767621.555597812</v>
      </c>
      <c r="M669" s="16">
        <f t="shared" si="170"/>
        <v>75515297.771153793</v>
      </c>
      <c r="N669" s="17">
        <f t="shared" si="171"/>
        <v>37383810.777798906</v>
      </c>
      <c r="O669" s="16">
        <f t="shared" si="172"/>
        <v>37757648.885576896</v>
      </c>
      <c r="P669" s="13">
        <f t="shared" si="173"/>
        <v>7476762.155559781</v>
      </c>
      <c r="Q669" s="12">
        <f t="shared" si="174"/>
        <v>7551529.7771153785</v>
      </c>
    </row>
    <row r="670" spans="2:17" x14ac:dyDescent="0.25">
      <c r="B670" s="17">
        <f t="shared" si="175"/>
        <v>755152977.71153784</v>
      </c>
      <c r="C670" s="14">
        <f t="shared" si="160"/>
        <v>7551529.777115345</v>
      </c>
      <c r="D670" s="13">
        <f t="shared" si="161"/>
        <v>226545893.31346133</v>
      </c>
      <c r="E670" s="12">
        <f t="shared" si="162"/>
        <v>228811352.24659595</v>
      </c>
      <c r="F670" s="15">
        <f t="shared" si="163"/>
        <v>188788244.42788446</v>
      </c>
      <c r="G670" s="12">
        <f t="shared" si="164"/>
        <v>190676126.8721633</v>
      </c>
      <c r="H670" s="13">
        <f t="shared" si="165"/>
        <v>151030595.54230759</v>
      </c>
      <c r="I670" s="12">
        <f t="shared" si="166"/>
        <v>152540901.49773064</v>
      </c>
      <c r="J670" s="13">
        <f t="shared" si="167"/>
        <v>113272946.65673067</v>
      </c>
      <c r="K670" s="12">
        <f t="shared" si="168"/>
        <v>114405676.12329797</v>
      </c>
      <c r="L670" s="18">
        <f t="shared" si="169"/>
        <v>75515297.771153793</v>
      </c>
      <c r="M670" s="16">
        <f t="shared" si="170"/>
        <v>76270450.748865321</v>
      </c>
      <c r="N670" s="17">
        <f t="shared" si="171"/>
        <v>37757648.885576896</v>
      </c>
      <c r="O670" s="16">
        <f t="shared" si="172"/>
        <v>38135225.374432661</v>
      </c>
      <c r="P670" s="13">
        <f t="shared" si="173"/>
        <v>7551529.7771153785</v>
      </c>
      <c r="Q670" s="12">
        <f t="shared" si="174"/>
        <v>7627045.0748865316</v>
      </c>
    </row>
    <row r="671" spans="2:17" x14ac:dyDescent="0.25">
      <c r="B671" s="17">
        <f t="shared" si="175"/>
        <v>762704507.48865318</v>
      </c>
      <c r="C671" s="14">
        <f t="shared" si="160"/>
        <v>7627045.0748865604</v>
      </c>
      <c r="D671" s="13">
        <f t="shared" si="161"/>
        <v>228811352.24659595</v>
      </c>
      <c r="E671" s="12">
        <f t="shared" si="162"/>
        <v>231099465.76906192</v>
      </c>
      <c r="F671" s="15">
        <f t="shared" si="163"/>
        <v>190676126.8721633</v>
      </c>
      <c r="G671" s="12">
        <f t="shared" si="164"/>
        <v>192582888.14088494</v>
      </c>
      <c r="H671" s="13">
        <f t="shared" si="165"/>
        <v>152540901.49773064</v>
      </c>
      <c r="I671" s="12">
        <f t="shared" si="166"/>
        <v>154066310.51270795</v>
      </c>
      <c r="J671" s="13">
        <f t="shared" si="167"/>
        <v>114405676.12329797</v>
      </c>
      <c r="K671" s="12">
        <f t="shared" si="168"/>
        <v>115549732.88453096</v>
      </c>
      <c r="L671" s="18">
        <f t="shared" si="169"/>
        <v>76270450.748865321</v>
      </c>
      <c r="M671" s="16">
        <f t="shared" si="170"/>
        <v>77033155.256353974</v>
      </c>
      <c r="N671" s="17">
        <f t="shared" si="171"/>
        <v>38135225.374432661</v>
      </c>
      <c r="O671" s="16">
        <f t="shared" si="172"/>
        <v>38516577.628176987</v>
      </c>
      <c r="P671" s="13">
        <f t="shared" si="173"/>
        <v>7627045.0748865316</v>
      </c>
      <c r="Q671" s="12">
        <f t="shared" si="174"/>
        <v>7703315.525635398</v>
      </c>
    </row>
    <row r="672" spans="2:17" x14ac:dyDescent="0.25">
      <c r="B672" s="17">
        <f t="shared" si="175"/>
        <v>770331552.56353974</v>
      </c>
      <c r="C672" s="14">
        <f t="shared" si="160"/>
        <v>7703315.5256353617</v>
      </c>
      <c r="D672" s="13">
        <f t="shared" si="161"/>
        <v>231099465.76906192</v>
      </c>
      <c r="E672" s="12">
        <f t="shared" si="162"/>
        <v>233410460.42675254</v>
      </c>
      <c r="F672" s="15">
        <f t="shared" si="163"/>
        <v>192582888.14088494</v>
      </c>
      <c r="G672" s="12">
        <f t="shared" si="164"/>
        <v>194508717.02229378</v>
      </c>
      <c r="H672" s="13">
        <f t="shared" si="165"/>
        <v>154066310.51270795</v>
      </c>
      <c r="I672" s="12">
        <f t="shared" si="166"/>
        <v>155606973.61783502</v>
      </c>
      <c r="J672" s="13">
        <f t="shared" si="167"/>
        <v>115549732.88453096</v>
      </c>
      <c r="K672" s="12">
        <f t="shared" si="168"/>
        <v>116705230.21337627</v>
      </c>
      <c r="L672" s="18">
        <f t="shared" si="169"/>
        <v>77033155.256353974</v>
      </c>
      <c r="M672" s="16">
        <f t="shared" si="170"/>
        <v>77803486.808917508</v>
      </c>
      <c r="N672" s="17">
        <f t="shared" si="171"/>
        <v>38516577.628176987</v>
      </c>
      <c r="O672" s="16">
        <f t="shared" si="172"/>
        <v>38901743.404458754</v>
      </c>
      <c r="P672" s="13">
        <f t="shared" si="173"/>
        <v>7703315.525635398</v>
      </c>
      <c r="Q672" s="12">
        <f t="shared" si="174"/>
        <v>7780348.6808917513</v>
      </c>
    </row>
    <row r="673" spans="2:17" x14ac:dyDescent="0.25">
      <c r="B673" s="17">
        <f t="shared" si="175"/>
        <v>778034868.08917511</v>
      </c>
      <c r="C673" s="14">
        <f t="shared" si="160"/>
        <v>7780348.6808917522</v>
      </c>
      <c r="D673" s="13">
        <f t="shared" si="161"/>
        <v>233410460.42675254</v>
      </c>
      <c r="E673" s="12">
        <f t="shared" si="162"/>
        <v>235744565.03102005</v>
      </c>
      <c r="F673" s="15">
        <f t="shared" si="163"/>
        <v>194508717.02229378</v>
      </c>
      <c r="G673" s="12">
        <f t="shared" si="164"/>
        <v>196453804.19251671</v>
      </c>
      <c r="H673" s="13">
        <f t="shared" si="165"/>
        <v>155606973.61783502</v>
      </c>
      <c r="I673" s="12">
        <f t="shared" si="166"/>
        <v>157163043.35401338</v>
      </c>
      <c r="J673" s="13">
        <f t="shared" si="167"/>
        <v>116705230.21337627</v>
      </c>
      <c r="K673" s="12">
        <f t="shared" si="168"/>
        <v>117872282.51551002</v>
      </c>
      <c r="L673" s="18">
        <f t="shared" si="169"/>
        <v>77803486.808917508</v>
      </c>
      <c r="M673" s="16">
        <f t="shared" si="170"/>
        <v>78581521.677006692</v>
      </c>
      <c r="N673" s="17">
        <f t="shared" si="171"/>
        <v>38901743.404458754</v>
      </c>
      <c r="O673" s="16">
        <f t="shared" si="172"/>
        <v>39290760.838503346</v>
      </c>
      <c r="P673" s="13">
        <f t="shared" si="173"/>
        <v>7780348.6808917513</v>
      </c>
      <c r="Q673" s="12">
        <f t="shared" si="174"/>
        <v>7858152.1677006688</v>
      </c>
    </row>
    <row r="674" spans="2:17" x14ac:dyDescent="0.25">
      <c r="B674" s="17">
        <f t="shared" si="175"/>
        <v>785815216.77006686</v>
      </c>
      <c r="C674" s="14">
        <f t="shared" si="160"/>
        <v>7858152.1677006483</v>
      </c>
      <c r="D674" s="13">
        <f t="shared" si="161"/>
        <v>235744565.03102005</v>
      </c>
      <c r="E674" s="12">
        <f t="shared" si="162"/>
        <v>238102010.68133023</v>
      </c>
      <c r="F674" s="15">
        <f t="shared" si="163"/>
        <v>196453804.19251671</v>
      </c>
      <c r="G674" s="12">
        <f t="shared" si="164"/>
        <v>198418342.23444188</v>
      </c>
      <c r="H674" s="13">
        <f t="shared" si="165"/>
        <v>157163043.35401338</v>
      </c>
      <c r="I674" s="12">
        <f t="shared" si="166"/>
        <v>158734673.78755352</v>
      </c>
      <c r="J674" s="13">
        <f t="shared" si="167"/>
        <v>117872282.51551002</v>
      </c>
      <c r="K674" s="12">
        <f t="shared" si="168"/>
        <v>119051005.34066512</v>
      </c>
      <c r="L674" s="18">
        <f t="shared" si="169"/>
        <v>78581521.677006692</v>
      </c>
      <c r="M674" s="16">
        <f t="shared" si="170"/>
        <v>79367336.89377676</v>
      </c>
      <c r="N674" s="17">
        <f t="shared" si="171"/>
        <v>39290760.838503346</v>
      </c>
      <c r="O674" s="16">
        <f t="shared" si="172"/>
        <v>39683668.44688838</v>
      </c>
      <c r="P674" s="13">
        <f t="shared" si="173"/>
        <v>7858152.1677006688</v>
      </c>
      <c r="Q674" s="12">
        <f t="shared" si="174"/>
        <v>7936733.6893776748</v>
      </c>
    </row>
    <row r="675" spans="2:17" x14ac:dyDescent="0.25">
      <c r="B675" s="17">
        <f t="shared" si="175"/>
        <v>793673368.93776751</v>
      </c>
      <c r="C675" s="14">
        <f t="shared" si="160"/>
        <v>7936733.6893776655</v>
      </c>
      <c r="D675" s="13">
        <f t="shared" si="161"/>
        <v>238102010.68133023</v>
      </c>
      <c r="E675" s="12">
        <f t="shared" si="162"/>
        <v>240483030.78814355</v>
      </c>
      <c r="F675" s="15">
        <f t="shared" si="163"/>
        <v>198418342.23444188</v>
      </c>
      <c r="G675" s="12">
        <f t="shared" si="164"/>
        <v>200402525.65678629</v>
      </c>
      <c r="H675" s="13">
        <f t="shared" si="165"/>
        <v>158734673.78755352</v>
      </c>
      <c r="I675" s="12">
        <f t="shared" si="166"/>
        <v>160322020.52542904</v>
      </c>
      <c r="J675" s="13">
        <f t="shared" si="167"/>
        <v>119051005.34066512</v>
      </c>
      <c r="K675" s="12">
        <f t="shared" si="168"/>
        <v>120241515.39407177</v>
      </c>
      <c r="L675" s="18">
        <f t="shared" si="169"/>
        <v>79367336.89377676</v>
      </c>
      <c r="M675" s="16">
        <f t="shared" si="170"/>
        <v>80161010.26271452</v>
      </c>
      <c r="N675" s="17">
        <f t="shared" si="171"/>
        <v>39683668.44688838</v>
      </c>
      <c r="O675" s="16">
        <f t="shared" si="172"/>
        <v>40080505.13135726</v>
      </c>
      <c r="P675" s="13">
        <f t="shared" si="173"/>
        <v>7936733.6893776748</v>
      </c>
      <c r="Q675" s="12">
        <f t="shared" si="174"/>
        <v>8016101.0262714522</v>
      </c>
    </row>
    <row r="676" spans="2:17" x14ac:dyDescent="0.25">
      <c r="B676" s="17">
        <f t="shared" si="175"/>
        <v>801610102.62714517</v>
      </c>
      <c r="C676" s="14">
        <f t="shared" si="160"/>
        <v>8016101.0262714624</v>
      </c>
      <c r="D676" s="13">
        <f t="shared" si="161"/>
        <v>240483030.78814355</v>
      </c>
      <c r="E676" s="12">
        <f t="shared" si="162"/>
        <v>242887861.09602499</v>
      </c>
      <c r="F676" s="15">
        <f t="shared" si="163"/>
        <v>200402525.65678629</v>
      </c>
      <c r="G676" s="12">
        <f t="shared" si="164"/>
        <v>202406550.91335416</v>
      </c>
      <c r="H676" s="13">
        <f t="shared" si="165"/>
        <v>160322020.52542904</v>
      </c>
      <c r="I676" s="12">
        <f t="shared" si="166"/>
        <v>161925240.73068333</v>
      </c>
      <c r="J676" s="13">
        <f t="shared" si="167"/>
        <v>120241515.39407177</v>
      </c>
      <c r="K676" s="12">
        <f t="shared" si="168"/>
        <v>121443930.5480125</v>
      </c>
      <c r="L676" s="18">
        <f t="shared" si="169"/>
        <v>80161010.26271452</v>
      </c>
      <c r="M676" s="16">
        <f t="shared" si="170"/>
        <v>80962620.365341663</v>
      </c>
      <c r="N676" s="17">
        <f t="shared" si="171"/>
        <v>40080505.13135726</v>
      </c>
      <c r="O676" s="16">
        <f t="shared" si="172"/>
        <v>40481310.182670832</v>
      </c>
      <c r="P676" s="13">
        <f t="shared" si="173"/>
        <v>8016101.0262714522</v>
      </c>
      <c r="Q676" s="12">
        <f t="shared" si="174"/>
        <v>8096262.0365341669</v>
      </c>
    </row>
    <row r="677" spans="2:17" x14ac:dyDescent="0.25">
      <c r="B677" s="17">
        <f t="shared" si="175"/>
        <v>809626203.65341663</v>
      </c>
      <c r="C677" s="14">
        <f t="shared" si="160"/>
        <v>8096262.0365341902</v>
      </c>
      <c r="D677" s="13">
        <f t="shared" si="161"/>
        <v>242887861.09602499</v>
      </c>
      <c r="E677" s="12">
        <f t="shared" si="162"/>
        <v>245316739.70698524</v>
      </c>
      <c r="F677" s="15">
        <f t="shared" si="163"/>
        <v>202406550.91335416</v>
      </c>
      <c r="G677" s="12">
        <f t="shared" si="164"/>
        <v>204430616.42248771</v>
      </c>
      <c r="H677" s="13">
        <f t="shared" si="165"/>
        <v>161925240.73068333</v>
      </c>
      <c r="I677" s="12">
        <f t="shared" si="166"/>
        <v>163544493.13799018</v>
      </c>
      <c r="J677" s="13">
        <f t="shared" si="167"/>
        <v>121443930.5480125</v>
      </c>
      <c r="K677" s="12">
        <f t="shared" si="168"/>
        <v>122658369.85349262</v>
      </c>
      <c r="L677" s="18">
        <f t="shared" si="169"/>
        <v>80962620.365341663</v>
      </c>
      <c r="M677" s="16">
        <f t="shared" si="170"/>
        <v>81772246.568995088</v>
      </c>
      <c r="N677" s="17">
        <f t="shared" si="171"/>
        <v>40481310.182670832</v>
      </c>
      <c r="O677" s="16">
        <f t="shared" si="172"/>
        <v>40886123.284497544</v>
      </c>
      <c r="P677" s="13">
        <f t="shared" si="173"/>
        <v>8096262.0365341669</v>
      </c>
      <c r="Q677" s="12">
        <f t="shared" si="174"/>
        <v>8177224.6568995081</v>
      </c>
    </row>
    <row r="678" spans="2:17" x14ac:dyDescent="0.25">
      <c r="B678" s="17">
        <f t="shared" si="175"/>
        <v>817722465.68995082</v>
      </c>
      <c r="C678" s="14">
        <f t="shared" si="160"/>
        <v>8177224.6568995714</v>
      </c>
      <c r="D678" s="13">
        <f t="shared" si="161"/>
        <v>245316739.70698524</v>
      </c>
      <c r="E678" s="12">
        <f t="shared" si="162"/>
        <v>247769907.10405511</v>
      </c>
      <c r="F678" s="15">
        <f t="shared" si="163"/>
        <v>204430616.42248771</v>
      </c>
      <c r="G678" s="12">
        <f t="shared" si="164"/>
        <v>206474922.5867126</v>
      </c>
      <c r="H678" s="13">
        <f t="shared" si="165"/>
        <v>163544493.13799018</v>
      </c>
      <c r="I678" s="12">
        <f t="shared" si="166"/>
        <v>165179938.06937009</v>
      </c>
      <c r="J678" s="13">
        <f t="shared" si="167"/>
        <v>122658369.85349262</v>
      </c>
      <c r="K678" s="12">
        <f t="shared" si="168"/>
        <v>123884953.55202755</v>
      </c>
      <c r="L678" s="18">
        <f t="shared" si="169"/>
        <v>81772246.568995088</v>
      </c>
      <c r="M678" s="16">
        <f t="shared" si="170"/>
        <v>82589969.034685045</v>
      </c>
      <c r="N678" s="17">
        <f t="shared" si="171"/>
        <v>40886123.284497544</v>
      </c>
      <c r="O678" s="16">
        <f t="shared" si="172"/>
        <v>41294984.517342523</v>
      </c>
      <c r="P678" s="13">
        <f t="shared" si="173"/>
        <v>8177224.6568995081</v>
      </c>
      <c r="Q678" s="12">
        <f t="shared" si="174"/>
        <v>8258996.9034685045</v>
      </c>
    </row>
    <row r="679" spans="2:17" x14ac:dyDescent="0.25">
      <c r="B679" s="17">
        <f t="shared" si="175"/>
        <v>825899690.3468504</v>
      </c>
      <c r="C679" s="14">
        <f t="shared" si="160"/>
        <v>8258996.9034684896</v>
      </c>
      <c r="D679" s="13">
        <f t="shared" si="161"/>
        <v>247769907.10405511</v>
      </c>
      <c r="E679" s="12">
        <f t="shared" si="162"/>
        <v>250247606.17509565</v>
      </c>
      <c r="F679" s="15">
        <f t="shared" si="163"/>
        <v>206474922.5867126</v>
      </c>
      <c r="G679" s="12">
        <f t="shared" si="164"/>
        <v>208539671.81257972</v>
      </c>
      <c r="H679" s="13">
        <f t="shared" si="165"/>
        <v>165179938.06937009</v>
      </c>
      <c r="I679" s="12">
        <f t="shared" si="166"/>
        <v>166831737.45006379</v>
      </c>
      <c r="J679" s="13">
        <f t="shared" si="167"/>
        <v>123884953.55202755</v>
      </c>
      <c r="K679" s="12">
        <f t="shared" si="168"/>
        <v>125123803.08754782</v>
      </c>
      <c r="L679" s="18">
        <f t="shared" si="169"/>
        <v>82589969.034685045</v>
      </c>
      <c r="M679" s="16">
        <f t="shared" si="170"/>
        <v>83415868.725031897</v>
      </c>
      <c r="N679" s="17">
        <f t="shared" si="171"/>
        <v>41294984.517342523</v>
      </c>
      <c r="O679" s="16">
        <f t="shared" si="172"/>
        <v>41707934.362515949</v>
      </c>
      <c r="P679" s="13">
        <f t="shared" si="173"/>
        <v>8258996.9034685045</v>
      </c>
      <c r="Q679" s="12">
        <f t="shared" si="174"/>
        <v>8341586.8725031894</v>
      </c>
    </row>
    <row r="680" spans="2:17" x14ac:dyDescent="0.25">
      <c r="B680" s="17">
        <f t="shared" si="175"/>
        <v>834158687.25031888</v>
      </c>
      <c r="C680" s="14">
        <f t="shared" si="160"/>
        <v>8341586.8725031614</v>
      </c>
      <c r="D680" s="13">
        <f t="shared" si="161"/>
        <v>250247606.17509565</v>
      </c>
      <c r="E680" s="12">
        <f t="shared" si="162"/>
        <v>252750082.2368466</v>
      </c>
      <c r="F680" s="15">
        <f t="shared" si="163"/>
        <v>208539671.81257972</v>
      </c>
      <c r="G680" s="12">
        <f t="shared" si="164"/>
        <v>210625068.53070551</v>
      </c>
      <c r="H680" s="13">
        <f t="shared" si="165"/>
        <v>166831737.45006379</v>
      </c>
      <c r="I680" s="12">
        <f t="shared" si="166"/>
        <v>168500054.82456443</v>
      </c>
      <c r="J680" s="13">
        <f t="shared" si="167"/>
        <v>125123803.08754782</v>
      </c>
      <c r="K680" s="12">
        <f t="shared" si="168"/>
        <v>126375041.1184233</v>
      </c>
      <c r="L680" s="18">
        <f t="shared" si="169"/>
        <v>83415868.725031897</v>
      </c>
      <c r="M680" s="16">
        <f t="shared" si="170"/>
        <v>84250027.412282214</v>
      </c>
      <c r="N680" s="17">
        <f t="shared" si="171"/>
        <v>41707934.362515949</v>
      </c>
      <c r="O680" s="16">
        <f t="shared" si="172"/>
        <v>42125013.706141107</v>
      </c>
      <c r="P680" s="13">
        <f t="shared" si="173"/>
        <v>8341586.8725031894</v>
      </c>
      <c r="Q680" s="12">
        <f t="shared" si="174"/>
        <v>8425002.741228221</v>
      </c>
    </row>
    <row r="681" spans="2:17" x14ac:dyDescent="0.25">
      <c r="B681" s="17">
        <f t="shared" si="175"/>
        <v>842500274.12282205</v>
      </c>
      <c r="C681" s="14">
        <f t="shared" si="160"/>
        <v>8425002.7412282228</v>
      </c>
      <c r="D681" s="13">
        <f t="shared" si="161"/>
        <v>252750082.2368466</v>
      </c>
      <c r="E681" s="12">
        <f t="shared" si="162"/>
        <v>255277583.05921507</v>
      </c>
      <c r="F681" s="15">
        <f t="shared" si="163"/>
        <v>210625068.53070551</v>
      </c>
      <c r="G681" s="12">
        <f t="shared" si="164"/>
        <v>212731319.21601257</v>
      </c>
      <c r="H681" s="13">
        <f t="shared" si="165"/>
        <v>168500054.82456443</v>
      </c>
      <c r="I681" s="12">
        <f t="shared" si="166"/>
        <v>170185055.37281007</v>
      </c>
      <c r="J681" s="13">
        <f t="shared" si="167"/>
        <v>126375041.1184233</v>
      </c>
      <c r="K681" s="12">
        <f t="shared" si="168"/>
        <v>127638791.52960753</v>
      </c>
      <c r="L681" s="18">
        <f t="shared" si="169"/>
        <v>84250027.412282214</v>
      </c>
      <c r="M681" s="16">
        <f t="shared" si="170"/>
        <v>85092527.686405033</v>
      </c>
      <c r="N681" s="17">
        <f t="shared" si="171"/>
        <v>42125013.706141107</v>
      </c>
      <c r="O681" s="16">
        <f t="shared" si="172"/>
        <v>42546263.843202516</v>
      </c>
      <c r="P681" s="13">
        <f t="shared" si="173"/>
        <v>8425002.741228221</v>
      </c>
      <c r="Q681" s="12">
        <f t="shared" si="174"/>
        <v>8509252.7686405033</v>
      </c>
    </row>
    <row r="682" spans="2:17" x14ac:dyDescent="0.25">
      <c r="B682" s="17">
        <f t="shared" si="175"/>
        <v>850925276.86405027</v>
      </c>
      <c r="C682" s="14">
        <f t="shared" si="160"/>
        <v>8509252.7686405182</v>
      </c>
      <c r="D682" s="13">
        <f t="shared" si="161"/>
        <v>255277583.05921507</v>
      </c>
      <c r="E682" s="12">
        <f t="shared" si="162"/>
        <v>257830358.88980722</v>
      </c>
      <c r="F682" s="15">
        <f t="shared" si="163"/>
        <v>212731319.21601257</v>
      </c>
      <c r="G682" s="12">
        <f t="shared" si="164"/>
        <v>214858632.4081727</v>
      </c>
      <c r="H682" s="13">
        <f t="shared" si="165"/>
        <v>170185055.37281007</v>
      </c>
      <c r="I682" s="12">
        <f t="shared" si="166"/>
        <v>171886905.92653817</v>
      </c>
      <c r="J682" s="13">
        <f t="shared" si="167"/>
        <v>127638791.52960753</v>
      </c>
      <c r="K682" s="12">
        <f t="shared" si="168"/>
        <v>128915179.44490361</v>
      </c>
      <c r="L682" s="18">
        <f t="shared" si="169"/>
        <v>85092527.686405033</v>
      </c>
      <c r="M682" s="16">
        <f t="shared" si="170"/>
        <v>85943452.963269085</v>
      </c>
      <c r="N682" s="17">
        <f t="shared" si="171"/>
        <v>42546263.843202516</v>
      </c>
      <c r="O682" s="16">
        <f t="shared" si="172"/>
        <v>42971726.481634542</v>
      </c>
      <c r="P682" s="13">
        <f t="shared" si="173"/>
        <v>8509252.7686405033</v>
      </c>
      <c r="Q682" s="12">
        <f t="shared" si="174"/>
        <v>8594345.2963269074</v>
      </c>
    </row>
    <row r="683" spans="2:17" x14ac:dyDescent="0.25">
      <c r="B683" s="17">
        <f t="shared" si="175"/>
        <v>859434529.63269079</v>
      </c>
      <c r="C683" s="14">
        <f t="shared" si="160"/>
        <v>8594345.2963268757</v>
      </c>
      <c r="D683" s="13">
        <f t="shared" si="161"/>
        <v>257830358.88980722</v>
      </c>
      <c r="E683" s="12">
        <f t="shared" si="162"/>
        <v>260408662.47870529</v>
      </c>
      <c r="F683" s="15">
        <f t="shared" si="163"/>
        <v>214858632.4081727</v>
      </c>
      <c r="G683" s="12">
        <f t="shared" si="164"/>
        <v>217007218.73225442</v>
      </c>
      <c r="H683" s="13">
        <f t="shared" si="165"/>
        <v>171886905.92653817</v>
      </c>
      <c r="I683" s="12">
        <f t="shared" si="166"/>
        <v>173605774.98580354</v>
      </c>
      <c r="J683" s="13">
        <f t="shared" si="167"/>
        <v>128915179.44490361</v>
      </c>
      <c r="K683" s="12">
        <f t="shared" si="168"/>
        <v>130204331.23935264</v>
      </c>
      <c r="L683" s="18">
        <f t="shared" si="169"/>
        <v>85943452.963269085</v>
      </c>
      <c r="M683" s="16">
        <f t="shared" si="170"/>
        <v>86802887.492901772</v>
      </c>
      <c r="N683" s="17">
        <f t="shared" si="171"/>
        <v>42971726.481634542</v>
      </c>
      <c r="O683" s="16">
        <f t="shared" si="172"/>
        <v>43401443.746450886</v>
      </c>
      <c r="P683" s="13">
        <f t="shared" si="173"/>
        <v>8594345.2963269074</v>
      </c>
      <c r="Q683" s="12">
        <f t="shared" si="174"/>
        <v>8680288.7492901776</v>
      </c>
    </row>
    <row r="684" spans="2:17" x14ac:dyDescent="0.25">
      <c r="B684" s="17">
        <f t="shared" si="175"/>
        <v>868028874.92901766</v>
      </c>
      <c r="C684" s="14">
        <f t="shared" si="160"/>
        <v>8680288.7492902279</v>
      </c>
      <c r="D684" s="13">
        <f t="shared" si="161"/>
        <v>260408662.47870529</v>
      </c>
      <c r="E684" s="12">
        <f t="shared" si="162"/>
        <v>263012749.10349235</v>
      </c>
      <c r="F684" s="15">
        <f t="shared" si="163"/>
        <v>217007218.73225442</v>
      </c>
      <c r="G684" s="12">
        <f t="shared" si="164"/>
        <v>219177290.91957697</v>
      </c>
      <c r="H684" s="13">
        <f t="shared" si="165"/>
        <v>173605774.98580354</v>
      </c>
      <c r="I684" s="12">
        <f t="shared" si="166"/>
        <v>175341832.7356616</v>
      </c>
      <c r="J684" s="13">
        <f t="shared" si="167"/>
        <v>130204331.23935264</v>
      </c>
      <c r="K684" s="12">
        <f t="shared" si="168"/>
        <v>131506374.55174617</v>
      </c>
      <c r="L684" s="18">
        <f t="shared" si="169"/>
        <v>86802887.492901772</v>
      </c>
      <c r="M684" s="16">
        <f t="shared" si="170"/>
        <v>87670916.367830798</v>
      </c>
      <c r="N684" s="17">
        <f t="shared" si="171"/>
        <v>43401443.746450886</v>
      </c>
      <c r="O684" s="16">
        <f t="shared" si="172"/>
        <v>43835458.183915399</v>
      </c>
      <c r="P684" s="13">
        <f t="shared" si="173"/>
        <v>8680288.7492901776</v>
      </c>
      <c r="Q684" s="12">
        <f t="shared" si="174"/>
        <v>8767091.6367830783</v>
      </c>
    </row>
    <row r="685" spans="2:17" x14ac:dyDescent="0.25">
      <c r="B685" s="17">
        <f t="shared" si="175"/>
        <v>876709163.67830789</v>
      </c>
      <c r="C685" s="14">
        <f t="shared" si="160"/>
        <v>8767091.636783123</v>
      </c>
      <c r="D685" s="13">
        <f t="shared" si="161"/>
        <v>263012749.10349235</v>
      </c>
      <c r="E685" s="12">
        <f t="shared" si="162"/>
        <v>265642876.5945273</v>
      </c>
      <c r="F685" s="15">
        <f t="shared" si="163"/>
        <v>219177290.91957697</v>
      </c>
      <c r="G685" s="12">
        <f t="shared" si="164"/>
        <v>221369063.82877275</v>
      </c>
      <c r="H685" s="13">
        <f t="shared" si="165"/>
        <v>175341832.7356616</v>
      </c>
      <c r="I685" s="12">
        <f t="shared" si="166"/>
        <v>177095251.0630182</v>
      </c>
      <c r="J685" s="13">
        <f t="shared" si="167"/>
        <v>131506374.55174617</v>
      </c>
      <c r="K685" s="12">
        <f t="shared" si="168"/>
        <v>132821438.29726365</v>
      </c>
      <c r="L685" s="18">
        <f t="shared" si="169"/>
        <v>87670916.367830798</v>
      </c>
      <c r="M685" s="16">
        <f t="shared" si="170"/>
        <v>88547625.531509101</v>
      </c>
      <c r="N685" s="17">
        <f t="shared" si="171"/>
        <v>43835458.183915399</v>
      </c>
      <c r="O685" s="16">
        <f t="shared" si="172"/>
        <v>44273812.765754551</v>
      </c>
      <c r="P685" s="13">
        <f t="shared" si="173"/>
        <v>8767091.6367830783</v>
      </c>
      <c r="Q685" s="12">
        <f t="shared" si="174"/>
        <v>8854762.5531509109</v>
      </c>
    </row>
    <row r="686" spans="2:17" x14ac:dyDescent="0.25">
      <c r="B686" s="17">
        <f t="shared" si="175"/>
        <v>885476255.31509101</v>
      </c>
      <c r="C686" s="14">
        <f t="shared" si="160"/>
        <v>8854762.5531508923</v>
      </c>
      <c r="D686" s="13">
        <f t="shared" si="161"/>
        <v>265642876.5945273</v>
      </c>
      <c r="E686" s="12">
        <f t="shared" si="162"/>
        <v>268299305.36047256</v>
      </c>
      <c r="F686" s="15">
        <f t="shared" si="163"/>
        <v>221369063.82877275</v>
      </c>
      <c r="G686" s="12">
        <f t="shared" si="164"/>
        <v>223582754.46706048</v>
      </c>
      <c r="H686" s="13">
        <f t="shared" si="165"/>
        <v>177095251.0630182</v>
      </c>
      <c r="I686" s="12">
        <f t="shared" si="166"/>
        <v>178866203.57364839</v>
      </c>
      <c r="J686" s="13">
        <f t="shared" si="167"/>
        <v>132821438.29726365</v>
      </c>
      <c r="K686" s="12">
        <f t="shared" si="168"/>
        <v>134149652.68023628</v>
      </c>
      <c r="L686" s="18">
        <f t="shared" si="169"/>
        <v>88547625.531509101</v>
      </c>
      <c r="M686" s="16">
        <f t="shared" si="170"/>
        <v>89433101.786824197</v>
      </c>
      <c r="N686" s="17">
        <f t="shared" si="171"/>
        <v>44273812.765754551</v>
      </c>
      <c r="O686" s="16">
        <f t="shared" si="172"/>
        <v>44716550.893412098</v>
      </c>
      <c r="P686" s="13">
        <f t="shared" si="173"/>
        <v>8854762.5531509109</v>
      </c>
      <c r="Q686" s="12">
        <f t="shared" si="174"/>
        <v>8943310.1786824185</v>
      </c>
    </row>
    <row r="687" spans="2:17" x14ac:dyDescent="0.25">
      <c r="B687" s="17">
        <f t="shared" si="175"/>
        <v>894331017.86824191</v>
      </c>
      <c r="C687" s="14">
        <f t="shared" si="160"/>
        <v>8943310.1786824465</v>
      </c>
      <c r="D687" s="13">
        <f t="shared" si="161"/>
        <v>268299305.36047256</v>
      </c>
      <c r="E687" s="12">
        <f t="shared" si="162"/>
        <v>270982298.41407728</v>
      </c>
      <c r="F687" s="15">
        <f t="shared" si="163"/>
        <v>223582754.46706048</v>
      </c>
      <c r="G687" s="12">
        <f t="shared" si="164"/>
        <v>225818582.01173109</v>
      </c>
      <c r="H687" s="13">
        <f t="shared" si="165"/>
        <v>178866203.57364839</v>
      </c>
      <c r="I687" s="12">
        <f t="shared" si="166"/>
        <v>180654865.60938489</v>
      </c>
      <c r="J687" s="13">
        <f t="shared" si="167"/>
        <v>134149652.68023628</v>
      </c>
      <c r="K687" s="12">
        <f t="shared" si="168"/>
        <v>135491149.20703864</v>
      </c>
      <c r="L687" s="18">
        <f t="shared" si="169"/>
        <v>89433101.786824197</v>
      </c>
      <c r="M687" s="16">
        <f t="shared" si="170"/>
        <v>90327432.804692447</v>
      </c>
      <c r="N687" s="17">
        <f t="shared" si="171"/>
        <v>44716550.893412098</v>
      </c>
      <c r="O687" s="16">
        <f t="shared" si="172"/>
        <v>45163716.402346224</v>
      </c>
      <c r="P687" s="13">
        <f t="shared" si="173"/>
        <v>8943310.1786824185</v>
      </c>
      <c r="Q687" s="12">
        <f t="shared" si="174"/>
        <v>9032743.2804692443</v>
      </c>
    </row>
    <row r="688" spans="2:17" x14ac:dyDescent="0.25">
      <c r="B688" s="17">
        <f t="shared" si="175"/>
        <v>903274328.04692435</v>
      </c>
      <c r="C688" s="14">
        <f t="shared" si="160"/>
        <v>9032743.2804692984</v>
      </c>
      <c r="D688" s="13">
        <f t="shared" si="161"/>
        <v>270982298.41407728</v>
      </c>
      <c r="E688" s="12">
        <f t="shared" si="162"/>
        <v>273692121.3982181</v>
      </c>
      <c r="F688" s="15">
        <f t="shared" si="163"/>
        <v>225818582.01173109</v>
      </c>
      <c r="G688" s="12">
        <f t="shared" si="164"/>
        <v>228076767.83184841</v>
      </c>
      <c r="H688" s="13">
        <f t="shared" si="165"/>
        <v>180654865.60938489</v>
      </c>
      <c r="I688" s="12">
        <f t="shared" si="166"/>
        <v>182461414.26547873</v>
      </c>
      <c r="J688" s="13">
        <f t="shared" si="167"/>
        <v>135491149.20703864</v>
      </c>
      <c r="K688" s="12">
        <f t="shared" si="168"/>
        <v>136846060.69910905</v>
      </c>
      <c r="L688" s="18">
        <f t="shared" si="169"/>
        <v>90327432.804692447</v>
      </c>
      <c r="M688" s="16">
        <f t="shared" si="170"/>
        <v>91230707.132739365</v>
      </c>
      <c r="N688" s="17">
        <f t="shared" si="171"/>
        <v>45163716.402346224</v>
      </c>
      <c r="O688" s="16">
        <f t="shared" si="172"/>
        <v>45615353.566369683</v>
      </c>
      <c r="P688" s="13">
        <f t="shared" si="173"/>
        <v>9032743.2804692443</v>
      </c>
      <c r="Q688" s="12">
        <f t="shared" si="174"/>
        <v>9123070.7132739369</v>
      </c>
    </row>
    <row r="689" spans="2:17" x14ac:dyDescent="0.25">
      <c r="B689" s="17">
        <f t="shared" si="175"/>
        <v>912307071.32739365</v>
      </c>
      <c r="C689" s="14">
        <f t="shared" si="160"/>
        <v>9123070.7132740021</v>
      </c>
      <c r="D689" s="13">
        <f t="shared" si="161"/>
        <v>273692121.3982181</v>
      </c>
      <c r="E689" s="12">
        <f t="shared" si="162"/>
        <v>276429042.61220026</v>
      </c>
      <c r="F689" s="15">
        <f t="shared" si="163"/>
        <v>228076767.83184841</v>
      </c>
      <c r="G689" s="12">
        <f t="shared" si="164"/>
        <v>230357535.51016691</v>
      </c>
      <c r="H689" s="13">
        <f t="shared" si="165"/>
        <v>182461414.26547873</v>
      </c>
      <c r="I689" s="12">
        <f t="shared" si="166"/>
        <v>184286028.40813354</v>
      </c>
      <c r="J689" s="13">
        <f t="shared" si="167"/>
        <v>136846060.69910905</v>
      </c>
      <c r="K689" s="12">
        <f t="shared" si="168"/>
        <v>138214521.30610013</v>
      </c>
      <c r="L689" s="18">
        <f t="shared" si="169"/>
        <v>91230707.132739365</v>
      </c>
      <c r="M689" s="16">
        <f t="shared" si="170"/>
        <v>92143014.204066768</v>
      </c>
      <c r="N689" s="17">
        <f t="shared" si="171"/>
        <v>45615353.566369683</v>
      </c>
      <c r="O689" s="16">
        <f t="shared" si="172"/>
        <v>46071507.102033384</v>
      </c>
      <c r="P689" s="13">
        <f t="shared" si="173"/>
        <v>9123070.7132739369</v>
      </c>
      <c r="Q689" s="12">
        <f t="shared" si="174"/>
        <v>9214301.4204066768</v>
      </c>
    </row>
    <row r="690" spans="2:17" x14ac:dyDescent="0.25">
      <c r="B690" s="17">
        <f t="shared" si="175"/>
        <v>921430142.04066765</v>
      </c>
      <c r="C690" s="14">
        <f t="shared" si="160"/>
        <v>9214301.4204066992</v>
      </c>
      <c r="D690" s="13">
        <f t="shared" si="161"/>
        <v>276429042.61220026</v>
      </c>
      <c r="E690" s="12">
        <f t="shared" si="162"/>
        <v>279193333.03832227</v>
      </c>
      <c r="F690" s="15">
        <f t="shared" si="163"/>
        <v>230357535.51016691</v>
      </c>
      <c r="G690" s="12">
        <f t="shared" si="164"/>
        <v>232661110.86526859</v>
      </c>
      <c r="H690" s="13">
        <f t="shared" si="165"/>
        <v>184286028.40813354</v>
      </c>
      <c r="I690" s="12">
        <f t="shared" si="166"/>
        <v>186128888.69221488</v>
      </c>
      <c r="J690" s="13">
        <f t="shared" si="167"/>
        <v>138214521.30610013</v>
      </c>
      <c r="K690" s="12">
        <f t="shared" si="168"/>
        <v>139596666.51916113</v>
      </c>
      <c r="L690" s="18">
        <f t="shared" si="169"/>
        <v>92143014.204066768</v>
      </c>
      <c r="M690" s="16">
        <f t="shared" si="170"/>
        <v>93064444.346107438</v>
      </c>
      <c r="N690" s="17">
        <f t="shared" si="171"/>
        <v>46071507.102033384</v>
      </c>
      <c r="O690" s="16">
        <f t="shared" si="172"/>
        <v>46532222.173053719</v>
      </c>
      <c r="P690" s="13">
        <f t="shared" si="173"/>
        <v>9214301.4204066768</v>
      </c>
      <c r="Q690" s="12">
        <f t="shared" si="174"/>
        <v>9306444.4346107431</v>
      </c>
    </row>
    <row r="691" spans="2:17" x14ac:dyDescent="0.25">
      <c r="B691" s="17">
        <f t="shared" si="175"/>
        <v>930644443.46107435</v>
      </c>
      <c r="C691" s="14">
        <f t="shared" si="160"/>
        <v>9306444.4346107244</v>
      </c>
      <c r="D691" s="13">
        <f t="shared" si="161"/>
        <v>279193333.03832227</v>
      </c>
      <c r="E691" s="12">
        <f t="shared" si="162"/>
        <v>281985266.36870551</v>
      </c>
      <c r="F691" s="15">
        <f t="shared" si="163"/>
        <v>232661110.86526859</v>
      </c>
      <c r="G691" s="12">
        <f t="shared" si="164"/>
        <v>234987721.97392127</v>
      </c>
      <c r="H691" s="13">
        <f t="shared" si="165"/>
        <v>186128888.69221488</v>
      </c>
      <c r="I691" s="12">
        <f t="shared" si="166"/>
        <v>187990177.57913703</v>
      </c>
      <c r="J691" s="13">
        <f t="shared" si="167"/>
        <v>139596666.51916113</v>
      </c>
      <c r="K691" s="12">
        <f t="shared" si="168"/>
        <v>140992633.18435276</v>
      </c>
      <c r="L691" s="18">
        <f t="shared" si="169"/>
        <v>93064444.346107438</v>
      </c>
      <c r="M691" s="16">
        <f t="shared" si="170"/>
        <v>93995088.789568514</v>
      </c>
      <c r="N691" s="17">
        <f t="shared" si="171"/>
        <v>46532222.173053719</v>
      </c>
      <c r="O691" s="16">
        <f t="shared" si="172"/>
        <v>46997544.394784257</v>
      </c>
      <c r="P691" s="13">
        <f t="shared" si="173"/>
        <v>9306444.4346107431</v>
      </c>
      <c r="Q691" s="12">
        <f t="shared" si="174"/>
        <v>9399508.8789568506</v>
      </c>
    </row>
    <row r="692" spans="2:17" x14ac:dyDescent="0.25">
      <c r="B692" s="17">
        <f t="shared" si="175"/>
        <v>939950887.89568508</v>
      </c>
      <c r="C692" s="14">
        <f t="shared" si="160"/>
        <v>9399508.8789569139</v>
      </c>
      <c r="D692" s="13">
        <f t="shared" si="161"/>
        <v>281985266.36870551</v>
      </c>
      <c r="E692" s="12">
        <f t="shared" si="162"/>
        <v>284805119.03239256</v>
      </c>
      <c r="F692" s="15">
        <f t="shared" si="163"/>
        <v>234987721.97392127</v>
      </c>
      <c r="G692" s="12">
        <f t="shared" si="164"/>
        <v>237337599.1936605</v>
      </c>
      <c r="H692" s="13">
        <f t="shared" si="165"/>
        <v>187990177.57913703</v>
      </c>
      <c r="I692" s="12">
        <f t="shared" si="166"/>
        <v>189870079.3549284</v>
      </c>
      <c r="J692" s="13">
        <f t="shared" si="167"/>
        <v>140992633.18435276</v>
      </c>
      <c r="K692" s="12">
        <f t="shared" si="168"/>
        <v>142402559.51619628</v>
      </c>
      <c r="L692" s="18">
        <f t="shared" si="169"/>
        <v>93995088.789568514</v>
      </c>
      <c r="M692" s="16">
        <f t="shared" si="170"/>
        <v>94935039.677464202</v>
      </c>
      <c r="N692" s="17">
        <f t="shared" si="171"/>
        <v>46997544.394784257</v>
      </c>
      <c r="O692" s="16">
        <f t="shared" si="172"/>
        <v>47467519.838732101</v>
      </c>
      <c r="P692" s="13">
        <f t="shared" si="173"/>
        <v>9399508.8789568506</v>
      </c>
      <c r="Q692" s="12">
        <f t="shared" si="174"/>
        <v>9493503.9677464198</v>
      </c>
    </row>
    <row r="693" spans="2:17" x14ac:dyDescent="0.25">
      <c r="B693" s="17">
        <f t="shared" si="175"/>
        <v>949350396.77464199</v>
      </c>
      <c r="C693" s="14">
        <f t="shared" si="160"/>
        <v>9493503.967746377</v>
      </c>
      <c r="D693" s="13">
        <f t="shared" si="161"/>
        <v>284805119.03239256</v>
      </c>
      <c r="E693" s="12">
        <f t="shared" si="162"/>
        <v>287653170.22271651</v>
      </c>
      <c r="F693" s="15">
        <f t="shared" si="163"/>
        <v>237337599.1936605</v>
      </c>
      <c r="G693" s="12">
        <f t="shared" si="164"/>
        <v>239710975.18559709</v>
      </c>
      <c r="H693" s="13">
        <f t="shared" si="165"/>
        <v>189870079.3549284</v>
      </c>
      <c r="I693" s="12">
        <f t="shared" si="166"/>
        <v>191768780.14847767</v>
      </c>
      <c r="J693" s="13">
        <f t="shared" si="167"/>
        <v>142402559.51619628</v>
      </c>
      <c r="K693" s="12">
        <f t="shared" si="168"/>
        <v>143826585.11135826</v>
      </c>
      <c r="L693" s="18">
        <f t="shared" si="169"/>
        <v>94935039.677464202</v>
      </c>
      <c r="M693" s="16">
        <f t="shared" si="170"/>
        <v>95884390.074238837</v>
      </c>
      <c r="N693" s="17">
        <f t="shared" si="171"/>
        <v>47467519.838732101</v>
      </c>
      <c r="O693" s="16">
        <f t="shared" si="172"/>
        <v>47942195.037119418</v>
      </c>
      <c r="P693" s="13">
        <f t="shared" si="173"/>
        <v>9493503.9677464198</v>
      </c>
      <c r="Q693" s="12">
        <f t="shared" si="174"/>
        <v>9588439.0074238833</v>
      </c>
    </row>
    <row r="694" spans="2:17" x14ac:dyDescent="0.25">
      <c r="B694" s="17">
        <f t="shared" si="175"/>
        <v>958843900.74238837</v>
      </c>
      <c r="C694" s="14">
        <f t="shared" si="160"/>
        <v>9588439.0074238777</v>
      </c>
      <c r="D694" s="13">
        <f t="shared" si="161"/>
        <v>287653170.22271651</v>
      </c>
      <c r="E694" s="12">
        <f t="shared" si="162"/>
        <v>290529701.92494369</v>
      </c>
      <c r="F694" s="15">
        <f t="shared" si="163"/>
        <v>239710975.18559709</v>
      </c>
      <c r="G694" s="12">
        <f t="shared" si="164"/>
        <v>242108084.93745306</v>
      </c>
      <c r="H694" s="13">
        <f t="shared" si="165"/>
        <v>191768780.14847767</v>
      </c>
      <c r="I694" s="12">
        <f t="shared" si="166"/>
        <v>193686467.94996247</v>
      </c>
      <c r="J694" s="13">
        <f t="shared" si="167"/>
        <v>143826585.11135826</v>
      </c>
      <c r="K694" s="12">
        <f t="shared" si="168"/>
        <v>145264850.96247184</v>
      </c>
      <c r="L694" s="18">
        <f t="shared" si="169"/>
        <v>95884390.074238837</v>
      </c>
      <c r="M694" s="16">
        <f t="shared" si="170"/>
        <v>96843233.974981233</v>
      </c>
      <c r="N694" s="17">
        <f t="shared" si="171"/>
        <v>47942195.037119418</v>
      </c>
      <c r="O694" s="16">
        <f t="shared" si="172"/>
        <v>48421616.987490617</v>
      </c>
      <c r="P694" s="13">
        <f t="shared" si="173"/>
        <v>9588439.0074238833</v>
      </c>
      <c r="Q694" s="12">
        <f t="shared" si="174"/>
        <v>9684323.3974981233</v>
      </c>
    </row>
    <row r="695" spans="2:17" x14ac:dyDescent="0.25">
      <c r="B695" s="17">
        <f t="shared" si="175"/>
        <v>968432339.74981225</v>
      </c>
      <c r="C695" s="14">
        <f t="shared" si="160"/>
        <v>9684323.3974981308</v>
      </c>
      <c r="D695" s="13">
        <f t="shared" si="161"/>
        <v>290529701.92494369</v>
      </c>
      <c r="E695" s="12">
        <f t="shared" si="162"/>
        <v>293434998.94419312</v>
      </c>
      <c r="F695" s="15">
        <f t="shared" si="163"/>
        <v>242108084.93745306</v>
      </c>
      <c r="G695" s="12">
        <f t="shared" si="164"/>
        <v>244529165.78682759</v>
      </c>
      <c r="H695" s="13">
        <f t="shared" si="165"/>
        <v>193686467.94996247</v>
      </c>
      <c r="I695" s="12">
        <f t="shared" si="166"/>
        <v>195623332.62946209</v>
      </c>
      <c r="J695" s="13">
        <f t="shared" si="167"/>
        <v>145264850.96247184</v>
      </c>
      <c r="K695" s="12">
        <f t="shared" si="168"/>
        <v>146717499.47209656</v>
      </c>
      <c r="L695" s="18">
        <f t="shared" si="169"/>
        <v>96843233.974981233</v>
      </c>
      <c r="M695" s="16">
        <f t="shared" si="170"/>
        <v>97811666.314731047</v>
      </c>
      <c r="N695" s="17">
        <f t="shared" si="171"/>
        <v>48421616.987490617</v>
      </c>
      <c r="O695" s="16">
        <f t="shared" si="172"/>
        <v>48905833.157365523</v>
      </c>
      <c r="P695" s="13">
        <f t="shared" si="173"/>
        <v>9684323.3974981233</v>
      </c>
      <c r="Q695" s="12">
        <f t="shared" si="174"/>
        <v>9781166.6314731035</v>
      </c>
    </row>
    <row r="696" spans="2:17" x14ac:dyDescent="0.25">
      <c r="B696" s="17">
        <f t="shared" si="175"/>
        <v>978116663.14731038</v>
      </c>
      <c r="C696" s="14">
        <f t="shared" si="160"/>
        <v>9781166.6314730644</v>
      </c>
      <c r="D696" s="13">
        <f t="shared" si="161"/>
        <v>293434998.94419312</v>
      </c>
      <c r="E696" s="12">
        <f t="shared" si="162"/>
        <v>296369348.933635</v>
      </c>
      <c r="F696" s="15">
        <f t="shared" si="163"/>
        <v>244529165.78682759</v>
      </c>
      <c r="G696" s="12">
        <f t="shared" si="164"/>
        <v>246974457.44469586</v>
      </c>
      <c r="H696" s="13">
        <f t="shared" si="165"/>
        <v>195623332.62946209</v>
      </c>
      <c r="I696" s="12">
        <f t="shared" si="166"/>
        <v>197579565.95575669</v>
      </c>
      <c r="J696" s="13">
        <f t="shared" si="167"/>
        <v>146717499.47209656</v>
      </c>
      <c r="K696" s="12">
        <f t="shared" si="168"/>
        <v>148184674.4668175</v>
      </c>
      <c r="L696" s="18">
        <f t="shared" si="169"/>
        <v>97811666.314731047</v>
      </c>
      <c r="M696" s="16">
        <f t="shared" si="170"/>
        <v>98789782.977878347</v>
      </c>
      <c r="N696" s="17">
        <f t="shared" si="171"/>
        <v>48905833.157365523</v>
      </c>
      <c r="O696" s="16">
        <f t="shared" si="172"/>
        <v>49394891.488939174</v>
      </c>
      <c r="P696" s="13">
        <f t="shared" si="173"/>
        <v>9781166.6314731035</v>
      </c>
      <c r="Q696" s="12">
        <f t="shared" si="174"/>
        <v>9878978.297787834</v>
      </c>
    </row>
    <row r="697" spans="2:17" x14ac:dyDescent="0.25">
      <c r="B697" s="17">
        <f t="shared" si="175"/>
        <v>987897829.77878344</v>
      </c>
      <c r="C697" s="14">
        <f t="shared" si="160"/>
        <v>9878978.2977877855</v>
      </c>
      <c r="D697" s="13">
        <f t="shared" si="161"/>
        <v>296369348.933635</v>
      </c>
      <c r="E697" s="12">
        <f t="shared" si="162"/>
        <v>299333042.42297137</v>
      </c>
      <c r="F697" s="15">
        <f t="shared" si="163"/>
        <v>246974457.44469586</v>
      </c>
      <c r="G697" s="12">
        <f t="shared" si="164"/>
        <v>249444202.01914281</v>
      </c>
      <c r="H697" s="13">
        <f t="shared" si="165"/>
        <v>197579565.95575669</v>
      </c>
      <c r="I697" s="12">
        <f t="shared" si="166"/>
        <v>199555361.61531425</v>
      </c>
      <c r="J697" s="13">
        <f t="shared" si="167"/>
        <v>148184674.4668175</v>
      </c>
      <c r="K697" s="12">
        <f t="shared" si="168"/>
        <v>149666521.21148568</v>
      </c>
      <c r="L697" s="18">
        <f t="shared" si="169"/>
        <v>98789782.977878347</v>
      </c>
      <c r="M697" s="16">
        <f t="shared" si="170"/>
        <v>99777680.807657123</v>
      </c>
      <c r="N697" s="17">
        <f t="shared" si="171"/>
        <v>49394891.488939174</v>
      </c>
      <c r="O697" s="16">
        <f t="shared" si="172"/>
        <v>49888840.403828561</v>
      </c>
      <c r="P697" s="13">
        <f t="shared" si="173"/>
        <v>9878978.297787834</v>
      </c>
      <c r="Q697" s="12">
        <f t="shared" si="174"/>
        <v>9977768.080765713</v>
      </c>
    </row>
    <row r="698" spans="2:17" x14ac:dyDescent="0.25">
      <c r="B698" s="17">
        <f t="shared" si="175"/>
        <v>997776808.07657123</v>
      </c>
      <c r="C698" s="14">
        <f t="shared" si="160"/>
        <v>9977768.0807657242</v>
      </c>
      <c r="D698" s="13">
        <f t="shared" si="161"/>
        <v>299333042.42297137</v>
      </c>
      <c r="E698" s="12">
        <f t="shared" si="162"/>
        <v>302326372.84720105</v>
      </c>
      <c r="F698" s="15">
        <f t="shared" si="163"/>
        <v>249444202.01914281</v>
      </c>
      <c r="G698" s="12">
        <f t="shared" si="164"/>
        <v>251938644.03933424</v>
      </c>
      <c r="H698" s="13">
        <f t="shared" si="165"/>
        <v>199555361.61531425</v>
      </c>
      <c r="I698" s="12">
        <f t="shared" si="166"/>
        <v>201550915.2314674</v>
      </c>
      <c r="J698" s="13">
        <f t="shared" si="167"/>
        <v>149666521.21148568</v>
      </c>
      <c r="K698" s="12">
        <f t="shared" si="168"/>
        <v>151163186.42360052</v>
      </c>
      <c r="L698" s="18">
        <f t="shared" si="169"/>
        <v>99777680.807657123</v>
      </c>
      <c r="M698" s="16">
        <f t="shared" si="170"/>
        <v>100775457.6157337</v>
      </c>
      <c r="N698" s="17">
        <f t="shared" si="171"/>
        <v>49888840.403828561</v>
      </c>
      <c r="O698" s="16">
        <f t="shared" si="172"/>
        <v>50387728.807866849</v>
      </c>
      <c r="P698" s="13">
        <f t="shared" si="173"/>
        <v>9977768.080765713</v>
      </c>
      <c r="Q698" s="12">
        <f t="shared" si="174"/>
        <v>10077545.761573371</v>
      </c>
    </row>
    <row r="699" spans="2:17" x14ac:dyDescent="0.25">
      <c r="B699" s="17">
        <f t="shared" si="175"/>
        <v>1007754576.157337</v>
      </c>
      <c r="C699" s="14">
        <f t="shared" si="160"/>
        <v>10077545.761573434</v>
      </c>
      <c r="D699" s="13">
        <f t="shared" si="161"/>
        <v>302326372.84720105</v>
      </c>
      <c r="E699" s="12">
        <f t="shared" si="162"/>
        <v>305349636.5756731</v>
      </c>
      <c r="F699" s="15">
        <f t="shared" si="163"/>
        <v>251938644.03933424</v>
      </c>
      <c r="G699" s="12">
        <f t="shared" si="164"/>
        <v>254458030.4797276</v>
      </c>
      <c r="H699" s="13">
        <f t="shared" si="165"/>
        <v>201550915.2314674</v>
      </c>
      <c r="I699" s="12">
        <f t="shared" si="166"/>
        <v>203566424.38378209</v>
      </c>
      <c r="J699" s="13">
        <f t="shared" si="167"/>
        <v>151163186.42360052</v>
      </c>
      <c r="K699" s="12">
        <f t="shared" si="168"/>
        <v>152674818.28783655</v>
      </c>
      <c r="L699" s="18">
        <f t="shared" si="169"/>
        <v>100775457.6157337</v>
      </c>
      <c r="M699" s="16">
        <f t="shared" si="170"/>
        <v>101783212.19189104</v>
      </c>
      <c r="N699" s="17">
        <f t="shared" si="171"/>
        <v>50387728.807866849</v>
      </c>
      <c r="O699" s="16">
        <f t="shared" si="172"/>
        <v>50891606.095945522</v>
      </c>
      <c r="P699" s="13">
        <f t="shared" si="173"/>
        <v>10077545.761573371</v>
      </c>
      <c r="Q699" s="12">
        <f t="shared" si="174"/>
        <v>10178321.219189104</v>
      </c>
    </row>
    <row r="700" spans="2:17" x14ac:dyDescent="0.25">
      <c r="B700" s="17">
        <f t="shared" si="175"/>
        <v>1017832121.9189104</v>
      </c>
      <c r="C700" s="14">
        <f t="shared" si="160"/>
        <v>10178321.219189167</v>
      </c>
      <c r="D700" s="13">
        <f t="shared" si="161"/>
        <v>305349636.5756731</v>
      </c>
      <c r="E700" s="12">
        <f t="shared" si="162"/>
        <v>308403132.94142985</v>
      </c>
      <c r="F700" s="15">
        <f t="shared" si="163"/>
        <v>254458030.4797276</v>
      </c>
      <c r="G700" s="12">
        <f t="shared" si="164"/>
        <v>257002610.78452489</v>
      </c>
      <c r="H700" s="13">
        <f t="shared" si="165"/>
        <v>203566424.38378209</v>
      </c>
      <c r="I700" s="12">
        <f t="shared" si="166"/>
        <v>205602088.62761992</v>
      </c>
      <c r="J700" s="13">
        <f t="shared" si="167"/>
        <v>152674818.28783655</v>
      </c>
      <c r="K700" s="12">
        <f t="shared" si="168"/>
        <v>154201566.47071493</v>
      </c>
      <c r="L700" s="18">
        <f t="shared" si="169"/>
        <v>101783212.19189104</v>
      </c>
      <c r="M700" s="16">
        <f t="shared" si="170"/>
        <v>102801044.31380996</v>
      </c>
      <c r="N700" s="17">
        <f t="shared" si="171"/>
        <v>50891606.095945522</v>
      </c>
      <c r="O700" s="16">
        <f t="shared" si="172"/>
        <v>51400522.156904981</v>
      </c>
      <c r="P700" s="13">
        <f t="shared" si="173"/>
        <v>10178321.219189104</v>
      </c>
      <c r="Q700" s="12">
        <f t="shared" si="174"/>
        <v>10280104.431380996</v>
      </c>
    </row>
    <row r="701" spans="2:17" x14ac:dyDescent="0.25">
      <c r="B701" s="17">
        <f t="shared" si="175"/>
        <v>1028010443.1380996</v>
      </c>
      <c r="C701" s="14">
        <f t="shared" si="160"/>
        <v>10280104.431380987</v>
      </c>
      <c r="D701" s="13">
        <f t="shared" si="161"/>
        <v>308403132.94142985</v>
      </c>
      <c r="E701" s="12">
        <f t="shared" si="162"/>
        <v>311487164.27084416</v>
      </c>
      <c r="F701" s="15">
        <f t="shared" si="163"/>
        <v>257002610.78452489</v>
      </c>
      <c r="G701" s="12">
        <f t="shared" si="164"/>
        <v>259572636.89237013</v>
      </c>
      <c r="H701" s="13">
        <f t="shared" si="165"/>
        <v>205602088.62761992</v>
      </c>
      <c r="I701" s="12">
        <f t="shared" si="166"/>
        <v>207658109.51389611</v>
      </c>
      <c r="J701" s="13">
        <f t="shared" si="167"/>
        <v>154201566.47071493</v>
      </c>
      <c r="K701" s="12">
        <f t="shared" si="168"/>
        <v>155743582.13542208</v>
      </c>
      <c r="L701" s="18">
        <f t="shared" si="169"/>
        <v>102801044.31380996</v>
      </c>
      <c r="M701" s="16">
        <f t="shared" si="170"/>
        <v>103829054.75694805</v>
      </c>
      <c r="N701" s="17">
        <f t="shared" si="171"/>
        <v>51400522.156904981</v>
      </c>
      <c r="O701" s="16">
        <f t="shared" si="172"/>
        <v>51914527.378474027</v>
      </c>
      <c r="P701" s="13">
        <f t="shared" si="173"/>
        <v>10280104.431380996</v>
      </c>
      <c r="Q701" s="12">
        <f t="shared" si="174"/>
        <v>10382905.475694805</v>
      </c>
    </row>
    <row r="702" spans="2:17" x14ac:dyDescent="0.25">
      <c r="B702" s="17">
        <f t="shared" si="175"/>
        <v>1038290547.5694805</v>
      </c>
      <c r="C702" s="14">
        <f t="shared" si="160"/>
        <v>10382905.475694776</v>
      </c>
      <c r="D702" s="13">
        <f t="shared" si="161"/>
        <v>311487164.27084416</v>
      </c>
      <c r="E702" s="12">
        <f t="shared" si="162"/>
        <v>314602035.91355258</v>
      </c>
      <c r="F702" s="15">
        <f t="shared" si="163"/>
        <v>259572636.89237013</v>
      </c>
      <c r="G702" s="12">
        <f t="shared" si="164"/>
        <v>262168363.26129383</v>
      </c>
      <c r="H702" s="13">
        <f t="shared" si="165"/>
        <v>207658109.51389611</v>
      </c>
      <c r="I702" s="12">
        <f t="shared" si="166"/>
        <v>209734690.60903507</v>
      </c>
      <c r="J702" s="13">
        <f t="shared" si="167"/>
        <v>155743582.13542208</v>
      </c>
      <c r="K702" s="12">
        <f t="shared" si="168"/>
        <v>157301017.95677629</v>
      </c>
      <c r="L702" s="18">
        <f t="shared" si="169"/>
        <v>103829054.75694805</v>
      </c>
      <c r="M702" s="16">
        <f t="shared" si="170"/>
        <v>104867345.30451754</v>
      </c>
      <c r="N702" s="17">
        <f t="shared" si="171"/>
        <v>51914527.378474027</v>
      </c>
      <c r="O702" s="16">
        <f t="shared" si="172"/>
        <v>52433672.652258769</v>
      </c>
      <c r="P702" s="13">
        <f t="shared" si="173"/>
        <v>10382905.475694805</v>
      </c>
      <c r="Q702" s="12">
        <f t="shared" si="174"/>
        <v>10486734.530451754</v>
      </c>
    </row>
    <row r="703" spans="2:17" x14ac:dyDescent="0.25">
      <c r="B703" s="17">
        <f t="shared" si="175"/>
        <v>1048673453.0451753</v>
      </c>
      <c r="C703" s="14">
        <f t="shared" si="160"/>
        <v>10486734.530451775</v>
      </c>
      <c r="D703" s="13">
        <f t="shared" si="161"/>
        <v>314602035.91355258</v>
      </c>
      <c r="E703" s="12">
        <f t="shared" si="162"/>
        <v>317748056.27268809</v>
      </c>
      <c r="F703" s="15">
        <f t="shared" si="163"/>
        <v>262168363.26129383</v>
      </c>
      <c r="G703" s="12">
        <f t="shared" si="164"/>
        <v>264790046.89390677</v>
      </c>
      <c r="H703" s="13">
        <f t="shared" si="165"/>
        <v>209734690.60903507</v>
      </c>
      <c r="I703" s="12">
        <f t="shared" si="166"/>
        <v>211832037.51512542</v>
      </c>
      <c r="J703" s="13">
        <f t="shared" si="167"/>
        <v>157301017.95677629</v>
      </c>
      <c r="K703" s="12">
        <f t="shared" si="168"/>
        <v>158874028.13634405</v>
      </c>
      <c r="L703" s="18">
        <f t="shared" si="169"/>
        <v>104867345.30451754</v>
      </c>
      <c r="M703" s="16">
        <f t="shared" si="170"/>
        <v>105916018.75756271</v>
      </c>
      <c r="N703" s="17">
        <f t="shared" si="171"/>
        <v>52433672.652258769</v>
      </c>
      <c r="O703" s="16">
        <f t="shared" si="172"/>
        <v>52958009.378781356</v>
      </c>
      <c r="P703" s="13">
        <f t="shared" si="173"/>
        <v>10486734.530451754</v>
      </c>
      <c r="Q703" s="12">
        <f t="shared" si="174"/>
        <v>10591601.875756271</v>
      </c>
    </row>
    <row r="704" spans="2:17" x14ac:dyDescent="0.25">
      <c r="B704" s="17">
        <f t="shared" si="175"/>
        <v>1059160187.5756271</v>
      </c>
      <c r="C704" s="14">
        <f t="shared" si="160"/>
        <v>10591601.875756264</v>
      </c>
      <c r="D704" s="13">
        <f t="shared" si="161"/>
        <v>317748056.27268809</v>
      </c>
      <c r="E704" s="12">
        <f t="shared" si="162"/>
        <v>320925536.83541501</v>
      </c>
      <c r="F704" s="15">
        <f t="shared" si="163"/>
        <v>264790046.89390677</v>
      </c>
      <c r="G704" s="12">
        <f t="shared" si="164"/>
        <v>267437947.36284584</v>
      </c>
      <c r="H704" s="13">
        <f t="shared" si="165"/>
        <v>211832037.51512542</v>
      </c>
      <c r="I704" s="12">
        <f t="shared" si="166"/>
        <v>213950357.89027667</v>
      </c>
      <c r="J704" s="13">
        <f t="shared" si="167"/>
        <v>158874028.13634405</v>
      </c>
      <c r="K704" s="12">
        <f t="shared" si="168"/>
        <v>160462768.4177075</v>
      </c>
      <c r="L704" s="18">
        <f t="shared" si="169"/>
        <v>105916018.75756271</v>
      </c>
      <c r="M704" s="16">
        <f t="shared" si="170"/>
        <v>106975178.94513834</v>
      </c>
      <c r="N704" s="17">
        <f t="shared" si="171"/>
        <v>52958009.378781356</v>
      </c>
      <c r="O704" s="16">
        <f t="shared" si="172"/>
        <v>53487589.472569168</v>
      </c>
      <c r="P704" s="13">
        <f t="shared" si="173"/>
        <v>10591601.875756271</v>
      </c>
      <c r="Q704" s="12">
        <f t="shared" si="174"/>
        <v>10697517.894513834</v>
      </c>
    </row>
    <row r="705" spans="2:17" x14ac:dyDescent="0.25">
      <c r="B705" s="17">
        <f t="shared" si="175"/>
        <v>1069751789.4513834</v>
      </c>
      <c r="C705" s="14">
        <f t="shared" si="160"/>
        <v>10697517.894513845</v>
      </c>
      <c r="D705" s="13">
        <f t="shared" si="161"/>
        <v>320925536.83541501</v>
      </c>
      <c r="E705" s="12">
        <f t="shared" si="162"/>
        <v>324134792.20376915</v>
      </c>
      <c r="F705" s="15">
        <f t="shared" si="163"/>
        <v>267437947.36284584</v>
      </c>
      <c r="G705" s="12">
        <f t="shared" si="164"/>
        <v>270112326.8364743</v>
      </c>
      <c r="H705" s="13">
        <f t="shared" si="165"/>
        <v>213950357.89027667</v>
      </c>
      <c r="I705" s="12">
        <f t="shared" si="166"/>
        <v>216089861.46917945</v>
      </c>
      <c r="J705" s="13">
        <f t="shared" si="167"/>
        <v>160462768.4177075</v>
      </c>
      <c r="K705" s="12">
        <f t="shared" si="168"/>
        <v>162067396.10188457</v>
      </c>
      <c r="L705" s="18">
        <f t="shared" si="169"/>
        <v>106975178.94513834</v>
      </c>
      <c r="M705" s="16">
        <f t="shared" si="170"/>
        <v>108044930.73458973</v>
      </c>
      <c r="N705" s="17">
        <f t="shared" si="171"/>
        <v>53487589.472569168</v>
      </c>
      <c r="O705" s="16">
        <f t="shared" si="172"/>
        <v>54022465.367294863</v>
      </c>
      <c r="P705" s="13">
        <f t="shared" si="173"/>
        <v>10697517.894513834</v>
      </c>
      <c r="Q705" s="12">
        <f t="shared" si="174"/>
        <v>10804493.073458971</v>
      </c>
    </row>
    <row r="706" spans="2:17" x14ac:dyDescent="0.25">
      <c r="B706" s="17">
        <f t="shared" si="175"/>
        <v>1080449307.3458972</v>
      </c>
      <c r="C706" s="14">
        <f t="shared" si="160"/>
        <v>10804493.07345891</v>
      </c>
      <c r="D706" s="13">
        <f t="shared" si="161"/>
        <v>324134792.20376915</v>
      </c>
      <c r="E706" s="12">
        <f t="shared" si="162"/>
        <v>327376140.12580681</v>
      </c>
      <c r="F706" s="15">
        <f t="shared" si="163"/>
        <v>270112326.8364743</v>
      </c>
      <c r="G706" s="12">
        <f t="shared" si="164"/>
        <v>272813450.10483903</v>
      </c>
      <c r="H706" s="13">
        <f t="shared" si="165"/>
        <v>216089861.46917945</v>
      </c>
      <c r="I706" s="12">
        <f t="shared" si="166"/>
        <v>218250760.08387125</v>
      </c>
      <c r="J706" s="13">
        <f t="shared" si="167"/>
        <v>162067396.10188457</v>
      </c>
      <c r="K706" s="12">
        <f t="shared" si="168"/>
        <v>163688070.0629034</v>
      </c>
      <c r="L706" s="18">
        <f t="shared" si="169"/>
        <v>108044930.73458973</v>
      </c>
      <c r="M706" s="16">
        <f t="shared" si="170"/>
        <v>109125380.04193562</v>
      </c>
      <c r="N706" s="17">
        <f t="shared" si="171"/>
        <v>54022465.367294863</v>
      </c>
      <c r="O706" s="16">
        <f t="shared" si="172"/>
        <v>54562690.020967811</v>
      </c>
      <c r="P706" s="13">
        <f t="shared" si="173"/>
        <v>10804493.073458971</v>
      </c>
      <c r="Q706" s="12">
        <f t="shared" si="174"/>
        <v>10912538.004193561</v>
      </c>
    </row>
    <row r="707" spans="2:17" x14ac:dyDescent="0.25">
      <c r="B707" s="17">
        <f t="shared" si="175"/>
        <v>1091253800.4193561</v>
      </c>
      <c r="C707" s="14">
        <f t="shared" si="160"/>
        <v>10912538.004193544</v>
      </c>
      <c r="D707" s="13">
        <f t="shared" si="161"/>
        <v>327376140.12580681</v>
      </c>
      <c r="E707" s="12">
        <f t="shared" si="162"/>
        <v>330649901.52706486</v>
      </c>
      <c r="F707" s="15">
        <f t="shared" si="163"/>
        <v>272813450.10483903</v>
      </c>
      <c r="G707" s="12">
        <f t="shared" si="164"/>
        <v>275541584.60588741</v>
      </c>
      <c r="H707" s="13">
        <f t="shared" si="165"/>
        <v>218250760.08387125</v>
      </c>
      <c r="I707" s="12">
        <f t="shared" si="166"/>
        <v>220433267.68470994</v>
      </c>
      <c r="J707" s="13">
        <f t="shared" si="167"/>
        <v>163688070.0629034</v>
      </c>
      <c r="K707" s="12">
        <f t="shared" si="168"/>
        <v>165324950.76353243</v>
      </c>
      <c r="L707" s="18">
        <f t="shared" si="169"/>
        <v>109125380.04193562</v>
      </c>
      <c r="M707" s="16">
        <f t="shared" si="170"/>
        <v>110216633.84235497</v>
      </c>
      <c r="N707" s="17">
        <f t="shared" si="171"/>
        <v>54562690.020967811</v>
      </c>
      <c r="O707" s="16">
        <f t="shared" si="172"/>
        <v>55108316.921177484</v>
      </c>
      <c r="P707" s="13">
        <f t="shared" si="173"/>
        <v>10912538.004193561</v>
      </c>
      <c r="Q707" s="12">
        <f t="shared" si="174"/>
        <v>11021663.384235498</v>
      </c>
    </row>
    <row r="708" spans="2:17" x14ac:dyDescent="0.25">
      <c r="B708" s="17">
        <f t="shared" si="175"/>
        <v>1102166338.4235497</v>
      </c>
      <c r="C708" s="14">
        <f t="shared" ref="C708:C771" si="176">(B708*1.01)-B708</f>
        <v>11021663.38423562</v>
      </c>
      <c r="D708" s="13">
        <f t="shared" ref="D708:D771" si="177">B708*0.3</f>
        <v>330649901.52706486</v>
      </c>
      <c r="E708" s="12">
        <f t="shared" ref="E708:E771" si="178">B708*1.01*0.3</f>
        <v>333956400.54233557</v>
      </c>
      <c r="F708" s="15">
        <f t="shared" ref="F708:F771" si="179">B708*0.25</f>
        <v>275541584.60588741</v>
      </c>
      <c r="G708" s="12">
        <f t="shared" ref="G708:G771" si="180">B708*1.01*0.25</f>
        <v>278297000.45194632</v>
      </c>
      <c r="H708" s="13">
        <f t="shared" ref="H708:H771" si="181">B708*0.2</f>
        <v>220433267.68470994</v>
      </c>
      <c r="I708" s="12">
        <f t="shared" ref="I708:I771" si="182">B708*1.01*0.2</f>
        <v>222637600.36155707</v>
      </c>
      <c r="J708" s="13">
        <f t="shared" ref="J708:J771" si="183">B708*0.15</f>
        <v>165324950.76353243</v>
      </c>
      <c r="K708" s="12">
        <f t="shared" ref="K708:K771" si="184">B708*1.01*0.15</f>
        <v>166978200.27116778</v>
      </c>
      <c r="L708" s="18">
        <f t="shared" ref="L708:L771" si="185">B708*0.1</f>
        <v>110216633.84235497</v>
      </c>
      <c r="M708" s="16">
        <f t="shared" ref="M708:M771" si="186">B708*1.01*0.1</f>
        <v>111318800.18077853</v>
      </c>
      <c r="N708" s="17">
        <f t="shared" ref="N708:N771" si="187">B708*0.05</f>
        <v>55108316.921177484</v>
      </c>
      <c r="O708" s="16">
        <f t="shared" ref="O708:O771" si="188">B708*1.01*0.05</f>
        <v>55659400.090389267</v>
      </c>
      <c r="P708" s="13">
        <f t="shared" ref="P708:P771" si="189">B708*0.01</f>
        <v>11021663.384235498</v>
      </c>
      <c r="Q708" s="12">
        <f t="shared" ref="Q708:Q771" si="190">B708*1.01*0.01</f>
        <v>11131880.018077852</v>
      </c>
    </row>
    <row r="709" spans="2:17" x14ac:dyDescent="0.25">
      <c r="B709" s="17">
        <f t="shared" ref="B709:B772" si="191">B708*1.01</f>
        <v>1113188001.8077853</v>
      </c>
      <c r="C709" s="14">
        <f t="shared" si="176"/>
        <v>11131880.01807785</v>
      </c>
      <c r="D709" s="13">
        <f t="shared" si="177"/>
        <v>333956400.54233557</v>
      </c>
      <c r="E709" s="12">
        <f t="shared" si="178"/>
        <v>337295964.54775894</v>
      </c>
      <c r="F709" s="15">
        <f t="shared" si="179"/>
        <v>278297000.45194632</v>
      </c>
      <c r="G709" s="12">
        <f t="shared" si="180"/>
        <v>281079970.45646578</v>
      </c>
      <c r="H709" s="13">
        <f t="shared" si="181"/>
        <v>222637600.36155707</v>
      </c>
      <c r="I709" s="12">
        <f t="shared" si="182"/>
        <v>224863976.36517262</v>
      </c>
      <c r="J709" s="13">
        <f t="shared" si="183"/>
        <v>166978200.27116778</v>
      </c>
      <c r="K709" s="12">
        <f t="shared" si="184"/>
        <v>168647982.27387947</v>
      </c>
      <c r="L709" s="18">
        <f t="shared" si="185"/>
        <v>111318800.18077853</v>
      </c>
      <c r="M709" s="16">
        <f t="shared" si="186"/>
        <v>112431988.18258631</v>
      </c>
      <c r="N709" s="17">
        <f t="shared" si="187"/>
        <v>55659400.090389267</v>
      </c>
      <c r="O709" s="16">
        <f t="shared" si="188"/>
        <v>56215994.091293156</v>
      </c>
      <c r="P709" s="13">
        <f t="shared" si="189"/>
        <v>11131880.018077852</v>
      </c>
      <c r="Q709" s="12">
        <f t="shared" si="190"/>
        <v>11243198.818258632</v>
      </c>
    </row>
    <row r="710" spans="2:17" x14ac:dyDescent="0.25">
      <c r="B710" s="17">
        <f t="shared" si="191"/>
        <v>1124319881.8258631</v>
      </c>
      <c r="C710" s="14">
        <f t="shared" si="176"/>
        <v>11243198.818258524</v>
      </c>
      <c r="D710" s="13">
        <f t="shared" si="177"/>
        <v>337295964.54775894</v>
      </c>
      <c r="E710" s="12">
        <f t="shared" si="178"/>
        <v>340668924.19323647</v>
      </c>
      <c r="F710" s="15">
        <f t="shared" si="179"/>
        <v>281079970.45646578</v>
      </c>
      <c r="G710" s="12">
        <f t="shared" si="180"/>
        <v>283890770.16103041</v>
      </c>
      <c r="H710" s="13">
        <f t="shared" si="181"/>
        <v>224863976.36517262</v>
      </c>
      <c r="I710" s="12">
        <f t="shared" si="182"/>
        <v>227112616.12882435</v>
      </c>
      <c r="J710" s="13">
        <f t="shared" si="183"/>
        <v>168647982.27387947</v>
      </c>
      <c r="K710" s="12">
        <f t="shared" si="184"/>
        <v>170334462.09661824</v>
      </c>
      <c r="L710" s="18">
        <f t="shared" si="185"/>
        <v>112431988.18258631</v>
      </c>
      <c r="M710" s="16">
        <f t="shared" si="186"/>
        <v>113556308.06441218</v>
      </c>
      <c r="N710" s="17">
        <f t="shared" si="187"/>
        <v>56215994.091293156</v>
      </c>
      <c r="O710" s="16">
        <f t="shared" si="188"/>
        <v>56778154.032206088</v>
      </c>
      <c r="P710" s="13">
        <f t="shared" si="189"/>
        <v>11243198.818258632</v>
      </c>
      <c r="Q710" s="12">
        <f t="shared" si="190"/>
        <v>11355630.806441216</v>
      </c>
    </row>
    <row r="711" spans="2:17" x14ac:dyDescent="0.25">
      <c r="B711" s="17">
        <f t="shared" si="191"/>
        <v>1135563080.6441216</v>
      </c>
      <c r="C711" s="14">
        <f t="shared" si="176"/>
        <v>11355630.806441307</v>
      </c>
      <c r="D711" s="13">
        <f t="shared" si="177"/>
        <v>340668924.19323647</v>
      </c>
      <c r="E711" s="12">
        <f t="shared" si="178"/>
        <v>344075613.43516886</v>
      </c>
      <c r="F711" s="15">
        <f t="shared" si="179"/>
        <v>283890770.16103041</v>
      </c>
      <c r="G711" s="12">
        <f t="shared" si="180"/>
        <v>286729677.86264074</v>
      </c>
      <c r="H711" s="13">
        <f t="shared" si="181"/>
        <v>227112616.12882435</v>
      </c>
      <c r="I711" s="12">
        <f t="shared" si="182"/>
        <v>229383742.29011261</v>
      </c>
      <c r="J711" s="13">
        <f t="shared" si="183"/>
        <v>170334462.09661824</v>
      </c>
      <c r="K711" s="12">
        <f t="shared" si="184"/>
        <v>172037806.71758443</v>
      </c>
      <c r="L711" s="18">
        <f t="shared" si="185"/>
        <v>113556308.06441218</v>
      </c>
      <c r="M711" s="16">
        <f t="shared" si="186"/>
        <v>114691871.14505631</v>
      </c>
      <c r="N711" s="17">
        <f t="shared" si="187"/>
        <v>56778154.032206088</v>
      </c>
      <c r="O711" s="16">
        <f t="shared" si="188"/>
        <v>57345935.572528154</v>
      </c>
      <c r="P711" s="13">
        <f t="shared" si="189"/>
        <v>11355630.806441216</v>
      </c>
      <c r="Q711" s="12">
        <f t="shared" si="190"/>
        <v>11469187.11450563</v>
      </c>
    </row>
    <row r="712" spans="2:17" x14ac:dyDescent="0.25">
      <c r="B712" s="17">
        <f t="shared" si="191"/>
        <v>1146918711.450563</v>
      </c>
      <c r="C712" s="14">
        <f t="shared" si="176"/>
        <v>11469187.114505529</v>
      </c>
      <c r="D712" s="13">
        <f t="shared" si="177"/>
        <v>344075613.43516886</v>
      </c>
      <c r="E712" s="12">
        <f t="shared" si="178"/>
        <v>347516369.56952053</v>
      </c>
      <c r="F712" s="15">
        <f t="shared" si="179"/>
        <v>286729677.86264074</v>
      </c>
      <c r="G712" s="12">
        <f t="shared" si="180"/>
        <v>289596974.64126712</v>
      </c>
      <c r="H712" s="13">
        <f t="shared" si="181"/>
        <v>229383742.29011261</v>
      </c>
      <c r="I712" s="12">
        <f t="shared" si="182"/>
        <v>231677579.71301371</v>
      </c>
      <c r="J712" s="13">
        <f t="shared" si="183"/>
        <v>172037806.71758443</v>
      </c>
      <c r="K712" s="12">
        <f t="shared" si="184"/>
        <v>173758184.78476027</v>
      </c>
      <c r="L712" s="18">
        <f t="shared" si="185"/>
        <v>114691871.14505631</v>
      </c>
      <c r="M712" s="16">
        <f t="shared" si="186"/>
        <v>115838789.85650685</v>
      </c>
      <c r="N712" s="17">
        <f t="shared" si="187"/>
        <v>57345935.572528154</v>
      </c>
      <c r="O712" s="16">
        <f t="shared" si="188"/>
        <v>57919394.928253427</v>
      </c>
      <c r="P712" s="13">
        <f t="shared" si="189"/>
        <v>11469187.11450563</v>
      </c>
      <c r="Q712" s="12">
        <f t="shared" si="190"/>
        <v>11583878.985650685</v>
      </c>
    </row>
    <row r="713" spans="2:17" x14ac:dyDescent="0.25">
      <c r="B713" s="17">
        <f t="shared" si="191"/>
        <v>1158387898.5650685</v>
      </c>
      <c r="C713" s="14">
        <f t="shared" si="176"/>
        <v>11583878.985650778</v>
      </c>
      <c r="D713" s="13">
        <f t="shared" si="177"/>
        <v>347516369.56952053</v>
      </c>
      <c r="E713" s="12">
        <f t="shared" si="178"/>
        <v>350991533.26521575</v>
      </c>
      <c r="F713" s="15">
        <f t="shared" si="179"/>
        <v>289596974.64126712</v>
      </c>
      <c r="G713" s="12">
        <f t="shared" si="180"/>
        <v>292492944.38767982</v>
      </c>
      <c r="H713" s="13">
        <f t="shared" si="181"/>
        <v>231677579.71301371</v>
      </c>
      <c r="I713" s="12">
        <f t="shared" si="182"/>
        <v>233994355.51014388</v>
      </c>
      <c r="J713" s="13">
        <f t="shared" si="183"/>
        <v>173758184.78476027</v>
      </c>
      <c r="K713" s="12">
        <f t="shared" si="184"/>
        <v>175495766.63260788</v>
      </c>
      <c r="L713" s="18">
        <f t="shared" si="185"/>
        <v>115838789.85650685</v>
      </c>
      <c r="M713" s="16">
        <f t="shared" si="186"/>
        <v>116997177.75507194</v>
      </c>
      <c r="N713" s="17">
        <f t="shared" si="187"/>
        <v>57919394.928253427</v>
      </c>
      <c r="O713" s="16">
        <f t="shared" si="188"/>
        <v>58498588.877535969</v>
      </c>
      <c r="P713" s="13">
        <f t="shared" si="189"/>
        <v>11583878.985650685</v>
      </c>
      <c r="Q713" s="12">
        <f t="shared" si="190"/>
        <v>11699717.775507193</v>
      </c>
    </row>
    <row r="714" spans="2:17" x14ac:dyDescent="0.25">
      <c r="B714" s="17">
        <f t="shared" si="191"/>
        <v>1169971777.5507193</v>
      </c>
      <c r="C714" s="14">
        <f t="shared" si="176"/>
        <v>11699717.775507212</v>
      </c>
      <c r="D714" s="13">
        <f t="shared" si="177"/>
        <v>350991533.26521575</v>
      </c>
      <c r="E714" s="12">
        <f t="shared" si="178"/>
        <v>354501448.59786791</v>
      </c>
      <c r="F714" s="15">
        <f t="shared" si="179"/>
        <v>292492944.38767982</v>
      </c>
      <c r="G714" s="12">
        <f t="shared" si="180"/>
        <v>295417873.83155662</v>
      </c>
      <c r="H714" s="13">
        <f t="shared" si="181"/>
        <v>233994355.51014388</v>
      </c>
      <c r="I714" s="12">
        <f t="shared" si="182"/>
        <v>236334299.0652453</v>
      </c>
      <c r="J714" s="13">
        <f t="shared" si="183"/>
        <v>175495766.63260788</v>
      </c>
      <c r="K714" s="12">
        <f t="shared" si="184"/>
        <v>177250724.29893395</v>
      </c>
      <c r="L714" s="18">
        <f t="shared" si="185"/>
        <v>116997177.75507194</v>
      </c>
      <c r="M714" s="16">
        <f t="shared" si="186"/>
        <v>118167149.53262265</v>
      </c>
      <c r="N714" s="17">
        <f t="shared" si="187"/>
        <v>58498588.877535969</v>
      </c>
      <c r="O714" s="16">
        <f t="shared" si="188"/>
        <v>59083574.766311325</v>
      </c>
      <c r="P714" s="13">
        <f t="shared" si="189"/>
        <v>11699717.775507193</v>
      </c>
      <c r="Q714" s="12">
        <f t="shared" si="190"/>
        <v>11816714.953262266</v>
      </c>
    </row>
    <row r="715" spans="2:17" x14ac:dyDescent="0.25">
      <c r="B715" s="17">
        <f t="shared" si="191"/>
        <v>1181671495.3262265</v>
      </c>
      <c r="C715" s="14">
        <f t="shared" si="176"/>
        <v>11816714.953262329</v>
      </c>
      <c r="D715" s="13">
        <f t="shared" si="177"/>
        <v>354501448.59786791</v>
      </c>
      <c r="E715" s="12">
        <f t="shared" si="178"/>
        <v>358046463.08384663</v>
      </c>
      <c r="F715" s="15">
        <f t="shared" si="179"/>
        <v>295417873.83155662</v>
      </c>
      <c r="G715" s="12">
        <f t="shared" si="180"/>
        <v>298372052.5698722</v>
      </c>
      <c r="H715" s="13">
        <f t="shared" si="181"/>
        <v>236334299.0652453</v>
      </c>
      <c r="I715" s="12">
        <f t="shared" si="182"/>
        <v>238697642.05589777</v>
      </c>
      <c r="J715" s="13">
        <f t="shared" si="183"/>
        <v>177250724.29893395</v>
      </c>
      <c r="K715" s="12">
        <f t="shared" si="184"/>
        <v>179023231.54192331</v>
      </c>
      <c r="L715" s="18">
        <f t="shared" si="185"/>
        <v>118167149.53262265</v>
      </c>
      <c r="M715" s="16">
        <f t="shared" si="186"/>
        <v>119348821.02794889</v>
      </c>
      <c r="N715" s="17">
        <f t="shared" si="187"/>
        <v>59083574.766311325</v>
      </c>
      <c r="O715" s="16">
        <f t="shared" si="188"/>
        <v>59674410.513974443</v>
      </c>
      <c r="P715" s="13">
        <f t="shared" si="189"/>
        <v>11816714.953262266</v>
      </c>
      <c r="Q715" s="12">
        <f t="shared" si="190"/>
        <v>11934882.102794887</v>
      </c>
    </row>
    <row r="716" spans="2:17" x14ac:dyDescent="0.25">
      <c r="B716" s="17">
        <f t="shared" si="191"/>
        <v>1193488210.2794888</v>
      </c>
      <c r="C716" s="14">
        <f t="shared" si="176"/>
        <v>11934882.102794886</v>
      </c>
      <c r="D716" s="13">
        <f t="shared" si="177"/>
        <v>358046463.08384663</v>
      </c>
      <c r="E716" s="12">
        <f t="shared" si="178"/>
        <v>361626927.71468508</v>
      </c>
      <c r="F716" s="15">
        <f t="shared" si="179"/>
        <v>298372052.5698722</v>
      </c>
      <c r="G716" s="12">
        <f t="shared" si="180"/>
        <v>301355773.09557092</v>
      </c>
      <c r="H716" s="13">
        <f t="shared" si="181"/>
        <v>238697642.05589777</v>
      </c>
      <c r="I716" s="12">
        <f t="shared" si="182"/>
        <v>241084618.47645676</v>
      </c>
      <c r="J716" s="13">
        <f t="shared" si="183"/>
        <v>179023231.54192331</v>
      </c>
      <c r="K716" s="12">
        <f t="shared" si="184"/>
        <v>180813463.85734254</v>
      </c>
      <c r="L716" s="18">
        <f t="shared" si="185"/>
        <v>119348821.02794889</v>
      </c>
      <c r="M716" s="16">
        <f t="shared" si="186"/>
        <v>120542309.23822838</v>
      </c>
      <c r="N716" s="17">
        <f t="shared" si="187"/>
        <v>59674410.513974443</v>
      </c>
      <c r="O716" s="16">
        <f t="shared" si="188"/>
        <v>60271154.61911419</v>
      </c>
      <c r="P716" s="13">
        <f t="shared" si="189"/>
        <v>11934882.102794887</v>
      </c>
      <c r="Q716" s="12">
        <f t="shared" si="190"/>
        <v>12054230.923822837</v>
      </c>
    </row>
    <row r="717" spans="2:17" x14ac:dyDescent="0.25">
      <c r="B717" s="17">
        <f t="shared" si="191"/>
        <v>1205423092.3822837</v>
      </c>
      <c r="C717" s="14">
        <f t="shared" si="176"/>
        <v>12054230.92382288</v>
      </c>
      <c r="D717" s="13">
        <f t="shared" si="177"/>
        <v>361626927.71468508</v>
      </c>
      <c r="E717" s="12">
        <f t="shared" si="178"/>
        <v>365243196.99183196</v>
      </c>
      <c r="F717" s="15">
        <f t="shared" si="179"/>
        <v>301355773.09557092</v>
      </c>
      <c r="G717" s="12">
        <f t="shared" si="180"/>
        <v>304369330.82652664</v>
      </c>
      <c r="H717" s="13">
        <f t="shared" si="181"/>
        <v>241084618.47645676</v>
      </c>
      <c r="I717" s="12">
        <f t="shared" si="182"/>
        <v>243495464.66122133</v>
      </c>
      <c r="J717" s="13">
        <f t="shared" si="183"/>
        <v>180813463.85734254</v>
      </c>
      <c r="K717" s="12">
        <f t="shared" si="184"/>
        <v>182621598.49591598</v>
      </c>
      <c r="L717" s="18">
        <f t="shared" si="185"/>
        <v>120542309.23822838</v>
      </c>
      <c r="M717" s="16">
        <f t="shared" si="186"/>
        <v>121747732.33061066</v>
      </c>
      <c r="N717" s="17">
        <f t="shared" si="187"/>
        <v>60271154.61911419</v>
      </c>
      <c r="O717" s="16">
        <f t="shared" si="188"/>
        <v>60873866.165305331</v>
      </c>
      <c r="P717" s="13">
        <f t="shared" si="189"/>
        <v>12054230.923822837</v>
      </c>
      <c r="Q717" s="12">
        <f t="shared" si="190"/>
        <v>12174773.233061066</v>
      </c>
    </row>
    <row r="718" spans="2:17" x14ac:dyDescent="0.25">
      <c r="B718" s="17">
        <f t="shared" si="191"/>
        <v>1217477323.3061066</v>
      </c>
      <c r="C718" s="14">
        <f t="shared" si="176"/>
        <v>12174773.233061075</v>
      </c>
      <c r="D718" s="13">
        <f t="shared" si="177"/>
        <v>365243196.99183196</v>
      </c>
      <c r="E718" s="12">
        <f t="shared" si="178"/>
        <v>368895628.96175027</v>
      </c>
      <c r="F718" s="15">
        <f t="shared" si="179"/>
        <v>304369330.82652664</v>
      </c>
      <c r="G718" s="12">
        <f t="shared" si="180"/>
        <v>307413024.13479191</v>
      </c>
      <c r="H718" s="13">
        <f t="shared" si="181"/>
        <v>243495464.66122133</v>
      </c>
      <c r="I718" s="12">
        <f t="shared" si="182"/>
        <v>245930419.30783355</v>
      </c>
      <c r="J718" s="13">
        <f t="shared" si="183"/>
        <v>182621598.49591598</v>
      </c>
      <c r="K718" s="12">
        <f t="shared" si="184"/>
        <v>184447814.48087513</v>
      </c>
      <c r="L718" s="18">
        <f t="shared" si="185"/>
        <v>121747732.33061066</v>
      </c>
      <c r="M718" s="16">
        <f t="shared" si="186"/>
        <v>122965209.65391678</v>
      </c>
      <c r="N718" s="17">
        <f t="shared" si="187"/>
        <v>60873866.165305331</v>
      </c>
      <c r="O718" s="16">
        <f t="shared" si="188"/>
        <v>61482604.826958388</v>
      </c>
      <c r="P718" s="13">
        <f t="shared" si="189"/>
        <v>12174773.233061066</v>
      </c>
      <c r="Q718" s="12">
        <f t="shared" si="190"/>
        <v>12296520.965391677</v>
      </c>
    </row>
    <row r="719" spans="2:17" x14ac:dyDescent="0.25">
      <c r="B719" s="17">
        <f t="shared" si="191"/>
        <v>1229652096.5391676</v>
      </c>
      <c r="C719" s="14">
        <f t="shared" si="176"/>
        <v>12296520.965391636</v>
      </c>
      <c r="D719" s="13">
        <f t="shared" si="177"/>
        <v>368895628.96175027</v>
      </c>
      <c r="E719" s="12">
        <f t="shared" si="178"/>
        <v>372584585.25136775</v>
      </c>
      <c r="F719" s="15">
        <f t="shared" si="179"/>
        <v>307413024.13479191</v>
      </c>
      <c r="G719" s="12">
        <f t="shared" si="180"/>
        <v>310487154.37613982</v>
      </c>
      <c r="H719" s="13">
        <f t="shared" si="181"/>
        <v>245930419.30783355</v>
      </c>
      <c r="I719" s="12">
        <f t="shared" si="182"/>
        <v>248389723.50091186</v>
      </c>
      <c r="J719" s="13">
        <f t="shared" si="183"/>
        <v>184447814.48087513</v>
      </c>
      <c r="K719" s="12">
        <f t="shared" si="184"/>
        <v>186292292.62568387</v>
      </c>
      <c r="L719" s="18">
        <f t="shared" si="185"/>
        <v>122965209.65391678</v>
      </c>
      <c r="M719" s="16">
        <f t="shared" si="186"/>
        <v>124194861.75045593</v>
      </c>
      <c r="N719" s="17">
        <f t="shared" si="187"/>
        <v>61482604.826958388</v>
      </c>
      <c r="O719" s="16">
        <f t="shared" si="188"/>
        <v>62097430.875227965</v>
      </c>
      <c r="P719" s="13">
        <f t="shared" si="189"/>
        <v>12296520.965391677</v>
      </c>
      <c r="Q719" s="12">
        <f t="shared" si="190"/>
        <v>12419486.175045593</v>
      </c>
    </row>
    <row r="720" spans="2:17" x14ac:dyDescent="0.25">
      <c r="B720" s="17">
        <f t="shared" si="191"/>
        <v>1241948617.5045593</v>
      </c>
      <c r="C720" s="14">
        <f t="shared" si="176"/>
        <v>12419486.17504549</v>
      </c>
      <c r="D720" s="13">
        <f t="shared" si="177"/>
        <v>372584585.25136775</v>
      </c>
      <c r="E720" s="12">
        <f t="shared" si="178"/>
        <v>376310431.10388142</v>
      </c>
      <c r="F720" s="15">
        <f t="shared" si="179"/>
        <v>310487154.37613982</v>
      </c>
      <c r="G720" s="12">
        <f t="shared" si="180"/>
        <v>313592025.91990119</v>
      </c>
      <c r="H720" s="13">
        <f t="shared" si="181"/>
        <v>248389723.50091186</v>
      </c>
      <c r="I720" s="12">
        <f t="shared" si="182"/>
        <v>250873620.73592097</v>
      </c>
      <c r="J720" s="13">
        <f t="shared" si="183"/>
        <v>186292292.62568387</v>
      </c>
      <c r="K720" s="12">
        <f t="shared" si="184"/>
        <v>188155215.55194071</v>
      </c>
      <c r="L720" s="18">
        <f t="shared" si="185"/>
        <v>124194861.75045593</v>
      </c>
      <c r="M720" s="16">
        <f t="shared" si="186"/>
        <v>125436810.36796048</v>
      </c>
      <c r="N720" s="17">
        <f t="shared" si="187"/>
        <v>62097430.875227965</v>
      </c>
      <c r="O720" s="16">
        <f t="shared" si="188"/>
        <v>62718405.183980241</v>
      </c>
      <c r="P720" s="13">
        <f t="shared" si="189"/>
        <v>12419486.175045593</v>
      </c>
      <c r="Q720" s="12">
        <f t="shared" si="190"/>
        <v>12543681.036796048</v>
      </c>
    </row>
    <row r="721" spans="2:17" x14ac:dyDescent="0.25">
      <c r="B721" s="17">
        <f t="shared" si="191"/>
        <v>1254368103.6796048</v>
      </c>
      <c r="C721" s="14">
        <f t="shared" si="176"/>
        <v>12543681.036796093</v>
      </c>
      <c r="D721" s="13">
        <f t="shared" si="177"/>
        <v>376310431.10388142</v>
      </c>
      <c r="E721" s="12">
        <f t="shared" si="178"/>
        <v>380073535.41492027</v>
      </c>
      <c r="F721" s="15">
        <f t="shared" si="179"/>
        <v>313592025.91990119</v>
      </c>
      <c r="G721" s="12">
        <f t="shared" si="180"/>
        <v>316727946.17910022</v>
      </c>
      <c r="H721" s="13">
        <f t="shared" si="181"/>
        <v>250873620.73592097</v>
      </c>
      <c r="I721" s="12">
        <f t="shared" si="182"/>
        <v>253382356.94328019</v>
      </c>
      <c r="J721" s="13">
        <f t="shared" si="183"/>
        <v>188155215.55194071</v>
      </c>
      <c r="K721" s="12">
        <f t="shared" si="184"/>
        <v>190036767.70746014</v>
      </c>
      <c r="L721" s="18">
        <f t="shared" si="185"/>
        <v>125436810.36796048</v>
      </c>
      <c r="M721" s="16">
        <f t="shared" si="186"/>
        <v>126691178.4716401</v>
      </c>
      <c r="N721" s="17">
        <f t="shared" si="187"/>
        <v>62718405.183980241</v>
      </c>
      <c r="O721" s="16">
        <f t="shared" si="188"/>
        <v>63345589.235820048</v>
      </c>
      <c r="P721" s="13">
        <f t="shared" si="189"/>
        <v>12543681.036796048</v>
      </c>
      <c r="Q721" s="12">
        <f t="shared" si="190"/>
        <v>12669117.847164009</v>
      </c>
    </row>
    <row r="722" spans="2:17" x14ac:dyDescent="0.25">
      <c r="B722" s="17">
        <f t="shared" si="191"/>
        <v>1266911784.7164009</v>
      </c>
      <c r="C722" s="14">
        <f t="shared" si="176"/>
        <v>12669117.847163916</v>
      </c>
      <c r="D722" s="13">
        <f t="shared" si="177"/>
        <v>380073535.41492027</v>
      </c>
      <c r="E722" s="12">
        <f t="shared" si="178"/>
        <v>383874270.76906943</v>
      </c>
      <c r="F722" s="15">
        <f t="shared" si="179"/>
        <v>316727946.17910022</v>
      </c>
      <c r="G722" s="12">
        <f t="shared" si="180"/>
        <v>319895225.64089119</v>
      </c>
      <c r="H722" s="13">
        <f t="shared" si="181"/>
        <v>253382356.94328019</v>
      </c>
      <c r="I722" s="12">
        <f t="shared" si="182"/>
        <v>255916180.51271296</v>
      </c>
      <c r="J722" s="13">
        <f t="shared" si="183"/>
        <v>190036767.70746014</v>
      </c>
      <c r="K722" s="12">
        <f t="shared" si="184"/>
        <v>191937135.38453472</v>
      </c>
      <c r="L722" s="18">
        <f t="shared" si="185"/>
        <v>126691178.4716401</v>
      </c>
      <c r="M722" s="16">
        <f t="shared" si="186"/>
        <v>127958090.25635648</v>
      </c>
      <c r="N722" s="17">
        <f t="shared" si="187"/>
        <v>63345589.235820048</v>
      </c>
      <c r="O722" s="16">
        <f t="shared" si="188"/>
        <v>63979045.128178239</v>
      </c>
      <c r="P722" s="13">
        <f t="shared" si="189"/>
        <v>12669117.847164009</v>
      </c>
      <c r="Q722" s="12">
        <f t="shared" si="190"/>
        <v>12795809.025635649</v>
      </c>
    </row>
    <row r="723" spans="2:17" x14ac:dyDescent="0.25">
      <c r="B723" s="17">
        <f t="shared" si="191"/>
        <v>1279580902.5635648</v>
      </c>
      <c r="C723" s="14">
        <f t="shared" si="176"/>
        <v>12795809.025635719</v>
      </c>
      <c r="D723" s="13">
        <f t="shared" si="177"/>
        <v>383874270.76906943</v>
      </c>
      <c r="E723" s="12">
        <f t="shared" si="178"/>
        <v>387713013.47676015</v>
      </c>
      <c r="F723" s="15">
        <f t="shared" si="179"/>
        <v>319895225.64089119</v>
      </c>
      <c r="G723" s="12">
        <f t="shared" si="180"/>
        <v>323094177.89730012</v>
      </c>
      <c r="H723" s="13">
        <f t="shared" si="181"/>
        <v>255916180.51271296</v>
      </c>
      <c r="I723" s="12">
        <f t="shared" si="182"/>
        <v>258475342.3178401</v>
      </c>
      <c r="J723" s="13">
        <f t="shared" si="183"/>
        <v>191937135.38453472</v>
      </c>
      <c r="K723" s="12">
        <f t="shared" si="184"/>
        <v>193856506.73838007</v>
      </c>
      <c r="L723" s="18">
        <f t="shared" si="185"/>
        <v>127958090.25635648</v>
      </c>
      <c r="M723" s="16">
        <f t="shared" si="186"/>
        <v>129237671.15892005</v>
      </c>
      <c r="N723" s="17">
        <f t="shared" si="187"/>
        <v>63979045.128178239</v>
      </c>
      <c r="O723" s="16">
        <f t="shared" si="188"/>
        <v>64618835.579460025</v>
      </c>
      <c r="P723" s="13">
        <f t="shared" si="189"/>
        <v>12795809.025635649</v>
      </c>
      <c r="Q723" s="12">
        <f t="shared" si="190"/>
        <v>12923767.115892006</v>
      </c>
    </row>
    <row r="724" spans="2:17" x14ac:dyDescent="0.25">
      <c r="B724" s="17">
        <f t="shared" si="191"/>
        <v>1292376711.5892005</v>
      </c>
      <c r="C724" s="14">
        <f t="shared" si="176"/>
        <v>12923767.115891933</v>
      </c>
      <c r="D724" s="13">
        <f t="shared" si="177"/>
        <v>387713013.47676015</v>
      </c>
      <c r="E724" s="12">
        <f t="shared" si="178"/>
        <v>391590143.61152774</v>
      </c>
      <c r="F724" s="15">
        <f t="shared" si="179"/>
        <v>323094177.89730012</v>
      </c>
      <c r="G724" s="12">
        <f t="shared" si="180"/>
        <v>326325119.67627311</v>
      </c>
      <c r="H724" s="13">
        <f t="shared" si="181"/>
        <v>258475342.3178401</v>
      </c>
      <c r="I724" s="12">
        <f t="shared" si="182"/>
        <v>261060095.7410185</v>
      </c>
      <c r="J724" s="13">
        <f t="shared" si="183"/>
        <v>193856506.73838007</v>
      </c>
      <c r="K724" s="12">
        <f t="shared" si="184"/>
        <v>195795071.80576387</v>
      </c>
      <c r="L724" s="18">
        <f t="shared" si="185"/>
        <v>129237671.15892005</v>
      </c>
      <c r="M724" s="16">
        <f t="shared" si="186"/>
        <v>130530047.87050925</v>
      </c>
      <c r="N724" s="17">
        <f t="shared" si="187"/>
        <v>64618835.579460025</v>
      </c>
      <c r="O724" s="16">
        <f t="shared" si="188"/>
        <v>65265023.935254626</v>
      </c>
      <c r="P724" s="13">
        <f t="shared" si="189"/>
        <v>12923767.115892006</v>
      </c>
      <c r="Q724" s="12">
        <f t="shared" si="190"/>
        <v>13053004.787050925</v>
      </c>
    </row>
    <row r="725" spans="2:17" x14ac:dyDescent="0.25">
      <c r="B725" s="17">
        <f t="shared" si="191"/>
        <v>1305300478.7050924</v>
      </c>
      <c r="C725" s="14">
        <f t="shared" si="176"/>
        <v>13053004.787050962</v>
      </c>
      <c r="D725" s="13">
        <f t="shared" si="177"/>
        <v>391590143.61152774</v>
      </c>
      <c r="E725" s="12">
        <f t="shared" si="178"/>
        <v>395506045.04764301</v>
      </c>
      <c r="F725" s="15">
        <f t="shared" si="179"/>
        <v>326325119.67627311</v>
      </c>
      <c r="G725" s="12">
        <f t="shared" si="180"/>
        <v>329588370.87303585</v>
      </c>
      <c r="H725" s="13">
        <f t="shared" si="181"/>
        <v>261060095.7410185</v>
      </c>
      <c r="I725" s="12">
        <f t="shared" si="182"/>
        <v>263670696.69842869</v>
      </c>
      <c r="J725" s="13">
        <f t="shared" si="183"/>
        <v>195795071.80576387</v>
      </c>
      <c r="K725" s="12">
        <f t="shared" si="184"/>
        <v>197753022.5238215</v>
      </c>
      <c r="L725" s="18">
        <f t="shared" si="185"/>
        <v>130530047.87050925</v>
      </c>
      <c r="M725" s="16">
        <f t="shared" si="186"/>
        <v>131835348.34921435</v>
      </c>
      <c r="N725" s="17">
        <f t="shared" si="187"/>
        <v>65265023.935254626</v>
      </c>
      <c r="O725" s="16">
        <f t="shared" si="188"/>
        <v>65917674.174607173</v>
      </c>
      <c r="P725" s="13">
        <f t="shared" si="189"/>
        <v>13053004.787050925</v>
      </c>
      <c r="Q725" s="12">
        <f t="shared" si="190"/>
        <v>13183534.834921435</v>
      </c>
    </row>
    <row r="726" spans="2:17" x14ac:dyDescent="0.25">
      <c r="B726" s="17">
        <f t="shared" si="191"/>
        <v>1318353483.4921434</v>
      </c>
      <c r="C726" s="14">
        <f t="shared" si="176"/>
        <v>13183534.83492136</v>
      </c>
      <c r="D726" s="13">
        <f t="shared" si="177"/>
        <v>395506045.04764301</v>
      </c>
      <c r="E726" s="12">
        <f t="shared" si="178"/>
        <v>399461105.49811941</v>
      </c>
      <c r="F726" s="15">
        <f t="shared" si="179"/>
        <v>329588370.87303585</v>
      </c>
      <c r="G726" s="12">
        <f t="shared" si="180"/>
        <v>332884254.58176619</v>
      </c>
      <c r="H726" s="13">
        <f t="shared" si="181"/>
        <v>263670696.69842869</v>
      </c>
      <c r="I726" s="12">
        <f t="shared" si="182"/>
        <v>266307403.66541296</v>
      </c>
      <c r="J726" s="13">
        <f t="shared" si="183"/>
        <v>197753022.5238215</v>
      </c>
      <c r="K726" s="12">
        <f t="shared" si="184"/>
        <v>199730552.74905971</v>
      </c>
      <c r="L726" s="18">
        <f t="shared" si="185"/>
        <v>131835348.34921435</v>
      </c>
      <c r="M726" s="16">
        <f t="shared" si="186"/>
        <v>133153701.83270648</v>
      </c>
      <c r="N726" s="17">
        <f t="shared" si="187"/>
        <v>65917674.174607173</v>
      </c>
      <c r="O726" s="16">
        <f t="shared" si="188"/>
        <v>66576850.916353241</v>
      </c>
      <c r="P726" s="13">
        <f t="shared" si="189"/>
        <v>13183534.834921435</v>
      </c>
      <c r="Q726" s="12">
        <f t="shared" si="190"/>
        <v>13315370.183270648</v>
      </c>
    </row>
    <row r="727" spans="2:17" x14ac:dyDescent="0.25">
      <c r="B727" s="17">
        <f t="shared" si="191"/>
        <v>1331537018.3270648</v>
      </c>
      <c r="C727" s="14">
        <f t="shared" si="176"/>
        <v>13315370.183270693</v>
      </c>
      <c r="D727" s="13">
        <f t="shared" si="177"/>
        <v>399461105.49811941</v>
      </c>
      <c r="E727" s="12">
        <f t="shared" si="178"/>
        <v>403455716.55310065</v>
      </c>
      <c r="F727" s="15">
        <f t="shared" si="179"/>
        <v>332884254.58176619</v>
      </c>
      <c r="G727" s="12">
        <f t="shared" si="180"/>
        <v>336213097.12758386</v>
      </c>
      <c r="H727" s="13">
        <f t="shared" si="181"/>
        <v>266307403.66541296</v>
      </c>
      <c r="I727" s="12">
        <f t="shared" si="182"/>
        <v>268970477.70206708</v>
      </c>
      <c r="J727" s="13">
        <f t="shared" si="183"/>
        <v>199730552.74905971</v>
      </c>
      <c r="K727" s="12">
        <f t="shared" si="184"/>
        <v>201727858.27655032</v>
      </c>
      <c r="L727" s="18">
        <f t="shared" si="185"/>
        <v>133153701.83270648</v>
      </c>
      <c r="M727" s="16">
        <f t="shared" si="186"/>
        <v>134485238.85103354</v>
      </c>
      <c r="N727" s="17">
        <f t="shared" si="187"/>
        <v>66576850.916353241</v>
      </c>
      <c r="O727" s="16">
        <f t="shared" si="188"/>
        <v>67242619.425516769</v>
      </c>
      <c r="P727" s="13">
        <f t="shared" si="189"/>
        <v>13315370.183270648</v>
      </c>
      <c r="Q727" s="12">
        <f t="shared" si="190"/>
        <v>13448523.885103354</v>
      </c>
    </row>
    <row r="728" spans="2:17" x14ac:dyDescent="0.25">
      <c r="B728" s="17">
        <f t="shared" si="191"/>
        <v>1344852388.5103354</v>
      </c>
      <c r="C728" s="14">
        <f t="shared" si="176"/>
        <v>13448523.885103464</v>
      </c>
      <c r="D728" s="13">
        <f t="shared" si="177"/>
        <v>403455716.55310065</v>
      </c>
      <c r="E728" s="12">
        <f t="shared" si="178"/>
        <v>407490273.71863168</v>
      </c>
      <c r="F728" s="15">
        <f t="shared" si="179"/>
        <v>336213097.12758386</v>
      </c>
      <c r="G728" s="12">
        <f t="shared" si="180"/>
        <v>339575228.09885973</v>
      </c>
      <c r="H728" s="13">
        <f t="shared" si="181"/>
        <v>268970477.70206708</v>
      </c>
      <c r="I728" s="12">
        <f t="shared" si="182"/>
        <v>271660182.47908777</v>
      </c>
      <c r="J728" s="13">
        <f t="shared" si="183"/>
        <v>201727858.27655032</v>
      </c>
      <c r="K728" s="12">
        <f t="shared" si="184"/>
        <v>203745136.85931584</v>
      </c>
      <c r="L728" s="18">
        <f t="shared" si="185"/>
        <v>134485238.85103354</v>
      </c>
      <c r="M728" s="16">
        <f t="shared" si="186"/>
        <v>135830091.23954388</v>
      </c>
      <c r="N728" s="17">
        <f t="shared" si="187"/>
        <v>67242619.425516769</v>
      </c>
      <c r="O728" s="16">
        <f t="shared" si="188"/>
        <v>67915045.619771942</v>
      </c>
      <c r="P728" s="13">
        <f t="shared" si="189"/>
        <v>13448523.885103354</v>
      </c>
      <c r="Q728" s="12">
        <f t="shared" si="190"/>
        <v>13583009.123954389</v>
      </c>
    </row>
    <row r="729" spans="2:17" x14ac:dyDescent="0.25">
      <c r="B729" s="17">
        <f t="shared" si="191"/>
        <v>1358300912.3954389</v>
      </c>
      <c r="C729" s="14">
        <f t="shared" si="176"/>
        <v>13583009.123954296</v>
      </c>
      <c r="D729" s="13">
        <f t="shared" si="177"/>
        <v>407490273.71863168</v>
      </c>
      <c r="E729" s="12">
        <f t="shared" si="178"/>
        <v>411565176.45581794</v>
      </c>
      <c r="F729" s="15">
        <f t="shared" si="179"/>
        <v>339575228.09885973</v>
      </c>
      <c r="G729" s="12">
        <f t="shared" si="180"/>
        <v>342970980.3798483</v>
      </c>
      <c r="H729" s="13">
        <f t="shared" si="181"/>
        <v>271660182.47908777</v>
      </c>
      <c r="I729" s="12">
        <f t="shared" si="182"/>
        <v>274376784.30387866</v>
      </c>
      <c r="J729" s="13">
        <f t="shared" si="183"/>
        <v>203745136.85931584</v>
      </c>
      <c r="K729" s="12">
        <f t="shared" si="184"/>
        <v>205782588.22790897</v>
      </c>
      <c r="L729" s="18">
        <f t="shared" si="185"/>
        <v>135830091.23954388</v>
      </c>
      <c r="M729" s="16">
        <f t="shared" si="186"/>
        <v>137188392.15193933</v>
      </c>
      <c r="N729" s="17">
        <f t="shared" si="187"/>
        <v>67915045.619771942</v>
      </c>
      <c r="O729" s="16">
        <f t="shared" si="188"/>
        <v>68594196.075969666</v>
      </c>
      <c r="P729" s="13">
        <f t="shared" si="189"/>
        <v>13583009.123954389</v>
      </c>
      <c r="Q729" s="12">
        <f t="shared" si="190"/>
        <v>13718839.215193933</v>
      </c>
    </row>
    <row r="730" spans="2:17" x14ac:dyDescent="0.25">
      <c r="B730" s="17">
        <f t="shared" si="191"/>
        <v>1371883921.5193932</v>
      </c>
      <c r="C730" s="14">
        <f t="shared" si="176"/>
        <v>13718839.215193987</v>
      </c>
      <c r="D730" s="13">
        <f t="shared" si="177"/>
        <v>411565176.45581794</v>
      </c>
      <c r="E730" s="12">
        <f t="shared" si="178"/>
        <v>415680828.22037613</v>
      </c>
      <c r="F730" s="15">
        <f t="shared" si="179"/>
        <v>342970980.3798483</v>
      </c>
      <c r="G730" s="12">
        <f t="shared" si="180"/>
        <v>346400690.1836468</v>
      </c>
      <c r="H730" s="13">
        <f t="shared" si="181"/>
        <v>274376784.30387866</v>
      </c>
      <c r="I730" s="12">
        <f t="shared" si="182"/>
        <v>277120552.14691746</v>
      </c>
      <c r="J730" s="13">
        <f t="shared" si="183"/>
        <v>205782588.22790897</v>
      </c>
      <c r="K730" s="12">
        <f t="shared" si="184"/>
        <v>207840414.11018807</v>
      </c>
      <c r="L730" s="18">
        <f t="shared" si="185"/>
        <v>137188392.15193933</v>
      </c>
      <c r="M730" s="16">
        <f t="shared" si="186"/>
        <v>138560276.07345873</v>
      </c>
      <c r="N730" s="17">
        <f t="shared" si="187"/>
        <v>68594196.075969666</v>
      </c>
      <c r="O730" s="16">
        <f t="shared" si="188"/>
        <v>69280138.036729366</v>
      </c>
      <c r="P730" s="13">
        <f t="shared" si="189"/>
        <v>13718839.215193933</v>
      </c>
      <c r="Q730" s="12">
        <f t="shared" si="190"/>
        <v>13856027.607345872</v>
      </c>
    </row>
    <row r="731" spans="2:17" x14ac:dyDescent="0.25">
      <c r="B731" s="17">
        <f t="shared" si="191"/>
        <v>1385602760.7345872</v>
      </c>
      <c r="C731" s="14">
        <f t="shared" si="176"/>
        <v>13856027.607345819</v>
      </c>
      <c r="D731" s="13">
        <f t="shared" si="177"/>
        <v>415680828.22037613</v>
      </c>
      <c r="E731" s="12">
        <f t="shared" si="178"/>
        <v>419837636.50257987</v>
      </c>
      <c r="F731" s="15">
        <f t="shared" si="179"/>
        <v>346400690.1836468</v>
      </c>
      <c r="G731" s="12">
        <f t="shared" si="180"/>
        <v>349864697.08548325</v>
      </c>
      <c r="H731" s="13">
        <f t="shared" si="181"/>
        <v>277120552.14691746</v>
      </c>
      <c r="I731" s="12">
        <f t="shared" si="182"/>
        <v>279891757.66838664</v>
      </c>
      <c r="J731" s="13">
        <f t="shared" si="183"/>
        <v>207840414.11018807</v>
      </c>
      <c r="K731" s="12">
        <f t="shared" si="184"/>
        <v>209918818.25128993</v>
      </c>
      <c r="L731" s="18">
        <f t="shared" si="185"/>
        <v>138560276.07345873</v>
      </c>
      <c r="M731" s="16">
        <f t="shared" si="186"/>
        <v>139945878.83419332</v>
      </c>
      <c r="N731" s="17">
        <f t="shared" si="187"/>
        <v>69280138.036729366</v>
      </c>
      <c r="O731" s="16">
        <f t="shared" si="188"/>
        <v>69972939.41709666</v>
      </c>
      <c r="P731" s="13">
        <f t="shared" si="189"/>
        <v>13856027.607345872</v>
      </c>
      <c r="Q731" s="12">
        <f t="shared" si="190"/>
        <v>13994587.883419331</v>
      </c>
    </row>
    <row r="732" spans="2:17" x14ac:dyDescent="0.25">
      <c r="B732" s="17">
        <f t="shared" si="191"/>
        <v>1399458788.341933</v>
      </c>
      <c r="C732" s="14">
        <f t="shared" si="176"/>
        <v>13994587.883419275</v>
      </c>
      <c r="D732" s="13">
        <f t="shared" si="177"/>
        <v>419837636.50257987</v>
      </c>
      <c r="E732" s="12">
        <f t="shared" si="178"/>
        <v>424036012.86760569</v>
      </c>
      <c r="F732" s="15">
        <f t="shared" si="179"/>
        <v>349864697.08548325</v>
      </c>
      <c r="G732" s="12">
        <f t="shared" si="180"/>
        <v>353363344.05633807</v>
      </c>
      <c r="H732" s="13">
        <f t="shared" si="181"/>
        <v>279891757.66838664</v>
      </c>
      <c r="I732" s="12">
        <f t="shared" si="182"/>
        <v>282690675.24507046</v>
      </c>
      <c r="J732" s="13">
        <f t="shared" si="183"/>
        <v>209918818.25128993</v>
      </c>
      <c r="K732" s="12">
        <f t="shared" si="184"/>
        <v>212018006.43380284</v>
      </c>
      <c r="L732" s="18">
        <f t="shared" si="185"/>
        <v>139945878.83419332</v>
      </c>
      <c r="M732" s="16">
        <f t="shared" si="186"/>
        <v>141345337.62253523</v>
      </c>
      <c r="N732" s="17">
        <f t="shared" si="187"/>
        <v>69972939.41709666</v>
      </c>
      <c r="O732" s="16">
        <f t="shared" si="188"/>
        <v>70672668.811267614</v>
      </c>
      <c r="P732" s="13">
        <f t="shared" si="189"/>
        <v>13994587.883419331</v>
      </c>
      <c r="Q732" s="12">
        <f t="shared" si="190"/>
        <v>14134533.762253523</v>
      </c>
    </row>
    <row r="733" spans="2:17" x14ac:dyDescent="0.25">
      <c r="B733" s="17">
        <f t="shared" si="191"/>
        <v>1413453376.2253523</v>
      </c>
      <c r="C733" s="14">
        <f t="shared" si="176"/>
        <v>14134533.762253523</v>
      </c>
      <c r="D733" s="13">
        <f t="shared" si="177"/>
        <v>424036012.86760569</v>
      </c>
      <c r="E733" s="12">
        <f t="shared" si="178"/>
        <v>428276372.99628174</v>
      </c>
      <c r="F733" s="15">
        <f t="shared" si="179"/>
        <v>353363344.05633807</v>
      </c>
      <c r="G733" s="12">
        <f t="shared" si="180"/>
        <v>356896977.49690145</v>
      </c>
      <c r="H733" s="13">
        <f t="shared" si="181"/>
        <v>282690675.24507046</v>
      </c>
      <c r="I733" s="12">
        <f t="shared" si="182"/>
        <v>285517581.99752116</v>
      </c>
      <c r="J733" s="13">
        <f t="shared" si="183"/>
        <v>212018006.43380284</v>
      </c>
      <c r="K733" s="12">
        <f t="shared" si="184"/>
        <v>214138186.49814087</v>
      </c>
      <c r="L733" s="18">
        <f t="shared" si="185"/>
        <v>141345337.62253523</v>
      </c>
      <c r="M733" s="16">
        <f t="shared" si="186"/>
        <v>142758790.99876058</v>
      </c>
      <c r="N733" s="17">
        <f t="shared" si="187"/>
        <v>70672668.811267614</v>
      </c>
      <c r="O733" s="16">
        <f t="shared" si="188"/>
        <v>71379395.499380291</v>
      </c>
      <c r="P733" s="13">
        <f t="shared" si="189"/>
        <v>14134533.762253523</v>
      </c>
      <c r="Q733" s="12">
        <f t="shared" si="190"/>
        <v>14275879.099876059</v>
      </c>
    </row>
    <row r="734" spans="2:17" x14ac:dyDescent="0.25">
      <c r="B734" s="17">
        <f t="shared" si="191"/>
        <v>1427587909.9876058</v>
      </c>
      <c r="C734" s="14">
        <f t="shared" si="176"/>
        <v>14275879.099876165</v>
      </c>
      <c r="D734" s="13">
        <f t="shared" si="177"/>
        <v>428276372.99628174</v>
      </c>
      <c r="E734" s="12">
        <f t="shared" si="178"/>
        <v>432559136.72624457</v>
      </c>
      <c r="F734" s="15">
        <f t="shared" si="179"/>
        <v>356896977.49690145</v>
      </c>
      <c r="G734" s="12">
        <f t="shared" si="180"/>
        <v>360465947.27187049</v>
      </c>
      <c r="H734" s="13">
        <f t="shared" si="181"/>
        <v>285517581.99752116</v>
      </c>
      <c r="I734" s="12">
        <f t="shared" si="182"/>
        <v>288372757.81749642</v>
      </c>
      <c r="J734" s="13">
        <f t="shared" si="183"/>
        <v>214138186.49814087</v>
      </c>
      <c r="K734" s="12">
        <f t="shared" si="184"/>
        <v>216279568.36312228</v>
      </c>
      <c r="L734" s="18">
        <f t="shared" si="185"/>
        <v>142758790.99876058</v>
      </c>
      <c r="M734" s="16">
        <f t="shared" si="186"/>
        <v>144186378.90874821</v>
      </c>
      <c r="N734" s="17">
        <f t="shared" si="187"/>
        <v>71379395.499380291</v>
      </c>
      <c r="O734" s="16">
        <f t="shared" si="188"/>
        <v>72093189.454374105</v>
      </c>
      <c r="P734" s="13">
        <f t="shared" si="189"/>
        <v>14275879.099876059</v>
      </c>
      <c r="Q734" s="12">
        <f t="shared" si="190"/>
        <v>14418637.89087482</v>
      </c>
    </row>
    <row r="735" spans="2:17" x14ac:dyDescent="0.25">
      <c r="B735" s="17">
        <f t="shared" si="191"/>
        <v>1441863789.087482</v>
      </c>
      <c r="C735" s="14">
        <f t="shared" si="176"/>
        <v>14418637.890874863</v>
      </c>
      <c r="D735" s="13">
        <f t="shared" si="177"/>
        <v>432559136.72624457</v>
      </c>
      <c r="E735" s="12">
        <f t="shared" si="178"/>
        <v>436884728.09350705</v>
      </c>
      <c r="F735" s="15">
        <f t="shared" si="179"/>
        <v>360465947.27187049</v>
      </c>
      <c r="G735" s="12">
        <f t="shared" si="180"/>
        <v>364070606.74458921</v>
      </c>
      <c r="H735" s="13">
        <f t="shared" si="181"/>
        <v>288372757.81749642</v>
      </c>
      <c r="I735" s="12">
        <f t="shared" si="182"/>
        <v>291256485.39567137</v>
      </c>
      <c r="J735" s="13">
        <f t="shared" si="183"/>
        <v>216279568.36312228</v>
      </c>
      <c r="K735" s="12">
        <f t="shared" si="184"/>
        <v>218442364.04675353</v>
      </c>
      <c r="L735" s="18">
        <f t="shared" si="185"/>
        <v>144186378.90874821</v>
      </c>
      <c r="M735" s="16">
        <f t="shared" si="186"/>
        <v>145628242.69783568</v>
      </c>
      <c r="N735" s="17">
        <f t="shared" si="187"/>
        <v>72093189.454374105</v>
      </c>
      <c r="O735" s="16">
        <f t="shared" si="188"/>
        <v>72814121.348917842</v>
      </c>
      <c r="P735" s="13">
        <f t="shared" si="189"/>
        <v>14418637.89087482</v>
      </c>
      <c r="Q735" s="12">
        <f t="shared" si="190"/>
        <v>14562824.269783569</v>
      </c>
    </row>
    <row r="736" spans="2:17" x14ac:dyDescent="0.25">
      <c r="B736" s="17">
        <f t="shared" si="191"/>
        <v>1456282426.9783568</v>
      </c>
      <c r="C736" s="14">
        <f t="shared" si="176"/>
        <v>14562824.269783497</v>
      </c>
      <c r="D736" s="13">
        <f t="shared" si="177"/>
        <v>436884728.09350705</v>
      </c>
      <c r="E736" s="12">
        <f t="shared" si="178"/>
        <v>441253575.3744421</v>
      </c>
      <c r="F736" s="15">
        <f t="shared" si="179"/>
        <v>364070606.74458921</v>
      </c>
      <c r="G736" s="12">
        <f t="shared" si="180"/>
        <v>367711312.81203508</v>
      </c>
      <c r="H736" s="13">
        <f t="shared" si="181"/>
        <v>291256485.39567137</v>
      </c>
      <c r="I736" s="12">
        <f t="shared" si="182"/>
        <v>294169050.24962807</v>
      </c>
      <c r="J736" s="13">
        <f t="shared" si="183"/>
        <v>218442364.04675353</v>
      </c>
      <c r="K736" s="12">
        <f t="shared" si="184"/>
        <v>220626787.68722105</v>
      </c>
      <c r="L736" s="18">
        <f t="shared" si="185"/>
        <v>145628242.69783568</v>
      </c>
      <c r="M736" s="16">
        <f t="shared" si="186"/>
        <v>147084525.12481403</v>
      </c>
      <c r="N736" s="17">
        <f t="shared" si="187"/>
        <v>72814121.348917842</v>
      </c>
      <c r="O736" s="16">
        <f t="shared" si="188"/>
        <v>73542262.562407017</v>
      </c>
      <c r="P736" s="13">
        <f t="shared" si="189"/>
        <v>14562824.269783569</v>
      </c>
      <c r="Q736" s="12">
        <f t="shared" si="190"/>
        <v>14708452.512481404</v>
      </c>
    </row>
    <row r="737" spans="2:17" x14ac:dyDescent="0.25">
      <c r="B737" s="17">
        <f t="shared" si="191"/>
        <v>1470845251.2481403</v>
      </c>
      <c r="C737" s="14">
        <f t="shared" si="176"/>
        <v>14708452.512481451</v>
      </c>
      <c r="D737" s="13">
        <f t="shared" si="177"/>
        <v>441253575.3744421</v>
      </c>
      <c r="E737" s="12">
        <f t="shared" si="178"/>
        <v>445666111.12818652</v>
      </c>
      <c r="F737" s="15">
        <f t="shared" si="179"/>
        <v>367711312.81203508</v>
      </c>
      <c r="G737" s="12">
        <f t="shared" si="180"/>
        <v>371388425.94015545</v>
      </c>
      <c r="H737" s="13">
        <f t="shared" si="181"/>
        <v>294169050.24962807</v>
      </c>
      <c r="I737" s="12">
        <f t="shared" si="182"/>
        <v>297110740.75212437</v>
      </c>
      <c r="J737" s="13">
        <f t="shared" si="183"/>
        <v>220626787.68722105</v>
      </c>
      <c r="K737" s="12">
        <f t="shared" si="184"/>
        <v>222833055.56409326</v>
      </c>
      <c r="L737" s="18">
        <f t="shared" si="185"/>
        <v>147084525.12481403</v>
      </c>
      <c r="M737" s="16">
        <f t="shared" si="186"/>
        <v>148555370.37606218</v>
      </c>
      <c r="N737" s="17">
        <f t="shared" si="187"/>
        <v>73542262.562407017</v>
      </c>
      <c r="O737" s="16">
        <f t="shared" si="188"/>
        <v>74277685.188031092</v>
      </c>
      <c r="P737" s="13">
        <f t="shared" si="189"/>
        <v>14708452.512481404</v>
      </c>
      <c r="Q737" s="12">
        <f t="shared" si="190"/>
        <v>14855537.037606219</v>
      </c>
    </row>
    <row r="738" spans="2:17" x14ac:dyDescent="0.25">
      <c r="B738" s="17">
        <f t="shared" si="191"/>
        <v>1485553703.7606218</v>
      </c>
      <c r="C738" s="14">
        <f t="shared" si="176"/>
        <v>14855537.037606239</v>
      </c>
      <c r="D738" s="13">
        <f t="shared" si="177"/>
        <v>445666111.12818652</v>
      </c>
      <c r="E738" s="12">
        <f t="shared" si="178"/>
        <v>450122772.2394684</v>
      </c>
      <c r="F738" s="15">
        <f t="shared" si="179"/>
        <v>371388425.94015545</v>
      </c>
      <c r="G738" s="12">
        <f t="shared" si="180"/>
        <v>375102310.19955701</v>
      </c>
      <c r="H738" s="13">
        <f t="shared" si="181"/>
        <v>297110740.75212437</v>
      </c>
      <c r="I738" s="12">
        <f t="shared" si="182"/>
        <v>300081848.15964562</v>
      </c>
      <c r="J738" s="13">
        <f t="shared" si="183"/>
        <v>222833055.56409326</v>
      </c>
      <c r="K738" s="12">
        <f t="shared" si="184"/>
        <v>225061386.1197342</v>
      </c>
      <c r="L738" s="18">
        <f t="shared" si="185"/>
        <v>148555370.37606218</v>
      </c>
      <c r="M738" s="16">
        <f t="shared" si="186"/>
        <v>150040924.07982281</v>
      </c>
      <c r="N738" s="17">
        <f t="shared" si="187"/>
        <v>74277685.188031092</v>
      </c>
      <c r="O738" s="16">
        <f t="shared" si="188"/>
        <v>75020462.039911404</v>
      </c>
      <c r="P738" s="13">
        <f t="shared" si="189"/>
        <v>14855537.037606219</v>
      </c>
      <c r="Q738" s="12">
        <f t="shared" si="190"/>
        <v>15004092.40798228</v>
      </c>
    </row>
    <row r="739" spans="2:17" x14ac:dyDescent="0.25">
      <c r="B739" s="17">
        <f t="shared" si="191"/>
        <v>1500409240.798228</v>
      </c>
      <c r="C739" s="14">
        <f t="shared" si="176"/>
        <v>15004092.407982349</v>
      </c>
      <c r="D739" s="13">
        <f t="shared" si="177"/>
        <v>450122772.2394684</v>
      </c>
      <c r="E739" s="12">
        <f t="shared" si="178"/>
        <v>454623999.9618631</v>
      </c>
      <c r="F739" s="15">
        <f t="shared" si="179"/>
        <v>375102310.19955701</v>
      </c>
      <c r="G739" s="12">
        <f t="shared" si="180"/>
        <v>378853333.30155259</v>
      </c>
      <c r="H739" s="13">
        <f t="shared" si="181"/>
        <v>300081848.15964562</v>
      </c>
      <c r="I739" s="12">
        <f t="shared" si="182"/>
        <v>303082666.64124209</v>
      </c>
      <c r="J739" s="13">
        <f t="shared" si="183"/>
        <v>225061386.1197342</v>
      </c>
      <c r="K739" s="12">
        <f t="shared" si="184"/>
        <v>227311999.98093155</v>
      </c>
      <c r="L739" s="18">
        <f t="shared" si="185"/>
        <v>150040924.07982281</v>
      </c>
      <c r="M739" s="16">
        <f t="shared" si="186"/>
        <v>151541333.32062104</v>
      </c>
      <c r="N739" s="17">
        <f t="shared" si="187"/>
        <v>75020462.039911404</v>
      </c>
      <c r="O739" s="16">
        <f t="shared" si="188"/>
        <v>75770666.660310522</v>
      </c>
      <c r="P739" s="13">
        <f t="shared" si="189"/>
        <v>15004092.40798228</v>
      </c>
      <c r="Q739" s="12">
        <f t="shared" si="190"/>
        <v>15154133.332062105</v>
      </c>
    </row>
    <row r="740" spans="2:17" x14ac:dyDescent="0.25">
      <c r="B740" s="17">
        <f t="shared" si="191"/>
        <v>1515413333.2062104</v>
      </c>
      <c r="C740" s="14">
        <f t="shared" si="176"/>
        <v>15154133.332062006</v>
      </c>
      <c r="D740" s="13">
        <f t="shared" si="177"/>
        <v>454623999.9618631</v>
      </c>
      <c r="E740" s="12">
        <f t="shared" si="178"/>
        <v>459170239.96148169</v>
      </c>
      <c r="F740" s="15">
        <f t="shared" si="179"/>
        <v>378853333.30155259</v>
      </c>
      <c r="G740" s="12">
        <f t="shared" si="180"/>
        <v>382641866.6345681</v>
      </c>
      <c r="H740" s="13">
        <f t="shared" si="181"/>
        <v>303082666.64124209</v>
      </c>
      <c r="I740" s="12">
        <f t="shared" si="182"/>
        <v>306113493.3076545</v>
      </c>
      <c r="J740" s="13">
        <f t="shared" si="183"/>
        <v>227311999.98093155</v>
      </c>
      <c r="K740" s="12">
        <f t="shared" si="184"/>
        <v>229585119.98074085</v>
      </c>
      <c r="L740" s="18">
        <f t="shared" si="185"/>
        <v>151541333.32062104</v>
      </c>
      <c r="M740" s="16">
        <f t="shared" si="186"/>
        <v>153056746.65382725</v>
      </c>
      <c r="N740" s="17">
        <f t="shared" si="187"/>
        <v>75770666.660310522</v>
      </c>
      <c r="O740" s="16">
        <f t="shared" si="188"/>
        <v>76528373.326913625</v>
      </c>
      <c r="P740" s="13">
        <f t="shared" si="189"/>
        <v>15154133.332062105</v>
      </c>
      <c r="Q740" s="12">
        <f t="shared" si="190"/>
        <v>15305674.665382724</v>
      </c>
    </row>
    <row r="741" spans="2:17" x14ac:dyDescent="0.25">
      <c r="B741" s="17">
        <f t="shared" si="191"/>
        <v>1530567466.5382724</v>
      </c>
      <c r="C741" s="14">
        <f t="shared" si="176"/>
        <v>15305674.665382624</v>
      </c>
      <c r="D741" s="13">
        <f t="shared" si="177"/>
        <v>459170239.96148169</v>
      </c>
      <c r="E741" s="12">
        <f t="shared" si="178"/>
        <v>463761942.3610965</v>
      </c>
      <c r="F741" s="15">
        <f t="shared" si="179"/>
        <v>382641866.6345681</v>
      </c>
      <c r="G741" s="12">
        <f t="shared" si="180"/>
        <v>386468285.30091375</v>
      </c>
      <c r="H741" s="13">
        <f t="shared" si="181"/>
        <v>306113493.3076545</v>
      </c>
      <c r="I741" s="12">
        <f t="shared" si="182"/>
        <v>309174628.240731</v>
      </c>
      <c r="J741" s="13">
        <f t="shared" si="183"/>
        <v>229585119.98074085</v>
      </c>
      <c r="K741" s="12">
        <f t="shared" si="184"/>
        <v>231880971.18054825</v>
      </c>
      <c r="L741" s="18">
        <f t="shared" si="185"/>
        <v>153056746.65382725</v>
      </c>
      <c r="M741" s="16">
        <f t="shared" si="186"/>
        <v>154587314.1203655</v>
      </c>
      <c r="N741" s="17">
        <f t="shared" si="187"/>
        <v>76528373.326913625</v>
      </c>
      <c r="O741" s="16">
        <f t="shared" si="188"/>
        <v>77293657.06018275</v>
      </c>
      <c r="P741" s="13">
        <f t="shared" si="189"/>
        <v>15305674.665382724</v>
      </c>
      <c r="Q741" s="12">
        <f t="shared" si="190"/>
        <v>15458731.412036551</v>
      </c>
    </row>
    <row r="742" spans="2:17" x14ac:dyDescent="0.25">
      <c r="B742" s="17">
        <f t="shared" si="191"/>
        <v>1545873141.203655</v>
      </c>
      <c r="C742" s="14">
        <f t="shared" si="176"/>
        <v>15458731.412036657</v>
      </c>
      <c r="D742" s="13">
        <f t="shared" si="177"/>
        <v>463761942.3610965</v>
      </c>
      <c r="E742" s="12">
        <f t="shared" si="178"/>
        <v>468399561.78470749</v>
      </c>
      <c r="F742" s="15">
        <f t="shared" si="179"/>
        <v>386468285.30091375</v>
      </c>
      <c r="G742" s="12">
        <f t="shared" si="180"/>
        <v>390332968.15392292</v>
      </c>
      <c r="H742" s="13">
        <f t="shared" si="181"/>
        <v>309174628.240731</v>
      </c>
      <c r="I742" s="12">
        <f t="shared" si="182"/>
        <v>312266374.52313834</v>
      </c>
      <c r="J742" s="13">
        <f t="shared" si="183"/>
        <v>231880971.18054825</v>
      </c>
      <c r="K742" s="12">
        <f t="shared" si="184"/>
        <v>234199780.89235374</v>
      </c>
      <c r="L742" s="18">
        <f t="shared" si="185"/>
        <v>154587314.1203655</v>
      </c>
      <c r="M742" s="16">
        <f t="shared" si="186"/>
        <v>156133187.26156917</v>
      </c>
      <c r="N742" s="17">
        <f t="shared" si="187"/>
        <v>77293657.06018275</v>
      </c>
      <c r="O742" s="16">
        <f t="shared" si="188"/>
        <v>78066593.630784586</v>
      </c>
      <c r="P742" s="13">
        <f t="shared" si="189"/>
        <v>15458731.412036551</v>
      </c>
      <c r="Q742" s="12">
        <f t="shared" si="190"/>
        <v>15613318.726156916</v>
      </c>
    </row>
    <row r="743" spans="2:17" x14ac:dyDescent="0.25">
      <c r="B743" s="17">
        <f t="shared" si="191"/>
        <v>1561331872.6156917</v>
      </c>
      <c r="C743" s="14">
        <f t="shared" si="176"/>
        <v>15613318.72615695</v>
      </c>
      <c r="D743" s="13">
        <f t="shared" si="177"/>
        <v>468399561.78470749</v>
      </c>
      <c r="E743" s="12">
        <f t="shared" si="178"/>
        <v>473083557.40255457</v>
      </c>
      <c r="F743" s="15">
        <f t="shared" si="179"/>
        <v>390332968.15392292</v>
      </c>
      <c r="G743" s="12">
        <f t="shared" si="180"/>
        <v>394236297.83546215</v>
      </c>
      <c r="H743" s="13">
        <f t="shared" si="181"/>
        <v>312266374.52313834</v>
      </c>
      <c r="I743" s="12">
        <f t="shared" si="182"/>
        <v>315389038.26836973</v>
      </c>
      <c r="J743" s="13">
        <f t="shared" si="183"/>
        <v>234199780.89235374</v>
      </c>
      <c r="K743" s="12">
        <f t="shared" si="184"/>
        <v>236541778.70127729</v>
      </c>
      <c r="L743" s="18">
        <f t="shared" si="185"/>
        <v>156133187.26156917</v>
      </c>
      <c r="M743" s="16">
        <f t="shared" si="186"/>
        <v>157694519.13418487</v>
      </c>
      <c r="N743" s="17">
        <f t="shared" si="187"/>
        <v>78066593.630784586</v>
      </c>
      <c r="O743" s="16">
        <f t="shared" si="188"/>
        <v>78847259.567092434</v>
      </c>
      <c r="P743" s="13">
        <f t="shared" si="189"/>
        <v>15613318.726156916</v>
      </c>
      <c r="Q743" s="12">
        <f t="shared" si="190"/>
        <v>15769451.913418487</v>
      </c>
    </row>
    <row r="744" spans="2:17" x14ac:dyDescent="0.25">
      <c r="B744" s="17">
        <f t="shared" si="191"/>
        <v>1576945191.3418486</v>
      </c>
      <c r="C744" s="14">
        <f t="shared" si="176"/>
        <v>15769451.913418531</v>
      </c>
      <c r="D744" s="13">
        <f t="shared" si="177"/>
        <v>473083557.40255457</v>
      </c>
      <c r="E744" s="12">
        <f t="shared" si="178"/>
        <v>477814392.97658014</v>
      </c>
      <c r="F744" s="15">
        <f t="shared" si="179"/>
        <v>394236297.83546215</v>
      </c>
      <c r="G744" s="12">
        <f t="shared" si="180"/>
        <v>398178660.81381679</v>
      </c>
      <c r="H744" s="13">
        <f t="shared" si="181"/>
        <v>315389038.26836973</v>
      </c>
      <c r="I744" s="12">
        <f t="shared" si="182"/>
        <v>318542928.65105343</v>
      </c>
      <c r="J744" s="13">
        <f t="shared" si="183"/>
        <v>236541778.70127729</v>
      </c>
      <c r="K744" s="12">
        <f t="shared" si="184"/>
        <v>238907196.48829007</v>
      </c>
      <c r="L744" s="18">
        <f t="shared" si="185"/>
        <v>157694519.13418487</v>
      </c>
      <c r="M744" s="16">
        <f t="shared" si="186"/>
        <v>159271464.32552671</v>
      </c>
      <c r="N744" s="17">
        <f t="shared" si="187"/>
        <v>78847259.567092434</v>
      </c>
      <c r="O744" s="16">
        <f t="shared" si="188"/>
        <v>79635732.162763357</v>
      </c>
      <c r="P744" s="13">
        <f t="shared" si="189"/>
        <v>15769451.913418487</v>
      </c>
      <c r="Q744" s="12">
        <f t="shared" si="190"/>
        <v>15927146.432552671</v>
      </c>
    </row>
    <row r="745" spans="2:17" x14ac:dyDescent="0.25">
      <c r="B745" s="17">
        <f t="shared" si="191"/>
        <v>1592714643.2552671</v>
      </c>
      <c r="C745" s="14">
        <f t="shared" si="176"/>
        <v>15927146.432552576</v>
      </c>
      <c r="D745" s="13">
        <f t="shared" si="177"/>
        <v>477814392.97658014</v>
      </c>
      <c r="E745" s="12">
        <f t="shared" si="178"/>
        <v>482592536.9063459</v>
      </c>
      <c r="F745" s="15">
        <f t="shared" si="179"/>
        <v>398178660.81381679</v>
      </c>
      <c r="G745" s="12">
        <f t="shared" si="180"/>
        <v>402160447.42195493</v>
      </c>
      <c r="H745" s="13">
        <f t="shared" si="181"/>
        <v>318542928.65105343</v>
      </c>
      <c r="I745" s="12">
        <f t="shared" si="182"/>
        <v>321728357.93756396</v>
      </c>
      <c r="J745" s="13">
        <f t="shared" si="183"/>
        <v>238907196.48829007</v>
      </c>
      <c r="K745" s="12">
        <f t="shared" si="184"/>
        <v>241296268.45317295</v>
      </c>
      <c r="L745" s="18">
        <f t="shared" si="185"/>
        <v>159271464.32552671</v>
      </c>
      <c r="M745" s="16">
        <f t="shared" si="186"/>
        <v>160864178.96878198</v>
      </c>
      <c r="N745" s="17">
        <f t="shared" si="187"/>
        <v>79635732.162763357</v>
      </c>
      <c r="O745" s="16">
        <f t="shared" si="188"/>
        <v>80432089.484390989</v>
      </c>
      <c r="P745" s="13">
        <f t="shared" si="189"/>
        <v>15927146.432552671</v>
      </c>
      <c r="Q745" s="12">
        <f t="shared" si="190"/>
        <v>16086417.896878198</v>
      </c>
    </row>
    <row r="746" spans="2:17" x14ac:dyDescent="0.25">
      <c r="B746" s="17">
        <f t="shared" si="191"/>
        <v>1608641789.6878197</v>
      </c>
      <c r="C746" s="14">
        <f t="shared" si="176"/>
        <v>16086417.896878242</v>
      </c>
      <c r="D746" s="13">
        <f t="shared" si="177"/>
        <v>482592536.9063459</v>
      </c>
      <c r="E746" s="12">
        <f t="shared" si="178"/>
        <v>487418462.27540934</v>
      </c>
      <c r="F746" s="15">
        <f t="shared" si="179"/>
        <v>402160447.42195493</v>
      </c>
      <c r="G746" s="12">
        <f t="shared" si="180"/>
        <v>406182051.89617449</v>
      </c>
      <c r="H746" s="13">
        <f t="shared" si="181"/>
        <v>321728357.93756396</v>
      </c>
      <c r="I746" s="12">
        <f t="shared" si="182"/>
        <v>324945641.51693964</v>
      </c>
      <c r="J746" s="13">
        <f t="shared" si="183"/>
        <v>241296268.45317295</v>
      </c>
      <c r="K746" s="12">
        <f t="shared" si="184"/>
        <v>243709231.13770467</v>
      </c>
      <c r="L746" s="18">
        <f t="shared" si="185"/>
        <v>160864178.96878198</v>
      </c>
      <c r="M746" s="16">
        <f t="shared" si="186"/>
        <v>162472820.75846982</v>
      </c>
      <c r="N746" s="17">
        <f t="shared" si="187"/>
        <v>80432089.484390989</v>
      </c>
      <c r="O746" s="16">
        <f t="shared" si="188"/>
        <v>81236410.37923491</v>
      </c>
      <c r="P746" s="13">
        <f t="shared" si="189"/>
        <v>16086417.896878198</v>
      </c>
      <c r="Q746" s="12">
        <f t="shared" si="190"/>
        <v>16247282.075846979</v>
      </c>
    </row>
    <row r="747" spans="2:17" x14ac:dyDescent="0.25">
      <c r="B747" s="17">
        <f t="shared" si="191"/>
        <v>1624728207.584698</v>
      </c>
      <c r="C747" s="14">
        <f t="shared" si="176"/>
        <v>16247282.07584691</v>
      </c>
      <c r="D747" s="13">
        <f t="shared" si="177"/>
        <v>487418462.27540934</v>
      </c>
      <c r="E747" s="12">
        <f t="shared" si="178"/>
        <v>492292646.89816344</v>
      </c>
      <c r="F747" s="15">
        <f t="shared" si="179"/>
        <v>406182051.89617449</v>
      </c>
      <c r="G747" s="12">
        <f t="shared" si="180"/>
        <v>410243872.41513622</v>
      </c>
      <c r="H747" s="13">
        <f t="shared" si="181"/>
        <v>324945641.51693964</v>
      </c>
      <c r="I747" s="12">
        <f t="shared" si="182"/>
        <v>328195097.932109</v>
      </c>
      <c r="J747" s="13">
        <f t="shared" si="183"/>
        <v>243709231.13770467</v>
      </c>
      <c r="K747" s="12">
        <f t="shared" si="184"/>
        <v>246146323.44908172</v>
      </c>
      <c r="L747" s="18">
        <f t="shared" si="185"/>
        <v>162472820.75846982</v>
      </c>
      <c r="M747" s="16">
        <f t="shared" si="186"/>
        <v>164097548.9660545</v>
      </c>
      <c r="N747" s="17">
        <f t="shared" si="187"/>
        <v>81236410.37923491</v>
      </c>
      <c r="O747" s="16">
        <f t="shared" si="188"/>
        <v>82048774.48302725</v>
      </c>
      <c r="P747" s="13">
        <f t="shared" si="189"/>
        <v>16247282.075846979</v>
      </c>
      <c r="Q747" s="12">
        <f t="shared" si="190"/>
        <v>16409754.896605449</v>
      </c>
    </row>
    <row r="748" spans="2:17" x14ac:dyDescent="0.25">
      <c r="B748" s="17">
        <f t="shared" si="191"/>
        <v>1640975489.6605449</v>
      </c>
      <c r="C748" s="14">
        <f t="shared" si="176"/>
        <v>16409754.896605492</v>
      </c>
      <c r="D748" s="13">
        <f t="shared" si="177"/>
        <v>492292646.89816344</v>
      </c>
      <c r="E748" s="12">
        <f t="shared" si="178"/>
        <v>497215573.36714506</v>
      </c>
      <c r="F748" s="15">
        <f t="shared" si="179"/>
        <v>410243872.41513622</v>
      </c>
      <c r="G748" s="12">
        <f t="shared" si="180"/>
        <v>414346311.13928759</v>
      </c>
      <c r="H748" s="13">
        <f t="shared" si="181"/>
        <v>328195097.932109</v>
      </c>
      <c r="I748" s="12">
        <f t="shared" si="182"/>
        <v>331477048.91143012</v>
      </c>
      <c r="J748" s="13">
        <f t="shared" si="183"/>
        <v>246146323.44908172</v>
      </c>
      <c r="K748" s="12">
        <f t="shared" si="184"/>
        <v>248607786.68357253</v>
      </c>
      <c r="L748" s="18">
        <f t="shared" si="185"/>
        <v>164097548.9660545</v>
      </c>
      <c r="M748" s="16">
        <f t="shared" si="186"/>
        <v>165738524.45571506</v>
      </c>
      <c r="N748" s="17">
        <f t="shared" si="187"/>
        <v>82048774.48302725</v>
      </c>
      <c r="O748" s="16">
        <f t="shared" si="188"/>
        <v>82869262.22785753</v>
      </c>
      <c r="P748" s="13">
        <f t="shared" si="189"/>
        <v>16409754.896605449</v>
      </c>
      <c r="Q748" s="12">
        <f t="shared" si="190"/>
        <v>16573852.445571505</v>
      </c>
    </row>
    <row r="749" spans="2:17" x14ac:dyDescent="0.25">
      <c r="B749" s="17">
        <f t="shared" si="191"/>
        <v>1657385244.5571504</v>
      </c>
      <c r="C749" s="14">
        <f t="shared" si="176"/>
        <v>16573852.445571423</v>
      </c>
      <c r="D749" s="13">
        <f t="shared" si="177"/>
        <v>497215573.36714506</v>
      </c>
      <c r="E749" s="12">
        <f t="shared" si="178"/>
        <v>502187729.10081649</v>
      </c>
      <c r="F749" s="15">
        <f t="shared" si="179"/>
        <v>414346311.13928759</v>
      </c>
      <c r="G749" s="12">
        <f t="shared" si="180"/>
        <v>418489774.25068045</v>
      </c>
      <c r="H749" s="13">
        <f t="shared" si="181"/>
        <v>331477048.91143012</v>
      </c>
      <c r="I749" s="12">
        <f t="shared" si="182"/>
        <v>334791819.4005444</v>
      </c>
      <c r="J749" s="13">
        <f t="shared" si="183"/>
        <v>248607786.68357253</v>
      </c>
      <c r="K749" s="12">
        <f t="shared" si="184"/>
        <v>251093864.55040824</v>
      </c>
      <c r="L749" s="18">
        <f t="shared" si="185"/>
        <v>165738524.45571506</v>
      </c>
      <c r="M749" s="16">
        <f t="shared" si="186"/>
        <v>167395909.7002722</v>
      </c>
      <c r="N749" s="17">
        <f t="shared" si="187"/>
        <v>82869262.22785753</v>
      </c>
      <c r="O749" s="16">
        <f t="shared" si="188"/>
        <v>83697954.850136101</v>
      </c>
      <c r="P749" s="13">
        <f t="shared" si="189"/>
        <v>16573852.445571505</v>
      </c>
      <c r="Q749" s="12">
        <f t="shared" si="190"/>
        <v>16739590.970027218</v>
      </c>
    </row>
    <row r="750" spans="2:17" x14ac:dyDescent="0.25">
      <c r="B750" s="17">
        <f t="shared" si="191"/>
        <v>1673959097.0027218</v>
      </c>
      <c r="C750" s="14">
        <f t="shared" si="176"/>
        <v>16739590.970027208</v>
      </c>
      <c r="D750" s="13">
        <f t="shared" si="177"/>
        <v>502187729.10081649</v>
      </c>
      <c r="E750" s="12">
        <f t="shared" si="178"/>
        <v>507209606.39182466</v>
      </c>
      <c r="F750" s="15">
        <f t="shared" si="179"/>
        <v>418489774.25068045</v>
      </c>
      <c r="G750" s="12">
        <f t="shared" si="180"/>
        <v>422674671.99318725</v>
      </c>
      <c r="H750" s="13">
        <f t="shared" si="181"/>
        <v>334791819.4005444</v>
      </c>
      <c r="I750" s="12">
        <f t="shared" si="182"/>
        <v>338139737.59454983</v>
      </c>
      <c r="J750" s="13">
        <f t="shared" si="183"/>
        <v>251093864.55040824</v>
      </c>
      <c r="K750" s="12">
        <f t="shared" si="184"/>
        <v>253604803.19591233</v>
      </c>
      <c r="L750" s="18">
        <f t="shared" si="185"/>
        <v>167395909.7002722</v>
      </c>
      <c r="M750" s="16">
        <f t="shared" si="186"/>
        <v>169069868.79727492</v>
      </c>
      <c r="N750" s="17">
        <f t="shared" si="187"/>
        <v>83697954.850136101</v>
      </c>
      <c r="O750" s="16">
        <f t="shared" si="188"/>
        <v>84534934.398637459</v>
      </c>
      <c r="P750" s="13">
        <f t="shared" si="189"/>
        <v>16739590.970027218</v>
      </c>
      <c r="Q750" s="12">
        <f t="shared" si="190"/>
        <v>16906986.87972749</v>
      </c>
    </row>
    <row r="751" spans="2:17" x14ac:dyDescent="0.25">
      <c r="B751" s="17">
        <f t="shared" si="191"/>
        <v>1690698687.972749</v>
      </c>
      <c r="C751" s="14">
        <f t="shared" si="176"/>
        <v>16906986.879727602</v>
      </c>
      <c r="D751" s="13">
        <f t="shared" si="177"/>
        <v>507209606.39182466</v>
      </c>
      <c r="E751" s="12">
        <f t="shared" si="178"/>
        <v>512281702.45574296</v>
      </c>
      <c r="F751" s="15">
        <f t="shared" si="179"/>
        <v>422674671.99318725</v>
      </c>
      <c r="G751" s="12">
        <f t="shared" si="180"/>
        <v>426901418.71311915</v>
      </c>
      <c r="H751" s="13">
        <f t="shared" si="181"/>
        <v>338139737.59454983</v>
      </c>
      <c r="I751" s="12">
        <f t="shared" si="182"/>
        <v>341521134.97049534</v>
      </c>
      <c r="J751" s="13">
        <f t="shared" si="183"/>
        <v>253604803.19591233</v>
      </c>
      <c r="K751" s="12">
        <f t="shared" si="184"/>
        <v>256140851.22787148</v>
      </c>
      <c r="L751" s="18">
        <f t="shared" si="185"/>
        <v>169069868.79727492</v>
      </c>
      <c r="M751" s="16">
        <f t="shared" si="186"/>
        <v>170760567.48524767</v>
      </c>
      <c r="N751" s="17">
        <f t="shared" si="187"/>
        <v>84534934.398637459</v>
      </c>
      <c r="O751" s="16">
        <f t="shared" si="188"/>
        <v>85380283.742623836</v>
      </c>
      <c r="P751" s="13">
        <f t="shared" si="189"/>
        <v>16906986.87972749</v>
      </c>
      <c r="Q751" s="12">
        <f t="shared" si="190"/>
        <v>17076056.748524766</v>
      </c>
    </row>
    <row r="752" spans="2:17" x14ac:dyDescent="0.25">
      <c r="B752" s="17">
        <f t="shared" si="191"/>
        <v>1707605674.8524766</v>
      </c>
      <c r="C752" s="14">
        <f t="shared" si="176"/>
        <v>17076056.748524666</v>
      </c>
      <c r="D752" s="13">
        <f t="shared" si="177"/>
        <v>512281702.45574296</v>
      </c>
      <c r="E752" s="12">
        <f t="shared" si="178"/>
        <v>517404519.48030037</v>
      </c>
      <c r="F752" s="15">
        <f t="shared" si="179"/>
        <v>426901418.71311915</v>
      </c>
      <c r="G752" s="12">
        <f t="shared" si="180"/>
        <v>431170432.90025032</v>
      </c>
      <c r="H752" s="13">
        <f t="shared" si="181"/>
        <v>341521134.97049534</v>
      </c>
      <c r="I752" s="12">
        <f t="shared" si="182"/>
        <v>344936346.32020026</v>
      </c>
      <c r="J752" s="13">
        <f t="shared" si="183"/>
        <v>256140851.22787148</v>
      </c>
      <c r="K752" s="12">
        <f t="shared" si="184"/>
        <v>258702259.74015018</v>
      </c>
      <c r="L752" s="18">
        <f t="shared" si="185"/>
        <v>170760567.48524767</v>
      </c>
      <c r="M752" s="16">
        <f t="shared" si="186"/>
        <v>172468173.16010013</v>
      </c>
      <c r="N752" s="17">
        <f t="shared" si="187"/>
        <v>85380283.742623836</v>
      </c>
      <c r="O752" s="16">
        <f t="shared" si="188"/>
        <v>86234086.580050066</v>
      </c>
      <c r="P752" s="13">
        <f t="shared" si="189"/>
        <v>17076056.748524766</v>
      </c>
      <c r="Q752" s="12">
        <f t="shared" si="190"/>
        <v>17246817.316010013</v>
      </c>
    </row>
    <row r="753" spans="2:17" x14ac:dyDescent="0.25">
      <c r="B753" s="17">
        <f t="shared" si="191"/>
        <v>1724681731.6010013</v>
      </c>
      <c r="C753" s="14">
        <f t="shared" si="176"/>
        <v>17246817.316009998</v>
      </c>
      <c r="D753" s="13">
        <f t="shared" si="177"/>
        <v>517404519.48030037</v>
      </c>
      <c r="E753" s="12">
        <f t="shared" si="178"/>
        <v>522578564.67510337</v>
      </c>
      <c r="F753" s="15">
        <f t="shared" si="179"/>
        <v>431170432.90025032</v>
      </c>
      <c r="G753" s="12">
        <f t="shared" si="180"/>
        <v>435482137.22925282</v>
      </c>
      <c r="H753" s="13">
        <f t="shared" si="181"/>
        <v>344936346.32020026</v>
      </c>
      <c r="I753" s="12">
        <f t="shared" si="182"/>
        <v>348385709.78340226</v>
      </c>
      <c r="J753" s="13">
        <f t="shared" si="183"/>
        <v>258702259.74015018</v>
      </c>
      <c r="K753" s="12">
        <f t="shared" si="184"/>
        <v>261289282.33755168</v>
      </c>
      <c r="L753" s="18">
        <f t="shared" si="185"/>
        <v>172468173.16010013</v>
      </c>
      <c r="M753" s="16">
        <f t="shared" si="186"/>
        <v>174192854.89170113</v>
      </c>
      <c r="N753" s="17">
        <f t="shared" si="187"/>
        <v>86234086.580050066</v>
      </c>
      <c r="O753" s="16">
        <f t="shared" si="188"/>
        <v>87096427.445850566</v>
      </c>
      <c r="P753" s="13">
        <f t="shared" si="189"/>
        <v>17246817.316010013</v>
      </c>
      <c r="Q753" s="12">
        <f t="shared" si="190"/>
        <v>17419285.489170112</v>
      </c>
    </row>
    <row r="754" spans="2:17" x14ac:dyDescent="0.25">
      <c r="B754" s="17">
        <f t="shared" si="191"/>
        <v>1741928548.9170113</v>
      </c>
      <c r="C754" s="14">
        <f t="shared" si="176"/>
        <v>17419285.489170074</v>
      </c>
      <c r="D754" s="13">
        <f t="shared" si="177"/>
        <v>522578564.67510337</v>
      </c>
      <c r="E754" s="12">
        <f t="shared" si="178"/>
        <v>527804350.32185435</v>
      </c>
      <c r="F754" s="15">
        <f t="shared" si="179"/>
        <v>435482137.22925282</v>
      </c>
      <c r="G754" s="12">
        <f t="shared" si="180"/>
        <v>439836958.60154533</v>
      </c>
      <c r="H754" s="13">
        <f t="shared" si="181"/>
        <v>348385709.78340226</v>
      </c>
      <c r="I754" s="12">
        <f t="shared" si="182"/>
        <v>351869566.88123631</v>
      </c>
      <c r="J754" s="13">
        <f t="shared" si="183"/>
        <v>261289282.33755168</v>
      </c>
      <c r="K754" s="12">
        <f t="shared" si="184"/>
        <v>263902175.16092718</v>
      </c>
      <c r="L754" s="18">
        <f t="shared" si="185"/>
        <v>174192854.89170113</v>
      </c>
      <c r="M754" s="16">
        <f t="shared" si="186"/>
        <v>175934783.44061816</v>
      </c>
      <c r="N754" s="17">
        <f t="shared" si="187"/>
        <v>87096427.445850566</v>
      </c>
      <c r="O754" s="16">
        <f t="shared" si="188"/>
        <v>87967391.720309079</v>
      </c>
      <c r="P754" s="13">
        <f t="shared" si="189"/>
        <v>17419285.489170112</v>
      </c>
      <c r="Q754" s="12">
        <f t="shared" si="190"/>
        <v>17593478.344061814</v>
      </c>
    </row>
    <row r="755" spans="2:17" x14ac:dyDescent="0.25">
      <c r="B755" s="17">
        <f t="shared" si="191"/>
        <v>1759347834.4061813</v>
      </c>
      <c r="C755" s="14">
        <f t="shared" si="176"/>
        <v>17593478.344061852</v>
      </c>
      <c r="D755" s="13">
        <f t="shared" si="177"/>
        <v>527804350.32185435</v>
      </c>
      <c r="E755" s="12">
        <f t="shared" si="178"/>
        <v>533082393.82507294</v>
      </c>
      <c r="F755" s="15">
        <f t="shared" si="179"/>
        <v>439836958.60154533</v>
      </c>
      <c r="G755" s="12">
        <f t="shared" si="180"/>
        <v>444235328.1875608</v>
      </c>
      <c r="H755" s="13">
        <f t="shared" si="181"/>
        <v>351869566.88123631</v>
      </c>
      <c r="I755" s="12">
        <f t="shared" si="182"/>
        <v>355388262.55004865</v>
      </c>
      <c r="J755" s="13">
        <f t="shared" si="183"/>
        <v>263902175.16092718</v>
      </c>
      <c r="K755" s="12">
        <f t="shared" si="184"/>
        <v>266541196.91253647</v>
      </c>
      <c r="L755" s="18">
        <f t="shared" si="185"/>
        <v>175934783.44061816</v>
      </c>
      <c r="M755" s="16">
        <f t="shared" si="186"/>
        <v>177694131.27502432</v>
      </c>
      <c r="N755" s="17">
        <f t="shared" si="187"/>
        <v>87967391.720309079</v>
      </c>
      <c r="O755" s="16">
        <f t="shared" si="188"/>
        <v>88847065.637512162</v>
      </c>
      <c r="P755" s="13">
        <f t="shared" si="189"/>
        <v>17593478.344061814</v>
      </c>
      <c r="Q755" s="12">
        <f t="shared" si="190"/>
        <v>17769413.127502434</v>
      </c>
    </row>
    <row r="756" spans="2:17" x14ac:dyDescent="0.25">
      <c r="B756" s="17">
        <f t="shared" si="191"/>
        <v>1776941312.7502432</v>
      </c>
      <c r="C756" s="14">
        <f t="shared" si="176"/>
        <v>17769413.127502441</v>
      </c>
      <c r="D756" s="13">
        <f t="shared" si="177"/>
        <v>533082393.82507294</v>
      </c>
      <c r="E756" s="12">
        <f t="shared" si="178"/>
        <v>538413217.76332366</v>
      </c>
      <c r="F756" s="15">
        <f t="shared" si="179"/>
        <v>444235328.1875608</v>
      </c>
      <c r="G756" s="12">
        <f t="shared" si="180"/>
        <v>448677681.46943641</v>
      </c>
      <c r="H756" s="13">
        <f t="shared" si="181"/>
        <v>355388262.55004865</v>
      </c>
      <c r="I756" s="12">
        <f t="shared" si="182"/>
        <v>358942145.17554915</v>
      </c>
      <c r="J756" s="13">
        <f t="shared" si="183"/>
        <v>266541196.91253647</v>
      </c>
      <c r="K756" s="12">
        <f t="shared" si="184"/>
        <v>269206608.88166183</v>
      </c>
      <c r="L756" s="18">
        <f t="shared" si="185"/>
        <v>177694131.27502432</v>
      </c>
      <c r="M756" s="16">
        <f t="shared" si="186"/>
        <v>179471072.58777457</v>
      </c>
      <c r="N756" s="17">
        <f t="shared" si="187"/>
        <v>88847065.637512162</v>
      </c>
      <c r="O756" s="16">
        <f t="shared" si="188"/>
        <v>89735536.293887287</v>
      </c>
      <c r="P756" s="13">
        <f t="shared" si="189"/>
        <v>17769413.127502434</v>
      </c>
      <c r="Q756" s="12">
        <f t="shared" si="190"/>
        <v>17947107.258777458</v>
      </c>
    </row>
    <row r="757" spans="2:17" x14ac:dyDescent="0.25">
      <c r="B757" s="17">
        <f t="shared" si="191"/>
        <v>1794710725.8777456</v>
      </c>
      <c r="C757" s="14">
        <f t="shared" si="176"/>
        <v>17947107.25877738</v>
      </c>
      <c r="D757" s="13">
        <f t="shared" si="177"/>
        <v>538413217.76332366</v>
      </c>
      <c r="E757" s="12">
        <f t="shared" si="178"/>
        <v>543797349.94095683</v>
      </c>
      <c r="F757" s="15">
        <f t="shared" si="179"/>
        <v>448677681.46943641</v>
      </c>
      <c r="G757" s="12">
        <f t="shared" si="180"/>
        <v>453164458.28413075</v>
      </c>
      <c r="H757" s="13">
        <f t="shared" si="181"/>
        <v>358942145.17554915</v>
      </c>
      <c r="I757" s="12">
        <f t="shared" si="182"/>
        <v>362531566.62730461</v>
      </c>
      <c r="J757" s="13">
        <f t="shared" si="183"/>
        <v>269206608.88166183</v>
      </c>
      <c r="K757" s="12">
        <f t="shared" si="184"/>
        <v>271898674.97047842</v>
      </c>
      <c r="L757" s="18">
        <f t="shared" si="185"/>
        <v>179471072.58777457</v>
      </c>
      <c r="M757" s="16">
        <f t="shared" si="186"/>
        <v>181265783.31365231</v>
      </c>
      <c r="N757" s="17">
        <f t="shared" si="187"/>
        <v>89735536.293887287</v>
      </c>
      <c r="O757" s="16">
        <f t="shared" si="188"/>
        <v>90632891.656826153</v>
      </c>
      <c r="P757" s="13">
        <f t="shared" si="189"/>
        <v>17947107.258777458</v>
      </c>
      <c r="Q757" s="12">
        <f t="shared" si="190"/>
        <v>18126578.331365231</v>
      </c>
    </row>
    <row r="758" spans="2:17" x14ac:dyDescent="0.25">
      <c r="B758" s="17">
        <f t="shared" si="191"/>
        <v>1812657833.136523</v>
      </c>
      <c r="C758" s="14">
        <f t="shared" si="176"/>
        <v>18126578.331365347</v>
      </c>
      <c r="D758" s="13">
        <f t="shared" si="177"/>
        <v>543797349.94095683</v>
      </c>
      <c r="E758" s="12">
        <f t="shared" si="178"/>
        <v>549235323.44036651</v>
      </c>
      <c r="F758" s="15">
        <f t="shared" si="179"/>
        <v>453164458.28413075</v>
      </c>
      <c r="G758" s="12">
        <f t="shared" si="180"/>
        <v>457696102.86697209</v>
      </c>
      <c r="H758" s="13">
        <f t="shared" si="181"/>
        <v>362531566.62730461</v>
      </c>
      <c r="I758" s="12">
        <f t="shared" si="182"/>
        <v>366156882.29357767</v>
      </c>
      <c r="J758" s="13">
        <f t="shared" si="183"/>
        <v>271898674.97047842</v>
      </c>
      <c r="K758" s="12">
        <f t="shared" si="184"/>
        <v>274617661.72018325</v>
      </c>
      <c r="L758" s="18">
        <f t="shared" si="185"/>
        <v>181265783.31365231</v>
      </c>
      <c r="M758" s="16">
        <f t="shared" si="186"/>
        <v>183078441.14678884</v>
      </c>
      <c r="N758" s="17">
        <f t="shared" si="187"/>
        <v>90632891.656826153</v>
      </c>
      <c r="O758" s="16">
        <f t="shared" si="188"/>
        <v>91539220.573394418</v>
      </c>
      <c r="P758" s="13">
        <f t="shared" si="189"/>
        <v>18126578.331365231</v>
      </c>
      <c r="Q758" s="12">
        <f t="shared" si="190"/>
        <v>18307844.114678886</v>
      </c>
    </row>
    <row r="759" spans="2:17" x14ac:dyDescent="0.25">
      <c r="B759" s="17">
        <f t="shared" si="191"/>
        <v>1830784411.4678884</v>
      </c>
      <c r="C759" s="14">
        <f t="shared" si="176"/>
        <v>18307844.11467886</v>
      </c>
      <c r="D759" s="13">
        <f t="shared" si="177"/>
        <v>549235323.44036651</v>
      </c>
      <c r="E759" s="12">
        <f t="shared" si="178"/>
        <v>554727676.67477012</v>
      </c>
      <c r="F759" s="15">
        <f t="shared" si="179"/>
        <v>457696102.86697209</v>
      </c>
      <c r="G759" s="12">
        <f t="shared" si="180"/>
        <v>462273063.8956418</v>
      </c>
      <c r="H759" s="13">
        <f t="shared" si="181"/>
        <v>366156882.29357767</v>
      </c>
      <c r="I759" s="12">
        <f t="shared" si="182"/>
        <v>369818451.11651349</v>
      </c>
      <c r="J759" s="13">
        <f t="shared" si="183"/>
        <v>274617661.72018325</v>
      </c>
      <c r="K759" s="12">
        <f t="shared" si="184"/>
        <v>277363838.33738506</v>
      </c>
      <c r="L759" s="18">
        <f t="shared" si="185"/>
        <v>183078441.14678884</v>
      </c>
      <c r="M759" s="16">
        <f t="shared" si="186"/>
        <v>184909225.55825675</v>
      </c>
      <c r="N759" s="17">
        <f t="shared" si="187"/>
        <v>91539220.573394418</v>
      </c>
      <c r="O759" s="16">
        <f t="shared" si="188"/>
        <v>92454612.779128373</v>
      </c>
      <c r="P759" s="13">
        <f t="shared" si="189"/>
        <v>18307844.114678886</v>
      </c>
      <c r="Q759" s="12">
        <f t="shared" si="190"/>
        <v>18490922.555825673</v>
      </c>
    </row>
    <row r="760" spans="2:17" x14ac:dyDescent="0.25">
      <c r="B760" s="17">
        <f t="shared" si="191"/>
        <v>1849092255.5825672</v>
      </c>
      <c r="C760" s="14">
        <f t="shared" si="176"/>
        <v>18490922.55582571</v>
      </c>
      <c r="D760" s="13">
        <f t="shared" si="177"/>
        <v>554727676.67477012</v>
      </c>
      <c r="E760" s="12">
        <f t="shared" si="178"/>
        <v>560274953.44151783</v>
      </c>
      <c r="F760" s="15">
        <f t="shared" si="179"/>
        <v>462273063.8956418</v>
      </c>
      <c r="G760" s="12">
        <f t="shared" si="180"/>
        <v>466895794.53459823</v>
      </c>
      <c r="H760" s="13">
        <f t="shared" si="181"/>
        <v>369818451.11651349</v>
      </c>
      <c r="I760" s="12">
        <f t="shared" si="182"/>
        <v>373516635.62767863</v>
      </c>
      <c r="J760" s="13">
        <f t="shared" si="183"/>
        <v>277363838.33738506</v>
      </c>
      <c r="K760" s="12">
        <f t="shared" si="184"/>
        <v>280137476.72075891</v>
      </c>
      <c r="L760" s="18">
        <f t="shared" si="185"/>
        <v>184909225.55825675</v>
      </c>
      <c r="M760" s="16">
        <f t="shared" si="186"/>
        <v>186758317.81383932</v>
      </c>
      <c r="N760" s="17">
        <f t="shared" si="187"/>
        <v>92454612.779128373</v>
      </c>
      <c r="O760" s="16">
        <f t="shared" si="188"/>
        <v>93379158.906919658</v>
      </c>
      <c r="P760" s="13">
        <f t="shared" si="189"/>
        <v>18490922.555825673</v>
      </c>
      <c r="Q760" s="12">
        <f t="shared" si="190"/>
        <v>18675831.781383928</v>
      </c>
    </row>
    <row r="761" spans="2:17" x14ac:dyDescent="0.25">
      <c r="B761" s="17">
        <f t="shared" si="191"/>
        <v>1867583178.1383929</v>
      </c>
      <c r="C761" s="14">
        <f t="shared" si="176"/>
        <v>18675831.781383991</v>
      </c>
      <c r="D761" s="13">
        <f t="shared" si="177"/>
        <v>560274953.44151783</v>
      </c>
      <c r="E761" s="12">
        <f t="shared" si="178"/>
        <v>565877702.97593307</v>
      </c>
      <c r="F761" s="15">
        <f t="shared" si="179"/>
        <v>466895794.53459823</v>
      </c>
      <c r="G761" s="12">
        <f t="shared" si="180"/>
        <v>471564752.47994423</v>
      </c>
      <c r="H761" s="13">
        <f t="shared" si="181"/>
        <v>373516635.62767863</v>
      </c>
      <c r="I761" s="12">
        <f t="shared" si="182"/>
        <v>377251801.98395538</v>
      </c>
      <c r="J761" s="13">
        <f t="shared" si="183"/>
        <v>280137476.72075891</v>
      </c>
      <c r="K761" s="12">
        <f t="shared" si="184"/>
        <v>282938851.48796654</v>
      </c>
      <c r="L761" s="18">
        <f t="shared" si="185"/>
        <v>186758317.81383932</v>
      </c>
      <c r="M761" s="16">
        <f t="shared" si="186"/>
        <v>188625900.99197769</v>
      </c>
      <c r="N761" s="17">
        <f t="shared" si="187"/>
        <v>93379158.906919658</v>
      </c>
      <c r="O761" s="16">
        <f t="shared" si="188"/>
        <v>94312950.495988846</v>
      </c>
      <c r="P761" s="13">
        <f t="shared" si="189"/>
        <v>18675831.781383928</v>
      </c>
      <c r="Q761" s="12">
        <f t="shared" si="190"/>
        <v>18862590.099197771</v>
      </c>
    </row>
    <row r="762" spans="2:17" x14ac:dyDescent="0.25">
      <c r="B762" s="17">
        <f t="shared" si="191"/>
        <v>1886259009.9197769</v>
      </c>
      <c r="C762" s="14">
        <f t="shared" si="176"/>
        <v>18862590.099197865</v>
      </c>
      <c r="D762" s="13">
        <f t="shared" si="177"/>
        <v>565877702.97593307</v>
      </c>
      <c r="E762" s="12">
        <f t="shared" si="178"/>
        <v>571536480.00569236</v>
      </c>
      <c r="F762" s="15">
        <f t="shared" si="179"/>
        <v>471564752.47994423</v>
      </c>
      <c r="G762" s="12">
        <f t="shared" si="180"/>
        <v>476280400.0047437</v>
      </c>
      <c r="H762" s="13">
        <f t="shared" si="181"/>
        <v>377251801.98395538</v>
      </c>
      <c r="I762" s="12">
        <f t="shared" si="182"/>
        <v>381024320.00379497</v>
      </c>
      <c r="J762" s="13">
        <f t="shared" si="183"/>
        <v>282938851.48796654</v>
      </c>
      <c r="K762" s="12">
        <f t="shared" si="184"/>
        <v>285768240.00284618</v>
      </c>
      <c r="L762" s="18">
        <f t="shared" si="185"/>
        <v>188625900.99197769</v>
      </c>
      <c r="M762" s="16">
        <f t="shared" si="186"/>
        <v>190512160.00189748</v>
      </c>
      <c r="N762" s="17">
        <f t="shared" si="187"/>
        <v>94312950.495988846</v>
      </c>
      <c r="O762" s="16">
        <f t="shared" si="188"/>
        <v>95256080.000948742</v>
      </c>
      <c r="P762" s="13">
        <f t="shared" si="189"/>
        <v>18862590.099197771</v>
      </c>
      <c r="Q762" s="12">
        <f t="shared" si="190"/>
        <v>19051216.000189748</v>
      </c>
    </row>
    <row r="763" spans="2:17" x14ac:dyDescent="0.25">
      <c r="B763" s="17">
        <f t="shared" si="191"/>
        <v>1905121600.0189748</v>
      </c>
      <c r="C763" s="14">
        <f t="shared" si="176"/>
        <v>19051216.000189781</v>
      </c>
      <c r="D763" s="13">
        <f t="shared" si="177"/>
        <v>571536480.00569236</v>
      </c>
      <c r="E763" s="12">
        <f t="shared" si="178"/>
        <v>577251844.8057493</v>
      </c>
      <c r="F763" s="15">
        <f t="shared" si="179"/>
        <v>476280400.0047437</v>
      </c>
      <c r="G763" s="12">
        <f t="shared" si="180"/>
        <v>481043204.00479114</v>
      </c>
      <c r="H763" s="13">
        <f t="shared" si="181"/>
        <v>381024320.00379497</v>
      </c>
      <c r="I763" s="12">
        <f t="shared" si="182"/>
        <v>384834563.20383292</v>
      </c>
      <c r="J763" s="13">
        <f t="shared" si="183"/>
        <v>285768240.00284618</v>
      </c>
      <c r="K763" s="12">
        <f t="shared" si="184"/>
        <v>288625922.40287465</v>
      </c>
      <c r="L763" s="18">
        <f t="shared" si="185"/>
        <v>190512160.00189748</v>
      </c>
      <c r="M763" s="16">
        <f t="shared" si="186"/>
        <v>192417281.60191646</v>
      </c>
      <c r="N763" s="17">
        <f t="shared" si="187"/>
        <v>95256080.000948742</v>
      </c>
      <c r="O763" s="16">
        <f t="shared" si="188"/>
        <v>96208640.800958231</v>
      </c>
      <c r="P763" s="13">
        <f t="shared" si="189"/>
        <v>19051216.000189748</v>
      </c>
      <c r="Q763" s="12">
        <f t="shared" si="190"/>
        <v>19241728.160191648</v>
      </c>
    </row>
    <row r="764" spans="2:17" x14ac:dyDescent="0.25">
      <c r="B764" s="17">
        <f t="shared" si="191"/>
        <v>1924172816.0191646</v>
      </c>
      <c r="C764" s="14">
        <f t="shared" si="176"/>
        <v>19241728.160191774</v>
      </c>
      <c r="D764" s="13">
        <f t="shared" si="177"/>
        <v>577251844.8057493</v>
      </c>
      <c r="E764" s="12">
        <f t="shared" si="178"/>
        <v>583024363.25380683</v>
      </c>
      <c r="F764" s="15">
        <f t="shared" si="179"/>
        <v>481043204.00479114</v>
      </c>
      <c r="G764" s="12">
        <f t="shared" si="180"/>
        <v>485853636.04483908</v>
      </c>
      <c r="H764" s="13">
        <f t="shared" si="181"/>
        <v>384834563.20383292</v>
      </c>
      <c r="I764" s="12">
        <f t="shared" si="182"/>
        <v>388682908.83587128</v>
      </c>
      <c r="J764" s="13">
        <f t="shared" si="183"/>
        <v>288625922.40287465</v>
      </c>
      <c r="K764" s="12">
        <f t="shared" si="184"/>
        <v>291512181.62690341</v>
      </c>
      <c r="L764" s="18">
        <f t="shared" si="185"/>
        <v>192417281.60191646</v>
      </c>
      <c r="M764" s="16">
        <f t="shared" si="186"/>
        <v>194341454.41793564</v>
      </c>
      <c r="N764" s="17">
        <f t="shared" si="187"/>
        <v>96208640.800958231</v>
      </c>
      <c r="O764" s="16">
        <f t="shared" si="188"/>
        <v>97170727.20896782</v>
      </c>
      <c r="P764" s="13">
        <f t="shared" si="189"/>
        <v>19241728.160191648</v>
      </c>
      <c r="Q764" s="12">
        <f t="shared" si="190"/>
        <v>19434145.441793565</v>
      </c>
    </row>
    <row r="765" spans="2:17" x14ac:dyDescent="0.25">
      <c r="B765" s="17">
        <f t="shared" si="191"/>
        <v>1943414544.1793563</v>
      </c>
      <c r="C765" s="14">
        <f t="shared" si="176"/>
        <v>19434145.44179368</v>
      </c>
      <c r="D765" s="13">
        <f t="shared" si="177"/>
        <v>583024363.25380683</v>
      </c>
      <c r="E765" s="12">
        <f t="shared" si="178"/>
        <v>588854606.88634503</v>
      </c>
      <c r="F765" s="15">
        <f t="shared" si="179"/>
        <v>485853636.04483908</v>
      </c>
      <c r="G765" s="12">
        <f t="shared" si="180"/>
        <v>490712172.4052875</v>
      </c>
      <c r="H765" s="13">
        <f t="shared" si="181"/>
        <v>388682908.83587128</v>
      </c>
      <c r="I765" s="12">
        <f t="shared" si="182"/>
        <v>392569737.92423004</v>
      </c>
      <c r="J765" s="13">
        <f t="shared" si="183"/>
        <v>291512181.62690341</v>
      </c>
      <c r="K765" s="12">
        <f t="shared" si="184"/>
        <v>294427303.44317251</v>
      </c>
      <c r="L765" s="18">
        <f t="shared" si="185"/>
        <v>194341454.41793564</v>
      </c>
      <c r="M765" s="16">
        <f t="shared" si="186"/>
        <v>196284868.96211502</v>
      </c>
      <c r="N765" s="17">
        <f t="shared" si="187"/>
        <v>97170727.20896782</v>
      </c>
      <c r="O765" s="16">
        <f t="shared" si="188"/>
        <v>98142434.48105751</v>
      </c>
      <c r="P765" s="13">
        <f t="shared" si="189"/>
        <v>19434145.441793565</v>
      </c>
      <c r="Q765" s="12">
        <f t="shared" si="190"/>
        <v>19628486.896211501</v>
      </c>
    </row>
    <row r="766" spans="2:17" x14ac:dyDescent="0.25">
      <c r="B766" s="17">
        <f t="shared" si="191"/>
        <v>1962848689.62115</v>
      </c>
      <c r="C766" s="14">
        <f t="shared" si="176"/>
        <v>19628486.896211624</v>
      </c>
      <c r="D766" s="13">
        <f t="shared" si="177"/>
        <v>588854606.88634503</v>
      </c>
      <c r="E766" s="12">
        <f t="shared" si="178"/>
        <v>594743152.95520842</v>
      </c>
      <c r="F766" s="15">
        <f t="shared" si="179"/>
        <v>490712172.4052875</v>
      </c>
      <c r="G766" s="12">
        <f t="shared" si="180"/>
        <v>495619294.12934041</v>
      </c>
      <c r="H766" s="13">
        <f t="shared" si="181"/>
        <v>392569737.92423004</v>
      </c>
      <c r="I766" s="12">
        <f t="shared" si="182"/>
        <v>396495435.30347234</v>
      </c>
      <c r="J766" s="13">
        <f t="shared" si="183"/>
        <v>294427303.44317251</v>
      </c>
      <c r="K766" s="12">
        <f t="shared" si="184"/>
        <v>297371576.47760421</v>
      </c>
      <c r="L766" s="18">
        <f t="shared" si="185"/>
        <v>196284868.96211502</v>
      </c>
      <c r="M766" s="16">
        <f t="shared" si="186"/>
        <v>198247717.65173617</v>
      </c>
      <c r="N766" s="17">
        <f t="shared" si="187"/>
        <v>98142434.48105751</v>
      </c>
      <c r="O766" s="16">
        <f t="shared" si="188"/>
        <v>99123858.825868085</v>
      </c>
      <c r="P766" s="13">
        <f t="shared" si="189"/>
        <v>19628486.896211501</v>
      </c>
      <c r="Q766" s="12">
        <f t="shared" si="190"/>
        <v>19824771.765173618</v>
      </c>
    </row>
    <row r="767" spans="2:17" x14ac:dyDescent="0.25">
      <c r="B767" s="17">
        <f t="shared" si="191"/>
        <v>1982477176.5173616</v>
      </c>
      <c r="C767" s="14">
        <f t="shared" si="176"/>
        <v>19824771.765173674</v>
      </c>
      <c r="D767" s="13">
        <f t="shared" si="177"/>
        <v>594743152.95520842</v>
      </c>
      <c r="E767" s="12">
        <f t="shared" si="178"/>
        <v>600690584.48476052</v>
      </c>
      <c r="F767" s="15">
        <f t="shared" si="179"/>
        <v>495619294.12934041</v>
      </c>
      <c r="G767" s="12">
        <f t="shared" si="180"/>
        <v>500575487.07063383</v>
      </c>
      <c r="H767" s="13">
        <f t="shared" si="181"/>
        <v>396495435.30347234</v>
      </c>
      <c r="I767" s="12">
        <f t="shared" si="182"/>
        <v>400460389.65650707</v>
      </c>
      <c r="J767" s="13">
        <f t="shared" si="183"/>
        <v>297371576.47760421</v>
      </c>
      <c r="K767" s="12">
        <f t="shared" si="184"/>
        <v>300345292.24238026</v>
      </c>
      <c r="L767" s="18">
        <f t="shared" si="185"/>
        <v>198247717.65173617</v>
      </c>
      <c r="M767" s="16">
        <f t="shared" si="186"/>
        <v>200230194.82825354</v>
      </c>
      <c r="N767" s="17">
        <f t="shared" si="187"/>
        <v>99123858.825868085</v>
      </c>
      <c r="O767" s="16">
        <f t="shared" si="188"/>
        <v>100115097.41412677</v>
      </c>
      <c r="P767" s="13">
        <f t="shared" si="189"/>
        <v>19824771.765173618</v>
      </c>
      <c r="Q767" s="12">
        <f t="shared" si="190"/>
        <v>20023019.482825354</v>
      </c>
    </row>
    <row r="768" spans="2:17" x14ac:dyDescent="0.25">
      <c r="B768" s="17">
        <f t="shared" si="191"/>
        <v>2002301948.2825353</v>
      </c>
      <c r="C768" s="14">
        <f t="shared" si="176"/>
        <v>20023019.482825279</v>
      </c>
      <c r="D768" s="13">
        <f t="shared" si="177"/>
        <v>600690584.48476052</v>
      </c>
      <c r="E768" s="12">
        <f t="shared" si="178"/>
        <v>606697490.3296082</v>
      </c>
      <c r="F768" s="15">
        <f t="shared" si="179"/>
        <v>500575487.07063383</v>
      </c>
      <c r="G768" s="12">
        <f t="shared" si="180"/>
        <v>505581241.94134015</v>
      </c>
      <c r="H768" s="13">
        <f t="shared" si="181"/>
        <v>400460389.65650707</v>
      </c>
      <c r="I768" s="12">
        <f t="shared" si="182"/>
        <v>404464993.55307215</v>
      </c>
      <c r="J768" s="13">
        <f t="shared" si="183"/>
        <v>300345292.24238026</v>
      </c>
      <c r="K768" s="12">
        <f t="shared" si="184"/>
        <v>303348745.1648041</v>
      </c>
      <c r="L768" s="18">
        <f t="shared" si="185"/>
        <v>200230194.82825354</v>
      </c>
      <c r="M768" s="16">
        <f t="shared" si="186"/>
        <v>202232496.77653608</v>
      </c>
      <c r="N768" s="17">
        <f t="shared" si="187"/>
        <v>100115097.41412677</v>
      </c>
      <c r="O768" s="16">
        <f t="shared" si="188"/>
        <v>101116248.38826804</v>
      </c>
      <c r="P768" s="13">
        <f t="shared" si="189"/>
        <v>20023019.482825354</v>
      </c>
      <c r="Q768" s="12">
        <f t="shared" si="190"/>
        <v>20223249.677653607</v>
      </c>
    </row>
    <row r="769" spans="2:17" x14ac:dyDescent="0.25">
      <c r="B769" s="17">
        <f t="shared" si="191"/>
        <v>2022324967.7653606</v>
      </c>
      <c r="C769" s="14">
        <f t="shared" si="176"/>
        <v>20223249.677653551</v>
      </c>
      <c r="D769" s="13">
        <f t="shared" si="177"/>
        <v>606697490.3296082</v>
      </c>
      <c r="E769" s="12">
        <f t="shared" si="178"/>
        <v>612764465.2329042</v>
      </c>
      <c r="F769" s="15">
        <f t="shared" si="179"/>
        <v>505581241.94134015</v>
      </c>
      <c r="G769" s="12">
        <f t="shared" si="180"/>
        <v>510637054.36075354</v>
      </c>
      <c r="H769" s="13">
        <f t="shared" si="181"/>
        <v>404464993.55307215</v>
      </c>
      <c r="I769" s="12">
        <f t="shared" si="182"/>
        <v>408509643.48860288</v>
      </c>
      <c r="J769" s="13">
        <f t="shared" si="183"/>
        <v>303348745.1648041</v>
      </c>
      <c r="K769" s="12">
        <f t="shared" si="184"/>
        <v>306382232.6164521</v>
      </c>
      <c r="L769" s="18">
        <f t="shared" si="185"/>
        <v>202232496.77653608</v>
      </c>
      <c r="M769" s="16">
        <f t="shared" si="186"/>
        <v>204254821.74430144</v>
      </c>
      <c r="N769" s="17">
        <f t="shared" si="187"/>
        <v>101116248.38826804</v>
      </c>
      <c r="O769" s="16">
        <f t="shared" si="188"/>
        <v>102127410.87215072</v>
      </c>
      <c r="P769" s="13">
        <f t="shared" si="189"/>
        <v>20223249.677653607</v>
      </c>
      <c r="Q769" s="12">
        <f t="shared" si="190"/>
        <v>20425482.174430143</v>
      </c>
    </row>
    <row r="770" spans="2:17" x14ac:dyDescent="0.25">
      <c r="B770" s="17">
        <f t="shared" si="191"/>
        <v>2042548217.4430141</v>
      </c>
      <c r="C770" s="14">
        <f t="shared" si="176"/>
        <v>20425482.174430132</v>
      </c>
      <c r="D770" s="13">
        <f t="shared" si="177"/>
        <v>612764465.2329042</v>
      </c>
      <c r="E770" s="12">
        <f t="shared" si="178"/>
        <v>618892109.88523328</v>
      </c>
      <c r="F770" s="15">
        <f t="shared" si="179"/>
        <v>510637054.36075354</v>
      </c>
      <c r="G770" s="12">
        <f t="shared" si="180"/>
        <v>515743424.90436107</v>
      </c>
      <c r="H770" s="13">
        <f t="shared" si="181"/>
        <v>408509643.48860288</v>
      </c>
      <c r="I770" s="12">
        <f t="shared" si="182"/>
        <v>412594739.92348886</v>
      </c>
      <c r="J770" s="13">
        <f t="shared" si="183"/>
        <v>306382232.6164521</v>
      </c>
      <c r="K770" s="12">
        <f t="shared" si="184"/>
        <v>309446054.94261664</v>
      </c>
      <c r="L770" s="18">
        <f t="shared" si="185"/>
        <v>204254821.74430144</v>
      </c>
      <c r="M770" s="16">
        <f t="shared" si="186"/>
        <v>206297369.96174443</v>
      </c>
      <c r="N770" s="17">
        <f t="shared" si="187"/>
        <v>102127410.87215072</v>
      </c>
      <c r="O770" s="16">
        <f t="shared" si="188"/>
        <v>103148684.98087221</v>
      </c>
      <c r="P770" s="13">
        <f t="shared" si="189"/>
        <v>20425482.174430143</v>
      </c>
      <c r="Q770" s="12">
        <f t="shared" si="190"/>
        <v>20629736.996174444</v>
      </c>
    </row>
    <row r="771" spans="2:17" x14ac:dyDescent="0.25">
      <c r="B771" s="17">
        <f t="shared" si="191"/>
        <v>2062973699.6174443</v>
      </c>
      <c r="C771" s="14">
        <f t="shared" si="176"/>
        <v>20629736.996174574</v>
      </c>
      <c r="D771" s="13">
        <f t="shared" si="177"/>
        <v>618892109.88523328</v>
      </c>
      <c r="E771" s="12">
        <f t="shared" si="178"/>
        <v>625081030.98408568</v>
      </c>
      <c r="F771" s="15">
        <f t="shared" si="179"/>
        <v>515743424.90436107</v>
      </c>
      <c r="G771" s="12">
        <f t="shared" si="180"/>
        <v>520900859.15340471</v>
      </c>
      <c r="H771" s="13">
        <f t="shared" si="181"/>
        <v>412594739.92348886</v>
      </c>
      <c r="I771" s="12">
        <f t="shared" si="182"/>
        <v>416720687.32272381</v>
      </c>
      <c r="J771" s="13">
        <f t="shared" si="183"/>
        <v>309446054.94261664</v>
      </c>
      <c r="K771" s="12">
        <f t="shared" si="184"/>
        <v>312540515.49204284</v>
      </c>
      <c r="L771" s="18">
        <f t="shared" si="185"/>
        <v>206297369.96174443</v>
      </c>
      <c r="M771" s="16">
        <f t="shared" si="186"/>
        <v>208360343.6613619</v>
      </c>
      <c r="N771" s="17">
        <f t="shared" si="187"/>
        <v>103148684.98087221</v>
      </c>
      <c r="O771" s="16">
        <f t="shared" si="188"/>
        <v>104180171.83068095</v>
      </c>
      <c r="P771" s="13">
        <f t="shared" si="189"/>
        <v>20629736.996174444</v>
      </c>
      <c r="Q771" s="12">
        <f t="shared" si="190"/>
        <v>20836034.36613619</v>
      </c>
    </row>
    <row r="772" spans="2:17" x14ac:dyDescent="0.25">
      <c r="B772" s="17">
        <f t="shared" si="191"/>
        <v>2083603436.6136189</v>
      </c>
      <c r="C772" s="14">
        <f t="shared" ref="C772:C835" si="192">(B772*1.01)-B772</f>
        <v>20836034.366136312</v>
      </c>
      <c r="D772" s="13">
        <f t="shared" ref="D772:D835" si="193">B772*0.3</f>
        <v>625081030.98408568</v>
      </c>
      <c r="E772" s="12">
        <f t="shared" ref="E772:E835" si="194">B772*1.01*0.3</f>
        <v>631331841.29392648</v>
      </c>
      <c r="F772" s="15">
        <f t="shared" ref="F772:F835" si="195">B772*0.25</f>
        <v>520900859.15340471</v>
      </c>
      <c r="G772" s="12">
        <f t="shared" ref="G772:G835" si="196">B772*1.01*0.25</f>
        <v>526109867.74493879</v>
      </c>
      <c r="H772" s="13">
        <f t="shared" ref="H772:H835" si="197">B772*0.2</f>
        <v>416720687.32272381</v>
      </c>
      <c r="I772" s="12">
        <f t="shared" ref="I772:I835" si="198">B772*1.01*0.2</f>
        <v>420887894.19595104</v>
      </c>
      <c r="J772" s="13">
        <f t="shared" ref="J772:J835" si="199">B772*0.15</f>
        <v>312540515.49204284</v>
      </c>
      <c r="K772" s="12">
        <f t="shared" ref="K772:K835" si="200">B772*1.01*0.15</f>
        <v>315665920.64696324</v>
      </c>
      <c r="L772" s="18">
        <f t="shared" ref="L772:L835" si="201">B772*0.1</f>
        <v>208360343.6613619</v>
      </c>
      <c r="M772" s="16">
        <f t="shared" ref="M772:M835" si="202">B772*1.01*0.1</f>
        <v>210443947.09797552</v>
      </c>
      <c r="N772" s="17">
        <f t="shared" ref="N772:N835" si="203">B772*0.05</f>
        <v>104180171.83068095</v>
      </c>
      <c r="O772" s="16">
        <f t="shared" ref="O772:O835" si="204">B772*1.01*0.05</f>
        <v>105221973.54898776</v>
      </c>
      <c r="P772" s="13">
        <f t="shared" ref="P772:P835" si="205">B772*0.01</f>
        <v>20836034.36613619</v>
      </c>
      <c r="Q772" s="12">
        <f t="shared" ref="Q772:Q835" si="206">B772*1.01*0.01</f>
        <v>21044394.709797554</v>
      </c>
    </row>
    <row r="773" spans="2:17" x14ac:dyDescent="0.25">
      <c r="B773" s="17">
        <f t="shared" ref="B773:B836" si="207">B772*1.01</f>
        <v>2104439470.9797552</v>
      </c>
      <c r="C773" s="14">
        <f t="shared" si="192"/>
        <v>21044394.709797621</v>
      </c>
      <c r="D773" s="13">
        <f t="shared" si="193"/>
        <v>631331841.29392648</v>
      </c>
      <c r="E773" s="12">
        <f t="shared" si="194"/>
        <v>637645159.70686579</v>
      </c>
      <c r="F773" s="15">
        <f t="shared" si="195"/>
        <v>526109867.74493879</v>
      </c>
      <c r="G773" s="12">
        <f t="shared" si="196"/>
        <v>531370966.4223882</v>
      </c>
      <c r="H773" s="13">
        <f t="shared" si="197"/>
        <v>420887894.19595104</v>
      </c>
      <c r="I773" s="12">
        <f t="shared" si="198"/>
        <v>425096773.1379106</v>
      </c>
      <c r="J773" s="13">
        <f t="shared" si="199"/>
        <v>315665920.64696324</v>
      </c>
      <c r="K773" s="12">
        <f t="shared" si="200"/>
        <v>318822579.85343289</v>
      </c>
      <c r="L773" s="18">
        <f t="shared" si="201"/>
        <v>210443947.09797552</v>
      </c>
      <c r="M773" s="16">
        <f t="shared" si="202"/>
        <v>212548386.5689553</v>
      </c>
      <c r="N773" s="17">
        <f t="shared" si="203"/>
        <v>105221973.54898776</v>
      </c>
      <c r="O773" s="16">
        <f t="shared" si="204"/>
        <v>106274193.28447765</v>
      </c>
      <c r="P773" s="13">
        <f t="shared" si="205"/>
        <v>21044394.709797554</v>
      </c>
      <c r="Q773" s="12">
        <f t="shared" si="206"/>
        <v>21254838.656895529</v>
      </c>
    </row>
    <row r="774" spans="2:17" x14ac:dyDescent="0.25">
      <c r="B774" s="17">
        <f t="shared" si="207"/>
        <v>2125483865.6895528</v>
      </c>
      <c r="C774" s="14">
        <f t="shared" si="192"/>
        <v>21254838.656895638</v>
      </c>
      <c r="D774" s="13">
        <f t="shared" si="193"/>
        <v>637645159.70686579</v>
      </c>
      <c r="E774" s="12">
        <f t="shared" si="194"/>
        <v>644021611.30393445</v>
      </c>
      <c r="F774" s="15">
        <f t="shared" si="195"/>
        <v>531370966.4223882</v>
      </c>
      <c r="G774" s="12">
        <f t="shared" si="196"/>
        <v>536684676.08661211</v>
      </c>
      <c r="H774" s="13">
        <f t="shared" si="197"/>
        <v>425096773.1379106</v>
      </c>
      <c r="I774" s="12">
        <f t="shared" si="198"/>
        <v>429347740.8692897</v>
      </c>
      <c r="J774" s="13">
        <f t="shared" si="199"/>
        <v>318822579.85343289</v>
      </c>
      <c r="K774" s="12">
        <f t="shared" si="200"/>
        <v>322010805.65196723</v>
      </c>
      <c r="L774" s="18">
        <f t="shared" si="201"/>
        <v>212548386.5689553</v>
      </c>
      <c r="M774" s="16">
        <f t="shared" si="202"/>
        <v>214673870.43464485</v>
      </c>
      <c r="N774" s="17">
        <f t="shared" si="203"/>
        <v>106274193.28447765</v>
      </c>
      <c r="O774" s="16">
        <f t="shared" si="204"/>
        <v>107336935.21732242</v>
      </c>
      <c r="P774" s="13">
        <f t="shared" si="205"/>
        <v>21254838.656895529</v>
      </c>
      <c r="Q774" s="12">
        <f t="shared" si="206"/>
        <v>21467387.043464486</v>
      </c>
    </row>
    <row r="775" spans="2:17" x14ac:dyDescent="0.25">
      <c r="B775" s="17">
        <f t="shared" si="207"/>
        <v>2146738704.3464484</v>
      </c>
      <c r="C775" s="14">
        <f t="shared" si="192"/>
        <v>21467387.043464661</v>
      </c>
      <c r="D775" s="13">
        <f t="shared" si="193"/>
        <v>644021611.30393445</v>
      </c>
      <c r="E775" s="12">
        <f t="shared" si="194"/>
        <v>650461827.41697395</v>
      </c>
      <c r="F775" s="15">
        <f t="shared" si="195"/>
        <v>536684676.08661211</v>
      </c>
      <c r="G775" s="12">
        <f t="shared" si="196"/>
        <v>542051522.84747827</v>
      </c>
      <c r="H775" s="13">
        <f t="shared" si="197"/>
        <v>429347740.8692897</v>
      </c>
      <c r="I775" s="12">
        <f t="shared" si="198"/>
        <v>433641218.27798265</v>
      </c>
      <c r="J775" s="13">
        <f t="shared" si="199"/>
        <v>322010805.65196723</v>
      </c>
      <c r="K775" s="12">
        <f t="shared" si="200"/>
        <v>325230913.70848697</v>
      </c>
      <c r="L775" s="18">
        <f t="shared" si="201"/>
        <v>214673870.43464485</v>
      </c>
      <c r="M775" s="16">
        <f t="shared" si="202"/>
        <v>216820609.13899133</v>
      </c>
      <c r="N775" s="17">
        <f t="shared" si="203"/>
        <v>107336935.21732242</v>
      </c>
      <c r="O775" s="16">
        <f t="shared" si="204"/>
        <v>108410304.56949566</v>
      </c>
      <c r="P775" s="13">
        <f t="shared" si="205"/>
        <v>21467387.043464486</v>
      </c>
      <c r="Q775" s="12">
        <f t="shared" si="206"/>
        <v>21682060.913899131</v>
      </c>
    </row>
    <row r="776" spans="2:17" x14ac:dyDescent="0.25">
      <c r="B776" s="17">
        <f t="shared" si="207"/>
        <v>2168206091.3899131</v>
      </c>
      <c r="C776" s="14">
        <f t="shared" si="192"/>
        <v>21682060.913898945</v>
      </c>
      <c r="D776" s="13">
        <f t="shared" si="193"/>
        <v>650461827.41697395</v>
      </c>
      <c r="E776" s="12">
        <f t="shared" si="194"/>
        <v>656966445.69114363</v>
      </c>
      <c r="F776" s="15">
        <f t="shared" si="195"/>
        <v>542051522.84747827</v>
      </c>
      <c r="G776" s="12">
        <f t="shared" si="196"/>
        <v>547472038.07595301</v>
      </c>
      <c r="H776" s="13">
        <f t="shared" si="197"/>
        <v>433641218.27798265</v>
      </c>
      <c r="I776" s="12">
        <f t="shared" si="198"/>
        <v>437977630.46076244</v>
      </c>
      <c r="J776" s="13">
        <f t="shared" si="199"/>
        <v>325230913.70848697</v>
      </c>
      <c r="K776" s="12">
        <f t="shared" si="200"/>
        <v>328483222.84557182</v>
      </c>
      <c r="L776" s="18">
        <f t="shared" si="201"/>
        <v>216820609.13899133</v>
      </c>
      <c r="M776" s="16">
        <f t="shared" si="202"/>
        <v>218988815.23038122</v>
      </c>
      <c r="N776" s="17">
        <f t="shared" si="203"/>
        <v>108410304.56949566</v>
      </c>
      <c r="O776" s="16">
        <f t="shared" si="204"/>
        <v>109494407.61519061</v>
      </c>
      <c r="P776" s="13">
        <f t="shared" si="205"/>
        <v>21682060.913899131</v>
      </c>
      <c r="Q776" s="12">
        <f t="shared" si="206"/>
        <v>21898881.523038119</v>
      </c>
    </row>
    <row r="777" spans="2:17" x14ac:dyDescent="0.25">
      <c r="B777" s="17">
        <f t="shared" si="207"/>
        <v>2189888152.303812</v>
      </c>
      <c r="C777" s="14">
        <f t="shared" si="192"/>
        <v>21898881.52303791</v>
      </c>
      <c r="D777" s="13">
        <f t="shared" si="193"/>
        <v>656966445.69114363</v>
      </c>
      <c r="E777" s="12">
        <f t="shared" si="194"/>
        <v>663536110.14805496</v>
      </c>
      <c r="F777" s="15">
        <f t="shared" si="195"/>
        <v>547472038.07595301</v>
      </c>
      <c r="G777" s="12">
        <f t="shared" si="196"/>
        <v>552946758.45671248</v>
      </c>
      <c r="H777" s="13">
        <f t="shared" si="197"/>
        <v>437977630.46076244</v>
      </c>
      <c r="I777" s="12">
        <f t="shared" si="198"/>
        <v>442357406.76537001</v>
      </c>
      <c r="J777" s="13">
        <f t="shared" si="199"/>
        <v>328483222.84557182</v>
      </c>
      <c r="K777" s="12">
        <f t="shared" si="200"/>
        <v>331768055.07402748</v>
      </c>
      <c r="L777" s="18">
        <f t="shared" si="201"/>
        <v>218988815.23038122</v>
      </c>
      <c r="M777" s="16">
        <f t="shared" si="202"/>
        <v>221178703.38268501</v>
      </c>
      <c r="N777" s="17">
        <f t="shared" si="203"/>
        <v>109494407.61519061</v>
      </c>
      <c r="O777" s="16">
        <f t="shared" si="204"/>
        <v>110589351.6913425</v>
      </c>
      <c r="P777" s="13">
        <f t="shared" si="205"/>
        <v>21898881.523038119</v>
      </c>
      <c r="Q777" s="12">
        <f t="shared" si="206"/>
        <v>22117870.3382685</v>
      </c>
    </row>
    <row r="778" spans="2:17" x14ac:dyDescent="0.25">
      <c r="B778" s="17">
        <f t="shared" si="207"/>
        <v>2211787033.8268499</v>
      </c>
      <c r="C778" s="14">
        <f t="shared" si="192"/>
        <v>22117870.338268757</v>
      </c>
      <c r="D778" s="13">
        <f t="shared" si="193"/>
        <v>663536110.14805496</v>
      </c>
      <c r="E778" s="12">
        <f t="shared" si="194"/>
        <v>670171471.24953556</v>
      </c>
      <c r="F778" s="15">
        <f t="shared" si="195"/>
        <v>552946758.45671248</v>
      </c>
      <c r="G778" s="12">
        <f t="shared" si="196"/>
        <v>558476226.04127967</v>
      </c>
      <c r="H778" s="13">
        <f t="shared" si="197"/>
        <v>442357406.76537001</v>
      </c>
      <c r="I778" s="12">
        <f t="shared" si="198"/>
        <v>446780980.83302379</v>
      </c>
      <c r="J778" s="13">
        <f t="shared" si="199"/>
        <v>331768055.07402748</v>
      </c>
      <c r="K778" s="12">
        <f t="shared" si="200"/>
        <v>335085735.62476778</v>
      </c>
      <c r="L778" s="18">
        <f t="shared" si="201"/>
        <v>221178703.38268501</v>
      </c>
      <c r="M778" s="16">
        <f t="shared" si="202"/>
        <v>223390490.41651189</v>
      </c>
      <c r="N778" s="17">
        <f t="shared" si="203"/>
        <v>110589351.6913425</v>
      </c>
      <c r="O778" s="16">
        <f t="shared" si="204"/>
        <v>111695245.20825595</v>
      </c>
      <c r="P778" s="13">
        <f t="shared" si="205"/>
        <v>22117870.3382685</v>
      </c>
      <c r="Q778" s="12">
        <f t="shared" si="206"/>
        <v>22339049.041651186</v>
      </c>
    </row>
    <row r="779" spans="2:17" x14ac:dyDescent="0.25">
      <c r="B779" s="17">
        <f t="shared" si="207"/>
        <v>2233904904.1651187</v>
      </c>
      <c r="C779" s="14">
        <f t="shared" si="192"/>
        <v>22339049.041651249</v>
      </c>
      <c r="D779" s="13">
        <f t="shared" si="193"/>
        <v>670171471.24953556</v>
      </c>
      <c r="E779" s="12">
        <f t="shared" si="194"/>
        <v>676873185.96203101</v>
      </c>
      <c r="F779" s="15">
        <f t="shared" si="195"/>
        <v>558476226.04127967</v>
      </c>
      <c r="G779" s="12">
        <f t="shared" si="196"/>
        <v>564060988.30169249</v>
      </c>
      <c r="H779" s="13">
        <f t="shared" si="197"/>
        <v>446780980.83302379</v>
      </c>
      <c r="I779" s="12">
        <f t="shared" si="198"/>
        <v>451248790.64135402</v>
      </c>
      <c r="J779" s="13">
        <f t="shared" si="199"/>
        <v>335085735.62476778</v>
      </c>
      <c r="K779" s="12">
        <f t="shared" si="200"/>
        <v>338436592.9810155</v>
      </c>
      <c r="L779" s="18">
        <f t="shared" si="201"/>
        <v>223390490.41651189</v>
      </c>
      <c r="M779" s="16">
        <f t="shared" si="202"/>
        <v>225624395.32067701</v>
      </c>
      <c r="N779" s="17">
        <f t="shared" si="203"/>
        <v>111695245.20825595</v>
      </c>
      <c r="O779" s="16">
        <f t="shared" si="204"/>
        <v>112812197.66033851</v>
      </c>
      <c r="P779" s="13">
        <f t="shared" si="205"/>
        <v>22339049.041651186</v>
      </c>
      <c r="Q779" s="12">
        <f t="shared" si="206"/>
        <v>22562439.532067701</v>
      </c>
    </row>
    <row r="780" spans="2:17" x14ac:dyDescent="0.25">
      <c r="B780" s="17">
        <f t="shared" si="207"/>
        <v>2256243953.2067699</v>
      </c>
      <c r="C780" s="14">
        <f t="shared" si="192"/>
        <v>22562439.532067776</v>
      </c>
      <c r="D780" s="13">
        <f t="shared" si="193"/>
        <v>676873185.96203101</v>
      </c>
      <c r="E780" s="12">
        <f t="shared" si="194"/>
        <v>683641917.82165134</v>
      </c>
      <c r="F780" s="15">
        <f t="shared" si="195"/>
        <v>564060988.30169249</v>
      </c>
      <c r="G780" s="12">
        <f t="shared" si="196"/>
        <v>569701598.18470943</v>
      </c>
      <c r="H780" s="13">
        <f t="shared" si="197"/>
        <v>451248790.64135402</v>
      </c>
      <c r="I780" s="12">
        <f t="shared" si="198"/>
        <v>455761278.54776758</v>
      </c>
      <c r="J780" s="13">
        <f t="shared" si="199"/>
        <v>338436592.9810155</v>
      </c>
      <c r="K780" s="12">
        <f t="shared" si="200"/>
        <v>341820958.91082567</v>
      </c>
      <c r="L780" s="18">
        <f t="shared" si="201"/>
        <v>225624395.32067701</v>
      </c>
      <c r="M780" s="16">
        <f t="shared" si="202"/>
        <v>227880639.27388379</v>
      </c>
      <c r="N780" s="17">
        <f t="shared" si="203"/>
        <v>112812197.66033851</v>
      </c>
      <c r="O780" s="16">
        <f t="shared" si="204"/>
        <v>113940319.63694189</v>
      </c>
      <c r="P780" s="13">
        <f t="shared" si="205"/>
        <v>22562439.532067701</v>
      </c>
      <c r="Q780" s="12">
        <f t="shared" si="206"/>
        <v>22788063.927388377</v>
      </c>
    </row>
    <row r="781" spans="2:17" x14ac:dyDescent="0.25">
      <c r="B781" s="17">
        <f t="shared" si="207"/>
        <v>2278806392.7388377</v>
      </c>
      <c r="C781" s="14">
        <f t="shared" si="192"/>
        <v>22788063.927388191</v>
      </c>
      <c r="D781" s="13">
        <f t="shared" si="193"/>
        <v>683641917.82165134</v>
      </c>
      <c r="E781" s="12">
        <f t="shared" si="194"/>
        <v>690478336.9998678</v>
      </c>
      <c r="F781" s="15">
        <f t="shared" si="195"/>
        <v>569701598.18470943</v>
      </c>
      <c r="G781" s="12">
        <f t="shared" si="196"/>
        <v>575398614.16655648</v>
      </c>
      <c r="H781" s="13">
        <f t="shared" si="197"/>
        <v>455761278.54776758</v>
      </c>
      <c r="I781" s="12">
        <f t="shared" si="198"/>
        <v>460318891.33324522</v>
      </c>
      <c r="J781" s="13">
        <f t="shared" si="199"/>
        <v>341820958.91082567</v>
      </c>
      <c r="K781" s="12">
        <f t="shared" si="200"/>
        <v>345239168.4999339</v>
      </c>
      <c r="L781" s="18">
        <f t="shared" si="201"/>
        <v>227880639.27388379</v>
      </c>
      <c r="M781" s="16">
        <f t="shared" si="202"/>
        <v>230159445.66662261</v>
      </c>
      <c r="N781" s="17">
        <f t="shared" si="203"/>
        <v>113940319.63694189</v>
      </c>
      <c r="O781" s="16">
        <f t="shared" si="204"/>
        <v>115079722.8333113</v>
      </c>
      <c r="P781" s="13">
        <f t="shared" si="205"/>
        <v>22788063.927388377</v>
      </c>
      <c r="Q781" s="12">
        <f t="shared" si="206"/>
        <v>23015944.566662259</v>
      </c>
    </row>
    <row r="782" spans="2:17" x14ac:dyDescent="0.25">
      <c r="B782" s="17">
        <f t="shared" si="207"/>
        <v>2301594456.6662259</v>
      </c>
      <c r="C782" s="14">
        <f t="shared" si="192"/>
        <v>23015944.566662312</v>
      </c>
      <c r="D782" s="13">
        <f t="shared" si="193"/>
        <v>690478336.9998678</v>
      </c>
      <c r="E782" s="12">
        <f t="shared" si="194"/>
        <v>697383120.36986649</v>
      </c>
      <c r="F782" s="15">
        <f t="shared" si="195"/>
        <v>575398614.16655648</v>
      </c>
      <c r="G782" s="12">
        <f t="shared" si="196"/>
        <v>581152600.30822206</v>
      </c>
      <c r="H782" s="13">
        <f t="shared" si="197"/>
        <v>460318891.33324522</v>
      </c>
      <c r="I782" s="12">
        <f t="shared" si="198"/>
        <v>464922080.24657768</v>
      </c>
      <c r="J782" s="13">
        <f t="shared" si="199"/>
        <v>345239168.4999339</v>
      </c>
      <c r="K782" s="12">
        <f t="shared" si="200"/>
        <v>348691560.18493325</v>
      </c>
      <c r="L782" s="18">
        <f t="shared" si="201"/>
        <v>230159445.66662261</v>
      </c>
      <c r="M782" s="16">
        <f t="shared" si="202"/>
        <v>232461040.12328884</v>
      </c>
      <c r="N782" s="17">
        <f t="shared" si="203"/>
        <v>115079722.8333113</v>
      </c>
      <c r="O782" s="16">
        <f t="shared" si="204"/>
        <v>116230520.06164442</v>
      </c>
      <c r="P782" s="13">
        <f t="shared" si="205"/>
        <v>23015944.566662259</v>
      </c>
      <c r="Q782" s="12">
        <f t="shared" si="206"/>
        <v>23246104.012328882</v>
      </c>
    </row>
    <row r="783" spans="2:17" x14ac:dyDescent="0.25">
      <c r="B783" s="17">
        <f t="shared" si="207"/>
        <v>2324610401.2328882</v>
      </c>
      <c r="C783" s="14">
        <f t="shared" si="192"/>
        <v>23246104.012329102</v>
      </c>
      <c r="D783" s="13">
        <f t="shared" si="193"/>
        <v>697383120.36986649</v>
      </c>
      <c r="E783" s="12">
        <f t="shared" si="194"/>
        <v>704356951.57356513</v>
      </c>
      <c r="F783" s="15">
        <f t="shared" si="195"/>
        <v>581152600.30822206</v>
      </c>
      <c r="G783" s="12">
        <f t="shared" si="196"/>
        <v>586964126.31130433</v>
      </c>
      <c r="H783" s="13">
        <f t="shared" si="197"/>
        <v>464922080.24657768</v>
      </c>
      <c r="I783" s="12">
        <f t="shared" si="198"/>
        <v>469571301.04904348</v>
      </c>
      <c r="J783" s="13">
        <f t="shared" si="199"/>
        <v>348691560.18493325</v>
      </c>
      <c r="K783" s="12">
        <f t="shared" si="200"/>
        <v>352178475.78678256</v>
      </c>
      <c r="L783" s="18">
        <f t="shared" si="201"/>
        <v>232461040.12328884</v>
      </c>
      <c r="M783" s="16">
        <f t="shared" si="202"/>
        <v>234785650.52452174</v>
      </c>
      <c r="N783" s="17">
        <f t="shared" si="203"/>
        <v>116230520.06164442</v>
      </c>
      <c r="O783" s="16">
        <f t="shared" si="204"/>
        <v>117392825.26226087</v>
      </c>
      <c r="P783" s="13">
        <f t="shared" si="205"/>
        <v>23246104.012328882</v>
      </c>
      <c r="Q783" s="12">
        <f t="shared" si="206"/>
        <v>23478565.052452173</v>
      </c>
    </row>
    <row r="784" spans="2:17" x14ac:dyDescent="0.25">
      <c r="B784" s="17">
        <f t="shared" si="207"/>
        <v>2347856505.2452173</v>
      </c>
      <c r="C784" s="14">
        <f t="shared" si="192"/>
        <v>23478565.052452087</v>
      </c>
      <c r="D784" s="13">
        <f t="shared" si="193"/>
        <v>704356951.57356513</v>
      </c>
      <c r="E784" s="12">
        <f t="shared" si="194"/>
        <v>711400521.08930075</v>
      </c>
      <c r="F784" s="15">
        <f t="shared" si="195"/>
        <v>586964126.31130433</v>
      </c>
      <c r="G784" s="12">
        <f t="shared" si="196"/>
        <v>592833767.57441735</v>
      </c>
      <c r="H784" s="13">
        <f t="shared" si="197"/>
        <v>469571301.04904348</v>
      </c>
      <c r="I784" s="12">
        <f t="shared" si="198"/>
        <v>474267014.05953389</v>
      </c>
      <c r="J784" s="13">
        <f t="shared" si="199"/>
        <v>352178475.78678256</v>
      </c>
      <c r="K784" s="12">
        <f t="shared" si="200"/>
        <v>355700260.54465038</v>
      </c>
      <c r="L784" s="18">
        <f t="shared" si="201"/>
        <v>234785650.52452174</v>
      </c>
      <c r="M784" s="16">
        <f t="shared" si="202"/>
        <v>237133507.02976695</v>
      </c>
      <c r="N784" s="17">
        <f t="shared" si="203"/>
        <v>117392825.26226087</v>
      </c>
      <c r="O784" s="16">
        <f t="shared" si="204"/>
        <v>118566753.51488347</v>
      </c>
      <c r="P784" s="13">
        <f t="shared" si="205"/>
        <v>23478565.052452173</v>
      </c>
      <c r="Q784" s="12">
        <f t="shared" si="206"/>
        <v>23713350.702976696</v>
      </c>
    </row>
    <row r="785" spans="2:17" x14ac:dyDescent="0.25">
      <c r="B785" s="17">
        <f t="shared" si="207"/>
        <v>2371335070.2976694</v>
      </c>
      <c r="C785" s="14">
        <f t="shared" si="192"/>
        <v>23713350.702976704</v>
      </c>
      <c r="D785" s="13">
        <f t="shared" si="193"/>
        <v>711400521.08930075</v>
      </c>
      <c r="E785" s="12">
        <f t="shared" si="194"/>
        <v>718514526.30019379</v>
      </c>
      <c r="F785" s="15">
        <f t="shared" si="195"/>
        <v>592833767.57441735</v>
      </c>
      <c r="G785" s="12">
        <f t="shared" si="196"/>
        <v>598762105.25016153</v>
      </c>
      <c r="H785" s="13">
        <f t="shared" si="197"/>
        <v>474267014.05953389</v>
      </c>
      <c r="I785" s="12">
        <f t="shared" si="198"/>
        <v>479009684.20012927</v>
      </c>
      <c r="J785" s="13">
        <f t="shared" si="199"/>
        <v>355700260.54465038</v>
      </c>
      <c r="K785" s="12">
        <f t="shared" si="200"/>
        <v>359257263.15009689</v>
      </c>
      <c r="L785" s="18">
        <f t="shared" si="201"/>
        <v>237133507.02976695</v>
      </c>
      <c r="M785" s="16">
        <f t="shared" si="202"/>
        <v>239504842.10006464</v>
      </c>
      <c r="N785" s="17">
        <f t="shared" si="203"/>
        <v>118566753.51488347</v>
      </c>
      <c r="O785" s="16">
        <f t="shared" si="204"/>
        <v>119752421.05003232</v>
      </c>
      <c r="P785" s="13">
        <f t="shared" si="205"/>
        <v>23713350.702976696</v>
      </c>
      <c r="Q785" s="12">
        <f t="shared" si="206"/>
        <v>23950484.210006461</v>
      </c>
    </row>
    <row r="786" spans="2:17" x14ac:dyDescent="0.25">
      <c r="B786" s="17">
        <f t="shared" si="207"/>
        <v>2395048421.0006461</v>
      </c>
      <c r="C786" s="14">
        <f t="shared" si="192"/>
        <v>23950484.210006714</v>
      </c>
      <c r="D786" s="13">
        <f t="shared" si="193"/>
        <v>718514526.30019379</v>
      </c>
      <c r="E786" s="12">
        <f t="shared" si="194"/>
        <v>725699671.56319582</v>
      </c>
      <c r="F786" s="15">
        <f t="shared" si="195"/>
        <v>598762105.25016153</v>
      </c>
      <c r="G786" s="12">
        <f t="shared" si="196"/>
        <v>604749726.30266321</v>
      </c>
      <c r="H786" s="13">
        <f t="shared" si="197"/>
        <v>479009684.20012927</v>
      </c>
      <c r="I786" s="12">
        <f t="shared" si="198"/>
        <v>483799781.04213059</v>
      </c>
      <c r="J786" s="13">
        <f t="shared" si="199"/>
        <v>359257263.15009689</v>
      </c>
      <c r="K786" s="12">
        <f t="shared" si="200"/>
        <v>362849835.78159791</v>
      </c>
      <c r="L786" s="18">
        <f t="shared" si="201"/>
        <v>239504842.10006464</v>
      </c>
      <c r="M786" s="16">
        <f t="shared" si="202"/>
        <v>241899890.52106529</v>
      </c>
      <c r="N786" s="17">
        <f t="shared" si="203"/>
        <v>119752421.05003232</v>
      </c>
      <c r="O786" s="16">
        <f t="shared" si="204"/>
        <v>120949945.26053265</v>
      </c>
      <c r="P786" s="13">
        <f t="shared" si="205"/>
        <v>23950484.210006461</v>
      </c>
      <c r="Q786" s="12">
        <f t="shared" si="206"/>
        <v>24189989.052106529</v>
      </c>
    </row>
    <row r="787" spans="2:17" x14ac:dyDescent="0.25">
      <c r="B787" s="17">
        <f t="shared" si="207"/>
        <v>2418998905.2106528</v>
      </c>
      <c r="C787" s="14">
        <f t="shared" si="192"/>
        <v>24189989.05210638</v>
      </c>
      <c r="D787" s="13">
        <f t="shared" si="193"/>
        <v>725699671.56319582</v>
      </c>
      <c r="E787" s="12">
        <f t="shared" si="194"/>
        <v>732956668.27882779</v>
      </c>
      <c r="F787" s="15">
        <f t="shared" si="195"/>
        <v>604749726.30266321</v>
      </c>
      <c r="G787" s="12">
        <f t="shared" si="196"/>
        <v>610797223.5656898</v>
      </c>
      <c r="H787" s="13">
        <f t="shared" si="197"/>
        <v>483799781.04213059</v>
      </c>
      <c r="I787" s="12">
        <f t="shared" si="198"/>
        <v>488637778.85255188</v>
      </c>
      <c r="J787" s="13">
        <f t="shared" si="199"/>
        <v>362849835.78159791</v>
      </c>
      <c r="K787" s="12">
        <f t="shared" si="200"/>
        <v>366478334.13941389</v>
      </c>
      <c r="L787" s="18">
        <f t="shared" si="201"/>
        <v>241899890.52106529</v>
      </c>
      <c r="M787" s="16">
        <f t="shared" si="202"/>
        <v>244318889.42627594</v>
      </c>
      <c r="N787" s="17">
        <f t="shared" si="203"/>
        <v>120949945.26053265</v>
      </c>
      <c r="O787" s="16">
        <f t="shared" si="204"/>
        <v>122159444.71313797</v>
      </c>
      <c r="P787" s="13">
        <f t="shared" si="205"/>
        <v>24189989.052106529</v>
      </c>
      <c r="Q787" s="12">
        <f t="shared" si="206"/>
        <v>24431888.942627594</v>
      </c>
    </row>
    <row r="788" spans="2:17" x14ac:dyDescent="0.25">
      <c r="B788" s="17">
        <f t="shared" si="207"/>
        <v>2443188894.2627592</v>
      </c>
      <c r="C788" s="14">
        <f t="shared" si="192"/>
        <v>24431888.94262743</v>
      </c>
      <c r="D788" s="13">
        <f t="shared" si="193"/>
        <v>732956668.27882779</v>
      </c>
      <c r="E788" s="12">
        <f t="shared" si="194"/>
        <v>740286234.96161592</v>
      </c>
      <c r="F788" s="15">
        <f t="shared" si="195"/>
        <v>610797223.5656898</v>
      </c>
      <c r="G788" s="12">
        <f t="shared" si="196"/>
        <v>616905195.80134666</v>
      </c>
      <c r="H788" s="13">
        <f t="shared" si="197"/>
        <v>488637778.85255188</v>
      </c>
      <c r="I788" s="12">
        <f t="shared" si="198"/>
        <v>493524156.64107734</v>
      </c>
      <c r="J788" s="13">
        <f t="shared" si="199"/>
        <v>366478334.13941389</v>
      </c>
      <c r="K788" s="12">
        <f t="shared" si="200"/>
        <v>370143117.48080796</v>
      </c>
      <c r="L788" s="18">
        <f t="shared" si="201"/>
        <v>244318889.42627594</v>
      </c>
      <c r="M788" s="16">
        <f t="shared" si="202"/>
        <v>246762078.32053867</v>
      </c>
      <c r="N788" s="17">
        <f t="shared" si="203"/>
        <v>122159444.71313797</v>
      </c>
      <c r="O788" s="16">
        <f t="shared" si="204"/>
        <v>123381039.16026933</v>
      </c>
      <c r="P788" s="13">
        <f t="shared" si="205"/>
        <v>24431888.942627594</v>
      </c>
      <c r="Q788" s="12">
        <f t="shared" si="206"/>
        <v>24676207.832053866</v>
      </c>
    </row>
    <row r="789" spans="2:17" x14ac:dyDescent="0.25">
      <c r="B789" s="17">
        <f t="shared" si="207"/>
        <v>2467620783.2053866</v>
      </c>
      <c r="C789" s="14">
        <f t="shared" si="192"/>
        <v>24676207.832053661</v>
      </c>
      <c r="D789" s="13">
        <f t="shared" si="193"/>
        <v>740286234.96161592</v>
      </c>
      <c r="E789" s="12">
        <f t="shared" si="194"/>
        <v>747689097.31123209</v>
      </c>
      <c r="F789" s="15">
        <f t="shared" si="195"/>
        <v>616905195.80134666</v>
      </c>
      <c r="G789" s="12">
        <f t="shared" si="196"/>
        <v>623074247.75936007</v>
      </c>
      <c r="H789" s="13">
        <f t="shared" si="197"/>
        <v>493524156.64107734</v>
      </c>
      <c r="I789" s="12">
        <f t="shared" si="198"/>
        <v>498459398.20748806</v>
      </c>
      <c r="J789" s="13">
        <f t="shared" si="199"/>
        <v>370143117.48080796</v>
      </c>
      <c r="K789" s="12">
        <f t="shared" si="200"/>
        <v>373844548.65561604</v>
      </c>
      <c r="L789" s="18">
        <f t="shared" si="201"/>
        <v>246762078.32053867</v>
      </c>
      <c r="M789" s="16">
        <f t="shared" si="202"/>
        <v>249229699.10374403</v>
      </c>
      <c r="N789" s="17">
        <f t="shared" si="203"/>
        <v>123381039.16026933</v>
      </c>
      <c r="O789" s="16">
        <f t="shared" si="204"/>
        <v>124614849.55187201</v>
      </c>
      <c r="P789" s="13">
        <f t="shared" si="205"/>
        <v>24676207.832053866</v>
      </c>
      <c r="Q789" s="12">
        <f t="shared" si="206"/>
        <v>24922969.910374403</v>
      </c>
    </row>
    <row r="790" spans="2:17" x14ac:dyDescent="0.25">
      <c r="B790" s="17">
        <f t="shared" si="207"/>
        <v>2492296991.0374403</v>
      </c>
      <c r="C790" s="14">
        <f t="shared" si="192"/>
        <v>24922969.910374641</v>
      </c>
      <c r="D790" s="13">
        <f t="shared" si="193"/>
        <v>747689097.31123209</v>
      </c>
      <c r="E790" s="12">
        <f t="shared" si="194"/>
        <v>755165988.28434443</v>
      </c>
      <c r="F790" s="15">
        <f t="shared" si="195"/>
        <v>623074247.75936007</v>
      </c>
      <c r="G790" s="12">
        <f t="shared" si="196"/>
        <v>629304990.23695374</v>
      </c>
      <c r="H790" s="13">
        <f t="shared" si="197"/>
        <v>498459398.20748806</v>
      </c>
      <c r="I790" s="12">
        <f t="shared" si="198"/>
        <v>503443992.18956304</v>
      </c>
      <c r="J790" s="13">
        <f t="shared" si="199"/>
        <v>373844548.65561604</v>
      </c>
      <c r="K790" s="12">
        <f t="shared" si="200"/>
        <v>377582994.14217222</v>
      </c>
      <c r="L790" s="18">
        <f t="shared" si="201"/>
        <v>249229699.10374403</v>
      </c>
      <c r="M790" s="16">
        <f t="shared" si="202"/>
        <v>251721996.09478152</v>
      </c>
      <c r="N790" s="17">
        <f t="shared" si="203"/>
        <v>124614849.55187201</v>
      </c>
      <c r="O790" s="16">
        <f t="shared" si="204"/>
        <v>125860998.04739076</v>
      </c>
      <c r="P790" s="13">
        <f t="shared" si="205"/>
        <v>24922969.910374403</v>
      </c>
      <c r="Q790" s="12">
        <f t="shared" si="206"/>
        <v>25172199.60947815</v>
      </c>
    </row>
    <row r="791" spans="2:17" x14ac:dyDescent="0.25">
      <c r="B791" s="17">
        <f t="shared" si="207"/>
        <v>2517219960.9478149</v>
      </c>
      <c r="C791" s="14">
        <f t="shared" si="192"/>
        <v>25172199.609477997</v>
      </c>
      <c r="D791" s="13">
        <f t="shared" si="193"/>
        <v>755165988.28434443</v>
      </c>
      <c r="E791" s="12">
        <f t="shared" si="194"/>
        <v>762717648.16718781</v>
      </c>
      <c r="F791" s="15">
        <f t="shared" si="195"/>
        <v>629304990.23695374</v>
      </c>
      <c r="G791" s="12">
        <f t="shared" si="196"/>
        <v>635598040.13932323</v>
      </c>
      <c r="H791" s="13">
        <f t="shared" si="197"/>
        <v>503443992.18956304</v>
      </c>
      <c r="I791" s="12">
        <f t="shared" si="198"/>
        <v>508478432.1114586</v>
      </c>
      <c r="J791" s="13">
        <f t="shared" si="199"/>
        <v>377582994.14217222</v>
      </c>
      <c r="K791" s="12">
        <f t="shared" si="200"/>
        <v>381358824.0835939</v>
      </c>
      <c r="L791" s="18">
        <f t="shared" si="201"/>
        <v>251721996.09478152</v>
      </c>
      <c r="M791" s="16">
        <f t="shared" si="202"/>
        <v>254239216.0557293</v>
      </c>
      <c r="N791" s="17">
        <f t="shared" si="203"/>
        <v>125860998.04739076</v>
      </c>
      <c r="O791" s="16">
        <f t="shared" si="204"/>
        <v>127119608.02786465</v>
      </c>
      <c r="P791" s="13">
        <f t="shared" si="205"/>
        <v>25172199.60947815</v>
      </c>
      <c r="Q791" s="12">
        <f t="shared" si="206"/>
        <v>25423921.605572931</v>
      </c>
    </row>
    <row r="792" spans="2:17" x14ac:dyDescent="0.25">
      <c r="B792" s="17">
        <f t="shared" si="207"/>
        <v>2542392160.5572929</v>
      </c>
      <c r="C792" s="14">
        <f t="shared" si="192"/>
        <v>25423921.605573177</v>
      </c>
      <c r="D792" s="13">
        <f t="shared" si="193"/>
        <v>762717648.16718781</v>
      </c>
      <c r="E792" s="12">
        <f t="shared" si="194"/>
        <v>770344824.64885986</v>
      </c>
      <c r="F792" s="15">
        <f t="shared" si="195"/>
        <v>635598040.13932323</v>
      </c>
      <c r="G792" s="12">
        <f t="shared" si="196"/>
        <v>641954020.54071653</v>
      </c>
      <c r="H792" s="13">
        <f t="shared" si="197"/>
        <v>508478432.1114586</v>
      </c>
      <c r="I792" s="12">
        <f t="shared" si="198"/>
        <v>513563216.43257326</v>
      </c>
      <c r="J792" s="13">
        <f t="shared" si="199"/>
        <v>381358824.0835939</v>
      </c>
      <c r="K792" s="12">
        <f t="shared" si="200"/>
        <v>385172412.32442993</v>
      </c>
      <c r="L792" s="18">
        <f t="shared" si="201"/>
        <v>254239216.0557293</v>
      </c>
      <c r="M792" s="16">
        <f t="shared" si="202"/>
        <v>256781608.21628663</v>
      </c>
      <c r="N792" s="17">
        <f t="shared" si="203"/>
        <v>127119608.02786465</v>
      </c>
      <c r="O792" s="16">
        <f t="shared" si="204"/>
        <v>128390804.10814331</v>
      </c>
      <c r="P792" s="13">
        <f t="shared" si="205"/>
        <v>25423921.605572931</v>
      </c>
      <c r="Q792" s="12">
        <f t="shared" si="206"/>
        <v>25678160.82162866</v>
      </c>
    </row>
    <row r="793" spans="2:17" x14ac:dyDescent="0.25">
      <c r="B793" s="17">
        <f t="shared" si="207"/>
        <v>2567816082.1628661</v>
      </c>
      <c r="C793" s="14">
        <f t="shared" si="192"/>
        <v>25678160.821628571</v>
      </c>
      <c r="D793" s="13">
        <f t="shared" si="193"/>
        <v>770344824.64885986</v>
      </c>
      <c r="E793" s="12">
        <f t="shared" si="194"/>
        <v>778048272.89534843</v>
      </c>
      <c r="F793" s="15">
        <f t="shared" si="195"/>
        <v>641954020.54071653</v>
      </c>
      <c r="G793" s="12">
        <f t="shared" si="196"/>
        <v>648373560.74612367</v>
      </c>
      <c r="H793" s="13">
        <f t="shared" si="197"/>
        <v>513563216.43257326</v>
      </c>
      <c r="I793" s="12">
        <f t="shared" si="198"/>
        <v>518698848.59689897</v>
      </c>
      <c r="J793" s="13">
        <f t="shared" si="199"/>
        <v>385172412.32442993</v>
      </c>
      <c r="K793" s="12">
        <f t="shared" si="200"/>
        <v>389024136.44767421</v>
      </c>
      <c r="L793" s="18">
        <f t="shared" si="201"/>
        <v>256781608.21628663</v>
      </c>
      <c r="M793" s="16">
        <f t="shared" si="202"/>
        <v>259349424.29844949</v>
      </c>
      <c r="N793" s="17">
        <f t="shared" si="203"/>
        <v>128390804.10814331</v>
      </c>
      <c r="O793" s="16">
        <f t="shared" si="204"/>
        <v>129674712.14922474</v>
      </c>
      <c r="P793" s="13">
        <f t="shared" si="205"/>
        <v>25678160.82162866</v>
      </c>
      <c r="Q793" s="12">
        <f t="shared" si="206"/>
        <v>25934942.429844946</v>
      </c>
    </row>
    <row r="794" spans="2:17" x14ac:dyDescent="0.25">
      <c r="B794" s="17">
        <f t="shared" si="207"/>
        <v>2593494242.9844947</v>
      </c>
      <c r="C794" s="14">
        <f t="shared" si="192"/>
        <v>25934942.429844856</v>
      </c>
      <c r="D794" s="13">
        <f t="shared" si="193"/>
        <v>778048272.89534843</v>
      </c>
      <c r="E794" s="12">
        <f t="shared" si="194"/>
        <v>785828755.62430179</v>
      </c>
      <c r="F794" s="15">
        <f t="shared" si="195"/>
        <v>648373560.74612367</v>
      </c>
      <c r="G794" s="12">
        <f t="shared" si="196"/>
        <v>654857296.35358489</v>
      </c>
      <c r="H794" s="13">
        <f t="shared" si="197"/>
        <v>518698848.59689897</v>
      </c>
      <c r="I794" s="12">
        <f t="shared" si="198"/>
        <v>523885837.08286792</v>
      </c>
      <c r="J794" s="13">
        <f t="shared" si="199"/>
        <v>389024136.44767421</v>
      </c>
      <c r="K794" s="12">
        <f t="shared" si="200"/>
        <v>392914377.8121509</v>
      </c>
      <c r="L794" s="18">
        <f t="shared" si="201"/>
        <v>259349424.29844949</v>
      </c>
      <c r="M794" s="16">
        <f t="shared" si="202"/>
        <v>261942918.54143396</v>
      </c>
      <c r="N794" s="17">
        <f t="shared" si="203"/>
        <v>129674712.14922474</v>
      </c>
      <c r="O794" s="16">
        <f t="shared" si="204"/>
        <v>130971459.27071698</v>
      </c>
      <c r="P794" s="13">
        <f t="shared" si="205"/>
        <v>25934942.429844946</v>
      </c>
      <c r="Q794" s="12">
        <f t="shared" si="206"/>
        <v>26194291.854143396</v>
      </c>
    </row>
    <row r="795" spans="2:17" x14ac:dyDescent="0.25">
      <c r="B795" s="17">
        <f t="shared" si="207"/>
        <v>2619429185.4143395</v>
      </c>
      <c r="C795" s="14">
        <f t="shared" si="192"/>
        <v>26194291.85414362</v>
      </c>
      <c r="D795" s="13">
        <f t="shared" si="193"/>
        <v>785828755.62430179</v>
      </c>
      <c r="E795" s="12">
        <f t="shared" si="194"/>
        <v>793687043.18054497</v>
      </c>
      <c r="F795" s="15">
        <f t="shared" si="195"/>
        <v>654857296.35358489</v>
      </c>
      <c r="G795" s="12">
        <f t="shared" si="196"/>
        <v>661405869.31712079</v>
      </c>
      <c r="H795" s="13">
        <f t="shared" si="197"/>
        <v>523885837.08286792</v>
      </c>
      <c r="I795" s="12">
        <f t="shared" si="198"/>
        <v>529124695.45369667</v>
      </c>
      <c r="J795" s="13">
        <f t="shared" si="199"/>
        <v>392914377.8121509</v>
      </c>
      <c r="K795" s="12">
        <f t="shared" si="200"/>
        <v>396843521.59027249</v>
      </c>
      <c r="L795" s="18">
        <f t="shared" si="201"/>
        <v>261942918.54143396</v>
      </c>
      <c r="M795" s="16">
        <f t="shared" si="202"/>
        <v>264562347.72684833</v>
      </c>
      <c r="N795" s="17">
        <f t="shared" si="203"/>
        <v>130971459.27071698</v>
      </c>
      <c r="O795" s="16">
        <f t="shared" si="204"/>
        <v>132281173.86342417</v>
      </c>
      <c r="P795" s="13">
        <f t="shared" si="205"/>
        <v>26194291.854143396</v>
      </c>
      <c r="Q795" s="12">
        <f t="shared" si="206"/>
        <v>26456234.772684831</v>
      </c>
    </row>
    <row r="796" spans="2:17" x14ac:dyDescent="0.25">
      <c r="B796" s="17">
        <f t="shared" si="207"/>
        <v>2645623477.2684832</v>
      </c>
      <c r="C796" s="14">
        <f t="shared" si="192"/>
        <v>26456234.772685051</v>
      </c>
      <c r="D796" s="13">
        <f t="shared" si="193"/>
        <v>793687043.18054497</v>
      </c>
      <c r="E796" s="12">
        <f t="shared" si="194"/>
        <v>801623913.61235046</v>
      </c>
      <c r="F796" s="15">
        <f t="shared" si="195"/>
        <v>661405869.31712079</v>
      </c>
      <c r="G796" s="12">
        <f t="shared" si="196"/>
        <v>668019928.01029205</v>
      </c>
      <c r="H796" s="13">
        <f t="shared" si="197"/>
        <v>529124695.45369667</v>
      </c>
      <c r="I796" s="12">
        <f t="shared" si="198"/>
        <v>534415942.40823364</v>
      </c>
      <c r="J796" s="13">
        <f t="shared" si="199"/>
        <v>396843521.59027249</v>
      </c>
      <c r="K796" s="12">
        <f t="shared" si="200"/>
        <v>400811956.80617523</v>
      </c>
      <c r="L796" s="18">
        <f t="shared" si="201"/>
        <v>264562347.72684833</v>
      </c>
      <c r="M796" s="16">
        <f t="shared" si="202"/>
        <v>267207971.20411682</v>
      </c>
      <c r="N796" s="17">
        <f t="shared" si="203"/>
        <v>132281173.86342417</v>
      </c>
      <c r="O796" s="16">
        <f t="shared" si="204"/>
        <v>133603985.60205841</v>
      </c>
      <c r="P796" s="13">
        <f t="shared" si="205"/>
        <v>26456234.772684831</v>
      </c>
      <c r="Q796" s="12">
        <f t="shared" si="206"/>
        <v>26720797.120411683</v>
      </c>
    </row>
    <row r="797" spans="2:17" x14ac:dyDescent="0.25">
      <c r="B797" s="17">
        <f t="shared" si="207"/>
        <v>2672079712.0411682</v>
      </c>
      <c r="C797" s="14">
        <f t="shared" si="192"/>
        <v>26720797.120411873</v>
      </c>
      <c r="D797" s="13">
        <f t="shared" si="193"/>
        <v>801623913.61235046</v>
      </c>
      <c r="E797" s="12">
        <f t="shared" si="194"/>
        <v>809640152.748474</v>
      </c>
      <c r="F797" s="15">
        <f t="shared" si="195"/>
        <v>668019928.01029205</v>
      </c>
      <c r="G797" s="12">
        <f t="shared" si="196"/>
        <v>674700127.29039502</v>
      </c>
      <c r="H797" s="13">
        <f t="shared" si="197"/>
        <v>534415942.40823364</v>
      </c>
      <c r="I797" s="12">
        <f t="shared" si="198"/>
        <v>539760101.83231604</v>
      </c>
      <c r="J797" s="13">
        <f t="shared" si="199"/>
        <v>400811956.80617523</v>
      </c>
      <c r="K797" s="12">
        <f t="shared" si="200"/>
        <v>404820076.374237</v>
      </c>
      <c r="L797" s="18">
        <f t="shared" si="201"/>
        <v>267207971.20411682</v>
      </c>
      <c r="M797" s="16">
        <f t="shared" si="202"/>
        <v>269880050.91615802</v>
      </c>
      <c r="N797" s="17">
        <f t="shared" si="203"/>
        <v>133603985.60205841</v>
      </c>
      <c r="O797" s="16">
        <f t="shared" si="204"/>
        <v>134940025.45807901</v>
      </c>
      <c r="P797" s="13">
        <f t="shared" si="205"/>
        <v>26720797.120411683</v>
      </c>
      <c r="Q797" s="12">
        <f t="shared" si="206"/>
        <v>26988005.0916158</v>
      </c>
    </row>
    <row r="798" spans="2:17" x14ac:dyDescent="0.25">
      <c r="B798" s="17">
        <f t="shared" si="207"/>
        <v>2698800509.1615801</v>
      </c>
      <c r="C798" s="14">
        <f t="shared" si="192"/>
        <v>26988005.091615677</v>
      </c>
      <c r="D798" s="13">
        <f t="shared" si="193"/>
        <v>809640152.748474</v>
      </c>
      <c r="E798" s="12">
        <f t="shared" si="194"/>
        <v>817736554.27595866</v>
      </c>
      <c r="F798" s="15">
        <f t="shared" si="195"/>
        <v>674700127.29039502</v>
      </c>
      <c r="G798" s="12">
        <f t="shared" si="196"/>
        <v>681447128.56329894</v>
      </c>
      <c r="H798" s="13">
        <f t="shared" si="197"/>
        <v>539760101.83231604</v>
      </c>
      <c r="I798" s="12">
        <f t="shared" si="198"/>
        <v>545157702.85063922</v>
      </c>
      <c r="J798" s="13">
        <f t="shared" si="199"/>
        <v>404820076.374237</v>
      </c>
      <c r="K798" s="12">
        <f t="shared" si="200"/>
        <v>408868277.13797933</v>
      </c>
      <c r="L798" s="18">
        <f t="shared" si="201"/>
        <v>269880050.91615802</v>
      </c>
      <c r="M798" s="16">
        <f t="shared" si="202"/>
        <v>272578851.42531961</v>
      </c>
      <c r="N798" s="17">
        <f t="shared" si="203"/>
        <v>134940025.45807901</v>
      </c>
      <c r="O798" s="16">
        <f t="shared" si="204"/>
        <v>136289425.71265981</v>
      </c>
      <c r="P798" s="13">
        <f t="shared" si="205"/>
        <v>26988005.0916158</v>
      </c>
      <c r="Q798" s="12">
        <f t="shared" si="206"/>
        <v>27257885.142531957</v>
      </c>
    </row>
    <row r="799" spans="2:17" x14ac:dyDescent="0.25">
      <c r="B799" s="17">
        <f t="shared" si="207"/>
        <v>2725788514.2531958</v>
      </c>
      <c r="C799" s="14">
        <f t="shared" si="192"/>
        <v>27257885.142531872</v>
      </c>
      <c r="D799" s="13">
        <f t="shared" si="193"/>
        <v>817736554.27595866</v>
      </c>
      <c r="E799" s="12">
        <f t="shared" si="194"/>
        <v>825913919.81871831</v>
      </c>
      <c r="F799" s="15">
        <f t="shared" si="195"/>
        <v>681447128.56329894</v>
      </c>
      <c r="G799" s="12">
        <f t="shared" si="196"/>
        <v>688261599.84893191</v>
      </c>
      <c r="H799" s="13">
        <f t="shared" si="197"/>
        <v>545157702.85063922</v>
      </c>
      <c r="I799" s="12">
        <f t="shared" si="198"/>
        <v>550609279.8791455</v>
      </c>
      <c r="J799" s="13">
        <f t="shared" si="199"/>
        <v>408868277.13797933</v>
      </c>
      <c r="K799" s="12">
        <f t="shared" si="200"/>
        <v>412956959.90935916</v>
      </c>
      <c r="L799" s="18">
        <f t="shared" si="201"/>
        <v>272578851.42531961</v>
      </c>
      <c r="M799" s="16">
        <f t="shared" si="202"/>
        <v>275304639.93957275</v>
      </c>
      <c r="N799" s="17">
        <f t="shared" si="203"/>
        <v>136289425.71265981</v>
      </c>
      <c r="O799" s="16">
        <f t="shared" si="204"/>
        <v>137652319.96978638</v>
      </c>
      <c r="P799" s="13">
        <f t="shared" si="205"/>
        <v>27257885.142531957</v>
      </c>
      <c r="Q799" s="12">
        <f t="shared" si="206"/>
        <v>27530463.993957277</v>
      </c>
    </row>
    <row r="800" spans="2:17" x14ac:dyDescent="0.25">
      <c r="B800" s="17">
        <f t="shared" si="207"/>
        <v>2753046399.3957276</v>
      </c>
      <c r="C800" s="14">
        <f t="shared" si="192"/>
        <v>27530463.99395752</v>
      </c>
      <c r="D800" s="13">
        <f t="shared" si="193"/>
        <v>825913919.81871831</v>
      </c>
      <c r="E800" s="12">
        <f t="shared" si="194"/>
        <v>834173059.01690555</v>
      </c>
      <c r="F800" s="15">
        <f t="shared" si="195"/>
        <v>688261599.84893191</v>
      </c>
      <c r="G800" s="12">
        <f t="shared" si="196"/>
        <v>695144215.84742129</v>
      </c>
      <c r="H800" s="13">
        <f t="shared" si="197"/>
        <v>550609279.8791455</v>
      </c>
      <c r="I800" s="12">
        <f t="shared" si="198"/>
        <v>556115372.67793703</v>
      </c>
      <c r="J800" s="13">
        <f t="shared" si="199"/>
        <v>412956959.90935916</v>
      </c>
      <c r="K800" s="12">
        <f t="shared" si="200"/>
        <v>417086529.50845277</v>
      </c>
      <c r="L800" s="18">
        <f t="shared" si="201"/>
        <v>275304639.93957275</v>
      </c>
      <c r="M800" s="16">
        <f t="shared" si="202"/>
        <v>278057686.33896852</v>
      </c>
      <c r="N800" s="17">
        <f t="shared" si="203"/>
        <v>137652319.96978638</v>
      </c>
      <c r="O800" s="16">
        <f t="shared" si="204"/>
        <v>139028843.16948426</v>
      </c>
      <c r="P800" s="13">
        <f t="shared" si="205"/>
        <v>27530463.993957277</v>
      </c>
      <c r="Q800" s="12">
        <f t="shared" si="206"/>
        <v>27805768.633896854</v>
      </c>
    </row>
    <row r="801" spans="2:17" x14ac:dyDescent="0.25">
      <c r="B801" s="17">
        <f t="shared" si="207"/>
        <v>2780576863.3896852</v>
      </c>
      <c r="C801" s="14">
        <f t="shared" si="192"/>
        <v>27805768.633896828</v>
      </c>
      <c r="D801" s="13">
        <f t="shared" si="193"/>
        <v>834173059.01690555</v>
      </c>
      <c r="E801" s="12">
        <f t="shared" si="194"/>
        <v>842514789.60707462</v>
      </c>
      <c r="F801" s="15">
        <f t="shared" si="195"/>
        <v>695144215.84742129</v>
      </c>
      <c r="G801" s="12">
        <f t="shared" si="196"/>
        <v>702095658.0058955</v>
      </c>
      <c r="H801" s="13">
        <f t="shared" si="197"/>
        <v>556115372.67793703</v>
      </c>
      <c r="I801" s="12">
        <f t="shared" si="198"/>
        <v>561676526.40471637</v>
      </c>
      <c r="J801" s="13">
        <f t="shared" si="199"/>
        <v>417086529.50845277</v>
      </c>
      <c r="K801" s="12">
        <f t="shared" si="200"/>
        <v>421257394.80353731</v>
      </c>
      <c r="L801" s="18">
        <f t="shared" si="201"/>
        <v>278057686.33896852</v>
      </c>
      <c r="M801" s="16">
        <f t="shared" si="202"/>
        <v>280838263.20235819</v>
      </c>
      <c r="N801" s="17">
        <f t="shared" si="203"/>
        <v>139028843.16948426</v>
      </c>
      <c r="O801" s="16">
        <f t="shared" si="204"/>
        <v>140419131.60117909</v>
      </c>
      <c r="P801" s="13">
        <f t="shared" si="205"/>
        <v>27805768.633896854</v>
      </c>
      <c r="Q801" s="12">
        <f t="shared" si="206"/>
        <v>28083826.320235819</v>
      </c>
    </row>
    <row r="802" spans="2:17" x14ac:dyDescent="0.25">
      <c r="B802" s="17">
        <f t="shared" si="207"/>
        <v>2808382632.023582</v>
      </c>
      <c r="C802" s="14">
        <f t="shared" si="192"/>
        <v>28083826.320235729</v>
      </c>
      <c r="D802" s="13">
        <f t="shared" si="193"/>
        <v>842514789.60707462</v>
      </c>
      <c r="E802" s="12">
        <f t="shared" si="194"/>
        <v>850939937.50314534</v>
      </c>
      <c r="F802" s="15">
        <f t="shared" si="195"/>
        <v>702095658.0058955</v>
      </c>
      <c r="G802" s="12">
        <f t="shared" si="196"/>
        <v>709116614.58595443</v>
      </c>
      <c r="H802" s="13">
        <f t="shared" si="197"/>
        <v>561676526.40471637</v>
      </c>
      <c r="I802" s="12">
        <f t="shared" si="198"/>
        <v>567293291.66876352</v>
      </c>
      <c r="J802" s="13">
        <f t="shared" si="199"/>
        <v>421257394.80353731</v>
      </c>
      <c r="K802" s="12">
        <f t="shared" si="200"/>
        <v>425469968.75157267</v>
      </c>
      <c r="L802" s="18">
        <f t="shared" si="201"/>
        <v>280838263.20235819</v>
      </c>
      <c r="M802" s="16">
        <f t="shared" si="202"/>
        <v>283646645.83438176</v>
      </c>
      <c r="N802" s="17">
        <f t="shared" si="203"/>
        <v>140419131.60117909</v>
      </c>
      <c r="O802" s="16">
        <f t="shared" si="204"/>
        <v>141823322.91719088</v>
      </c>
      <c r="P802" s="13">
        <f t="shared" si="205"/>
        <v>28083826.320235819</v>
      </c>
      <c r="Q802" s="12">
        <f t="shared" si="206"/>
        <v>28364664.583438177</v>
      </c>
    </row>
    <row r="803" spans="2:17" x14ac:dyDescent="0.25">
      <c r="B803" s="17">
        <f t="shared" si="207"/>
        <v>2836466458.3438177</v>
      </c>
      <c r="C803" s="14">
        <f t="shared" si="192"/>
        <v>28364664.583438396</v>
      </c>
      <c r="D803" s="13">
        <f t="shared" si="193"/>
        <v>850939937.50314534</v>
      </c>
      <c r="E803" s="12">
        <f t="shared" si="194"/>
        <v>859449336.87817681</v>
      </c>
      <c r="F803" s="15">
        <f t="shared" si="195"/>
        <v>709116614.58595443</v>
      </c>
      <c r="G803" s="12">
        <f t="shared" si="196"/>
        <v>716207780.73181403</v>
      </c>
      <c r="H803" s="13">
        <f t="shared" si="197"/>
        <v>567293291.66876352</v>
      </c>
      <c r="I803" s="12">
        <f t="shared" si="198"/>
        <v>572966224.58545125</v>
      </c>
      <c r="J803" s="13">
        <f t="shared" si="199"/>
        <v>425469968.75157267</v>
      </c>
      <c r="K803" s="12">
        <f t="shared" si="200"/>
        <v>429724668.4390884</v>
      </c>
      <c r="L803" s="18">
        <f t="shared" si="201"/>
        <v>283646645.83438176</v>
      </c>
      <c r="M803" s="16">
        <f t="shared" si="202"/>
        <v>286483112.29272562</v>
      </c>
      <c r="N803" s="17">
        <f t="shared" si="203"/>
        <v>141823322.91719088</v>
      </c>
      <c r="O803" s="16">
        <f t="shared" si="204"/>
        <v>143241556.14636281</v>
      </c>
      <c r="P803" s="13">
        <f t="shared" si="205"/>
        <v>28364664.583438177</v>
      </c>
      <c r="Q803" s="12">
        <f t="shared" si="206"/>
        <v>28648311.229272563</v>
      </c>
    </row>
    <row r="804" spans="2:17" x14ac:dyDescent="0.25">
      <c r="B804" s="17">
        <f t="shared" si="207"/>
        <v>2864831122.9272561</v>
      </c>
      <c r="C804" s="14">
        <f t="shared" si="192"/>
        <v>28648311.229272366</v>
      </c>
      <c r="D804" s="13">
        <f t="shared" si="193"/>
        <v>859449336.87817681</v>
      </c>
      <c r="E804" s="12">
        <f t="shared" si="194"/>
        <v>868043830.24695849</v>
      </c>
      <c r="F804" s="15">
        <f t="shared" si="195"/>
        <v>716207780.73181403</v>
      </c>
      <c r="G804" s="12">
        <f t="shared" si="196"/>
        <v>723369858.53913212</v>
      </c>
      <c r="H804" s="13">
        <f t="shared" si="197"/>
        <v>572966224.58545125</v>
      </c>
      <c r="I804" s="12">
        <f t="shared" si="198"/>
        <v>578695886.83130574</v>
      </c>
      <c r="J804" s="13">
        <f t="shared" si="199"/>
        <v>429724668.4390884</v>
      </c>
      <c r="K804" s="12">
        <f t="shared" si="200"/>
        <v>434021915.12347925</v>
      </c>
      <c r="L804" s="18">
        <f t="shared" si="201"/>
        <v>286483112.29272562</v>
      </c>
      <c r="M804" s="16">
        <f t="shared" si="202"/>
        <v>289347943.41565287</v>
      </c>
      <c r="N804" s="17">
        <f t="shared" si="203"/>
        <v>143241556.14636281</v>
      </c>
      <c r="O804" s="16">
        <f t="shared" si="204"/>
        <v>144673971.70782644</v>
      </c>
      <c r="P804" s="13">
        <f t="shared" si="205"/>
        <v>28648311.229272563</v>
      </c>
      <c r="Q804" s="12">
        <f t="shared" si="206"/>
        <v>28934794.341565285</v>
      </c>
    </row>
    <row r="805" spans="2:17" x14ac:dyDescent="0.25">
      <c r="B805" s="17">
        <f t="shared" si="207"/>
        <v>2893479434.1565285</v>
      </c>
      <c r="C805" s="14">
        <f t="shared" si="192"/>
        <v>28934794.341565132</v>
      </c>
      <c r="D805" s="13">
        <f t="shared" si="193"/>
        <v>868043830.24695849</v>
      </c>
      <c r="E805" s="12">
        <f t="shared" si="194"/>
        <v>876724268.54942811</v>
      </c>
      <c r="F805" s="15">
        <f t="shared" si="195"/>
        <v>723369858.53913212</v>
      </c>
      <c r="G805" s="12">
        <f t="shared" si="196"/>
        <v>730603557.1245234</v>
      </c>
      <c r="H805" s="13">
        <f t="shared" si="197"/>
        <v>578695886.83130574</v>
      </c>
      <c r="I805" s="12">
        <f t="shared" si="198"/>
        <v>584482845.6996187</v>
      </c>
      <c r="J805" s="13">
        <f t="shared" si="199"/>
        <v>434021915.12347925</v>
      </c>
      <c r="K805" s="12">
        <f t="shared" si="200"/>
        <v>438362134.27471405</v>
      </c>
      <c r="L805" s="18">
        <f t="shared" si="201"/>
        <v>289347943.41565287</v>
      </c>
      <c r="M805" s="16">
        <f t="shared" si="202"/>
        <v>292241422.84980935</v>
      </c>
      <c r="N805" s="17">
        <f t="shared" si="203"/>
        <v>144673971.70782644</v>
      </c>
      <c r="O805" s="16">
        <f t="shared" si="204"/>
        <v>146120711.42490467</v>
      </c>
      <c r="P805" s="13">
        <f t="shared" si="205"/>
        <v>28934794.341565285</v>
      </c>
      <c r="Q805" s="12">
        <f t="shared" si="206"/>
        <v>29224142.284980938</v>
      </c>
    </row>
    <row r="806" spans="2:17" x14ac:dyDescent="0.25">
      <c r="B806" s="17">
        <f t="shared" si="207"/>
        <v>2922414228.4980936</v>
      </c>
      <c r="C806" s="14">
        <f t="shared" si="192"/>
        <v>29224142.284980774</v>
      </c>
      <c r="D806" s="13">
        <f t="shared" si="193"/>
        <v>876724268.54942811</v>
      </c>
      <c r="E806" s="12">
        <f t="shared" si="194"/>
        <v>885491511.23492229</v>
      </c>
      <c r="F806" s="15">
        <f t="shared" si="195"/>
        <v>730603557.1245234</v>
      </c>
      <c r="G806" s="12">
        <f t="shared" si="196"/>
        <v>737909592.69576859</v>
      </c>
      <c r="H806" s="13">
        <f t="shared" si="197"/>
        <v>584482845.6996187</v>
      </c>
      <c r="I806" s="12">
        <f t="shared" si="198"/>
        <v>590327674.1566149</v>
      </c>
      <c r="J806" s="13">
        <f t="shared" si="199"/>
        <v>438362134.27471405</v>
      </c>
      <c r="K806" s="12">
        <f t="shared" si="200"/>
        <v>442745755.61746114</v>
      </c>
      <c r="L806" s="18">
        <f t="shared" si="201"/>
        <v>292241422.84980935</v>
      </c>
      <c r="M806" s="16">
        <f t="shared" si="202"/>
        <v>295163837.07830745</v>
      </c>
      <c r="N806" s="17">
        <f t="shared" si="203"/>
        <v>146120711.42490467</v>
      </c>
      <c r="O806" s="16">
        <f t="shared" si="204"/>
        <v>147581918.53915372</v>
      </c>
      <c r="P806" s="13">
        <f t="shared" si="205"/>
        <v>29224142.284980938</v>
      </c>
      <c r="Q806" s="12">
        <f t="shared" si="206"/>
        <v>29516383.707830746</v>
      </c>
    </row>
    <row r="807" spans="2:17" x14ac:dyDescent="0.25">
      <c r="B807" s="17">
        <f t="shared" si="207"/>
        <v>2951638370.7830744</v>
      </c>
      <c r="C807" s="14">
        <f t="shared" si="192"/>
        <v>29516383.707830906</v>
      </c>
      <c r="D807" s="13">
        <f t="shared" si="193"/>
        <v>885491511.23492229</v>
      </c>
      <c r="E807" s="12">
        <f t="shared" si="194"/>
        <v>894346426.34727156</v>
      </c>
      <c r="F807" s="15">
        <f t="shared" si="195"/>
        <v>737909592.69576859</v>
      </c>
      <c r="G807" s="12">
        <f t="shared" si="196"/>
        <v>745288688.62272632</v>
      </c>
      <c r="H807" s="13">
        <f t="shared" si="197"/>
        <v>590327674.1566149</v>
      </c>
      <c r="I807" s="12">
        <f t="shared" si="198"/>
        <v>596230950.89818108</v>
      </c>
      <c r="J807" s="13">
        <f t="shared" si="199"/>
        <v>442745755.61746114</v>
      </c>
      <c r="K807" s="12">
        <f t="shared" si="200"/>
        <v>447173213.17363578</v>
      </c>
      <c r="L807" s="18">
        <f t="shared" si="201"/>
        <v>295163837.07830745</v>
      </c>
      <c r="M807" s="16">
        <f t="shared" si="202"/>
        <v>298115475.44909054</v>
      </c>
      <c r="N807" s="17">
        <f t="shared" si="203"/>
        <v>147581918.53915372</v>
      </c>
      <c r="O807" s="16">
        <f t="shared" si="204"/>
        <v>149057737.72454527</v>
      </c>
      <c r="P807" s="13">
        <f t="shared" si="205"/>
        <v>29516383.707830746</v>
      </c>
      <c r="Q807" s="12">
        <f t="shared" si="206"/>
        <v>29811547.544909053</v>
      </c>
    </row>
    <row r="808" spans="2:17" x14ac:dyDescent="0.25">
      <c r="B808" s="17">
        <f t="shared" si="207"/>
        <v>2981154754.4909053</v>
      </c>
      <c r="C808" s="14">
        <f t="shared" si="192"/>
        <v>29811547.544909</v>
      </c>
      <c r="D808" s="13">
        <f t="shared" si="193"/>
        <v>894346426.34727156</v>
      </c>
      <c r="E808" s="12">
        <f t="shared" si="194"/>
        <v>903289890.61074424</v>
      </c>
      <c r="F808" s="15">
        <f t="shared" si="195"/>
        <v>745288688.62272632</v>
      </c>
      <c r="G808" s="12">
        <f t="shared" si="196"/>
        <v>752741575.50895357</v>
      </c>
      <c r="H808" s="13">
        <f t="shared" si="197"/>
        <v>596230950.89818108</v>
      </c>
      <c r="I808" s="12">
        <f t="shared" si="198"/>
        <v>602193260.4071629</v>
      </c>
      <c r="J808" s="13">
        <f t="shared" si="199"/>
        <v>447173213.17363578</v>
      </c>
      <c r="K808" s="12">
        <f t="shared" si="200"/>
        <v>451644945.30537212</v>
      </c>
      <c r="L808" s="18">
        <f t="shared" si="201"/>
        <v>298115475.44909054</v>
      </c>
      <c r="M808" s="16">
        <f t="shared" si="202"/>
        <v>301096630.20358145</v>
      </c>
      <c r="N808" s="17">
        <f t="shared" si="203"/>
        <v>149057737.72454527</v>
      </c>
      <c r="O808" s="16">
        <f t="shared" si="204"/>
        <v>150548315.10179073</v>
      </c>
      <c r="P808" s="13">
        <f t="shared" si="205"/>
        <v>29811547.544909053</v>
      </c>
      <c r="Q808" s="12">
        <f t="shared" si="206"/>
        <v>30109663.020358145</v>
      </c>
    </row>
    <row r="809" spans="2:17" x14ac:dyDescent="0.25">
      <c r="B809" s="17">
        <f t="shared" si="207"/>
        <v>3010966302.0358143</v>
      </c>
      <c r="C809" s="14">
        <f t="shared" si="192"/>
        <v>30109663.020358086</v>
      </c>
      <c r="D809" s="13">
        <f t="shared" si="193"/>
        <v>903289890.61074424</v>
      </c>
      <c r="E809" s="12">
        <f t="shared" si="194"/>
        <v>912322789.51685166</v>
      </c>
      <c r="F809" s="15">
        <f t="shared" si="195"/>
        <v>752741575.50895357</v>
      </c>
      <c r="G809" s="12">
        <f t="shared" si="196"/>
        <v>760268991.26404309</v>
      </c>
      <c r="H809" s="13">
        <f t="shared" si="197"/>
        <v>602193260.4071629</v>
      </c>
      <c r="I809" s="12">
        <f t="shared" si="198"/>
        <v>608215193.01123452</v>
      </c>
      <c r="J809" s="13">
        <f t="shared" si="199"/>
        <v>451644945.30537212</v>
      </c>
      <c r="K809" s="12">
        <f t="shared" si="200"/>
        <v>456161394.75842583</v>
      </c>
      <c r="L809" s="18">
        <f t="shared" si="201"/>
        <v>301096630.20358145</v>
      </c>
      <c r="M809" s="16">
        <f t="shared" si="202"/>
        <v>304107596.50561726</v>
      </c>
      <c r="N809" s="17">
        <f t="shared" si="203"/>
        <v>150548315.10179073</v>
      </c>
      <c r="O809" s="16">
        <f t="shared" si="204"/>
        <v>152053798.25280863</v>
      </c>
      <c r="P809" s="13">
        <f t="shared" si="205"/>
        <v>30109663.020358145</v>
      </c>
      <c r="Q809" s="12">
        <f t="shared" si="206"/>
        <v>30410759.650561724</v>
      </c>
    </row>
    <row r="810" spans="2:17" x14ac:dyDescent="0.25">
      <c r="B810" s="17">
        <f t="shared" si="207"/>
        <v>3041075965.0561724</v>
      </c>
      <c r="C810" s="14">
        <f t="shared" si="192"/>
        <v>30410759.65056181</v>
      </c>
      <c r="D810" s="13">
        <f t="shared" si="193"/>
        <v>912322789.51685166</v>
      </c>
      <c r="E810" s="12">
        <f t="shared" si="194"/>
        <v>921446017.41202021</v>
      </c>
      <c r="F810" s="15">
        <f t="shared" si="195"/>
        <v>760268991.26404309</v>
      </c>
      <c r="G810" s="12">
        <f t="shared" si="196"/>
        <v>767871681.17668355</v>
      </c>
      <c r="H810" s="13">
        <f t="shared" si="197"/>
        <v>608215193.01123452</v>
      </c>
      <c r="I810" s="12">
        <f t="shared" si="198"/>
        <v>614297344.94134688</v>
      </c>
      <c r="J810" s="13">
        <f t="shared" si="199"/>
        <v>456161394.75842583</v>
      </c>
      <c r="K810" s="12">
        <f t="shared" si="200"/>
        <v>460723008.7060101</v>
      </c>
      <c r="L810" s="18">
        <f t="shared" si="201"/>
        <v>304107596.50561726</v>
      </c>
      <c r="M810" s="16">
        <f t="shared" si="202"/>
        <v>307148672.47067344</v>
      </c>
      <c r="N810" s="17">
        <f t="shared" si="203"/>
        <v>152053798.25280863</v>
      </c>
      <c r="O810" s="16">
        <f t="shared" si="204"/>
        <v>153574336.23533672</v>
      </c>
      <c r="P810" s="13">
        <f t="shared" si="205"/>
        <v>30410759.650561724</v>
      </c>
      <c r="Q810" s="12">
        <f t="shared" si="206"/>
        <v>30714867.247067343</v>
      </c>
    </row>
    <row r="811" spans="2:17" x14ac:dyDescent="0.25">
      <c r="B811" s="17">
        <f t="shared" si="207"/>
        <v>3071486724.7067342</v>
      </c>
      <c r="C811" s="14">
        <f t="shared" si="192"/>
        <v>30714867.247067451</v>
      </c>
      <c r="D811" s="13">
        <f t="shared" si="193"/>
        <v>921446017.41202021</v>
      </c>
      <c r="E811" s="12">
        <f t="shared" si="194"/>
        <v>930660477.58614051</v>
      </c>
      <c r="F811" s="15">
        <f t="shared" si="195"/>
        <v>767871681.17668355</v>
      </c>
      <c r="G811" s="12">
        <f t="shared" si="196"/>
        <v>775550397.98845041</v>
      </c>
      <c r="H811" s="13">
        <f t="shared" si="197"/>
        <v>614297344.94134688</v>
      </c>
      <c r="I811" s="12">
        <f t="shared" si="198"/>
        <v>620440318.3907603</v>
      </c>
      <c r="J811" s="13">
        <f t="shared" si="199"/>
        <v>460723008.7060101</v>
      </c>
      <c r="K811" s="12">
        <f t="shared" si="200"/>
        <v>465330238.79307026</v>
      </c>
      <c r="L811" s="18">
        <f t="shared" si="201"/>
        <v>307148672.47067344</v>
      </c>
      <c r="M811" s="16">
        <f t="shared" si="202"/>
        <v>310220159.19538015</v>
      </c>
      <c r="N811" s="17">
        <f t="shared" si="203"/>
        <v>153574336.23533672</v>
      </c>
      <c r="O811" s="16">
        <f t="shared" si="204"/>
        <v>155110079.59769008</v>
      </c>
      <c r="P811" s="13">
        <f t="shared" si="205"/>
        <v>30714867.247067343</v>
      </c>
      <c r="Q811" s="12">
        <f t="shared" si="206"/>
        <v>31022015.919538017</v>
      </c>
    </row>
    <row r="812" spans="2:17" x14ac:dyDescent="0.25">
      <c r="B812" s="17">
        <f t="shared" si="207"/>
        <v>3102201591.9538016</v>
      </c>
      <c r="C812" s="14">
        <f t="shared" si="192"/>
        <v>31022015.919538021</v>
      </c>
      <c r="D812" s="13">
        <f t="shared" si="193"/>
        <v>930660477.58614051</v>
      </c>
      <c r="E812" s="12">
        <f t="shared" si="194"/>
        <v>939967082.3620019</v>
      </c>
      <c r="F812" s="15">
        <f t="shared" si="195"/>
        <v>775550397.98845041</v>
      </c>
      <c r="G812" s="12">
        <f t="shared" si="196"/>
        <v>783305901.96833491</v>
      </c>
      <c r="H812" s="13">
        <f t="shared" si="197"/>
        <v>620440318.3907603</v>
      </c>
      <c r="I812" s="12">
        <f t="shared" si="198"/>
        <v>626644721.57466793</v>
      </c>
      <c r="J812" s="13">
        <f t="shared" si="199"/>
        <v>465330238.79307026</v>
      </c>
      <c r="K812" s="12">
        <f t="shared" si="200"/>
        <v>469983541.18100095</v>
      </c>
      <c r="L812" s="18">
        <f t="shared" si="201"/>
        <v>310220159.19538015</v>
      </c>
      <c r="M812" s="16">
        <f t="shared" si="202"/>
        <v>313322360.78733397</v>
      </c>
      <c r="N812" s="17">
        <f t="shared" si="203"/>
        <v>155110079.59769008</v>
      </c>
      <c r="O812" s="16">
        <f t="shared" si="204"/>
        <v>156661180.39366698</v>
      </c>
      <c r="P812" s="13">
        <f t="shared" si="205"/>
        <v>31022015.919538017</v>
      </c>
      <c r="Q812" s="12">
        <f t="shared" si="206"/>
        <v>31332236.078733396</v>
      </c>
    </row>
    <row r="813" spans="2:17" x14ac:dyDescent="0.25">
      <c r="B813" s="17">
        <f t="shared" si="207"/>
        <v>3133223607.8733397</v>
      </c>
      <c r="C813" s="14">
        <f t="shared" si="192"/>
        <v>31332236.078733444</v>
      </c>
      <c r="D813" s="13">
        <f t="shared" si="193"/>
        <v>939967082.3620019</v>
      </c>
      <c r="E813" s="12">
        <f t="shared" si="194"/>
        <v>949366753.18562186</v>
      </c>
      <c r="F813" s="15">
        <f t="shared" si="195"/>
        <v>783305901.96833491</v>
      </c>
      <c r="G813" s="12">
        <f t="shared" si="196"/>
        <v>791138960.98801827</v>
      </c>
      <c r="H813" s="13">
        <f t="shared" si="197"/>
        <v>626644721.57466793</v>
      </c>
      <c r="I813" s="12">
        <f t="shared" si="198"/>
        <v>632911168.79041469</v>
      </c>
      <c r="J813" s="13">
        <f t="shared" si="199"/>
        <v>469983541.18100095</v>
      </c>
      <c r="K813" s="12">
        <f t="shared" si="200"/>
        <v>474683376.59281093</v>
      </c>
      <c r="L813" s="18">
        <f t="shared" si="201"/>
        <v>313322360.78733397</v>
      </c>
      <c r="M813" s="16">
        <f t="shared" si="202"/>
        <v>316455584.39520735</v>
      </c>
      <c r="N813" s="17">
        <f t="shared" si="203"/>
        <v>156661180.39366698</v>
      </c>
      <c r="O813" s="16">
        <f t="shared" si="204"/>
        <v>158227792.19760367</v>
      </c>
      <c r="P813" s="13">
        <f t="shared" si="205"/>
        <v>31332236.078733396</v>
      </c>
      <c r="Q813" s="12">
        <f t="shared" si="206"/>
        <v>31645558.439520732</v>
      </c>
    </row>
    <row r="814" spans="2:17" x14ac:dyDescent="0.25">
      <c r="B814" s="17">
        <f t="shared" si="207"/>
        <v>3164555843.9520731</v>
      </c>
      <c r="C814" s="14">
        <f t="shared" si="192"/>
        <v>31645558.439520836</v>
      </c>
      <c r="D814" s="13">
        <f t="shared" si="193"/>
        <v>949366753.18562186</v>
      </c>
      <c r="E814" s="12">
        <f t="shared" si="194"/>
        <v>958860420.71747816</v>
      </c>
      <c r="F814" s="15">
        <f t="shared" si="195"/>
        <v>791138960.98801827</v>
      </c>
      <c r="G814" s="12">
        <f t="shared" si="196"/>
        <v>799050350.59789848</v>
      </c>
      <c r="H814" s="13">
        <f t="shared" si="197"/>
        <v>632911168.79041469</v>
      </c>
      <c r="I814" s="12">
        <f t="shared" si="198"/>
        <v>639240280.47831881</v>
      </c>
      <c r="J814" s="13">
        <f t="shared" si="199"/>
        <v>474683376.59281093</v>
      </c>
      <c r="K814" s="12">
        <f t="shared" si="200"/>
        <v>479430210.35873908</v>
      </c>
      <c r="L814" s="18">
        <f t="shared" si="201"/>
        <v>316455584.39520735</v>
      </c>
      <c r="M814" s="16">
        <f t="shared" si="202"/>
        <v>319620140.23915941</v>
      </c>
      <c r="N814" s="17">
        <f t="shared" si="203"/>
        <v>158227792.19760367</v>
      </c>
      <c r="O814" s="16">
        <f t="shared" si="204"/>
        <v>159810070.1195797</v>
      </c>
      <c r="P814" s="13">
        <f t="shared" si="205"/>
        <v>31645558.439520732</v>
      </c>
      <c r="Q814" s="12">
        <f t="shared" si="206"/>
        <v>31962014.023915939</v>
      </c>
    </row>
    <row r="815" spans="2:17" x14ac:dyDescent="0.25">
      <c r="B815" s="17">
        <f t="shared" si="207"/>
        <v>3196201402.3915939</v>
      </c>
      <c r="C815" s="14">
        <f t="shared" si="192"/>
        <v>31962014.023915768</v>
      </c>
      <c r="D815" s="13">
        <f t="shared" si="193"/>
        <v>958860420.71747816</v>
      </c>
      <c r="E815" s="12">
        <f t="shared" si="194"/>
        <v>968449024.92465281</v>
      </c>
      <c r="F815" s="15">
        <f t="shared" si="195"/>
        <v>799050350.59789848</v>
      </c>
      <c r="G815" s="12">
        <f t="shared" si="196"/>
        <v>807040854.10387743</v>
      </c>
      <c r="H815" s="13">
        <f t="shared" si="197"/>
        <v>639240280.47831881</v>
      </c>
      <c r="I815" s="12">
        <f t="shared" si="198"/>
        <v>645632683.28310204</v>
      </c>
      <c r="J815" s="13">
        <f t="shared" si="199"/>
        <v>479430210.35873908</v>
      </c>
      <c r="K815" s="12">
        <f t="shared" si="200"/>
        <v>484224512.46232641</v>
      </c>
      <c r="L815" s="18">
        <f t="shared" si="201"/>
        <v>319620140.23915941</v>
      </c>
      <c r="M815" s="16">
        <f t="shared" si="202"/>
        <v>322816341.64155102</v>
      </c>
      <c r="N815" s="17">
        <f t="shared" si="203"/>
        <v>159810070.1195797</v>
      </c>
      <c r="O815" s="16">
        <f t="shared" si="204"/>
        <v>161408170.82077551</v>
      </c>
      <c r="P815" s="13">
        <f t="shared" si="205"/>
        <v>31962014.023915939</v>
      </c>
      <c r="Q815" s="12">
        <f t="shared" si="206"/>
        <v>32281634.1641551</v>
      </c>
    </row>
    <row r="816" spans="2:17" x14ac:dyDescent="0.25">
      <c r="B816" s="17">
        <f t="shared" si="207"/>
        <v>3228163416.4155097</v>
      </c>
      <c r="C816" s="14">
        <f t="shared" si="192"/>
        <v>32281634.164155006</v>
      </c>
      <c r="D816" s="13">
        <f t="shared" si="193"/>
        <v>968449024.92465281</v>
      </c>
      <c r="E816" s="12">
        <f t="shared" si="194"/>
        <v>978133515.17389941</v>
      </c>
      <c r="F816" s="15">
        <f t="shared" si="195"/>
        <v>807040854.10387743</v>
      </c>
      <c r="G816" s="12">
        <f t="shared" si="196"/>
        <v>815111262.64491618</v>
      </c>
      <c r="H816" s="13">
        <f t="shared" si="197"/>
        <v>645632683.28310204</v>
      </c>
      <c r="I816" s="12">
        <f t="shared" si="198"/>
        <v>652089010.11593294</v>
      </c>
      <c r="J816" s="13">
        <f t="shared" si="199"/>
        <v>484224512.46232641</v>
      </c>
      <c r="K816" s="12">
        <f t="shared" si="200"/>
        <v>489066757.58694971</v>
      </c>
      <c r="L816" s="18">
        <f t="shared" si="201"/>
        <v>322816341.64155102</v>
      </c>
      <c r="M816" s="16">
        <f t="shared" si="202"/>
        <v>326044505.05796647</v>
      </c>
      <c r="N816" s="17">
        <f t="shared" si="203"/>
        <v>161408170.82077551</v>
      </c>
      <c r="O816" s="16">
        <f t="shared" si="204"/>
        <v>163022252.52898324</v>
      </c>
      <c r="P816" s="13">
        <f t="shared" si="205"/>
        <v>32281634.1641551</v>
      </c>
      <c r="Q816" s="12">
        <f t="shared" si="206"/>
        <v>32604450.505796649</v>
      </c>
    </row>
    <row r="817" spans="2:17" x14ac:dyDescent="0.25">
      <c r="B817" s="17">
        <f t="shared" si="207"/>
        <v>3260445050.5796647</v>
      </c>
      <c r="C817" s="14">
        <f t="shared" si="192"/>
        <v>32604450.505796909</v>
      </c>
      <c r="D817" s="13">
        <f t="shared" si="193"/>
        <v>978133515.17389941</v>
      </c>
      <c r="E817" s="12">
        <f t="shared" si="194"/>
        <v>987914850.32563841</v>
      </c>
      <c r="F817" s="15">
        <f t="shared" si="195"/>
        <v>815111262.64491618</v>
      </c>
      <c r="G817" s="12">
        <f t="shared" si="196"/>
        <v>823262375.2713654</v>
      </c>
      <c r="H817" s="13">
        <f t="shared" si="197"/>
        <v>652089010.11593294</v>
      </c>
      <c r="I817" s="12">
        <f t="shared" si="198"/>
        <v>658609900.21709239</v>
      </c>
      <c r="J817" s="13">
        <f t="shared" si="199"/>
        <v>489066757.58694971</v>
      </c>
      <c r="K817" s="12">
        <f t="shared" si="200"/>
        <v>493957425.16281921</v>
      </c>
      <c r="L817" s="18">
        <f t="shared" si="201"/>
        <v>326044505.05796647</v>
      </c>
      <c r="M817" s="16">
        <f t="shared" si="202"/>
        <v>329304950.1085462</v>
      </c>
      <c r="N817" s="17">
        <f t="shared" si="203"/>
        <v>163022252.52898324</v>
      </c>
      <c r="O817" s="16">
        <f t="shared" si="204"/>
        <v>164652475.0542731</v>
      </c>
      <c r="P817" s="13">
        <f t="shared" si="205"/>
        <v>32604450.505796649</v>
      </c>
      <c r="Q817" s="12">
        <f t="shared" si="206"/>
        <v>32930495.010854617</v>
      </c>
    </row>
    <row r="818" spans="2:17" x14ac:dyDescent="0.25">
      <c r="B818" s="17">
        <f t="shared" si="207"/>
        <v>3293049501.0854616</v>
      </c>
      <c r="C818" s="14">
        <f t="shared" si="192"/>
        <v>32930495.010854721</v>
      </c>
      <c r="D818" s="13">
        <f t="shared" si="193"/>
        <v>987914850.32563841</v>
      </c>
      <c r="E818" s="12">
        <f t="shared" si="194"/>
        <v>997793998.82889485</v>
      </c>
      <c r="F818" s="15">
        <f t="shared" si="195"/>
        <v>823262375.2713654</v>
      </c>
      <c r="G818" s="12">
        <f t="shared" si="196"/>
        <v>831494999.02407908</v>
      </c>
      <c r="H818" s="13">
        <f t="shared" si="197"/>
        <v>658609900.21709239</v>
      </c>
      <c r="I818" s="12">
        <f t="shared" si="198"/>
        <v>665195999.21926332</v>
      </c>
      <c r="J818" s="13">
        <f t="shared" si="199"/>
        <v>493957425.16281921</v>
      </c>
      <c r="K818" s="12">
        <f t="shared" si="200"/>
        <v>498896999.41444743</v>
      </c>
      <c r="L818" s="18">
        <f t="shared" si="201"/>
        <v>329304950.1085462</v>
      </c>
      <c r="M818" s="16">
        <f t="shared" si="202"/>
        <v>332597999.60963166</v>
      </c>
      <c r="N818" s="17">
        <f t="shared" si="203"/>
        <v>164652475.0542731</v>
      </c>
      <c r="O818" s="16">
        <f t="shared" si="204"/>
        <v>166298999.80481583</v>
      </c>
      <c r="P818" s="13">
        <f t="shared" si="205"/>
        <v>32930495.010854617</v>
      </c>
      <c r="Q818" s="12">
        <f t="shared" si="206"/>
        <v>33259799.960963164</v>
      </c>
    </row>
    <row r="819" spans="2:17" x14ac:dyDescent="0.25">
      <c r="B819" s="17">
        <f t="shared" si="207"/>
        <v>3325979996.0963163</v>
      </c>
      <c r="C819" s="14">
        <f t="shared" si="192"/>
        <v>33259799.960963249</v>
      </c>
      <c r="D819" s="13">
        <f t="shared" si="193"/>
        <v>997793998.82889485</v>
      </c>
      <c r="E819" s="12">
        <f t="shared" si="194"/>
        <v>1007771938.8171839</v>
      </c>
      <c r="F819" s="15">
        <f t="shared" si="195"/>
        <v>831494999.02407908</v>
      </c>
      <c r="G819" s="12">
        <f t="shared" si="196"/>
        <v>839809949.0143199</v>
      </c>
      <c r="H819" s="13">
        <f t="shared" si="197"/>
        <v>665195999.21926332</v>
      </c>
      <c r="I819" s="12">
        <f t="shared" si="198"/>
        <v>671847959.21145594</v>
      </c>
      <c r="J819" s="13">
        <f t="shared" si="199"/>
        <v>498896999.41444743</v>
      </c>
      <c r="K819" s="12">
        <f t="shared" si="200"/>
        <v>503885969.40859193</v>
      </c>
      <c r="L819" s="18">
        <f t="shared" si="201"/>
        <v>332597999.60963166</v>
      </c>
      <c r="M819" s="16">
        <f t="shared" si="202"/>
        <v>335923979.60572797</v>
      </c>
      <c r="N819" s="17">
        <f t="shared" si="203"/>
        <v>166298999.80481583</v>
      </c>
      <c r="O819" s="16">
        <f t="shared" si="204"/>
        <v>167961989.80286399</v>
      </c>
      <c r="P819" s="13">
        <f t="shared" si="205"/>
        <v>33259799.960963164</v>
      </c>
      <c r="Q819" s="12">
        <f t="shared" si="206"/>
        <v>33592397.960572794</v>
      </c>
    </row>
    <row r="820" spans="2:17" x14ac:dyDescent="0.25">
      <c r="B820" s="17">
        <f t="shared" si="207"/>
        <v>3359239796.0572796</v>
      </c>
      <c r="C820" s="14">
        <f t="shared" si="192"/>
        <v>33592397.96057272</v>
      </c>
      <c r="D820" s="13">
        <f t="shared" si="193"/>
        <v>1007771938.8171839</v>
      </c>
      <c r="E820" s="12">
        <f t="shared" si="194"/>
        <v>1017849658.2053556</v>
      </c>
      <c r="F820" s="15">
        <f t="shared" si="195"/>
        <v>839809949.0143199</v>
      </c>
      <c r="G820" s="12">
        <f t="shared" si="196"/>
        <v>848208048.50446308</v>
      </c>
      <c r="H820" s="13">
        <f t="shared" si="197"/>
        <v>671847959.21145594</v>
      </c>
      <c r="I820" s="12">
        <f t="shared" si="198"/>
        <v>678566438.80357051</v>
      </c>
      <c r="J820" s="13">
        <f t="shared" si="199"/>
        <v>503885969.40859193</v>
      </c>
      <c r="K820" s="12">
        <f t="shared" si="200"/>
        <v>508924829.10267782</v>
      </c>
      <c r="L820" s="18">
        <f t="shared" si="201"/>
        <v>335923979.60572797</v>
      </c>
      <c r="M820" s="16">
        <f t="shared" si="202"/>
        <v>339283219.40178525</v>
      </c>
      <c r="N820" s="17">
        <f t="shared" si="203"/>
        <v>167961989.80286399</v>
      </c>
      <c r="O820" s="16">
        <f t="shared" si="204"/>
        <v>169641609.70089263</v>
      </c>
      <c r="P820" s="13">
        <f t="shared" si="205"/>
        <v>33592397.960572794</v>
      </c>
      <c r="Q820" s="12">
        <f t="shared" si="206"/>
        <v>33928321.940178521</v>
      </c>
    </row>
    <row r="821" spans="2:17" x14ac:dyDescent="0.25">
      <c r="B821" s="17">
        <f t="shared" si="207"/>
        <v>3392832194.0178523</v>
      </c>
      <c r="C821" s="14">
        <f t="shared" si="192"/>
        <v>33928321.940178394</v>
      </c>
      <c r="D821" s="13">
        <f t="shared" si="193"/>
        <v>1017849658.2053556</v>
      </c>
      <c r="E821" s="12">
        <f t="shared" si="194"/>
        <v>1028028154.7874092</v>
      </c>
      <c r="F821" s="15">
        <f t="shared" si="195"/>
        <v>848208048.50446308</v>
      </c>
      <c r="G821" s="12">
        <f t="shared" si="196"/>
        <v>856690128.98950768</v>
      </c>
      <c r="H821" s="13">
        <f t="shared" si="197"/>
        <v>678566438.80357051</v>
      </c>
      <c r="I821" s="12">
        <f t="shared" si="198"/>
        <v>685352103.19160616</v>
      </c>
      <c r="J821" s="13">
        <f t="shared" si="199"/>
        <v>508924829.10267782</v>
      </c>
      <c r="K821" s="12">
        <f t="shared" si="200"/>
        <v>514014077.39370459</v>
      </c>
      <c r="L821" s="18">
        <f t="shared" si="201"/>
        <v>339283219.40178525</v>
      </c>
      <c r="M821" s="16">
        <f t="shared" si="202"/>
        <v>342676051.59580308</v>
      </c>
      <c r="N821" s="17">
        <f t="shared" si="203"/>
        <v>169641609.70089263</v>
      </c>
      <c r="O821" s="16">
        <f t="shared" si="204"/>
        <v>171338025.79790154</v>
      </c>
      <c r="P821" s="13">
        <f t="shared" si="205"/>
        <v>33928321.940178521</v>
      </c>
      <c r="Q821" s="12">
        <f t="shared" si="206"/>
        <v>34267605.159580305</v>
      </c>
    </row>
    <row r="822" spans="2:17" x14ac:dyDescent="0.25">
      <c r="B822" s="17">
        <f t="shared" si="207"/>
        <v>3426760515.9580307</v>
      </c>
      <c r="C822" s="14">
        <f t="shared" si="192"/>
        <v>34267605.159580231</v>
      </c>
      <c r="D822" s="13">
        <f t="shared" si="193"/>
        <v>1028028154.7874092</v>
      </c>
      <c r="E822" s="12">
        <f t="shared" si="194"/>
        <v>1038308436.3352833</v>
      </c>
      <c r="F822" s="15">
        <f t="shared" si="195"/>
        <v>856690128.98950768</v>
      </c>
      <c r="G822" s="12">
        <f t="shared" si="196"/>
        <v>865257030.27940273</v>
      </c>
      <c r="H822" s="13">
        <f t="shared" si="197"/>
        <v>685352103.19160616</v>
      </c>
      <c r="I822" s="12">
        <f t="shared" si="198"/>
        <v>692205624.22352219</v>
      </c>
      <c r="J822" s="13">
        <f t="shared" si="199"/>
        <v>514014077.39370459</v>
      </c>
      <c r="K822" s="12">
        <f t="shared" si="200"/>
        <v>519154218.16764164</v>
      </c>
      <c r="L822" s="18">
        <f t="shared" si="201"/>
        <v>342676051.59580308</v>
      </c>
      <c r="M822" s="16">
        <f t="shared" si="202"/>
        <v>346102812.11176109</v>
      </c>
      <c r="N822" s="17">
        <f t="shared" si="203"/>
        <v>171338025.79790154</v>
      </c>
      <c r="O822" s="16">
        <f t="shared" si="204"/>
        <v>173051406.05588055</v>
      </c>
      <c r="P822" s="13">
        <f t="shared" si="205"/>
        <v>34267605.159580305</v>
      </c>
      <c r="Q822" s="12">
        <f t="shared" si="206"/>
        <v>34610281.211176112</v>
      </c>
    </row>
    <row r="823" spans="2:17" x14ac:dyDescent="0.25">
      <c r="B823" s="17">
        <f t="shared" si="207"/>
        <v>3461028121.1176109</v>
      </c>
      <c r="C823" s="14">
        <f t="shared" si="192"/>
        <v>34610281.211175919</v>
      </c>
      <c r="D823" s="13">
        <f t="shared" si="193"/>
        <v>1038308436.3352833</v>
      </c>
      <c r="E823" s="12">
        <f t="shared" si="194"/>
        <v>1048691520.6986361</v>
      </c>
      <c r="F823" s="15">
        <f t="shared" si="195"/>
        <v>865257030.27940273</v>
      </c>
      <c r="G823" s="12">
        <f t="shared" si="196"/>
        <v>873909600.58219671</v>
      </c>
      <c r="H823" s="13">
        <f t="shared" si="197"/>
        <v>692205624.22352219</v>
      </c>
      <c r="I823" s="12">
        <f t="shared" si="198"/>
        <v>699127680.46575737</v>
      </c>
      <c r="J823" s="13">
        <f t="shared" si="199"/>
        <v>519154218.16764164</v>
      </c>
      <c r="K823" s="12">
        <f t="shared" si="200"/>
        <v>524345760.34931803</v>
      </c>
      <c r="L823" s="18">
        <f t="shared" si="201"/>
        <v>346102812.11176109</v>
      </c>
      <c r="M823" s="16">
        <f t="shared" si="202"/>
        <v>349563840.23287868</v>
      </c>
      <c r="N823" s="17">
        <f t="shared" si="203"/>
        <v>173051406.05588055</v>
      </c>
      <c r="O823" s="16">
        <f t="shared" si="204"/>
        <v>174781920.11643934</v>
      </c>
      <c r="P823" s="13">
        <f t="shared" si="205"/>
        <v>34610281.211176112</v>
      </c>
      <c r="Q823" s="12">
        <f t="shared" si="206"/>
        <v>34956384.02328787</v>
      </c>
    </row>
    <row r="824" spans="2:17" x14ac:dyDescent="0.25">
      <c r="B824" s="17">
        <f t="shared" si="207"/>
        <v>3495638402.3287868</v>
      </c>
      <c r="C824" s="14">
        <f t="shared" si="192"/>
        <v>34956384.023287773</v>
      </c>
      <c r="D824" s="13">
        <f t="shared" si="193"/>
        <v>1048691520.6986361</v>
      </c>
      <c r="E824" s="12">
        <f t="shared" si="194"/>
        <v>1059178435.9056224</v>
      </c>
      <c r="F824" s="15">
        <f t="shared" si="195"/>
        <v>873909600.58219671</v>
      </c>
      <c r="G824" s="12">
        <f t="shared" si="196"/>
        <v>882648696.58801866</v>
      </c>
      <c r="H824" s="13">
        <f t="shared" si="197"/>
        <v>699127680.46575737</v>
      </c>
      <c r="I824" s="12">
        <f t="shared" si="198"/>
        <v>706118957.27041495</v>
      </c>
      <c r="J824" s="13">
        <f t="shared" si="199"/>
        <v>524345760.34931803</v>
      </c>
      <c r="K824" s="12">
        <f t="shared" si="200"/>
        <v>529589217.95281118</v>
      </c>
      <c r="L824" s="18">
        <f t="shared" si="201"/>
        <v>349563840.23287868</v>
      </c>
      <c r="M824" s="16">
        <f t="shared" si="202"/>
        <v>353059478.63520747</v>
      </c>
      <c r="N824" s="17">
        <f t="shared" si="203"/>
        <v>174781920.11643934</v>
      </c>
      <c r="O824" s="16">
        <f t="shared" si="204"/>
        <v>176529739.31760374</v>
      </c>
      <c r="P824" s="13">
        <f t="shared" si="205"/>
        <v>34956384.02328787</v>
      </c>
      <c r="Q824" s="12">
        <f t="shared" si="206"/>
        <v>35305947.863520749</v>
      </c>
    </row>
    <row r="825" spans="2:17" x14ac:dyDescent="0.25">
      <c r="B825" s="17">
        <f t="shared" si="207"/>
        <v>3530594786.3520746</v>
      </c>
      <c r="C825" s="14">
        <f t="shared" si="192"/>
        <v>35305947.863520622</v>
      </c>
      <c r="D825" s="13">
        <f t="shared" si="193"/>
        <v>1059178435.9056224</v>
      </c>
      <c r="E825" s="12">
        <f t="shared" si="194"/>
        <v>1069770220.2646785</v>
      </c>
      <c r="F825" s="15">
        <f t="shared" si="195"/>
        <v>882648696.58801866</v>
      </c>
      <c r="G825" s="12">
        <f t="shared" si="196"/>
        <v>891475183.55389881</v>
      </c>
      <c r="H825" s="13">
        <f t="shared" si="197"/>
        <v>706118957.27041495</v>
      </c>
      <c r="I825" s="12">
        <f t="shared" si="198"/>
        <v>713180146.84311914</v>
      </c>
      <c r="J825" s="13">
        <f t="shared" si="199"/>
        <v>529589217.95281118</v>
      </c>
      <c r="K825" s="12">
        <f t="shared" si="200"/>
        <v>534885110.13233924</v>
      </c>
      <c r="L825" s="18">
        <f t="shared" si="201"/>
        <v>353059478.63520747</v>
      </c>
      <c r="M825" s="16">
        <f t="shared" si="202"/>
        <v>356590073.42155957</v>
      </c>
      <c r="N825" s="17">
        <f t="shared" si="203"/>
        <v>176529739.31760374</v>
      </c>
      <c r="O825" s="16">
        <f t="shared" si="204"/>
        <v>178295036.71077979</v>
      </c>
      <c r="P825" s="13">
        <f t="shared" si="205"/>
        <v>35305947.863520749</v>
      </c>
      <c r="Q825" s="12">
        <f t="shared" si="206"/>
        <v>35659007.342155956</v>
      </c>
    </row>
    <row r="826" spans="2:17" x14ac:dyDescent="0.25">
      <c r="B826" s="17">
        <f t="shared" si="207"/>
        <v>3565900734.2155952</v>
      </c>
      <c r="C826" s="14">
        <f t="shared" si="192"/>
        <v>35659007.342155933</v>
      </c>
      <c r="D826" s="13">
        <f t="shared" si="193"/>
        <v>1069770220.2646785</v>
      </c>
      <c r="E826" s="12">
        <f t="shared" si="194"/>
        <v>1080467922.4673252</v>
      </c>
      <c r="F826" s="15">
        <f t="shared" si="195"/>
        <v>891475183.55389881</v>
      </c>
      <c r="G826" s="12">
        <f t="shared" si="196"/>
        <v>900389935.38943779</v>
      </c>
      <c r="H826" s="13">
        <f t="shared" si="197"/>
        <v>713180146.84311914</v>
      </c>
      <c r="I826" s="12">
        <f t="shared" si="198"/>
        <v>720311948.31155026</v>
      </c>
      <c r="J826" s="13">
        <f t="shared" si="199"/>
        <v>534885110.13233924</v>
      </c>
      <c r="K826" s="12">
        <f t="shared" si="200"/>
        <v>540233961.23366261</v>
      </c>
      <c r="L826" s="18">
        <f t="shared" si="201"/>
        <v>356590073.42155957</v>
      </c>
      <c r="M826" s="16">
        <f t="shared" si="202"/>
        <v>360155974.15577513</v>
      </c>
      <c r="N826" s="17">
        <f t="shared" si="203"/>
        <v>178295036.71077979</v>
      </c>
      <c r="O826" s="16">
        <f t="shared" si="204"/>
        <v>180077987.07788756</v>
      </c>
      <c r="P826" s="13">
        <f t="shared" si="205"/>
        <v>35659007.342155956</v>
      </c>
      <c r="Q826" s="12">
        <f t="shared" si="206"/>
        <v>36015597.415577516</v>
      </c>
    </row>
    <row r="827" spans="2:17" x14ac:dyDescent="0.25">
      <c r="B827" s="17">
        <f t="shared" si="207"/>
        <v>3601559741.5577512</v>
      </c>
      <c r="C827" s="14">
        <f t="shared" si="192"/>
        <v>36015597.415577412</v>
      </c>
      <c r="D827" s="13">
        <f t="shared" si="193"/>
        <v>1080467922.4673252</v>
      </c>
      <c r="E827" s="12">
        <f t="shared" si="194"/>
        <v>1091272601.6919985</v>
      </c>
      <c r="F827" s="15">
        <f t="shared" si="195"/>
        <v>900389935.38943779</v>
      </c>
      <c r="G827" s="12">
        <f t="shared" si="196"/>
        <v>909393834.74333215</v>
      </c>
      <c r="H827" s="13">
        <f t="shared" si="197"/>
        <v>720311948.31155026</v>
      </c>
      <c r="I827" s="12">
        <f t="shared" si="198"/>
        <v>727515067.79466581</v>
      </c>
      <c r="J827" s="13">
        <f t="shared" si="199"/>
        <v>540233961.23366261</v>
      </c>
      <c r="K827" s="12">
        <f t="shared" si="200"/>
        <v>545636300.84599924</v>
      </c>
      <c r="L827" s="18">
        <f t="shared" si="201"/>
        <v>360155974.15577513</v>
      </c>
      <c r="M827" s="16">
        <f t="shared" si="202"/>
        <v>363757533.89733291</v>
      </c>
      <c r="N827" s="17">
        <f t="shared" si="203"/>
        <v>180077987.07788756</v>
      </c>
      <c r="O827" s="16">
        <f t="shared" si="204"/>
        <v>181878766.94866645</v>
      </c>
      <c r="P827" s="13">
        <f t="shared" si="205"/>
        <v>36015597.415577516</v>
      </c>
      <c r="Q827" s="12">
        <f t="shared" si="206"/>
        <v>36375753.389733285</v>
      </c>
    </row>
    <row r="828" spans="2:17" x14ac:dyDescent="0.25">
      <c r="B828" s="17">
        <f t="shared" si="207"/>
        <v>3637575338.9733286</v>
      </c>
      <c r="C828" s="14">
        <f t="shared" si="192"/>
        <v>36375753.389733315</v>
      </c>
      <c r="D828" s="13">
        <f t="shared" si="193"/>
        <v>1091272601.6919985</v>
      </c>
      <c r="E828" s="12">
        <f t="shared" si="194"/>
        <v>1102185327.7089186</v>
      </c>
      <c r="F828" s="15">
        <f t="shared" si="195"/>
        <v>909393834.74333215</v>
      </c>
      <c r="G828" s="12">
        <f t="shared" si="196"/>
        <v>918487773.09076548</v>
      </c>
      <c r="H828" s="13">
        <f t="shared" si="197"/>
        <v>727515067.79466581</v>
      </c>
      <c r="I828" s="12">
        <f t="shared" si="198"/>
        <v>734790218.47261238</v>
      </c>
      <c r="J828" s="13">
        <f t="shared" si="199"/>
        <v>545636300.84599924</v>
      </c>
      <c r="K828" s="12">
        <f t="shared" si="200"/>
        <v>551092663.85445929</v>
      </c>
      <c r="L828" s="18">
        <f t="shared" si="201"/>
        <v>363757533.89733291</v>
      </c>
      <c r="M828" s="16">
        <f t="shared" si="202"/>
        <v>367395109.23630619</v>
      </c>
      <c r="N828" s="17">
        <f t="shared" si="203"/>
        <v>181878766.94866645</v>
      </c>
      <c r="O828" s="16">
        <f t="shared" si="204"/>
        <v>183697554.6181531</v>
      </c>
      <c r="P828" s="13">
        <f t="shared" si="205"/>
        <v>36375753.389733285</v>
      </c>
      <c r="Q828" s="12">
        <f t="shared" si="206"/>
        <v>36739510.923630618</v>
      </c>
    </row>
    <row r="829" spans="2:17" x14ac:dyDescent="0.25">
      <c r="B829" s="17">
        <f t="shared" si="207"/>
        <v>3673951092.3630619</v>
      </c>
      <c r="C829" s="14">
        <f t="shared" si="192"/>
        <v>36739510.923630714</v>
      </c>
      <c r="D829" s="13">
        <f t="shared" si="193"/>
        <v>1102185327.7089186</v>
      </c>
      <c r="E829" s="12">
        <f t="shared" si="194"/>
        <v>1113207180.9860077</v>
      </c>
      <c r="F829" s="15">
        <f t="shared" si="195"/>
        <v>918487773.09076548</v>
      </c>
      <c r="G829" s="12">
        <f t="shared" si="196"/>
        <v>927672650.82167315</v>
      </c>
      <c r="H829" s="13">
        <f t="shared" si="197"/>
        <v>734790218.47261238</v>
      </c>
      <c r="I829" s="12">
        <f t="shared" si="198"/>
        <v>742138120.65733862</v>
      </c>
      <c r="J829" s="13">
        <f t="shared" si="199"/>
        <v>551092663.85445929</v>
      </c>
      <c r="K829" s="12">
        <f t="shared" si="200"/>
        <v>556603590.49300385</v>
      </c>
      <c r="L829" s="18">
        <f t="shared" si="201"/>
        <v>367395109.23630619</v>
      </c>
      <c r="M829" s="16">
        <f t="shared" si="202"/>
        <v>371069060.32866931</v>
      </c>
      <c r="N829" s="17">
        <f t="shared" si="203"/>
        <v>183697554.6181531</v>
      </c>
      <c r="O829" s="16">
        <f t="shared" si="204"/>
        <v>185534530.16433465</v>
      </c>
      <c r="P829" s="13">
        <f t="shared" si="205"/>
        <v>36739510.923630618</v>
      </c>
      <c r="Q829" s="12">
        <f t="shared" si="206"/>
        <v>37106906.032866925</v>
      </c>
    </row>
    <row r="830" spans="2:17" x14ac:dyDescent="0.25">
      <c r="B830" s="17">
        <f t="shared" si="207"/>
        <v>3710690603.2866926</v>
      </c>
      <c r="C830" s="14">
        <f t="shared" si="192"/>
        <v>37106906.032866955</v>
      </c>
      <c r="D830" s="13">
        <f t="shared" si="193"/>
        <v>1113207180.9860077</v>
      </c>
      <c r="E830" s="12">
        <f t="shared" si="194"/>
        <v>1124339252.7958679</v>
      </c>
      <c r="F830" s="15">
        <f t="shared" si="195"/>
        <v>927672650.82167315</v>
      </c>
      <c r="G830" s="12">
        <f t="shared" si="196"/>
        <v>936949377.32988989</v>
      </c>
      <c r="H830" s="13">
        <f t="shared" si="197"/>
        <v>742138120.65733862</v>
      </c>
      <c r="I830" s="12">
        <f t="shared" si="198"/>
        <v>749559501.86391199</v>
      </c>
      <c r="J830" s="13">
        <f t="shared" si="199"/>
        <v>556603590.49300385</v>
      </c>
      <c r="K830" s="12">
        <f t="shared" si="200"/>
        <v>562169626.39793396</v>
      </c>
      <c r="L830" s="18">
        <f t="shared" si="201"/>
        <v>371069060.32866931</v>
      </c>
      <c r="M830" s="16">
        <f t="shared" si="202"/>
        <v>374779750.93195599</v>
      </c>
      <c r="N830" s="17">
        <f t="shared" si="203"/>
        <v>185534530.16433465</v>
      </c>
      <c r="O830" s="16">
        <f t="shared" si="204"/>
        <v>187389875.465978</v>
      </c>
      <c r="P830" s="13">
        <f t="shared" si="205"/>
        <v>37106906.032866925</v>
      </c>
      <c r="Q830" s="12">
        <f t="shared" si="206"/>
        <v>37477975.093195595</v>
      </c>
    </row>
    <row r="831" spans="2:17" x14ac:dyDescent="0.25">
      <c r="B831" s="17">
        <f t="shared" si="207"/>
        <v>3747797509.3195596</v>
      </c>
      <c r="C831" s="14">
        <f t="shared" si="192"/>
        <v>37477975.093195438</v>
      </c>
      <c r="D831" s="13">
        <f t="shared" si="193"/>
        <v>1124339252.7958679</v>
      </c>
      <c r="E831" s="12">
        <f t="shared" si="194"/>
        <v>1135582645.3238266</v>
      </c>
      <c r="F831" s="15">
        <f t="shared" si="195"/>
        <v>936949377.32988989</v>
      </c>
      <c r="G831" s="12">
        <f t="shared" si="196"/>
        <v>946318871.10318875</v>
      </c>
      <c r="H831" s="13">
        <f t="shared" si="197"/>
        <v>749559501.86391199</v>
      </c>
      <c r="I831" s="12">
        <f t="shared" si="198"/>
        <v>757055096.88255107</v>
      </c>
      <c r="J831" s="13">
        <f t="shared" si="199"/>
        <v>562169626.39793396</v>
      </c>
      <c r="K831" s="12">
        <f t="shared" si="200"/>
        <v>567791322.66191328</v>
      </c>
      <c r="L831" s="18">
        <f t="shared" si="201"/>
        <v>374779750.93195599</v>
      </c>
      <c r="M831" s="16">
        <f t="shared" si="202"/>
        <v>378527548.44127554</v>
      </c>
      <c r="N831" s="17">
        <f t="shared" si="203"/>
        <v>187389875.465978</v>
      </c>
      <c r="O831" s="16">
        <f t="shared" si="204"/>
        <v>189263774.22063777</v>
      </c>
      <c r="P831" s="13">
        <f t="shared" si="205"/>
        <v>37477975.093195595</v>
      </c>
      <c r="Q831" s="12">
        <f t="shared" si="206"/>
        <v>37852754.844127551</v>
      </c>
    </row>
    <row r="832" spans="2:17" x14ac:dyDescent="0.25">
      <c r="B832" s="17">
        <f t="shared" si="207"/>
        <v>3785275484.412755</v>
      </c>
      <c r="C832" s="14">
        <f t="shared" si="192"/>
        <v>37852754.844127655</v>
      </c>
      <c r="D832" s="13">
        <f t="shared" si="193"/>
        <v>1135582645.3238266</v>
      </c>
      <c r="E832" s="12">
        <f t="shared" si="194"/>
        <v>1146938471.7770648</v>
      </c>
      <c r="F832" s="15">
        <f t="shared" si="195"/>
        <v>946318871.10318875</v>
      </c>
      <c r="G832" s="12">
        <f t="shared" si="196"/>
        <v>955782059.81422067</v>
      </c>
      <c r="H832" s="13">
        <f t="shared" si="197"/>
        <v>757055096.88255107</v>
      </c>
      <c r="I832" s="12">
        <f t="shared" si="198"/>
        <v>764625647.85137653</v>
      </c>
      <c r="J832" s="13">
        <f t="shared" si="199"/>
        <v>567791322.66191328</v>
      </c>
      <c r="K832" s="12">
        <f t="shared" si="200"/>
        <v>573469235.8885324</v>
      </c>
      <c r="L832" s="18">
        <f t="shared" si="201"/>
        <v>378527548.44127554</v>
      </c>
      <c r="M832" s="16">
        <f t="shared" si="202"/>
        <v>382312823.92568827</v>
      </c>
      <c r="N832" s="17">
        <f t="shared" si="203"/>
        <v>189263774.22063777</v>
      </c>
      <c r="O832" s="16">
        <f t="shared" si="204"/>
        <v>191156411.96284413</v>
      </c>
      <c r="P832" s="13">
        <f t="shared" si="205"/>
        <v>37852754.844127551</v>
      </c>
      <c r="Q832" s="12">
        <f t="shared" si="206"/>
        <v>38231282.392568827</v>
      </c>
    </row>
    <row r="833" spans="2:17" x14ac:dyDescent="0.25">
      <c r="B833" s="17">
        <f t="shared" si="207"/>
        <v>3823128239.2568827</v>
      </c>
      <c r="C833" s="14">
        <f t="shared" si="192"/>
        <v>38231282.392569065</v>
      </c>
      <c r="D833" s="13">
        <f t="shared" si="193"/>
        <v>1146938471.7770648</v>
      </c>
      <c r="E833" s="12">
        <f t="shared" si="194"/>
        <v>1158407856.4948354</v>
      </c>
      <c r="F833" s="15">
        <f t="shared" si="195"/>
        <v>955782059.81422067</v>
      </c>
      <c r="G833" s="12">
        <f t="shared" si="196"/>
        <v>965339880.41236293</v>
      </c>
      <c r="H833" s="13">
        <f t="shared" si="197"/>
        <v>764625647.85137653</v>
      </c>
      <c r="I833" s="12">
        <f t="shared" si="198"/>
        <v>772271904.32989037</v>
      </c>
      <c r="J833" s="13">
        <f t="shared" si="199"/>
        <v>573469235.8885324</v>
      </c>
      <c r="K833" s="12">
        <f t="shared" si="200"/>
        <v>579203928.24741769</v>
      </c>
      <c r="L833" s="18">
        <f t="shared" si="201"/>
        <v>382312823.92568827</v>
      </c>
      <c r="M833" s="16">
        <f t="shared" si="202"/>
        <v>386135952.16494519</v>
      </c>
      <c r="N833" s="17">
        <f t="shared" si="203"/>
        <v>191156411.96284413</v>
      </c>
      <c r="O833" s="16">
        <f t="shared" si="204"/>
        <v>193067976.08247259</v>
      </c>
      <c r="P833" s="13">
        <f t="shared" si="205"/>
        <v>38231282.392568827</v>
      </c>
      <c r="Q833" s="12">
        <f t="shared" si="206"/>
        <v>38613595.216494516</v>
      </c>
    </row>
    <row r="834" spans="2:17" x14ac:dyDescent="0.25">
      <c r="B834" s="17">
        <f t="shared" si="207"/>
        <v>3861359521.6494517</v>
      </c>
      <c r="C834" s="14">
        <f t="shared" si="192"/>
        <v>38613595.21649456</v>
      </c>
      <c r="D834" s="13">
        <f t="shared" si="193"/>
        <v>1158407856.4948354</v>
      </c>
      <c r="E834" s="12">
        <f t="shared" si="194"/>
        <v>1169991935.0597839</v>
      </c>
      <c r="F834" s="15">
        <f t="shared" si="195"/>
        <v>965339880.41236293</v>
      </c>
      <c r="G834" s="12">
        <f t="shared" si="196"/>
        <v>974993279.21648657</v>
      </c>
      <c r="H834" s="13">
        <f t="shared" si="197"/>
        <v>772271904.32989037</v>
      </c>
      <c r="I834" s="12">
        <f t="shared" si="198"/>
        <v>779994623.37318933</v>
      </c>
      <c r="J834" s="13">
        <f t="shared" si="199"/>
        <v>579203928.24741769</v>
      </c>
      <c r="K834" s="12">
        <f t="shared" si="200"/>
        <v>584995967.52989197</v>
      </c>
      <c r="L834" s="18">
        <f t="shared" si="201"/>
        <v>386135952.16494519</v>
      </c>
      <c r="M834" s="16">
        <f t="shared" si="202"/>
        <v>389997311.68659467</v>
      </c>
      <c r="N834" s="17">
        <f t="shared" si="203"/>
        <v>193067976.08247259</v>
      </c>
      <c r="O834" s="16">
        <f t="shared" si="204"/>
        <v>194998655.84329733</v>
      </c>
      <c r="P834" s="13">
        <f t="shared" si="205"/>
        <v>38613595.216494516</v>
      </c>
      <c r="Q834" s="12">
        <f t="shared" si="206"/>
        <v>38999731.168659464</v>
      </c>
    </row>
    <row r="835" spans="2:17" x14ac:dyDescent="0.25">
      <c r="B835" s="17">
        <f t="shared" si="207"/>
        <v>3899973116.8659463</v>
      </c>
      <c r="C835" s="14">
        <f t="shared" si="192"/>
        <v>38999731.168659687</v>
      </c>
      <c r="D835" s="13">
        <f t="shared" si="193"/>
        <v>1169991935.0597839</v>
      </c>
      <c r="E835" s="12">
        <f t="shared" si="194"/>
        <v>1181691854.4103818</v>
      </c>
      <c r="F835" s="15">
        <f t="shared" si="195"/>
        <v>974993279.21648657</v>
      </c>
      <c r="G835" s="12">
        <f t="shared" si="196"/>
        <v>984743212.00865149</v>
      </c>
      <c r="H835" s="13">
        <f t="shared" si="197"/>
        <v>779994623.37318933</v>
      </c>
      <c r="I835" s="12">
        <f t="shared" si="198"/>
        <v>787794569.6069212</v>
      </c>
      <c r="J835" s="13">
        <f t="shared" si="199"/>
        <v>584995967.52989197</v>
      </c>
      <c r="K835" s="12">
        <f t="shared" si="200"/>
        <v>590845927.2051909</v>
      </c>
      <c r="L835" s="18">
        <f t="shared" si="201"/>
        <v>389997311.68659467</v>
      </c>
      <c r="M835" s="16">
        <f t="shared" si="202"/>
        <v>393897284.8034606</v>
      </c>
      <c r="N835" s="17">
        <f t="shared" si="203"/>
        <v>194998655.84329733</v>
      </c>
      <c r="O835" s="16">
        <f t="shared" si="204"/>
        <v>196948642.4017303</v>
      </c>
      <c r="P835" s="13">
        <f t="shared" si="205"/>
        <v>38999731.168659464</v>
      </c>
      <c r="Q835" s="12">
        <f t="shared" si="206"/>
        <v>39389728.480346061</v>
      </c>
    </row>
    <row r="836" spans="2:17" x14ac:dyDescent="0.25">
      <c r="B836" s="17">
        <f t="shared" si="207"/>
        <v>3938972848.034606</v>
      </c>
      <c r="C836" s="14">
        <f t="shared" ref="C836:C899" si="208">(B836*1.01)-B836</f>
        <v>39389728.480346203</v>
      </c>
      <c r="D836" s="13">
        <f t="shared" ref="D836:D899" si="209">B836*0.3</f>
        <v>1181691854.4103818</v>
      </c>
      <c r="E836" s="12">
        <f t="shared" ref="E836:E899" si="210">B836*1.01*0.3</f>
        <v>1193508772.9544857</v>
      </c>
      <c r="F836" s="15">
        <f t="shared" ref="F836:F899" si="211">B836*0.25</f>
        <v>984743212.00865149</v>
      </c>
      <c r="G836" s="12">
        <f t="shared" ref="G836:G899" si="212">B836*1.01*0.25</f>
        <v>994590644.12873805</v>
      </c>
      <c r="H836" s="13">
        <f t="shared" ref="H836:H899" si="213">B836*0.2</f>
        <v>787794569.6069212</v>
      </c>
      <c r="I836" s="12">
        <f t="shared" ref="I836:I899" si="214">B836*1.01*0.2</f>
        <v>795672515.30299044</v>
      </c>
      <c r="J836" s="13">
        <f t="shared" ref="J836:J899" si="215">B836*0.15</f>
        <v>590845927.2051909</v>
      </c>
      <c r="K836" s="12">
        <f t="shared" ref="K836:K899" si="216">B836*1.01*0.15</f>
        <v>596754386.47724283</v>
      </c>
      <c r="L836" s="18">
        <f t="shared" ref="L836:L899" si="217">B836*0.1</f>
        <v>393897284.8034606</v>
      </c>
      <c r="M836" s="16">
        <f t="shared" ref="M836:M899" si="218">B836*1.01*0.1</f>
        <v>397836257.65149522</v>
      </c>
      <c r="N836" s="17">
        <f t="shared" ref="N836:N899" si="219">B836*0.05</f>
        <v>196948642.4017303</v>
      </c>
      <c r="O836" s="16">
        <f t="shared" ref="O836:O899" si="220">B836*1.01*0.05</f>
        <v>198918128.82574761</v>
      </c>
      <c r="P836" s="13">
        <f t="shared" ref="P836:P899" si="221">B836*0.01</f>
        <v>39389728.480346061</v>
      </c>
      <c r="Q836" s="12">
        <f t="shared" ref="Q836:Q899" si="222">B836*1.01*0.01</f>
        <v>39783625.765149526</v>
      </c>
    </row>
    <row r="837" spans="2:17" x14ac:dyDescent="0.25">
      <c r="B837" s="17">
        <f t="shared" ref="B837:B900" si="223">B836*1.01</f>
        <v>3978362576.5149522</v>
      </c>
      <c r="C837" s="14">
        <f t="shared" si="208"/>
        <v>39783625.765149593</v>
      </c>
      <c r="D837" s="13">
        <f t="shared" si="209"/>
        <v>1193508772.9544857</v>
      </c>
      <c r="E837" s="12">
        <f t="shared" si="210"/>
        <v>1205443860.6840305</v>
      </c>
      <c r="F837" s="15">
        <f t="shared" si="211"/>
        <v>994590644.12873805</v>
      </c>
      <c r="G837" s="12">
        <f t="shared" si="212"/>
        <v>1004536550.5700254</v>
      </c>
      <c r="H837" s="13">
        <f t="shared" si="213"/>
        <v>795672515.30299044</v>
      </c>
      <c r="I837" s="12">
        <f t="shared" si="214"/>
        <v>803629240.45602036</v>
      </c>
      <c r="J837" s="13">
        <f t="shared" si="215"/>
        <v>596754386.47724283</v>
      </c>
      <c r="K837" s="12">
        <f t="shared" si="216"/>
        <v>602721930.34201527</v>
      </c>
      <c r="L837" s="18">
        <f t="shared" si="217"/>
        <v>397836257.65149522</v>
      </c>
      <c r="M837" s="16">
        <f t="shared" si="218"/>
        <v>401814620.22801018</v>
      </c>
      <c r="N837" s="17">
        <f t="shared" si="219"/>
        <v>198918128.82574761</v>
      </c>
      <c r="O837" s="16">
        <f t="shared" si="220"/>
        <v>200907310.11400509</v>
      </c>
      <c r="P837" s="13">
        <f t="shared" si="221"/>
        <v>39783625.765149526</v>
      </c>
      <c r="Q837" s="12">
        <f t="shared" si="222"/>
        <v>40181462.022801019</v>
      </c>
    </row>
    <row r="838" spans="2:17" x14ac:dyDescent="0.25">
      <c r="B838" s="17">
        <f t="shared" si="223"/>
        <v>4018146202.2801018</v>
      </c>
      <c r="C838" s="14">
        <f t="shared" si="208"/>
        <v>40181462.022800922</v>
      </c>
      <c r="D838" s="13">
        <f t="shared" si="209"/>
        <v>1205443860.6840305</v>
      </c>
      <c r="E838" s="12">
        <f t="shared" si="210"/>
        <v>1217498299.2908707</v>
      </c>
      <c r="F838" s="15">
        <f t="shared" si="211"/>
        <v>1004536550.5700254</v>
      </c>
      <c r="G838" s="12">
        <f t="shared" si="212"/>
        <v>1014581916.0757257</v>
      </c>
      <c r="H838" s="13">
        <f t="shared" si="213"/>
        <v>803629240.45602036</v>
      </c>
      <c r="I838" s="12">
        <f t="shared" si="214"/>
        <v>811665532.86058056</v>
      </c>
      <c r="J838" s="13">
        <f t="shared" si="215"/>
        <v>602721930.34201527</v>
      </c>
      <c r="K838" s="12">
        <f t="shared" si="216"/>
        <v>608749149.64543533</v>
      </c>
      <c r="L838" s="18">
        <f t="shared" si="217"/>
        <v>401814620.22801018</v>
      </c>
      <c r="M838" s="16">
        <f t="shared" si="218"/>
        <v>405832766.43029028</v>
      </c>
      <c r="N838" s="17">
        <f t="shared" si="219"/>
        <v>200907310.11400509</v>
      </c>
      <c r="O838" s="16">
        <f t="shared" si="220"/>
        <v>202916383.21514514</v>
      </c>
      <c r="P838" s="13">
        <f t="shared" si="221"/>
        <v>40181462.022801019</v>
      </c>
      <c r="Q838" s="12">
        <f t="shared" si="222"/>
        <v>40583276.643029027</v>
      </c>
    </row>
    <row r="839" spans="2:17" x14ac:dyDescent="0.25">
      <c r="B839" s="17">
        <f t="shared" si="223"/>
        <v>4058327664.3029027</v>
      </c>
      <c r="C839" s="14">
        <f t="shared" si="208"/>
        <v>40583276.643029213</v>
      </c>
      <c r="D839" s="13">
        <f t="shared" si="209"/>
        <v>1217498299.2908707</v>
      </c>
      <c r="E839" s="12">
        <f t="shared" si="210"/>
        <v>1229673282.2837796</v>
      </c>
      <c r="F839" s="15">
        <f t="shared" si="211"/>
        <v>1014581916.0757257</v>
      </c>
      <c r="G839" s="12">
        <f t="shared" si="212"/>
        <v>1024727735.236483</v>
      </c>
      <c r="H839" s="13">
        <f t="shared" si="213"/>
        <v>811665532.86058056</v>
      </c>
      <c r="I839" s="12">
        <f t="shared" si="214"/>
        <v>819782188.18918645</v>
      </c>
      <c r="J839" s="13">
        <f t="shared" si="215"/>
        <v>608749149.64543533</v>
      </c>
      <c r="K839" s="12">
        <f t="shared" si="216"/>
        <v>614836641.14188981</v>
      </c>
      <c r="L839" s="18">
        <f t="shared" si="217"/>
        <v>405832766.43029028</v>
      </c>
      <c r="M839" s="16">
        <f t="shared" si="218"/>
        <v>409891094.09459323</v>
      </c>
      <c r="N839" s="17">
        <f t="shared" si="219"/>
        <v>202916383.21514514</v>
      </c>
      <c r="O839" s="16">
        <f t="shared" si="220"/>
        <v>204945547.04729661</v>
      </c>
      <c r="P839" s="13">
        <f t="shared" si="221"/>
        <v>40583276.643029027</v>
      </c>
      <c r="Q839" s="12">
        <f t="shared" si="222"/>
        <v>40989109.409459323</v>
      </c>
    </row>
    <row r="840" spans="2:17" x14ac:dyDescent="0.25">
      <c r="B840" s="17">
        <f t="shared" si="223"/>
        <v>4098910940.9459319</v>
      </c>
      <c r="C840" s="14">
        <f t="shared" si="208"/>
        <v>40989109.409459591</v>
      </c>
      <c r="D840" s="13">
        <f t="shared" si="209"/>
        <v>1229673282.2837796</v>
      </c>
      <c r="E840" s="12">
        <f t="shared" si="210"/>
        <v>1241970015.1066175</v>
      </c>
      <c r="F840" s="15">
        <f t="shared" si="211"/>
        <v>1024727735.236483</v>
      </c>
      <c r="G840" s="12">
        <f t="shared" si="212"/>
        <v>1034975012.5888479</v>
      </c>
      <c r="H840" s="13">
        <f t="shared" si="213"/>
        <v>819782188.18918645</v>
      </c>
      <c r="I840" s="12">
        <f t="shared" si="214"/>
        <v>827980010.0710783</v>
      </c>
      <c r="J840" s="13">
        <f t="shared" si="215"/>
        <v>614836641.14188981</v>
      </c>
      <c r="K840" s="12">
        <f t="shared" si="216"/>
        <v>620985007.55330873</v>
      </c>
      <c r="L840" s="18">
        <f t="shared" si="217"/>
        <v>409891094.09459323</v>
      </c>
      <c r="M840" s="16">
        <f t="shared" si="218"/>
        <v>413990005.03553915</v>
      </c>
      <c r="N840" s="17">
        <f t="shared" si="219"/>
        <v>204945547.04729661</v>
      </c>
      <c r="O840" s="16">
        <f t="shared" si="220"/>
        <v>206995002.51776958</v>
      </c>
      <c r="P840" s="13">
        <f t="shared" si="221"/>
        <v>40989109.409459323</v>
      </c>
      <c r="Q840" s="12">
        <f t="shared" si="222"/>
        <v>41399000.503553919</v>
      </c>
    </row>
    <row r="841" spans="2:17" x14ac:dyDescent="0.25">
      <c r="B841" s="17">
        <f t="shared" si="223"/>
        <v>4139900050.3553915</v>
      </c>
      <c r="C841" s="14">
        <f t="shared" si="208"/>
        <v>41399000.503553867</v>
      </c>
      <c r="D841" s="13">
        <f t="shared" si="209"/>
        <v>1241970015.1066175</v>
      </c>
      <c r="E841" s="12">
        <f t="shared" si="210"/>
        <v>1254389715.2576835</v>
      </c>
      <c r="F841" s="15">
        <f t="shared" si="211"/>
        <v>1034975012.5888479</v>
      </c>
      <c r="G841" s="12">
        <f t="shared" si="212"/>
        <v>1045324762.7147363</v>
      </c>
      <c r="H841" s="13">
        <f t="shared" si="213"/>
        <v>827980010.0710783</v>
      </c>
      <c r="I841" s="12">
        <f t="shared" si="214"/>
        <v>836259810.17178917</v>
      </c>
      <c r="J841" s="13">
        <f t="shared" si="215"/>
        <v>620985007.55330873</v>
      </c>
      <c r="K841" s="12">
        <f t="shared" si="216"/>
        <v>627194857.62884176</v>
      </c>
      <c r="L841" s="18">
        <f t="shared" si="217"/>
        <v>413990005.03553915</v>
      </c>
      <c r="M841" s="16">
        <f t="shared" si="218"/>
        <v>418129905.08589458</v>
      </c>
      <c r="N841" s="17">
        <f t="shared" si="219"/>
        <v>206995002.51776958</v>
      </c>
      <c r="O841" s="16">
        <f t="shared" si="220"/>
        <v>209064952.54294729</v>
      </c>
      <c r="P841" s="13">
        <f t="shared" si="221"/>
        <v>41399000.503553919</v>
      </c>
      <c r="Q841" s="12">
        <f t="shared" si="222"/>
        <v>41812990.508589454</v>
      </c>
    </row>
    <row r="842" spans="2:17" x14ac:dyDescent="0.25">
      <c r="B842" s="17">
        <f t="shared" si="223"/>
        <v>4181299050.8589454</v>
      </c>
      <c r="C842" s="14">
        <f t="shared" si="208"/>
        <v>41812990.508589268</v>
      </c>
      <c r="D842" s="13">
        <f t="shared" si="209"/>
        <v>1254389715.2576835</v>
      </c>
      <c r="E842" s="12">
        <f t="shared" si="210"/>
        <v>1266933612.4102604</v>
      </c>
      <c r="F842" s="15">
        <f t="shared" si="211"/>
        <v>1045324762.7147363</v>
      </c>
      <c r="G842" s="12">
        <f t="shared" si="212"/>
        <v>1055778010.3418837</v>
      </c>
      <c r="H842" s="13">
        <f t="shared" si="213"/>
        <v>836259810.17178917</v>
      </c>
      <c r="I842" s="12">
        <f t="shared" si="214"/>
        <v>844622408.273507</v>
      </c>
      <c r="J842" s="13">
        <f t="shared" si="215"/>
        <v>627194857.62884176</v>
      </c>
      <c r="K842" s="12">
        <f t="shared" si="216"/>
        <v>633466806.20513022</v>
      </c>
      <c r="L842" s="18">
        <f t="shared" si="217"/>
        <v>418129905.08589458</v>
      </c>
      <c r="M842" s="16">
        <f t="shared" si="218"/>
        <v>422311204.1367535</v>
      </c>
      <c r="N842" s="17">
        <f t="shared" si="219"/>
        <v>209064952.54294729</v>
      </c>
      <c r="O842" s="16">
        <f t="shared" si="220"/>
        <v>211155602.06837675</v>
      </c>
      <c r="P842" s="13">
        <f t="shared" si="221"/>
        <v>41812990.508589454</v>
      </c>
      <c r="Q842" s="12">
        <f t="shared" si="222"/>
        <v>42231120.413675345</v>
      </c>
    </row>
    <row r="843" spans="2:17" x14ac:dyDescent="0.25">
      <c r="B843" s="17">
        <f t="shared" si="223"/>
        <v>4223112041.3675346</v>
      </c>
      <c r="C843" s="14">
        <f t="shared" si="208"/>
        <v>42231120.413675308</v>
      </c>
      <c r="D843" s="13">
        <f t="shared" si="209"/>
        <v>1266933612.4102604</v>
      </c>
      <c r="E843" s="12">
        <f t="shared" si="210"/>
        <v>1279602948.534363</v>
      </c>
      <c r="F843" s="15">
        <f t="shared" si="211"/>
        <v>1055778010.3418837</v>
      </c>
      <c r="G843" s="12">
        <f t="shared" si="212"/>
        <v>1066335790.4453025</v>
      </c>
      <c r="H843" s="13">
        <f t="shared" si="213"/>
        <v>844622408.273507</v>
      </c>
      <c r="I843" s="12">
        <f t="shared" si="214"/>
        <v>853068632.35624206</v>
      </c>
      <c r="J843" s="13">
        <f t="shared" si="215"/>
        <v>633466806.20513022</v>
      </c>
      <c r="K843" s="12">
        <f t="shared" si="216"/>
        <v>639801474.26718152</v>
      </c>
      <c r="L843" s="18">
        <f t="shared" si="217"/>
        <v>422311204.1367535</v>
      </c>
      <c r="M843" s="16">
        <f t="shared" si="218"/>
        <v>426534316.17812103</v>
      </c>
      <c r="N843" s="17">
        <f t="shared" si="219"/>
        <v>211155602.06837675</v>
      </c>
      <c r="O843" s="16">
        <f t="shared" si="220"/>
        <v>213267158.08906052</v>
      </c>
      <c r="P843" s="13">
        <f t="shared" si="221"/>
        <v>42231120.413675345</v>
      </c>
      <c r="Q843" s="12">
        <f t="shared" si="222"/>
        <v>42653431.617812097</v>
      </c>
    </row>
    <row r="844" spans="2:17" x14ac:dyDescent="0.25">
      <c r="B844" s="17">
        <f t="shared" si="223"/>
        <v>4265343161.7812099</v>
      </c>
      <c r="C844" s="14">
        <f t="shared" si="208"/>
        <v>42653431.617812157</v>
      </c>
      <c r="D844" s="13">
        <f t="shared" si="209"/>
        <v>1279602948.534363</v>
      </c>
      <c r="E844" s="12">
        <f t="shared" si="210"/>
        <v>1292398978.0197065</v>
      </c>
      <c r="F844" s="15">
        <f t="shared" si="211"/>
        <v>1066335790.4453025</v>
      </c>
      <c r="G844" s="12">
        <f t="shared" si="212"/>
        <v>1076999148.3497555</v>
      </c>
      <c r="H844" s="13">
        <f t="shared" si="213"/>
        <v>853068632.35624206</v>
      </c>
      <c r="I844" s="12">
        <f t="shared" si="214"/>
        <v>861599318.67980444</v>
      </c>
      <c r="J844" s="13">
        <f t="shared" si="215"/>
        <v>639801474.26718152</v>
      </c>
      <c r="K844" s="12">
        <f t="shared" si="216"/>
        <v>646199489.00985324</v>
      </c>
      <c r="L844" s="18">
        <f t="shared" si="217"/>
        <v>426534316.17812103</v>
      </c>
      <c r="M844" s="16">
        <f t="shared" si="218"/>
        <v>430799659.33990222</v>
      </c>
      <c r="N844" s="17">
        <f t="shared" si="219"/>
        <v>213267158.08906052</v>
      </c>
      <c r="O844" s="16">
        <f t="shared" si="220"/>
        <v>215399829.66995111</v>
      </c>
      <c r="P844" s="13">
        <f t="shared" si="221"/>
        <v>42653431.617812097</v>
      </c>
      <c r="Q844" s="12">
        <f t="shared" si="222"/>
        <v>43079965.933990225</v>
      </c>
    </row>
    <row r="845" spans="2:17" x14ac:dyDescent="0.25">
      <c r="B845" s="17">
        <f t="shared" si="223"/>
        <v>4307996593.3990221</v>
      </c>
      <c r="C845" s="14">
        <f t="shared" si="208"/>
        <v>43079965.933990479</v>
      </c>
      <c r="D845" s="13">
        <f t="shared" si="209"/>
        <v>1292398978.0197065</v>
      </c>
      <c r="E845" s="12">
        <f t="shared" si="210"/>
        <v>1305322967.7999036</v>
      </c>
      <c r="F845" s="15">
        <f t="shared" si="211"/>
        <v>1076999148.3497555</v>
      </c>
      <c r="G845" s="12">
        <f t="shared" si="212"/>
        <v>1087769139.8332531</v>
      </c>
      <c r="H845" s="13">
        <f t="shared" si="213"/>
        <v>861599318.67980444</v>
      </c>
      <c r="I845" s="12">
        <f t="shared" si="214"/>
        <v>870215311.86660254</v>
      </c>
      <c r="J845" s="13">
        <f t="shared" si="215"/>
        <v>646199489.00985324</v>
      </c>
      <c r="K845" s="12">
        <f t="shared" si="216"/>
        <v>652661483.89995182</v>
      </c>
      <c r="L845" s="18">
        <f t="shared" si="217"/>
        <v>430799659.33990222</v>
      </c>
      <c r="M845" s="16">
        <f t="shared" si="218"/>
        <v>435107655.93330127</v>
      </c>
      <c r="N845" s="17">
        <f t="shared" si="219"/>
        <v>215399829.66995111</v>
      </c>
      <c r="O845" s="16">
        <f t="shared" si="220"/>
        <v>217553827.96665064</v>
      </c>
      <c r="P845" s="13">
        <f t="shared" si="221"/>
        <v>43079965.933990225</v>
      </c>
      <c r="Q845" s="12">
        <f t="shared" si="222"/>
        <v>43510765.59333013</v>
      </c>
    </row>
    <row r="846" spans="2:17" x14ac:dyDescent="0.25">
      <c r="B846" s="17">
        <f t="shared" si="223"/>
        <v>4351076559.3330126</v>
      </c>
      <c r="C846" s="14">
        <f t="shared" si="208"/>
        <v>43510765.593330383</v>
      </c>
      <c r="D846" s="13">
        <f t="shared" si="209"/>
        <v>1305322967.7999036</v>
      </c>
      <c r="E846" s="12">
        <f t="shared" si="210"/>
        <v>1318376197.4779029</v>
      </c>
      <c r="F846" s="15">
        <f t="shared" si="211"/>
        <v>1087769139.8332531</v>
      </c>
      <c r="G846" s="12">
        <f t="shared" si="212"/>
        <v>1098646831.2315857</v>
      </c>
      <c r="H846" s="13">
        <f t="shared" si="213"/>
        <v>870215311.86660254</v>
      </c>
      <c r="I846" s="12">
        <f t="shared" si="214"/>
        <v>878917464.98526859</v>
      </c>
      <c r="J846" s="13">
        <f t="shared" si="215"/>
        <v>652661483.89995182</v>
      </c>
      <c r="K846" s="12">
        <f t="shared" si="216"/>
        <v>659188098.73895144</v>
      </c>
      <c r="L846" s="18">
        <f t="shared" si="217"/>
        <v>435107655.93330127</v>
      </c>
      <c r="M846" s="16">
        <f t="shared" si="218"/>
        <v>439458732.4926343</v>
      </c>
      <c r="N846" s="17">
        <f t="shared" si="219"/>
        <v>217553827.96665064</v>
      </c>
      <c r="O846" s="16">
        <f t="shared" si="220"/>
        <v>219729366.24631715</v>
      </c>
      <c r="P846" s="13">
        <f t="shared" si="221"/>
        <v>43510765.59333013</v>
      </c>
      <c r="Q846" s="12">
        <f t="shared" si="222"/>
        <v>43945873.249263428</v>
      </c>
    </row>
    <row r="847" spans="2:17" x14ac:dyDescent="0.25">
      <c r="B847" s="17">
        <f t="shared" si="223"/>
        <v>4394587324.926343</v>
      </c>
      <c r="C847" s="14">
        <f t="shared" si="208"/>
        <v>43945873.249263763</v>
      </c>
      <c r="D847" s="13">
        <f t="shared" si="209"/>
        <v>1318376197.4779029</v>
      </c>
      <c r="E847" s="12">
        <f t="shared" si="210"/>
        <v>1331559959.452682</v>
      </c>
      <c r="F847" s="15">
        <f t="shared" si="211"/>
        <v>1098646831.2315857</v>
      </c>
      <c r="G847" s="12">
        <f t="shared" si="212"/>
        <v>1109633299.5439017</v>
      </c>
      <c r="H847" s="13">
        <f t="shared" si="213"/>
        <v>878917464.98526859</v>
      </c>
      <c r="I847" s="12">
        <f t="shared" si="214"/>
        <v>887706639.63512135</v>
      </c>
      <c r="J847" s="13">
        <f t="shared" si="215"/>
        <v>659188098.73895144</v>
      </c>
      <c r="K847" s="12">
        <f t="shared" si="216"/>
        <v>665779979.72634101</v>
      </c>
      <c r="L847" s="18">
        <f t="shared" si="217"/>
        <v>439458732.4926343</v>
      </c>
      <c r="M847" s="16">
        <f t="shared" si="218"/>
        <v>443853319.81756067</v>
      </c>
      <c r="N847" s="17">
        <f t="shared" si="219"/>
        <v>219729366.24631715</v>
      </c>
      <c r="O847" s="16">
        <f t="shared" si="220"/>
        <v>221926659.90878034</v>
      </c>
      <c r="P847" s="13">
        <f t="shared" si="221"/>
        <v>43945873.249263428</v>
      </c>
      <c r="Q847" s="12">
        <f t="shared" si="222"/>
        <v>44385331.981756069</v>
      </c>
    </row>
    <row r="848" spans="2:17" x14ac:dyDescent="0.25">
      <c r="B848" s="17">
        <f t="shared" si="223"/>
        <v>4438533198.1756067</v>
      </c>
      <c r="C848" s="14">
        <f t="shared" si="208"/>
        <v>44385331.98175621</v>
      </c>
      <c r="D848" s="13">
        <f t="shared" si="209"/>
        <v>1331559959.452682</v>
      </c>
      <c r="E848" s="12">
        <f t="shared" si="210"/>
        <v>1344875559.0472088</v>
      </c>
      <c r="F848" s="15">
        <f t="shared" si="211"/>
        <v>1109633299.5439017</v>
      </c>
      <c r="G848" s="12">
        <f t="shared" si="212"/>
        <v>1120729632.5393407</v>
      </c>
      <c r="H848" s="13">
        <f t="shared" si="213"/>
        <v>887706639.63512135</v>
      </c>
      <c r="I848" s="12">
        <f t="shared" si="214"/>
        <v>896583706.03147268</v>
      </c>
      <c r="J848" s="13">
        <f t="shared" si="215"/>
        <v>665779979.72634101</v>
      </c>
      <c r="K848" s="12">
        <f t="shared" si="216"/>
        <v>672437779.52360439</v>
      </c>
      <c r="L848" s="18">
        <f t="shared" si="217"/>
        <v>443853319.81756067</v>
      </c>
      <c r="M848" s="16">
        <f t="shared" si="218"/>
        <v>448291853.01573634</v>
      </c>
      <c r="N848" s="17">
        <f t="shared" si="219"/>
        <v>221926659.90878034</v>
      </c>
      <c r="O848" s="16">
        <f t="shared" si="220"/>
        <v>224145926.50786817</v>
      </c>
      <c r="P848" s="13">
        <f t="shared" si="221"/>
        <v>44385331.981756069</v>
      </c>
      <c r="Q848" s="12">
        <f t="shared" si="222"/>
        <v>44829185.301573627</v>
      </c>
    </row>
    <row r="849" spans="2:17" x14ac:dyDescent="0.25">
      <c r="B849" s="17">
        <f t="shared" si="223"/>
        <v>4482918530.1573629</v>
      </c>
      <c r="C849" s="14">
        <f t="shared" si="208"/>
        <v>44829185.301573753</v>
      </c>
      <c r="D849" s="13">
        <f t="shared" si="209"/>
        <v>1344875559.0472088</v>
      </c>
      <c r="E849" s="12">
        <f t="shared" si="210"/>
        <v>1358324314.637681</v>
      </c>
      <c r="F849" s="15">
        <f t="shared" si="211"/>
        <v>1120729632.5393407</v>
      </c>
      <c r="G849" s="12">
        <f t="shared" si="212"/>
        <v>1131936928.8647342</v>
      </c>
      <c r="H849" s="13">
        <f t="shared" si="213"/>
        <v>896583706.03147268</v>
      </c>
      <c r="I849" s="12">
        <f t="shared" si="214"/>
        <v>905549543.09178734</v>
      </c>
      <c r="J849" s="13">
        <f t="shared" si="215"/>
        <v>672437779.52360439</v>
      </c>
      <c r="K849" s="12">
        <f t="shared" si="216"/>
        <v>679162157.3188405</v>
      </c>
      <c r="L849" s="18">
        <f t="shared" si="217"/>
        <v>448291853.01573634</v>
      </c>
      <c r="M849" s="16">
        <f t="shared" si="218"/>
        <v>452774771.54589367</v>
      </c>
      <c r="N849" s="17">
        <f t="shared" si="219"/>
        <v>224145926.50786817</v>
      </c>
      <c r="O849" s="16">
        <f t="shared" si="220"/>
        <v>226387385.77294683</v>
      </c>
      <c r="P849" s="13">
        <f t="shared" si="221"/>
        <v>44829185.301573627</v>
      </c>
      <c r="Q849" s="12">
        <f t="shared" si="222"/>
        <v>45277477.15458937</v>
      </c>
    </row>
    <row r="850" spans="2:17" x14ac:dyDescent="0.25">
      <c r="B850" s="17">
        <f t="shared" si="223"/>
        <v>4527747715.4589367</v>
      </c>
      <c r="C850" s="14">
        <f t="shared" si="208"/>
        <v>45277477.154589653</v>
      </c>
      <c r="D850" s="13">
        <f t="shared" si="209"/>
        <v>1358324314.637681</v>
      </c>
      <c r="E850" s="12">
        <f t="shared" si="210"/>
        <v>1371907557.7840579</v>
      </c>
      <c r="F850" s="15">
        <f t="shared" si="211"/>
        <v>1131936928.8647342</v>
      </c>
      <c r="G850" s="12">
        <f t="shared" si="212"/>
        <v>1143256298.1533816</v>
      </c>
      <c r="H850" s="13">
        <f t="shared" si="213"/>
        <v>905549543.09178734</v>
      </c>
      <c r="I850" s="12">
        <f t="shared" si="214"/>
        <v>914605038.52270532</v>
      </c>
      <c r="J850" s="13">
        <f t="shared" si="215"/>
        <v>679162157.3188405</v>
      </c>
      <c r="K850" s="12">
        <f t="shared" si="216"/>
        <v>685953778.89202893</v>
      </c>
      <c r="L850" s="18">
        <f t="shared" si="217"/>
        <v>452774771.54589367</v>
      </c>
      <c r="M850" s="16">
        <f t="shared" si="218"/>
        <v>457302519.26135266</v>
      </c>
      <c r="N850" s="17">
        <f t="shared" si="219"/>
        <v>226387385.77294683</v>
      </c>
      <c r="O850" s="16">
        <f t="shared" si="220"/>
        <v>228651259.63067633</v>
      </c>
      <c r="P850" s="13">
        <f t="shared" si="221"/>
        <v>45277477.15458937</v>
      </c>
      <c r="Q850" s="12">
        <f t="shared" si="222"/>
        <v>45730251.926135264</v>
      </c>
    </row>
    <row r="851" spans="2:17" x14ac:dyDescent="0.25">
      <c r="B851" s="17">
        <f t="shared" si="223"/>
        <v>4573025192.6135263</v>
      </c>
      <c r="C851" s="14">
        <f t="shared" si="208"/>
        <v>45730251.926135063</v>
      </c>
      <c r="D851" s="13">
        <f t="shared" si="209"/>
        <v>1371907557.7840579</v>
      </c>
      <c r="E851" s="12">
        <f t="shared" si="210"/>
        <v>1385626633.3618984</v>
      </c>
      <c r="F851" s="15">
        <f t="shared" si="211"/>
        <v>1143256298.1533816</v>
      </c>
      <c r="G851" s="12">
        <f t="shared" si="212"/>
        <v>1154688861.1349154</v>
      </c>
      <c r="H851" s="13">
        <f t="shared" si="213"/>
        <v>914605038.52270532</v>
      </c>
      <c r="I851" s="12">
        <f t="shared" si="214"/>
        <v>923751088.90793228</v>
      </c>
      <c r="J851" s="13">
        <f t="shared" si="215"/>
        <v>685953778.89202893</v>
      </c>
      <c r="K851" s="12">
        <f t="shared" si="216"/>
        <v>692813316.68094921</v>
      </c>
      <c r="L851" s="18">
        <f t="shared" si="217"/>
        <v>457302519.26135266</v>
      </c>
      <c r="M851" s="16">
        <f t="shared" si="218"/>
        <v>461875544.45396614</v>
      </c>
      <c r="N851" s="17">
        <f t="shared" si="219"/>
        <v>228651259.63067633</v>
      </c>
      <c r="O851" s="16">
        <f t="shared" si="220"/>
        <v>230937772.22698307</v>
      </c>
      <c r="P851" s="13">
        <f t="shared" si="221"/>
        <v>45730251.926135264</v>
      </c>
      <c r="Q851" s="12">
        <f t="shared" si="222"/>
        <v>46187554.445396617</v>
      </c>
    </row>
    <row r="852" spans="2:17" x14ac:dyDescent="0.25">
      <c r="B852" s="17">
        <f t="shared" si="223"/>
        <v>4618755444.5396614</v>
      </c>
      <c r="C852" s="14">
        <f t="shared" si="208"/>
        <v>46187554.445396423</v>
      </c>
      <c r="D852" s="13">
        <f t="shared" si="209"/>
        <v>1385626633.3618984</v>
      </c>
      <c r="E852" s="12">
        <f t="shared" si="210"/>
        <v>1399482899.6955173</v>
      </c>
      <c r="F852" s="15">
        <f t="shared" si="211"/>
        <v>1154688861.1349154</v>
      </c>
      <c r="G852" s="12">
        <f t="shared" si="212"/>
        <v>1166235749.7462645</v>
      </c>
      <c r="H852" s="13">
        <f t="shared" si="213"/>
        <v>923751088.90793228</v>
      </c>
      <c r="I852" s="12">
        <f t="shared" si="214"/>
        <v>932988599.79701161</v>
      </c>
      <c r="J852" s="13">
        <f t="shared" si="215"/>
        <v>692813316.68094921</v>
      </c>
      <c r="K852" s="12">
        <f t="shared" si="216"/>
        <v>699741449.84775865</v>
      </c>
      <c r="L852" s="18">
        <f t="shared" si="217"/>
        <v>461875544.45396614</v>
      </c>
      <c r="M852" s="16">
        <f t="shared" si="218"/>
        <v>466494299.89850581</v>
      </c>
      <c r="N852" s="17">
        <f t="shared" si="219"/>
        <v>230937772.22698307</v>
      </c>
      <c r="O852" s="16">
        <f t="shared" si="220"/>
        <v>233247149.9492529</v>
      </c>
      <c r="P852" s="13">
        <f t="shared" si="221"/>
        <v>46187554.445396617</v>
      </c>
      <c r="Q852" s="12">
        <f t="shared" si="222"/>
        <v>46649429.989850581</v>
      </c>
    </row>
    <row r="853" spans="2:17" x14ac:dyDescent="0.25">
      <c r="B853" s="17">
        <f t="shared" si="223"/>
        <v>4664942998.9850578</v>
      </c>
      <c r="C853" s="14">
        <f t="shared" si="208"/>
        <v>46649429.989850998</v>
      </c>
      <c r="D853" s="13">
        <f t="shared" si="209"/>
        <v>1399482899.6955173</v>
      </c>
      <c r="E853" s="12">
        <f t="shared" si="210"/>
        <v>1413477728.6924727</v>
      </c>
      <c r="F853" s="15">
        <f t="shared" si="211"/>
        <v>1166235749.7462645</v>
      </c>
      <c r="G853" s="12">
        <f t="shared" si="212"/>
        <v>1177898107.2437272</v>
      </c>
      <c r="H853" s="13">
        <f t="shared" si="213"/>
        <v>932988599.79701161</v>
      </c>
      <c r="I853" s="12">
        <f t="shared" si="214"/>
        <v>942318485.79498184</v>
      </c>
      <c r="J853" s="13">
        <f t="shared" si="215"/>
        <v>699741449.84775865</v>
      </c>
      <c r="K853" s="12">
        <f t="shared" si="216"/>
        <v>706738864.34623635</v>
      </c>
      <c r="L853" s="18">
        <f t="shared" si="217"/>
        <v>466494299.89850581</v>
      </c>
      <c r="M853" s="16">
        <f t="shared" si="218"/>
        <v>471159242.89749092</v>
      </c>
      <c r="N853" s="17">
        <f t="shared" si="219"/>
        <v>233247149.9492529</v>
      </c>
      <c r="O853" s="16">
        <f t="shared" si="220"/>
        <v>235579621.44874546</v>
      </c>
      <c r="P853" s="13">
        <f t="shared" si="221"/>
        <v>46649429.989850581</v>
      </c>
      <c r="Q853" s="12">
        <f t="shared" si="222"/>
        <v>47115924.289749086</v>
      </c>
    </row>
    <row r="854" spans="2:17" x14ac:dyDescent="0.25">
      <c r="B854" s="17">
        <f t="shared" si="223"/>
        <v>4711592428.9749088</v>
      </c>
      <c r="C854" s="14">
        <f t="shared" si="208"/>
        <v>47115924.289749146</v>
      </c>
      <c r="D854" s="13">
        <f t="shared" si="209"/>
        <v>1413477728.6924727</v>
      </c>
      <c r="E854" s="12">
        <f t="shared" si="210"/>
        <v>1427612505.9793973</v>
      </c>
      <c r="F854" s="15">
        <f t="shared" si="211"/>
        <v>1177898107.2437272</v>
      </c>
      <c r="G854" s="12">
        <f t="shared" si="212"/>
        <v>1189677088.3161645</v>
      </c>
      <c r="H854" s="13">
        <f t="shared" si="213"/>
        <v>942318485.79498184</v>
      </c>
      <c r="I854" s="12">
        <f t="shared" si="214"/>
        <v>951741670.65293169</v>
      </c>
      <c r="J854" s="13">
        <f t="shared" si="215"/>
        <v>706738864.34623635</v>
      </c>
      <c r="K854" s="12">
        <f t="shared" si="216"/>
        <v>713806252.98969865</v>
      </c>
      <c r="L854" s="18">
        <f t="shared" si="217"/>
        <v>471159242.89749092</v>
      </c>
      <c r="M854" s="16">
        <f t="shared" si="218"/>
        <v>475870835.32646585</v>
      </c>
      <c r="N854" s="17">
        <f t="shared" si="219"/>
        <v>235579621.44874546</v>
      </c>
      <c r="O854" s="16">
        <f t="shared" si="220"/>
        <v>237935417.66323292</v>
      </c>
      <c r="P854" s="13">
        <f t="shared" si="221"/>
        <v>47115924.289749086</v>
      </c>
      <c r="Q854" s="12">
        <f t="shared" si="222"/>
        <v>47587083.532646582</v>
      </c>
    </row>
    <row r="855" spans="2:17" x14ac:dyDescent="0.25">
      <c r="B855" s="17">
        <f t="shared" si="223"/>
        <v>4758708353.264658</v>
      </c>
      <c r="C855" s="14">
        <f t="shared" si="208"/>
        <v>47587083.532646179</v>
      </c>
      <c r="D855" s="13">
        <f t="shared" si="209"/>
        <v>1427612505.9793973</v>
      </c>
      <c r="E855" s="12">
        <f t="shared" si="210"/>
        <v>1441888631.0391912</v>
      </c>
      <c r="F855" s="15">
        <f t="shared" si="211"/>
        <v>1189677088.3161645</v>
      </c>
      <c r="G855" s="12">
        <f t="shared" si="212"/>
        <v>1201573859.199326</v>
      </c>
      <c r="H855" s="13">
        <f t="shared" si="213"/>
        <v>951741670.65293169</v>
      </c>
      <c r="I855" s="12">
        <f t="shared" si="214"/>
        <v>961259087.35946083</v>
      </c>
      <c r="J855" s="13">
        <f t="shared" si="215"/>
        <v>713806252.98969865</v>
      </c>
      <c r="K855" s="12">
        <f t="shared" si="216"/>
        <v>720944315.51959562</v>
      </c>
      <c r="L855" s="18">
        <f t="shared" si="217"/>
        <v>475870835.32646585</v>
      </c>
      <c r="M855" s="16">
        <f t="shared" si="218"/>
        <v>480629543.67973042</v>
      </c>
      <c r="N855" s="17">
        <f t="shared" si="219"/>
        <v>237935417.66323292</v>
      </c>
      <c r="O855" s="16">
        <f t="shared" si="220"/>
        <v>240314771.83986521</v>
      </c>
      <c r="P855" s="13">
        <f t="shared" si="221"/>
        <v>47587083.532646582</v>
      </c>
      <c r="Q855" s="12">
        <f t="shared" si="222"/>
        <v>48062954.367973045</v>
      </c>
    </row>
    <row r="856" spans="2:17" x14ac:dyDescent="0.25">
      <c r="B856" s="17">
        <f t="shared" si="223"/>
        <v>4806295436.7973042</v>
      </c>
      <c r="C856" s="14">
        <f t="shared" si="208"/>
        <v>48062954.367973328</v>
      </c>
      <c r="D856" s="13">
        <f t="shared" si="209"/>
        <v>1441888631.0391912</v>
      </c>
      <c r="E856" s="12">
        <f t="shared" si="210"/>
        <v>1456307517.3495831</v>
      </c>
      <c r="F856" s="15">
        <f t="shared" si="211"/>
        <v>1201573859.199326</v>
      </c>
      <c r="G856" s="12">
        <f t="shared" si="212"/>
        <v>1213589597.7913194</v>
      </c>
      <c r="H856" s="13">
        <f t="shared" si="213"/>
        <v>961259087.35946083</v>
      </c>
      <c r="I856" s="12">
        <f t="shared" si="214"/>
        <v>970871678.23305559</v>
      </c>
      <c r="J856" s="13">
        <f t="shared" si="215"/>
        <v>720944315.51959562</v>
      </c>
      <c r="K856" s="12">
        <f t="shared" si="216"/>
        <v>728153758.67479157</v>
      </c>
      <c r="L856" s="18">
        <f t="shared" si="217"/>
        <v>480629543.67973042</v>
      </c>
      <c r="M856" s="16">
        <f t="shared" si="218"/>
        <v>485435839.1165278</v>
      </c>
      <c r="N856" s="17">
        <f t="shared" si="219"/>
        <v>240314771.83986521</v>
      </c>
      <c r="O856" s="16">
        <f t="shared" si="220"/>
        <v>242717919.5582639</v>
      </c>
      <c r="P856" s="13">
        <f t="shared" si="221"/>
        <v>48062954.367973045</v>
      </c>
      <c r="Q856" s="12">
        <f t="shared" si="222"/>
        <v>48543583.911652774</v>
      </c>
    </row>
    <row r="857" spans="2:17" x14ac:dyDescent="0.25">
      <c r="B857" s="17">
        <f t="shared" si="223"/>
        <v>4854358391.1652775</v>
      </c>
      <c r="C857" s="14">
        <f t="shared" si="208"/>
        <v>48543583.911652565</v>
      </c>
      <c r="D857" s="13">
        <f t="shared" si="209"/>
        <v>1456307517.3495831</v>
      </c>
      <c r="E857" s="12">
        <f t="shared" si="210"/>
        <v>1470870592.5230789</v>
      </c>
      <c r="F857" s="15">
        <f t="shared" si="211"/>
        <v>1213589597.7913194</v>
      </c>
      <c r="G857" s="12">
        <f t="shared" si="212"/>
        <v>1225725493.7692325</v>
      </c>
      <c r="H857" s="13">
        <f t="shared" si="213"/>
        <v>970871678.23305559</v>
      </c>
      <c r="I857" s="12">
        <f t="shared" si="214"/>
        <v>980580395.0153861</v>
      </c>
      <c r="J857" s="13">
        <f t="shared" si="215"/>
        <v>728153758.67479157</v>
      </c>
      <c r="K857" s="12">
        <f t="shared" si="216"/>
        <v>735435296.26153946</v>
      </c>
      <c r="L857" s="18">
        <f t="shared" si="217"/>
        <v>485435839.1165278</v>
      </c>
      <c r="M857" s="16">
        <f t="shared" si="218"/>
        <v>490290197.50769305</v>
      </c>
      <c r="N857" s="17">
        <f t="shared" si="219"/>
        <v>242717919.5582639</v>
      </c>
      <c r="O857" s="16">
        <f t="shared" si="220"/>
        <v>245145098.75384653</v>
      </c>
      <c r="P857" s="13">
        <f t="shared" si="221"/>
        <v>48543583.911652774</v>
      </c>
      <c r="Q857" s="12">
        <f t="shared" si="222"/>
        <v>49029019.750769302</v>
      </c>
    </row>
    <row r="858" spans="2:17" x14ac:dyDescent="0.25">
      <c r="B858" s="17">
        <f t="shared" si="223"/>
        <v>4902901975.07693</v>
      </c>
      <c r="C858" s="14">
        <f t="shared" si="208"/>
        <v>49029019.750769615</v>
      </c>
      <c r="D858" s="13">
        <f t="shared" si="209"/>
        <v>1470870592.5230789</v>
      </c>
      <c r="E858" s="12">
        <f t="shared" si="210"/>
        <v>1485579298.4483099</v>
      </c>
      <c r="F858" s="15">
        <f t="shared" si="211"/>
        <v>1225725493.7692325</v>
      </c>
      <c r="G858" s="12">
        <f t="shared" si="212"/>
        <v>1237982748.7069249</v>
      </c>
      <c r="H858" s="13">
        <f t="shared" si="213"/>
        <v>980580395.0153861</v>
      </c>
      <c r="I858" s="12">
        <f t="shared" si="214"/>
        <v>990386198.96553993</v>
      </c>
      <c r="J858" s="13">
        <f t="shared" si="215"/>
        <v>735435296.26153946</v>
      </c>
      <c r="K858" s="12">
        <f t="shared" si="216"/>
        <v>742789649.22415495</v>
      </c>
      <c r="L858" s="18">
        <f t="shared" si="217"/>
        <v>490290197.50769305</v>
      </c>
      <c r="M858" s="16">
        <f t="shared" si="218"/>
        <v>495193099.48276997</v>
      </c>
      <c r="N858" s="17">
        <f t="shared" si="219"/>
        <v>245145098.75384653</v>
      </c>
      <c r="O858" s="16">
        <f t="shared" si="220"/>
        <v>247596549.74138498</v>
      </c>
      <c r="P858" s="13">
        <f t="shared" si="221"/>
        <v>49029019.750769302</v>
      </c>
      <c r="Q858" s="12">
        <f t="shared" si="222"/>
        <v>49519309.948276997</v>
      </c>
    </row>
    <row r="859" spans="2:17" x14ac:dyDescent="0.25">
      <c r="B859" s="17">
        <f t="shared" si="223"/>
        <v>4951930994.8276997</v>
      </c>
      <c r="C859" s="14">
        <f t="shared" si="208"/>
        <v>49519309.948277473</v>
      </c>
      <c r="D859" s="13">
        <f t="shared" si="209"/>
        <v>1485579298.4483099</v>
      </c>
      <c r="E859" s="12">
        <f t="shared" si="210"/>
        <v>1500435091.4327931</v>
      </c>
      <c r="F859" s="15">
        <f t="shared" si="211"/>
        <v>1237982748.7069249</v>
      </c>
      <c r="G859" s="12">
        <f t="shared" si="212"/>
        <v>1250362576.1939943</v>
      </c>
      <c r="H859" s="13">
        <f t="shared" si="213"/>
        <v>990386198.96553993</v>
      </c>
      <c r="I859" s="12">
        <f t="shared" si="214"/>
        <v>1000290060.9551954</v>
      </c>
      <c r="J859" s="13">
        <f t="shared" si="215"/>
        <v>742789649.22415495</v>
      </c>
      <c r="K859" s="12">
        <f t="shared" si="216"/>
        <v>750217545.71639657</v>
      </c>
      <c r="L859" s="18">
        <f t="shared" si="217"/>
        <v>495193099.48276997</v>
      </c>
      <c r="M859" s="16">
        <f t="shared" si="218"/>
        <v>500145030.47759771</v>
      </c>
      <c r="N859" s="17">
        <f t="shared" si="219"/>
        <v>247596549.74138498</v>
      </c>
      <c r="O859" s="16">
        <f t="shared" si="220"/>
        <v>250072515.23879886</v>
      </c>
      <c r="P859" s="13">
        <f t="shared" si="221"/>
        <v>49519309.948276997</v>
      </c>
      <c r="Q859" s="12">
        <f t="shared" si="222"/>
        <v>50014503.047759771</v>
      </c>
    </row>
    <row r="860" spans="2:17" x14ac:dyDescent="0.25">
      <c r="B860" s="17">
        <f t="shared" si="223"/>
        <v>5001450304.7759771</v>
      </c>
      <c r="C860" s="14">
        <f t="shared" si="208"/>
        <v>50014503.04776001</v>
      </c>
      <c r="D860" s="13">
        <f t="shared" si="209"/>
        <v>1500435091.4327931</v>
      </c>
      <c r="E860" s="12">
        <f t="shared" si="210"/>
        <v>1515439442.347121</v>
      </c>
      <c r="F860" s="15">
        <f t="shared" si="211"/>
        <v>1250362576.1939943</v>
      </c>
      <c r="G860" s="12">
        <f t="shared" si="212"/>
        <v>1262866201.9559343</v>
      </c>
      <c r="H860" s="13">
        <f t="shared" si="213"/>
        <v>1000290060.9551954</v>
      </c>
      <c r="I860" s="12">
        <f t="shared" si="214"/>
        <v>1010292961.5647475</v>
      </c>
      <c r="J860" s="13">
        <f t="shared" si="215"/>
        <v>750217545.71639657</v>
      </c>
      <c r="K860" s="12">
        <f t="shared" si="216"/>
        <v>757719721.1735605</v>
      </c>
      <c r="L860" s="18">
        <f t="shared" si="217"/>
        <v>500145030.47759771</v>
      </c>
      <c r="M860" s="16">
        <f t="shared" si="218"/>
        <v>505146480.78237373</v>
      </c>
      <c r="N860" s="17">
        <f t="shared" si="219"/>
        <v>250072515.23879886</v>
      </c>
      <c r="O860" s="16">
        <f t="shared" si="220"/>
        <v>252573240.39118686</v>
      </c>
      <c r="P860" s="13">
        <f t="shared" si="221"/>
        <v>50014503.047759771</v>
      </c>
      <c r="Q860" s="12">
        <f t="shared" si="222"/>
        <v>50514648.07823737</v>
      </c>
    </row>
    <row r="861" spans="2:17" x14ac:dyDescent="0.25">
      <c r="B861" s="17">
        <f t="shared" si="223"/>
        <v>5051464807.8237371</v>
      </c>
      <c r="C861" s="14">
        <f t="shared" si="208"/>
        <v>50514648.078237534</v>
      </c>
      <c r="D861" s="13">
        <f t="shared" si="209"/>
        <v>1515439442.347121</v>
      </c>
      <c r="E861" s="12">
        <f t="shared" si="210"/>
        <v>1530593836.7705925</v>
      </c>
      <c r="F861" s="15">
        <f t="shared" si="211"/>
        <v>1262866201.9559343</v>
      </c>
      <c r="G861" s="12">
        <f t="shared" si="212"/>
        <v>1275494863.9754937</v>
      </c>
      <c r="H861" s="13">
        <f t="shared" si="213"/>
        <v>1010292961.5647475</v>
      </c>
      <c r="I861" s="12">
        <f t="shared" si="214"/>
        <v>1020395891.180395</v>
      </c>
      <c r="J861" s="13">
        <f t="shared" si="215"/>
        <v>757719721.1735605</v>
      </c>
      <c r="K861" s="12">
        <f t="shared" si="216"/>
        <v>765296918.38529623</v>
      </c>
      <c r="L861" s="18">
        <f t="shared" si="217"/>
        <v>505146480.78237373</v>
      </c>
      <c r="M861" s="16">
        <f t="shared" si="218"/>
        <v>510197945.5901975</v>
      </c>
      <c r="N861" s="17">
        <f t="shared" si="219"/>
        <v>252573240.39118686</v>
      </c>
      <c r="O861" s="16">
        <f t="shared" si="220"/>
        <v>255098972.79509875</v>
      </c>
      <c r="P861" s="13">
        <f t="shared" si="221"/>
        <v>50514648.07823737</v>
      </c>
      <c r="Q861" s="12">
        <f t="shared" si="222"/>
        <v>51019794.559019744</v>
      </c>
    </row>
    <row r="862" spans="2:17" x14ac:dyDescent="0.25">
      <c r="B862" s="17">
        <f t="shared" si="223"/>
        <v>5101979455.9019747</v>
      </c>
      <c r="C862" s="14">
        <f t="shared" si="208"/>
        <v>51019794.559020042</v>
      </c>
      <c r="D862" s="13">
        <f t="shared" si="209"/>
        <v>1530593836.7705925</v>
      </c>
      <c r="E862" s="12">
        <f t="shared" si="210"/>
        <v>1545899775.1382983</v>
      </c>
      <c r="F862" s="15">
        <f t="shared" si="211"/>
        <v>1275494863.9754937</v>
      </c>
      <c r="G862" s="12">
        <f t="shared" si="212"/>
        <v>1288249812.6152487</v>
      </c>
      <c r="H862" s="13">
        <f t="shared" si="213"/>
        <v>1020395891.180395</v>
      </c>
      <c r="I862" s="12">
        <f t="shared" si="214"/>
        <v>1030599850.092199</v>
      </c>
      <c r="J862" s="13">
        <f t="shared" si="215"/>
        <v>765296918.38529623</v>
      </c>
      <c r="K862" s="12">
        <f t="shared" si="216"/>
        <v>772949887.56914914</v>
      </c>
      <c r="L862" s="18">
        <f t="shared" si="217"/>
        <v>510197945.5901975</v>
      </c>
      <c r="M862" s="16">
        <f t="shared" si="218"/>
        <v>515299925.04609948</v>
      </c>
      <c r="N862" s="17">
        <f t="shared" si="219"/>
        <v>255098972.79509875</v>
      </c>
      <c r="O862" s="16">
        <f t="shared" si="220"/>
        <v>257649962.52304974</v>
      </c>
      <c r="P862" s="13">
        <f t="shared" si="221"/>
        <v>51019794.559019744</v>
      </c>
      <c r="Q862" s="12">
        <f t="shared" si="222"/>
        <v>51529992.50460995</v>
      </c>
    </row>
    <row r="863" spans="2:17" x14ac:dyDescent="0.25">
      <c r="B863" s="17">
        <f t="shared" si="223"/>
        <v>5152999250.4609947</v>
      </c>
      <c r="C863" s="14">
        <f t="shared" si="208"/>
        <v>51529992.504610062</v>
      </c>
      <c r="D863" s="13">
        <f t="shared" si="209"/>
        <v>1545899775.1382983</v>
      </c>
      <c r="E863" s="12">
        <f t="shared" si="210"/>
        <v>1561358772.8896813</v>
      </c>
      <c r="F863" s="15">
        <f t="shared" si="211"/>
        <v>1288249812.6152487</v>
      </c>
      <c r="G863" s="12">
        <f t="shared" si="212"/>
        <v>1301132310.7414012</v>
      </c>
      <c r="H863" s="13">
        <f t="shared" si="213"/>
        <v>1030599850.092199</v>
      </c>
      <c r="I863" s="12">
        <f t="shared" si="214"/>
        <v>1040905848.5931211</v>
      </c>
      <c r="J863" s="13">
        <f t="shared" si="215"/>
        <v>772949887.56914914</v>
      </c>
      <c r="K863" s="12">
        <f t="shared" si="216"/>
        <v>780679386.44484067</v>
      </c>
      <c r="L863" s="18">
        <f t="shared" si="217"/>
        <v>515299925.04609948</v>
      </c>
      <c r="M863" s="16">
        <f t="shared" si="218"/>
        <v>520452924.29656053</v>
      </c>
      <c r="N863" s="17">
        <f t="shared" si="219"/>
        <v>257649962.52304974</v>
      </c>
      <c r="O863" s="16">
        <f t="shared" si="220"/>
        <v>260226462.14828026</v>
      </c>
      <c r="P863" s="13">
        <f t="shared" si="221"/>
        <v>51529992.50460995</v>
      </c>
      <c r="Q863" s="12">
        <f t="shared" si="222"/>
        <v>52045292.429656051</v>
      </c>
    </row>
    <row r="864" spans="2:17" x14ac:dyDescent="0.25">
      <c r="B864" s="17">
        <f t="shared" si="223"/>
        <v>5204529242.9656048</v>
      </c>
      <c r="C864" s="14">
        <f t="shared" si="208"/>
        <v>52045292.429656029</v>
      </c>
      <c r="D864" s="13">
        <f t="shared" si="209"/>
        <v>1561358772.8896813</v>
      </c>
      <c r="E864" s="12">
        <f t="shared" si="210"/>
        <v>1576972360.6185782</v>
      </c>
      <c r="F864" s="15">
        <f t="shared" si="211"/>
        <v>1301132310.7414012</v>
      </c>
      <c r="G864" s="12">
        <f t="shared" si="212"/>
        <v>1314143633.8488152</v>
      </c>
      <c r="H864" s="13">
        <f t="shared" si="213"/>
        <v>1040905848.5931211</v>
      </c>
      <c r="I864" s="12">
        <f t="shared" si="214"/>
        <v>1051314907.0790522</v>
      </c>
      <c r="J864" s="13">
        <f t="shared" si="215"/>
        <v>780679386.44484067</v>
      </c>
      <c r="K864" s="12">
        <f t="shared" si="216"/>
        <v>788486180.3092891</v>
      </c>
      <c r="L864" s="18">
        <f t="shared" si="217"/>
        <v>520452924.29656053</v>
      </c>
      <c r="M864" s="16">
        <f t="shared" si="218"/>
        <v>525657453.5395261</v>
      </c>
      <c r="N864" s="17">
        <f t="shared" si="219"/>
        <v>260226462.14828026</v>
      </c>
      <c r="O864" s="16">
        <f t="shared" si="220"/>
        <v>262828726.76976305</v>
      </c>
      <c r="P864" s="13">
        <f t="shared" si="221"/>
        <v>52045292.429656051</v>
      </c>
      <c r="Q864" s="12">
        <f t="shared" si="222"/>
        <v>52565745.353952609</v>
      </c>
    </row>
    <row r="865" spans="2:17" x14ac:dyDescent="0.25">
      <c r="B865" s="17">
        <f t="shared" si="223"/>
        <v>5256574535.3952608</v>
      </c>
      <c r="C865" s="14">
        <f t="shared" si="208"/>
        <v>52565745.353952408</v>
      </c>
      <c r="D865" s="13">
        <f t="shared" si="209"/>
        <v>1576972360.6185782</v>
      </c>
      <c r="E865" s="12">
        <f t="shared" si="210"/>
        <v>1592742084.2247639</v>
      </c>
      <c r="F865" s="15">
        <f t="shared" si="211"/>
        <v>1314143633.8488152</v>
      </c>
      <c r="G865" s="12">
        <f t="shared" si="212"/>
        <v>1327285070.1873033</v>
      </c>
      <c r="H865" s="13">
        <f t="shared" si="213"/>
        <v>1051314907.0790522</v>
      </c>
      <c r="I865" s="12">
        <f t="shared" si="214"/>
        <v>1061828056.1498427</v>
      </c>
      <c r="J865" s="13">
        <f t="shared" si="215"/>
        <v>788486180.3092891</v>
      </c>
      <c r="K865" s="12">
        <f t="shared" si="216"/>
        <v>796371042.11238194</v>
      </c>
      <c r="L865" s="18">
        <f t="shared" si="217"/>
        <v>525657453.5395261</v>
      </c>
      <c r="M865" s="16">
        <f t="shared" si="218"/>
        <v>530914028.07492137</v>
      </c>
      <c r="N865" s="17">
        <f t="shared" si="219"/>
        <v>262828726.76976305</v>
      </c>
      <c r="O865" s="16">
        <f t="shared" si="220"/>
        <v>265457014.03746068</v>
      </c>
      <c r="P865" s="13">
        <f t="shared" si="221"/>
        <v>52565745.353952609</v>
      </c>
      <c r="Q865" s="12">
        <f t="shared" si="222"/>
        <v>53091402.807492137</v>
      </c>
    </row>
    <row r="866" spans="2:17" x14ac:dyDescent="0.25">
      <c r="B866" s="17">
        <f t="shared" si="223"/>
        <v>5309140280.7492132</v>
      </c>
      <c r="C866" s="14">
        <f t="shared" si="208"/>
        <v>53091402.807492256</v>
      </c>
      <c r="D866" s="13">
        <f t="shared" si="209"/>
        <v>1592742084.2247639</v>
      </c>
      <c r="E866" s="12">
        <f t="shared" si="210"/>
        <v>1608669505.0670116</v>
      </c>
      <c r="F866" s="15">
        <f t="shared" si="211"/>
        <v>1327285070.1873033</v>
      </c>
      <c r="G866" s="12">
        <f t="shared" si="212"/>
        <v>1340557920.8891764</v>
      </c>
      <c r="H866" s="13">
        <f t="shared" si="213"/>
        <v>1061828056.1498427</v>
      </c>
      <c r="I866" s="12">
        <f t="shared" si="214"/>
        <v>1072446336.7113411</v>
      </c>
      <c r="J866" s="13">
        <f t="shared" si="215"/>
        <v>796371042.11238194</v>
      </c>
      <c r="K866" s="12">
        <f t="shared" si="216"/>
        <v>804334752.5335058</v>
      </c>
      <c r="L866" s="18">
        <f t="shared" si="217"/>
        <v>530914028.07492137</v>
      </c>
      <c r="M866" s="16">
        <f t="shared" si="218"/>
        <v>536223168.35567057</v>
      </c>
      <c r="N866" s="17">
        <f t="shared" si="219"/>
        <v>265457014.03746068</v>
      </c>
      <c r="O866" s="16">
        <f t="shared" si="220"/>
        <v>268111584.17783529</v>
      </c>
      <c r="P866" s="13">
        <f t="shared" si="221"/>
        <v>53091402.807492137</v>
      </c>
      <c r="Q866" s="12">
        <f t="shared" si="222"/>
        <v>53622316.835567057</v>
      </c>
    </row>
    <row r="867" spans="2:17" x14ac:dyDescent="0.25">
      <c r="B867" s="17">
        <f t="shared" si="223"/>
        <v>5362231683.5567055</v>
      </c>
      <c r="C867" s="14">
        <f t="shared" si="208"/>
        <v>53622316.835567474</v>
      </c>
      <c r="D867" s="13">
        <f t="shared" si="209"/>
        <v>1608669505.0670116</v>
      </c>
      <c r="E867" s="12">
        <f t="shared" si="210"/>
        <v>1624756200.1176817</v>
      </c>
      <c r="F867" s="15">
        <f t="shared" si="211"/>
        <v>1340557920.8891764</v>
      </c>
      <c r="G867" s="12">
        <f t="shared" si="212"/>
        <v>1353963500.0980682</v>
      </c>
      <c r="H867" s="13">
        <f t="shared" si="213"/>
        <v>1072446336.7113411</v>
      </c>
      <c r="I867" s="12">
        <f t="shared" si="214"/>
        <v>1083170800.0784547</v>
      </c>
      <c r="J867" s="13">
        <f t="shared" si="215"/>
        <v>804334752.5335058</v>
      </c>
      <c r="K867" s="12">
        <f t="shared" si="216"/>
        <v>812378100.05884087</v>
      </c>
      <c r="L867" s="18">
        <f t="shared" si="217"/>
        <v>536223168.35567057</v>
      </c>
      <c r="M867" s="16">
        <f t="shared" si="218"/>
        <v>541585400.03922737</v>
      </c>
      <c r="N867" s="17">
        <f t="shared" si="219"/>
        <v>268111584.17783529</v>
      </c>
      <c r="O867" s="16">
        <f t="shared" si="220"/>
        <v>270792700.01961368</v>
      </c>
      <c r="P867" s="13">
        <f t="shared" si="221"/>
        <v>53622316.835567057</v>
      </c>
      <c r="Q867" s="12">
        <f t="shared" si="222"/>
        <v>54158540.003922731</v>
      </c>
    </row>
    <row r="868" spans="2:17" x14ac:dyDescent="0.25">
      <c r="B868" s="17">
        <f t="shared" si="223"/>
        <v>5415854000.3922729</v>
      </c>
      <c r="C868" s="14">
        <f t="shared" si="208"/>
        <v>54158540.003922462</v>
      </c>
      <c r="D868" s="13">
        <f t="shared" si="209"/>
        <v>1624756200.1176817</v>
      </c>
      <c r="E868" s="12">
        <f t="shared" si="210"/>
        <v>1641003762.1188586</v>
      </c>
      <c r="F868" s="15">
        <f t="shared" si="211"/>
        <v>1353963500.0980682</v>
      </c>
      <c r="G868" s="12">
        <f t="shared" si="212"/>
        <v>1367503135.0990489</v>
      </c>
      <c r="H868" s="13">
        <f t="shared" si="213"/>
        <v>1083170800.0784547</v>
      </c>
      <c r="I868" s="12">
        <f t="shared" si="214"/>
        <v>1094002508.0792391</v>
      </c>
      <c r="J868" s="13">
        <f t="shared" si="215"/>
        <v>812378100.05884087</v>
      </c>
      <c r="K868" s="12">
        <f t="shared" si="216"/>
        <v>820501881.05942929</v>
      </c>
      <c r="L868" s="18">
        <f t="shared" si="217"/>
        <v>541585400.03922737</v>
      </c>
      <c r="M868" s="16">
        <f t="shared" si="218"/>
        <v>547001254.03961957</v>
      </c>
      <c r="N868" s="17">
        <f t="shared" si="219"/>
        <v>270792700.01961368</v>
      </c>
      <c r="O868" s="16">
        <f t="shared" si="220"/>
        <v>273500627.01980978</v>
      </c>
      <c r="P868" s="13">
        <f t="shared" si="221"/>
        <v>54158540.003922731</v>
      </c>
      <c r="Q868" s="12">
        <f t="shared" si="222"/>
        <v>54700125.403961957</v>
      </c>
    </row>
    <row r="869" spans="2:17" x14ac:dyDescent="0.25">
      <c r="B869" s="17">
        <f t="shared" si="223"/>
        <v>5470012540.3961954</v>
      </c>
      <c r="C869" s="14">
        <f t="shared" si="208"/>
        <v>54700125.403962135</v>
      </c>
      <c r="D869" s="13">
        <f t="shared" si="209"/>
        <v>1641003762.1188586</v>
      </c>
      <c r="E869" s="12">
        <f t="shared" si="210"/>
        <v>1657413799.7400472</v>
      </c>
      <c r="F869" s="15">
        <f t="shared" si="211"/>
        <v>1367503135.0990489</v>
      </c>
      <c r="G869" s="12">
        <f t="shared" si="212"/>
        <v>1381178166.4500394</v>
      </c>
      <c r="H869" s="13">
        <f t="shared" si="213"/>
        <v>1094002508.0792391</v>
      </c>
      <c r="I869" s="12">
        <f t="shared" si="214"/>
        <v>1104942533.1600316</v>
      </c>
      <c r="J869" s="13">
        <f t="shared" si="215"/>
        <v>820501881.05942929</v>
      </c>
      <c r="K869" s="12">
        <f t="shared" si="216"/>
        <v>828706899.87002361</v>
      </c>
      <c r="L869" s="18">
        <f t="shared" si="217"/>
        <v>547001254.03961957</v>
      </c>
      <c r="M869" s="16">
        <f t="shared" si="218"/>
        <v>552471266.58001578</v>
      </c>
      <c r="N869" s="17">
        <f t="shared" si="219"/>
        <v>273500627.01980978</v>
      </c>
      <c r="O869" s="16">
        <f t="shared" si="220"/>
        <v>276235633.29000789</v>
      </c>
      <c r="P869" s="13">
        <f t="shared" si="221"/>
        <v>54700125.403961957</v>
      </c>
      <c r="Q869" s="12">
        <f t="shared" si="222"/>
        <v>55247126.658001579</v>
      </c>
    </row>
    <row r="870" spans="2:17" x14ac:dyDescent="0.25">
      <c r="B870" s="17">
        <f t="shared" si="223"/>
        <v>5524712665.8001575</v>
      </c>
      <c r="C870" s="14">
        <f t="shared" si="208"/>
        <v>55247126.6580019</v>
      </c>
      <c r="D870" s="13">
        <f t="shared" si="209"/>
        <v>1657413799.7400472</v>
      </c>
      <c r="E870" s="12">
        <f t="shared" si="210"/>
        <v>1673987937.7374477</v>
      </c>
      <c r="F870" s="15">
        <f t="shared" si="211"/>
        <v>1381178166.4500394</v>
      </c>
      <c r="G870" s="12">
        <f t="shared" si="212"/>
        <v>1394989948.1145399</v>
      </c>
      <c r="H870" s="13">
        <f t="shared" si="213"/>
        <v>1104942533.1600316</v>
      </c>
      <c r="I870" s="12">
        <f t="shared" si="214"/>
        <v>1115991958.491632</v>
      </c>
      <c r="J870" s="13">
        <f t="shared" si="215"/>
        <v>828706899.87002361</v>
      </c>
      <c r="K870" s="12">
        <f t="shared" si="216"/>
        <v>836993968.86872387</v>
      </c>
      <c r="L870" s="18">
        <f t="shared" si="217"/>
        <v>552471266.58001578</v>
      </c>
      <c r="M870" s="16">
        <f t="shared" si="218"/>
        <v>557995979.24581599</v>
      </c>
      <c r="N870" s="17">
        <f t="shared" si="219"/>
        <v>276235633.29000789</v>
      </c>
      <c r="O870" s="16">
        <f t="shared" si="220"/>
        <v>278997989.622908</v>
      </c>
      <c r="P870" s="13">
        <f t="shared" si="221"/>
        <v>55247126.658001579</v>
      </c>
      <c r="Q870" s="12">
        <f t="shared" si="222"/>
        <v>55799597.924581595</v>
      </c>
    </row>
    <row r="871" spans="2:17" x14ac:dyDescent="0.25">
      <c r="B871" s="17">
        <f t="shared" si="223"/>
        <v>5579959792.4581594</v>
      </c>
      <c r="C871" s="14">
        <f t="shared" si="208"/>
        <v>55799597.924581528</v>
      </c>
      <c r="D871" s="13">
        <f t="shared" si="209"/>
        <v>1673987937.7374477</v>
      </c>
      <c r="E871" s="12">
        <f t="shared" si="210"/>
        <v>1690727817.1148221</v>
      </c>
      <c r="F871" s="15">
        <f t="shared" si="211"/>
        <v>1394989948.1145399</v>
      </c>
      <c r="G871" s="12">
        <f t="shared" si="212"/>
        <v>1408939847.5956852</v>
      </c>
      <c r="H871" s="13">
        <f t="shared" si="213"/>
        <v>1115991958.491632</v>
      </c>
      <c r="I871" s="12">
        <f t="shared" si="214"/>
        <v>1127151878.0765483</v>
      </c>
      <c r="J871" s="13">
        <f t="shared" si="215"/>
        <v>836993968.86872387</v>
      </c>
      <c r="K871" s="12">
        <f t="shared" si="216"/>
        <v>845363908.55741107</v>
      </c>
      <c r="L871" s="18">
        <f t="shared" si="217"/>
        <v>557995979.24581599</v>
      </c>
      <c r="M871" s="16">
        <f t="shared" si="218"/>
        <v>563575939.03827417</v>
      </c>
      <c r="N871" s="17">
        <f t="shared" si="219"/>
        <v>278997989.622908</v>
      </c>
      <c r="O871" s="16">
        <f t="shared" si="220"/>
        <v>281787969.51913708</v>
      </c>
      <c r="P871" s="13">
        <f t="shared" si="221"/>
        <v>55799597.924581595</v>
      </c>
      <c r="Q871" s="12">
        <f t="shared" si="222"/>
        <v>56357593.903827414</v>
      </c>
    </row>
    <row r="872" spans="2:17" x14ac:dyDescent="0.25">
      <c r="B872" s="17">
        <f t="shared" si="223"/>
        <v>5635759390.382741</v>
      </c>
      <c r="C872" s="14">
        <f t="shared" si="208"/>
        <v>56357593.903827667</v>
      </c>
      <c r="D872" s="13">
        <f t="shared" si="209"/>
        <v>1690727817.1148221</v>
      </c>
      <c r="E872" s="12">
        <f t="shared" si="210"/>
        <v>1707635095.2859704</v>
      </c>
      <c r="F872" s="15">
        <f t="shared" si="211"/>
        <v>1408939847.5956852</v>
      </c>
      <c r="G872" s="12">
        <f t="shared" si="212"/>
        <v>1423029246.0716422</v>
      </c>
      <c r="H872" s="13">
        <f t="shared" si="213"/>
        <v>1127151878.0765483</v>
      </c>
      <c r="I872" s="12">
        <f t="shared" si="214"/>
        <v>1138423396.8573139</v>
      </c>
      <c r="J872" s="13">
        <f t="shared" si="215"/>
        <v>845363908.55741107</v>
      </c>
      <c r="K872" s="12">
        <f t="shared" si="216"/>
        <v>853817547.64298522</v>
      </c>
      <c r="L872" s="18">
        <f t="shared" si="217"/>
        <v>563575939.03827417</v>
      </c>
      <c r="M872" s="16">
        <f t="shared" si="218"/>
        <v>569211698.42865694</v>
      </c>
      <c r="N872" s="17">
        <f t="shared" si="219"/>
        <v>281787969.51913708</v>
      </c>
      <c r="O872" s="16">
        <f t="shared" si="220"/>
        <v>284605849.21432847</v>
      </c>
      <c r="P872" s="13">
        <f t="shared" si="221"/>
        <v>56357593.903827414</v>
      </c>
      <c r="Q872" s="12">
        <f t="shared" si="222"/>
        <v>56921169.842865691</v>
      </c>
    </row>
    <row r="873" spans="2:17" x14ac:dyDescent="0.25">
      <c r="B873" s="17">
        <f t="shared" si="223"/>
        <v>5692116984.2865686</v>
      </c>
      <c r="C873" s="14">
        <f t="shared" si="208"/>
        <v>56921169.842865944</v>
      </c>
      <c r="D873" s="13">
        <f t="shared" si="209"/>
        <v>1707635095.2859704</v>
      </c>
      <c r="E873" s="12">
        <f t="shared" si="210"/>
        <v>1724711446.2388303</v>
      </c>
      <c r="F873" s="15">
        <f t="shared" si="211"/>
        <v>1423029246.0716422</v>
      </c>
      <c r="G873" s="12">
        <f t="shared" si="212"/>
        <v>1437259538.5323586</v>
      </c>
      <c r="H873" s="13">
        <f t="shared" si="213"/>
        <v>1138423396.8573139</v>
      </c>
      <c r="I873" s="12">
        <f t="shared" si="214"/>
        <v>1149807630.825887</v>
      </c>
      <c r="J873" s="13">
        <f t="shared" si="215"/>
        <v>853817547.64298522</v>
      </c>
      <c r="K873" s="12">
        <f t="shared" si="216"/>
        <v>862355723.11941516</v>
      </c>
      <c r="L873" s="18">
        <f t="shared" si="217"/>
        <v>569211698.42865694</v>
      </c>
      <c r="M873" s="16">
        <f t="shared" si="218"/>
        <v>574903815.41294348</v>
      </c>
      <c r="N873" s="17">
        <f t="shared" si="219"/>
        <v>284605849.21432847</v>
      </c>
      <c r="O873" s="16">
        <f t="shared" si="220"/>
        <v>287451907.70647174</v>
      </c>
      <c r="P873" s="13">
        <f t="shared" si="221"/>
        <v>56921169.842865691</v>
      </c>
      <c r="Q873" s="12">
        <f t="shared" si="222"/>
        <v>57490381.541294344</v>
      </c>
    </row>
    <row r="874" spans="2:17" x14ac:dyDescent="0.25">
      <c r="B874" s="17">
        <f t="shared" si="223"/>
        <v>5749038154.1294346</v>
      </c>
      <c r="C874" s="14">
        <f t="shared" si="208"/>
        <v>57490381.541294098</v>
      </c>
      <c r="D874" s="13">
        <f t="shared" si="209"/>
        <v>1724711446.2388303</v>
      </c>
      <c r="E874" s="12">
        <f t="shared" si="210"/>
        <v>1741958560.7012186</v>
      </c>
      <c r="F874" s="15">
        <f t="shared" si="211"/>
        <v>1437259538.5323586</v>
      </c>
      <c r="G874" s="12">
        <f t="shared" si="212"/>
        <v>1451632133.9176822</v>
      </c>
      <c r="H874" s="13">
        <f t="shared" si="213"/>
        <v>1149807630.825887</v>
      </c>
      <c r="I874" s="12">
        <f t="shared" si="214"/>
        <v>1161305707.1341457</v>
      </c>
      <c r="J874" s="13">
        <f t="shared" si="215"/>
        <v>862355723.11941516</v>
      </c>
      <c r="K874" s="12">
        <f t="shared" si="216"/>
        <v>870979280.3506093</v>
      </c>
      <c r="L874" s="18">
        <f t="shared" si="217"/>
        <v>574903815.41294348</v>
      </c>
      <c r="M874" s="16">
        <f t="shared" si="218"/>
        <v>580652853.56707287</v>
      </c>
      <c r="N874" s="17">
        <f t="shared" si="219"/>
        <v>287451907.70647174</v>
      </c>
      <c r="O874" s="16">
        <f t="shared" si="220"/>
        <v>290326426.78353643</v>
      </c>
      <c r="P874" s="13">
        <f t="shared" si="221"/>
        <v>57490381.541294344</v>
      </c>
      <c r="Q874" s="12">
        <f t="shared" si="222"/>
        <v>58065285.35670729</v>
      </c>
    </row>
    <row r="875" spans="2:17" x14ac:dyDescent="0.25">
      <c r="B875" s="17">
        <f t="shared" si="223"/>
        <v>5806528535.6707287</v>
      </c>
      <c r="C875" s="14">
        <f t="shared" si="208"/>
        <v>58065285.356707573</v>
      </c>
      <c r="D875" s="13">
        <f t="shared" si="209"/>
        <v>1741958560.7012186</v>
      </c>
      <c r="E875" s="12">
        <f t="shared" si="210"/>
        <v>1759378146.3082309</v>
      </c>
      <c r="F875" s="15">
        <f t="shared" si="211"/>
        <v>1451632133.9176822</v>
      </c>
      <c r="G875" s="12">
        <f t="shared" si="212"/>
        <v>1466148455.2568591</v>
      </c>
      <c r="H875" s="13">
        <f t="shared" si="213"/>
        <v>1161305707.1341457</v>
      </c>
      <c r="I875" s="12">
        <f t="shared" si="214"/>
        <v>1172918764.2054873</v>
      </c>
      <c r="J875" s="13">
        <f t="shared" si="215"/>
        <v>870979280.3506093</v>
      </c>
      <c r="K875" s="12">
        <f t="shared" si="216"/>
        <v>879689073.15411544</v>
      </c>
      <c r="L875" s="18">
        <f t="shared" si="217"/>
        <v>580652853.56707287</v>
      </c>
      <c r="M875" s="16">
        <f t="shared" si="218"/>
        <v>586459382.10274363</v>
      </c>
      <c r="N875" s="17">
        <f t="shared" si="219"/>
        <v>290326426.78353643</v>
      </c>
      <c r="O875" s="16">
        <f t="shared" si="220"/>
        <v>293229691.05137181</v>
      </c>
      <c r="P875" s="13">
        <f t="shared" si="221"/>
        <v>58065285.35670729</v>
      </c>
      <c r="Q875" s="12">
        <f t="shared" si="222"/>
        <v>58645938.210274361</v>
      </c>
    </row>
    <row r="876" spans="2:17" x14ac:dyDescent="0.25">
      <c r="B876" s="17">
        <f t="shared" si="223"/>
        <v>5864593821.0274363</v>
      </c>
      <c r="C876" s="14">
        <f t="shared" si="208"/>
        <v>58645938.210274696</v>
      </c>
      <c r="D876" s="13">
        <f t="shared" si="209"/>
        <v>1759378146.3082309</v>
      </c>
      <c r="E876" s="12">
        <f t="shared" si="210"/>
        <v>1776971927.7713132</v>
      </c>
      <c r="F876" s="15">
        <f t="shared" si="211"/>
        <v>1466148455.2568591</v>
      </c>
      <c r="G876" s="12">
        <f t="shared" si="212"/>
        <v>1480809939.8094277</v>
      </c>
      <c r="H876" s="13">
        <f t="shared" si="213"/>
        <v>1172918764.2054873</v>
      </c>
      <c r="I876" s="12">
        <f t="shared" si="214"/>
        <v>1184647951.8475423</v>
      </c>
      <c r="J876" s="13">
        <f t="shared" si="215"/>
        <v>879689073.15411544</v>
      </c>
      <c r="K876" s="12">
        <f t="shared" si="216"/>
        <v>888485963.8856566</v>
      </c>
      <c r="L876" s="18">
        <f t="shared" si="217"/>
        <v>586459382.10274363</v>
      </c>
      <c r="M876" s="16">
        <f t="shared" si="218"/>
        <v>592323975.92377114</v>
      </c>
      <c r="N876" s="17">
        <f t="shared" si="219"/>
        <v>293229691.05137181</v>
      </c>
      <c r="O876" s="16">
        <f t="shared" si="220"/>
        <v>296161987.96188557</v>
      </c>
      <c r="P876" s="13">
        <f t="shared" si="221"/>
        <v>58645938.210274361</v>
      </c>
      <c r="Q876" s="12">
        <f t="shared" si="222"/>
        <v>59232397.592377111</v>
      </c>
    </row>
    <row r="877" spans="2:17" x14ac:dyDescent="0.25">
      <c r="B877" s="17">
        <f t="shared" si="223"/>
        <v>5923239759.237711</v>
      </c>
      <c r="C877" s="14">
        <f t="shared" si="208"/>
        <v>59232397.592376709</v>
      </c>
      <c r="D877" s="13">
        <f t="shared" si="209"/>
        <v>1776971927.7713132</v>
      </c>
      <c r="E877" s="12">
        <f t="shared" si="210"/>
        <v>1794741647.0490263</v>
      </c>
      <c r="F877" s="15">
        <f t="shared" si="211"/>
        <v>1480809939.8094277</v>
      </c>
      <c r="G877" s="12">
        <f t="shared" si="212"/>
        <v>1495618039.2075219</v>
      </c>
      <c r="H877" s="13">
        <f t="shared" si="213"/>
        <v>1184647951.8475423</v>
      </c>
      <c r="I877" s="12">
        <f t="shared" si="214"/>
        <v>1196494431.3660176</v>
      </c>
      <c r="J877" s="13">
        <f t="shared" si="215"/>
        <v>888485963.8856566</v>
      </c>
      <c r="K877" s="12">
        <f t="shared" si="216"/>
        <v>897370823.52451313</v>
      </c>
      <c r="L877" s="18">
        <f t="shared" si="217"/>
        <v>592323975.92377114</v>
      </c>
      <c r="M877" s="16">
        <f t="shared" si="218"/>
        <v>598247215.68300879</v>
      </c>
      <c r="N877" s="17">
        <f t="shared" si="219"/>
        <v>296161987.96188557</v>
      </c>
      <c r="O877" s="16">
        <f t="shared" si="220"/>
        <v>299123607.8415044</v>
      </c>
      <c r="P877" s="13">
        <f t="shared" si="221"/>
        <v>59232397.592377111</v>
      </c>
      <c r="Q877" s="12">
        <f t="shared" si="222"/>
        <v>59824721.56830088</v>
      </c>
    </row>
    <row r="878" spans="2:17" x14ac:dyDescent="0.25">
      <c r="B878" s="17">
        <f t="shared" si="223"/>
        <v>5982472156.8300877</v>
      </c>
      <c r="C878" s="14">
        <f t="shared" si="208"/>
        <v>59824721.568301201</v>
      </c>
      <c r="D878" s="13">
        <f t="shared" si="209"/>
        <v>1794741647.0490263</v>
      </c>
      <c r="E878" s="12">
        <f t="shared" si="210"/>
        <v>1812689063.5195167</v>
      </c>
      <c r="F878" s="15">
        <f t="shared" si="211"/>
        <v>1495618039.2075219</v>
      </c>
      <c r="G878" s="12">
        <f t="shared" si="212"/>
        <v>1510574219.5995972</v>
      </c>
      <c r="H878" s="13">
        <f t="shared" si="213"/>
        <v>1196494431.3660176</v>
      </c>
      <c r="I878" s="12">
        <f t="shared" si="214"/>
        <v>1208459375.6796777</v>
      </c>
      <c r="J878" s="13">
        <f t="shared" si="215"/>
        <v>897370823.52451313</v>
      </c>
      <c r="K878" s="12">
        <f t="shared" si="216"/>
        <v>906344531.75975835</v>
      </c>
      <c r="L878" s="18">
        <f t="shared" si="217"/>
        <v>598247215.68300879</v>
      </c>
      <c r="M878" s="16">
        <f t="shared" si="218"/>
        <v>604229687.83983886</v>
      </c>
      <c r="N878" s="17">
        <f t="shared" si="219"/>
        <v>299123607.8415044</v>
      </c>
      <c r="O878" s="16">
        <f t="shared" si="220"/>
        <v>302114843.91991943</v>
      </c>
      <c r="P878" s="13">
        <f t="shared" si="221"/>
        <v>59824721.56830088</v>
      </c>
      <c r="Q878" s="12">
        <f t="shared" si="222"/>
        <v>60422968.783983886</v>
      </c>
    </row>
    <row r="879" spans="2:17" x14ac:dyDescent="0.25">
      <c r="B879" s="17">
        <f t="shared" si="223"/>
        <v>6042296878.3983889</v>
      </c>
      <c r="C879" s="14">
        <f t="shared" si="208"/>
        <v>60422968.783984184</v>
      </c>
      <c r="D879" s="13">
        <f t="shared" si="209"/>
        <v>1812689063.5195167</v>
      </c>
      <c r="E879" s="12">
        <f t="shared" si="210"/>
        <v>1830815954.154712</v>
      </c>
      <c r="F879" s="15">
        <f t="shared" si="211"/>
        <v>1510574219.5995972</v>
      </c>
      <c r="G879" s="12">
        <f t="shared" si="212"/>
        <v>1525679961.7955933</v>
      </c>
      <c r="H879" s="13">
        <f t="shared" si="213"/>
        <v>1208459375.6796777</v>
      </c>
      <c r="I879" s="12">
        <f t="shared" si="214"/>
        <v>1220543969.4364746</v>
      </c>
      <c r="J879" s="13">
        <f t="shared" si="215"/>
        <v>906344531.75975835</v>
      </c>
      <c r="K879" s="12">
        <f t="shared" si="216"/>
        <v>915407977.07735598</v>
      </c>
      <c r="L879" s="18">
        <f t="shared" si="217"/>
        <v>604229687.83983886</v>
      </c>
      <c r="M879" s="16">
        <f t="shared" si="218"/>
        <v>610271984.71823728</v>
      </c>
      <c r="N879" s="17">
        <f t="shared" si="219"/>
        <v>302114843.91991943</v>
      </c>
      <c r="O879" s="16">
        <f t="shared" si="220"/>
        <v>305135992.35911864</v>
      </c>
      <c r="P879" s="13">
        <f t="shared" si="221"/>
        <v>60422968.783983886</v>
      </c>
      <c r="Q879" s="12">
        <f t="shared" si="222"/>
        <v>61027198.47182373</v>
      </c>
    </row>
    <row r="880" spans="2:17" x14ac:dyDescent="0.25">
      <c r="B880" s="17">
        <f t="shared" si="223"/>
        <v>6102719847.182373</v>
      </c>
      <c r="C880" s="14">
        <f t="shared" si="208"/>
        <v>61027198.471823692</v>
      </c>
      <c r="D880" s="13">
        <f t="shared" si="209"/>
        <v>1830815954.154712</v>
      </c>
      <c r="E880" s="12">
        <f t="shared" si="210"/>
        <v>1849124113.696259</v>
      </c>
      <c r="F880" s="15">
        <f t="shared" si="211"/>
        <v>1525679961.7955933</v>
      </c>
      <c r="G880" s="12">
        <f t="shared" si="212"/>
        <v>1540936761.4135492</v>
      </c>
      <c r="H880" s="13">
        <f t="shared" si="213"/>
        <v>1220543969.4364746</v>
      </c>
      <c r="I880" s="12">
        <f t="shared" si="214"/>
        <v>1232749409.1308393</v>
      </c>
      <c r="J880" s="13">
        <f t="shared" si="215"/>
        <v>915407977.07735598</v>
      </c>
      <c r="K880" s="12">
        <f t="shared" si="216"/>
        <v>924562056.84812951</v>
      </c>
      <c r="L880" s="18">
        <f t="shared" si="217"/>
        <v>610271984.71823728</v>
      </c>
      <c r="M880" s="16">
        <f t="shared" si="218"/>
        <v>616374704.56541967</v>
      </c>
      <c r="N880" s="17">
        <f t="shared" si="219"/>
        <v>305135992.35911864</v>
      </c>
      <c r="O880" s="16">
        <f t="shared" si="220"/>
        <v>308187352.28270984</v>
      </c>
      <c r="P880" s="13">
        <f t="shared" si="221"/>
        <v>61027198.47182373</v>
      </c>
      <c r="Q880" s="12">
        <f t="shared" si="222"/>
        <v>61637470.45654197</v>
      </c>
    </row>
    <row r="881" spans="2:17" x14ac:dyDescent="0.25">
      <c r="B881" s="17">
        <f t="shared" si="223"/>
        <v>6163747045.6541967</v>
      </c>
      <c r="C881" s="14">
        <f t="shared" si="208"/>
        <v>61637470.456542015</v>
      </c>
      <c r="D881" s="13">
        <f t="shared" si="209"/>
        <v>1849124113.696259</v>
      </c>
      <c r="E881" s="12">
        <f t="shared" si="210"/>
        <v>1867615354.8332217</v>
      </c>
      <c r="F881" s="15">
        <f t="shared" si="211"/>
        <v>1540936761.4135492</v>
      </c>
      <c r="G881" s="12">
        <f t="shared" si="212"/>
        <v>1556346129.0276847</v>
      </c>
      <c r="H881" s="13">
        <f t="shared" si="213"/>
        <v>1232749409.1308393</v>
      </c>
      <c r="I881" s="12">
        <f t="shared" si="214"/>
        <v>1245076903.2221477</v>
      </c>
      <c r="J881" s="13">
        <f t="shared" si="215"/>
        <v>924562056.84812951</v>
      </c>
      <c r="K881" s="12">
        <f t="shared" si="216"/>
        <v>933807677.41661084</v>
      </c>
      <c r="L881" s="18">
        <f t="shared" si="217"/>
        <v>616374704.56541967</v>
      </c>
      <c r="M881" s="16">
        <f t="shared" si="218"/>
        <v>622538451.61107385</v>
      </c>
      <c r="N881" s="17">
        <f t="shared" si="219"/>
        <v>308187352.28270984</v>
      </c>
      <c r="O881" s="16">
        <f t="shared" si="220"/>
        <v>311269225.80553693</v>
      </c>
      <c r="P881" s="13">
        <f t="shared" si="221"/>
        <v>61637470.45654197</v>
      </c>
      <c r="Q881" s="12">
        <f t="shared" si="222"/>
        <v>62253845.161107391</v>
      </c>
    </row>
    <row r="882" spans="2:17" x14ac:dyDescent="0.25">
      <c r="B882" s="17">
        <f t="shared" si="223"/>
        <v>6225384516.1107388</v>
      </c>
      <c r="C882" s="14">
        <f t="shared" si="208"/>
        <v>62253845.161107063</v>
      </c>
      <c r="D882" s="13">
        <f t="shared" si="209"/>
        <v>1867615354.8332217</v>
      </c>
      <c r="E882" s="12">
        <f t="shared" si="210"/>
        <v>1886291508.3815536</v>
      </c>
      <c r="F882" s="15">
        <f t="shared" si="211"/>
        <v>1556346129.0276847</v>
      </c>
      <c r="G882" s="12">
        <f t="shared" si="212"/>
        <v>1571909590.3179615</v>
      </c>
      <c r="H882" s="13">
        <f t="shared" si="213"/>
        <v>1245076903.2221477</v>
      </c>
      <c r="I882" s="12">
        <f t="shared" si="214"/>
        <v>1257527672.2543693</v>
      </c>
      <c r="J882" s="13">
        <f t="shared" si="215"/>
        <v>933807677.41661084</v>
      </c>
      <c r="K882" s="12">
        <f t="shared" si="216"/>
        <v>943145754.19077682</v>
      </c>
      <c r="L882" s="18">
        <f t="shared" si="217"/>
        <v>622538451.61107385</v>
      </c>
      <c r="M882" s="16">
        <f t="shared" si="218"/>
        <v>628763836.12718463</v>
      </c>
      <c r="N882" s="17">
        <f t="shared" si="219"/>
        <v>311269225.80553693</v>
      </c>
      <c r="O882" s="16">
        <f t="shared" si="220"/>
        <v>314381918.06359231</v>
      </c>
      <c r="P882" s="13">
        <f t="shared" si="221"/>
        <v>62253845.161107391</v>
      </c>
      <c r="Q882" s="12">
        <f t="shared" si="222"/>
        <v>62876383.612718463</v>
      </c>
    </row>
    <row r="883" spans="2:17" x14ac:dyDescent="0.25">
      <c r="B883" s="17">
        <f t="shared" si="223"/>
        <v>6287638361.2718458</v>
      </c>
      <c r="C883" s="14">
        <f t="shared" si="208"/>
        <v>62876383.612718582</v>
      </c>
      <c r="D883" s="13">
        <f t="shared" si="209"/>
        <v>1886291508.3815536</v>
      </c>
      <c r="E883" s="12">
        <f t="shared" si="210"/>
        <v>1905154423.4653692</v>
      </c>
      <c r="F883" s="15">
        <f t="shared" si="211"/>
        <v>1571909590.3179615</v>
      </c>
      <c r="G883" s="12">
        <f t="shared" si="212"/>
        <v>1587628686.2211411</v>
      </c>
      <c r="H883" s="13">
        <f t="shared" si="213"/>
        <v>1257527672.2543693</v>
      </c>
      <c r="I883" s="12">
        <f t="shared" si="214"/>
        <v>1270102948.976913</v>
      </c>
      <c r="J883" s="13">
        <f t="shared" si="215"/>
        <v>943145754.19077682</v>
      </c>
      <c r="K883" s="12">
        <f t="shared" si="216"/>
        <v>952577211.73268461</v>
      </c>
      <c r="L883" s="18">
        <f t="shared" si="217"/>
        <v>628763836.12718463</v>
      </c>
      <c r="M883" s="16">
        <f t="shared" si="218"/>
        <v>635051474.48845649</v>
      </c>
      <c r="N883" s="17">
        <f t="shared" si="219"/>
        <v>314381918.06359231</v>
      </c>
      <c r="O883" s="16">
        <f t="shared" si="220"/>
        <v>317525737.24422824</v>
      </c>
      <c r="P883" s="13">
        <f t="shared" si="221"/>
        <v>62876383.612718463</v>
      </c>
      <c r="Q883" s="12">
        <f t="shared" si="222"/>
        <v>63505147.448845647</v>
      </c>
    </row>
    <row r="884" spans="2:17" x14ac:dyDescent="0.25">
      <c r="B884" s="17">
        <f t="shared" si="223"/>
        <v>6350514744.8845644</v>
      </c>
      <c r="C884" s="14">
        <f t="shared" si="208"/>
        <v>63505147.448845863</v>
      </c>
      <c r="D884" s="13">
        <f t="shared" si="209"/>
        <v>1905154423.4653692</v>
      </c>
      <c r="E884" s="12">
        <f t="shared" si="210"/>
        <v>1924205967.7000229</v>
      </c>
      <c r="F884" s="15">
        <f t="shared" si="211"/>
        <v>1587628686.2211411</v>
      </c>
      <c r="G884" s="12">
        <f t="shared" si="212"/>
        <v>1603504973.0833526</v>
      </c>
      <c r="H884" s="13">
        <f t="shared" si="213"/>
        <v>1270102948.976913</v>
      </c>
      <c r="I884" s="12">
        <f t="shared" si="214"/>
        <v>1282803978.4666822</v>
      </c>
      <c r="J884" s="13">
        <f t="shared" si="215"/>
        <v>952577211.73268461</v>
      </c>
      <c r="K884" s="12">
        <f t="shared" si="216"/>
        <v>962102983.85001147</v>
      </c>
      <c r="L884" s="18">
        <f t="shared" si="217"/>
        <v>635051474.48845649</v>
      </c>
      <c r="M884" s="16">
        <f t="shared" si="218"/>
        <v>641401989.2333411</v>
      </c>
      <c r="N884" s="17">
        <f t="shared" si="219"/>
        <v>317525737.24422824</v>
      </c>
      <c r="O884" s="16">
        <f t="shared" si="220"/>
        <v>320700994.61667055</v>
      </c>
      <c r="P884" s="13">
        <f t="shared" si="221"/>
        <v>63505147.448845647</v>
      </c>
      <c r="Q884" s="12">
        <f t="shared" si="222"/>
        <v>64140198.923334107</v>
      </c>
    </row>
    <row r="885" spans="2:17" x14ac:dyDescent="0.25">
      <c r="B885" s="17">
        <f t="shared" si="223"/>
        <v>6414019892.3334103</v>
      </c>
      <c r="C885" s="14">
        <f t="shared" si="208"/>
        <v>64140198.923334122</v>
      </c>
      <c r="D885" s="13">
        <f t="shared" si="209"/>
        <v>1924205967.7000229</v>
      </c>
      <c r="E885" s="12">
        <f t="shared" si="210"/>
        <v>1943448027.3770232</v>
      </c>
      <c r="F885" s="15">
        <f t="shared" si="211"/>
        <v>1603504973.0833526</v>
      </c>
      <c r="G885" s="12">
        <f t="shared" si="212"/>
        <v>1619540022.8141861</v>
      </c>
      <c r="H885" s="13">
        <f t="shared" si="213"/>
        <v>1282803978.4666822</v>
      </c>
      <c r="I885" s="12">
        <f t="shared" si="214"/>
        <v>1295632018.251349</v>
      </c>
      <c r="J885" s="13">
        <f t="shared" si="215"/>
        <v>962102983.85001147</v>
      </c>
      <c r="K885" s="12">
        <f t="shared" si="216"/>
        <v>971724013.68851161</v>
      </c>
      <c r="L885" s="18">
        <f t="shared" si="217"/>
        <v>641401989.2333411</v>
      </c>
      <c r="M885" s="16">
        <f t="shared" si="218"/>
        <v>647816009.12567449</v>
      </c>
      <c r="N885" s="17">
        <f t="shared" si="219"/>
        <v>320700994.61667055</v>
      </c>
      <c r="O885" s="16">
        <f t="shared" si="220"/>
        <v>323908004.56283724</v>
      </c>
      <c r="P885" s="13">
        <f t="shared" si="221"/>
        <v>64140198.923334107</v>
      </c>
      <c r="Q885" s="12">
        <f t="shared" si="222"/>
        <v>64781600.912567444</v>
      </c>
    </row>
    <row r="886" spans="2:17" x14ac:dyDescent="0.25">
      <c r="B886" s="17">
        <f t="shared" si="223"/>
        <v>6478160091.2567444</v>
      </c>
      <c r="C886" s="14">
        <f t="shared" si="208"/>
        <v>64781600.912567139</v>
      </c>
      <c r="D886" s="13">
        <f t="shared" si="209"/>
        <v>1943448027.3770232</v>
      </c>
      <c r="E886" s="12">
        <f t="shared" si="210"/>
        <v>1962882507.6507933</v>
      </c>
      <c r="F886" s="15">
        <f t="shared" si="211"/>
        <v>1619540022.8141861</v>
      </c>
      <c r="G886" s="12">
        <f t="shared" si="212"/>
        <v>1635735423.0423279</v>
      </c>
      <c r="H886" s="13">
        <f t="shared" si="213"/>
        <v>1295632018.251349</v>
      </c>
      <c r="I886" s="12">
        <f t="shared" si="214"/>
        <v>1308588338.4338624</v>
      </c>
      <c r="J886" s="13">
        <f t="shared" si="215"/>
        <v>971724013.68851161</v>
      </c>
      <c r="K886" s="12">
        <f t="shared" si="216"/>
        <v>981441253.82539666</v>
      </c>
      <c r="L886" s="18">
        <f t="shared" si="217"/>
        <v>647816009.12567449</v>
      </c>
      <c r="M886" s="16">
        <f t="shared" si="218"/>
        <v>654294169.21693122</v>
      </c>
      <c r="N886" s="17">
        <f t="shared" si="219"/>
        <v>323908004.56283724</v>
      </c>
      <c r="O886" s="16">
        <f t="shared" si="220"/>
        <v>327147084.60846561</v>
      </c>
      <c r="P886" s="13">
        <f t="shared" si="221"/>
        <v>64781600.912567444</v>
      </c>
      <c r="Q886" s="12">
        <f t="shared" si="222"/>
        <v>65429416.921693116</v>
      </c>
    </row>
    <row r="887" spans="2:17" x14ac:dyDescent="0.25">
      <c r="B887" s="17">
        <f t="shared" si="223"/>
        <v>6542941692.1693115</v>
      </c>
      <c r="C887" s="14">
        <f t="shared" si="208"/>
        <v>65429416.921692848</v>
      </c>
      <c r="D887" s="13">
        <f t="shared" si="209"/>
        <v>1962882507.6507933</v>
      </c>
      <c r="E887" s="12">
        <f t="shared" si="210"/>
        <v>1982511332.7273011</v>
      </c>
      <c r="F887" s="15">
        <f t="shared" si="211"/>
        <v>1635735423.0423279</v>
      </c>
      <c r="G887" s="12">
        <f t="shared" si="212"/>
        <v>1652092777.2727511</v>
      </c>
      <c r="H887" s="13">
        <f t="shared" si="213"/>
        <v>1308588338.4338624</v>
      </c>
      <c r="I887" s="12">
        <f t="shared" si="214"/>
        <v>1321674221.8182011</v>
      </c>
      <c r="J887" s="13">
        <f t="shared" si="215"/>
        <v>981441253.82539666</v>
      </c>
      <c r="K887" s="12">
        <f t="shared" si="216"/>
        <v>991255666.36365056</v>
      </c>
      <c r="L887" s="18">
        <f t="shared" si="217"/>
        <v>654294169.21693122</v>
      </c>
      <c r="M887" s="16">
        <f t="shared" si="218"/>
        <v>660837110.90910053</v>
      </c>
      <c r="N887" s="17">
        <f t="shared" si="219"/>
        <v>327147084.60846561</v>
      </c>
      <c r="O887" s="16">
        <f t="shared" si="220"/>
        <v>330418555.45455027</v>
      </c>
      <c r="P887" s="13">
        <f t="shared" si="221"/>
        <v>65429416.921693116</v>
      </c>
      <c r="Q887" s="12">
        <f t="shared" si="222"/>
        <v>66083711.090910047</v>
      </c>
    </row>
    <row r="888" spans="2:17" x14ac:dyDescent="0.25">
      <c r="B888" s="17">
        <f t="shared" si="223"/>
        <v>6608371109.0910044</v>
      </c>
      <c r="C888" s="14">
        <f t="shared" si="208"/>
        <v>66083711.090909958</v>
      </c>
      <c r="D888" s="13">
        <f t="shared" si="209"/>
        <v>1982511332.7273011</v>
      </c>
      <c r="E888" s="12">
        <f t="shared" si="210"/>
        <v>2002336446.0545743</v>
      </c>
      <c r="F888" s="15">
        <f t="shared" si="211"/>
        <v>1652092777.2727511</v>
      </c>
      <c r="G888" s="12">
        <f t="shared" si="212"/>
        <v>1668613705.0454786</v>
      </c>
      <c r="H888" s="13">
        <f t="shared" si="213"/>
        <v>1321674221.8182011</v>
      </c>
      <c r="I888" s="12">
        <f t="shared" si="214"/>
        <v>1334890964.0363829</v>
      </c>
      <c r="J888" s="13">
        <f t="shared" si="215"/>
        <v>991255666.36365056</v>
      </c>
      <c r="K888" s="12">
        <f t="shared" si="216"/>
        <v>1001168223.0272871</v>
      </c>
      <c r="L888" s="18">
        <f t="shared" si="217"/>
        <v>660837110.90910053</v>
      </c>
      <c r="M888" s="16">
        <f t="shared" si="218"/>
        <v>667445482.01819146</v>
      </c>
      <c r="N888" s="17">
        <f t="shared" si="219"/>
        <v>330418555.45455027</v>
      </c>
      <c r="O888" s="16">
        <f t="shared" si="220"/>
        <v>333722741.00909573</v>
      </c>
      <c r="P888" s="13">
        <f t="shared" si="221"/>
        <v>66083711.090910047</v>
      </c>
      <c r="Q888" s="12">
        <f t="shared" si="222"/>
        <v>66744548.201819144</v>
      </c>
    </row>
    <row r="889" spans="2:17" x14ac:dyDescent="0.25">
      <c r="B889" s="17">
        <f t="shared" si="223"/>
        <v>6674454820.1819143</v>
      </c>
      <c r="C889" s="14">
        <f t="shared" si="208"/>
        <v>66744548.20181942</v>
      </c>
      <c r="D889" s="13">
        <f t="shared" si="209"/>
        <v>2002336446.0545743</v>
      </c>
      <c r="E889" s="12">
        <f t="shared" si="210"/>
        <v>2022359810.51512</v>
      </c>
      <c r="F889" s="15">
        <f t="shared" si="211"/>
        <v>1668613705.0454786</v>
      </c>
      <c r="G889" s="12">
        <f t="shared" si="212"/>
        <v>1685299842.0959334</v>
      </c>
      <c r="H889" s="13">
        <f t="shared" si="213"/>
        <v>1334890964.0363829</v>
      </c>
      <c r="I889" s="12">
        <f t="shared" si="214"/>
        <v>1348239873.6767468</v>
      </c>
      <c r="J889" s="13">
        <f t="shared" si="215"/>
        <v>1001168223.0272871</v>
      </c>
      <c r="K889" s="12">
        <f t="shared" si="216"/>
        <v>1011179905.25756</v>
      </c>
      <c r="L889" s="18">
        <f t="shared" si="217"/>
        <v>667445482.01819146</v>
      </c>
      <c r="M889" s="16">
        <f t="shared" si="218"/>
        <v>674119936.83837342</v>
      </c>
      <c r="N889" s="17">
        <f t="shared" si="219"/>
        <v>333722741.00909573</v>
      </c>
      <c r="O889" s="16">
        <f t="shared" si="220"/>
        <v>337059968.41918671</v>
      </c>
      <c r="P889" s="13">
        <f t="shared" si="221"/>
        <v>66744548.201819144</v>
      </c>
      <c r="Q889" s="12">
        <f t="shared" si="222"/>
        <v>67411993.683837339</v>
      </c>
    </row>
    <row r="890" spans="2:17" x14ac:dyDescent="0.25">
      <c r="B890" s="17">
        <f t="shared" si="223"/>
        <v>6741199368.3837337</v>
      </c>
      <c r="C890" s="14">
        <f t="shared" si="208"/>
        <v>67411993.683836937</v>
      </c>
      <c r="D890" s="13">
        <f t="shared" si="209"/>
        <v>2022359810.51512</v>
      </c>
      <c r="E890" s="12">
        <f t="shared" si="210"/>
        <v>2042583408.6202712</v>
      </c>
      <c r="F890" s="15">
        <f t="shared" si="211"/>
        <v>1685299842.0959334</v>
      </c>
      <c r="G890" s="12">
        <f t="shared" si="212"/>
        <v>1702152840.5168927</v>
      </c>
      <c r="H890" s="13">
        <f t="shared" si="213"/>
        <v>1348239873.6767468</v>
      </c>
      <c r="I890" s="12">
        <f t="shared" si="214"/>
        <v>1361722272.4135141</v>
      </c>
      <c r="J890" s="13">
        <f t="shared" si="215"/>
        <v>1011179905.25756</v>
      </c>
      <c r="K890" s="12">
        <f t="shared" si="216"/>
        <v>1021291704.3101356</v>
      </c>
      <c r="L890" s="18">
        <f t="shared" si="217"/>
        <v>674119936.83837342</v>
      </c>
      <c r="M890" s="16">
        <f t="shared" si="218"/>
        <v>680861136.20675707</v>
      </c>
      <c r="N890" s="17">
        <f t="shared" si="219"/>
        <v>337059968.41918671</v>
      </c>
      <c r="O890" s="16">
        <f t="shared" si="220"/>
        <v>340430568.10337853</v>
      </c>
      <c r="P890" s="13">
        <f t="shared" si="221"/>
        <v>67411993.683837339</v>
      </c>
      <c r="Q890" s="12">
        <f t="shared" si="222"/>
        <v>68086113.620675713</v>
      </c>
    </row>
    <row r="891" spans="2:17" x14ac:dyDescent="0.25">
      <c r="B891" s="17">
        <f t="shared" si="223"/>
        <v>6808611362.0675707</v>
      </c>
      <c r="C891" s="14">
        <f t="shared" si="208"/>
        <v>68086113.620676041</v>
      </c>
      <c r="D891" s="13">
        <f t="shared" si="209"/>
        <v>2042583408.6202712</v>
      </c>
      <c r="E891" s="12">
        <f t="shared" si="210"/>
        <v>2063009242.7064738</v>
      </c>
      <c r="F891" s="15">
        <f t="shared" si="211"/>
        <v>1702152840.5168927</v>
      </c>
      <c r="G891" s="12">
        <f t="shared" si="212"/>
        <v>1719174368.9220617</v>
      </c>
      <c r="H891" s="13">
        <f t="shared" si="213"/>
        <v>1361722272.4135141</v>
      </c>
      <c r="I891" s="12">
        <f t="shared" si="214"/>
        <v>1375339495.1376495</v>
      </c>
      <c r="J891" s="13">
        <f t="shared" si="215"/>
        <v>1021291704.3101356</v>
      </c>
      <c r="K891" s="12">
        <f t="shared" si="216"/>
        <v>1031504621.3532369</v>
      </c>
      <c r="L891" s="18">
        <f t="shared" si="217"/>
        <v>680861136.20675707</v>
      </c>
      <c r="M891" s="16">
        <f t="shared" si="218"/>
        <v>687669747.56882477</v>
      </c>
      <c r="N891" s="17">
        <f t="shared" si="219"/>
        <v>340430568.10337853</v>
      </c>
      <c r="O891" s="16">
        <f t="shared" si="220"/>
        <v>343834873.78441238</v>
      </c>
      <c r="P891" s="13">
        <f t="shared" si="221"/>
        <v>68086113.620675713</v>
      </c>
      <c r="Q891" s="12">
        <f t="shared" si="222"/>
        <v>68766974.756882474</v>
      </c>
    </row>
    <row r="892" spans="2:17" x14ac:dyDescent="0.25">
      <c r="B892" s="17">
        <f t="shared" si="223"/>
        <v>6876697475.6882467</v>
      </c>
      <c r="C892" s="14">
        <f t="shared" si="208"/>
        <v>68766974.756882668</v>
      </c>
      <c r="D892" s="13">
        <f t="shared" si="209"/>
        <v>2063009242.7064738</v>
      </c>
      <c r="E892" s="12">
        <f t="shared" si="210"/>
        <v>2083639335.1335387</v>
      </c>
      <c r="F892" s="15">
        <f t="shared" si="211"/>
        <v>1719174368.9220617</v>
      </c>
      <c r="G892" s="12">
        <f t="shared" si="212"/>
        <v>1736366112.6112823</v>
      </c>
      <c r="H892" s="13">
        <f t="shared" si="213"/>
        <v>1375339495.1376495</v>
      </c>
      <c r="I892" s="12">
        <f t="shared" si="214"/>
        <v>1389092890.089026</v>
      </c>
      <c r="J892" s="13">
        <f t="shared" si="215"/>
        <v>1031504621.3532369</v>
      </c>
      <c r="K892" s="12">
        <f t="shared" si="216"/>
        <v>1041819667.5667694</v>
      </c>
      <c r="L892" s="18">
        <f t="shared" si="217"/>
        <v>687669747.56882477</v>
      </c>
      <c r="M892" s="16">
        <f t="shared" si="218"/>
        <v>694546445.04451299</v>
      </c>
      <c r="N892" s="17">
        <f t="shared" si="219"/>
        <v>343834873.78441238</v>
      </c>
      <c r="O892" s="16">
        <f t="shared" si="220"/>
        <v>347273222.52225649</v>
      </c>
      <c r="P892" s="13">
        <f t="shared" si="221"/>
        <v>68766974.756882474</v>
      </c>
      <c r="Q892" s="12">
        <f t="shared" si="222"/>
        <v>69454644.50445129</v>
      </c>
    </row>
    <row r="893" spans="2:17" x14ac:dyDescent="0.25">
      <c r="B893" s="17">
        <f t="shared" si="223"/>
        <v>6945464450.4451294</v>
      </c>
      <c r="C893" s="14">
        <f t="shared" si="208"/>
        <v>69454644.504451752</v>
      </c>
      <c r="D893" s="13">
        <f t="shared" si="209"/>
        <v>2083639335.1335387</v>
      </c>
      <c r="E893" s="12">
        <f t="shared" si="210"/>
        <v>2104475728.4848742</v>
      </c>
      <c r="F893" s="15">
        <f t="shared" si="211"/>
        <v>1736366112.6112823</v>
      </c>
      <c r="G893" s="12">
        <f t="shared" si="212"/>
        <v>1753729773.7373953</v>
      </c>
      <c r="H893" s="13">
        <f t="shared" si="213"/>
        <v>1389092890.089026</v>
      </c>
      <c r="I893" s="12">
        <f t="shared" si="214"/>
        <v>1402983818.9899163</v>
      </c>
      <c r="J893" s="13">
        <f t="shared" si="215"/>
        <v>1041819667.5667694</v>
      </c>
      <c r="K893" s="12">
        <f t="shared" si="216"/>
        <v>1052237864.2424371</v>
      </c>
      <c r="L893" s="18">
        <f t="shared" si="217"/>
        <v>694546445.04451299</v>
      </c>
      <c r="M893" s="16">
        <f t="shared" si="218"/>
        <v>701491909.49495816</v>
      </c>
      <c r="N893" s="17">
        <f t="shared" si="219"/>
        <v>347273222.52225649</v>
      </c>
      <c r="O893" s="16">
        <f t="shared" si="220"/>
        <v>350745954.74747908</v>
      </c>
      <c r="P893" s="13">
        <f t="shared" si="221"/>
        <v>69454644.50445129</v>
      </c>
      <c r="Q893" s="12">
        <f t="shared" si="222"/>
        <v>70149190.949495807</v>
      </c>
    </row>
    <row r="894" spans="2:17" x14ac:dyDescent="0.25">
      <c r="B894" s="17">
        <f t="shared" si="223"/>
        <v>7014919094.9495811</v>
      </c>
      <c r="C894" s="14">
        <f t="shared" si="208"/>
        <v>70149190.949496269</v>
      </c>
      <c r="D894" s="13">
        <f t="shared" si="209"/>
        <v>2104475728.4848742</v>
      </c>
      <c r="E894" s="12">
        <f t="shared" si="210"/>
        <v>2125520485.7697232</v>
      </c>
      <c r="F894" s="15">
        <f t="shared" si="211"/>
        <v>1753729773.7373953</v>
      </c>
      <c r="G894" s="12">
        <f t="shared" si="212"/>
        <v>1771267071.4747694</v>
      </c>
      <c r="H894" s="13">
        <f t="shared" si="213"/>
        <v>1402983818.9899163</v>
      </c>
      <c r="I894" s="12">
        <f t="shared" si="214"/>
        <v>1417013657.1798155</v>
      </c>
      <c r="J894" s="13">
        <f t="shared" si="215"/>
        <v>1052237864.2424371</v>
      </c>
      <c r="K894" s="12">
        <f t="shared" si="216"/>
        <v>1062760242.8848616</v>
      </c>
      <c r="L894" s="18">
        <f t="shared" si="217"/>
        <v>701491909.49495816</v>
      </c>
      <c r="M894" s="16">
        <f t="shared" si="218"/>
        <v>708506828.58990777</v>
      </c>
      <c r="N894" s="17">
        <f t="shared" si="219"/>
        <v>350745954.74747908</v>
      </c>
      <c r="O894" s="16">
        <f t="shared" si="220"/>
        <v>354253414.29495388</v>
      </c>
      <c r="P894" s="13">
        <f t="shared" si="221"/>
        <v>70149190.949495807</v>
      </c>
      <c r="Q894" s="12">
        <f t="shared" si="222"/>
        <v>70850682.858990774</v>
      </c>
    </row>
    <row r="895" spans="2:17" x14ac:dyDescent="0.25">
      <c r="B895" s="17">
        <f t="shared" si="223"/>
        <v>7085068285.8990774</v>
      </c>
      <c r="C895" s="14">
        <f t="shared" si="208"/>
        <v>70850682.858990669</v>
      </c>
      <c r="D895" s="13">
        <f t="shared" si="209"/>
        <v>2125520485.7697232</v>
      </c>
      <c r="E895" s="12">
        <f t="shared" si="210"/>
        <v>2146775690.6274204</v>
      </c>
      <c r="F895" s="15">
        <f t="shared" si="211"/>
        <v>1771267071.4747694</v>
      </c>
      <c r="G895" s="12">
        <f t="shared" si="212"/>
        <v>1788979742.189517</v>
      </c>
      <c r="H895" s="13">
        <f t="shared" si="213"/>
        <v>1417013657.1798155</v>
      </c>
      <c r="I895" s="12">
        <f t="shared" si="214"/>
        <v>1431183793.7516136</v>
      </c>
      <c r="J895" s="13">
        <f t="shared" si="215"/>
        <v>1062760242.8848616</v>
      </c>
      <c r="K895" s="12">
        <f t="shared" si="216"/>
        <v>1073387845.3137102</v>
      </c>
      <c r="L895" s="18">
        <f t="shared" si="217"/>
        <v>708506828.58990777</v>
      </c>
      <c r="M895" s="16">
        <f t="shared" si="218"/>
        <v>715591896.87580681</v>
      </c>
      <c r="N895" s="17">
        <f t="shared" si="219"/>
        <v>354253414.29495388</v>
      </c>
      <c r="O895" s="16">
        <f t="shared" si="220"/>
        <v>357795948.4379034</v>
      </c>
      <c r="P895" s="13">
        <f t="shared" si="221"/>
        <v>70850682.858990774</v>
      </c>
      <c r="Q895" s="12">
        <f t="shared" si="222"/>
        <v>71559189.687580675</v>
      </c>
    </row>
    <row r="896" spans="2:17" x14ac:dyDescent="0.25">
      <c r="B896" s="17">
        <f t="shared" si="223"/>
        <v>7155918968.7580681</v>
      </c>
      <c r="C896" s="14">
        <f t="shared" si="208"/>
        <v>71559189.687581062</v>
      </c>
      <c r="D896" s="13">
        <f t="shared" si="209"/>
        <v>2146775690.6274204</v>
      </c>
      <c r="E896" s="12">
        <f t="shared" si="210"/>
        <v>2168243447.5336947</v>
      </c>
      <c r="F896" s="15">
        <f t="shared" si="211"/>
        <v>1788979742.189517</v>
      </c>
      <c r="G896" s="12">
        <f t="shared" si="212"/>
        <v>1806869539.6114123</v>
      </c>
      <c r="H896" s="13">
        <f t="shared" si="213"/>
        <v>1431183793.7516136</v>
      </c>
      <c r="I896" s="12">
        <f t="shared" si="214"/>
        <v>1445495631.6891298</v>
      </c>
      <c r="J896" s="13">
        <f t="shared" si="215"/>
        <v>1073387845.3137102</v>
      </c>
      <c r="K896" s="12">
        <f t="shared" si="216"/>
        <v>1084121723.7668474</v>
      </c>
      <c r="L896" s="18">
        <f t="shared" si="217"/>
        <v>715591896.87580681</v>
      </c>
      <c r="M896" s="16">
        <f t="shared" si="218"/>
        <v>722747815.84456491</v>
      </c>
      <c r="N896" s="17">
        <f t="shared" si="219"/>
        <v>357795948.4379034</v>
      </c>
      <c r="O896" s="16">
        <f t="shared" si="220"/>
        <v>361373907.92228246</v>
      </c>
      <c r="P896" s="13">
        <f t="shared" si="221"/>
        <v>71559189.687580675</v>
      </c>
      <c r="Q896" s="12">
        <f t="shared" si="222"/>
        <v>72274781.584456488</v>
      </c>
    </row>
    <row r="897" spans="2:17" x14ac:dyDescent="0.25">
      <c r="B897" s="17">
        <f t="shared" si="223"/>
        <v>7227478158.4456491</v>
      </c>
      <c r="C897" s="14">
        <f t="shared" si="208"/>
        <v>72274781.584456444</v>
      </c>
      <c r="D897" s="13">
        <f t="shared" si="209"/>
        <v>2168243447.5336947</v>
      </c>
      <c r="E897" s="12">
        <f t="shared" si="210"/>
        <v>2189925882.0090318</v>
      </c>
      <c r="F897" s="15">
        <f t="shared" si="211"/>
        <v>1806869539.6114123</v>
      </c>
      <c r="G897" s="12">
        <f t="shared" si="212"/>
        <v>1824938235.0075264</v>
      </c>
      <c r="H897" s="13">
        <f t="shared" si="213"/>
        <v>1445495631.6891298</v>
      </c>
      <c r="I897" s="12">
        <f t="shared" si="214"/>
        <v>1459950588.0060213</v>
      </c>
      <c r="J897" s="13">
        <f t="shared" si="215"/>
        <v>1084121723.7668474</v>
      </c>
      <c r="K897" s="12">
        <f t="shared" si="216"/>
        <v>1094962941.0045159</v>
      </c>
      <c r="L897" s="18">
        <f t="shared" si="217"/>
        <v>722747815.84456491</v>
      </c>
      <c r="M897" s="16">
        <f t="shared" si="218"/>
        <v>729975294.00301063</v>
      </c>
      <c r="N897" s="17">
        <f t="shared" si="219"/>
        <v>361373907.92228246</v>
      </c>
      <c r="O897" s="16">
        <f t="shared" si="220"/>
        <v>364987647.00150532</v>
      </c>
      <c r="P897" s="13">
        <f t="shared" si="221"/>
        <v>72274781.584456488</v>
      </c>
      <c r="Q897" s="12">
        <f t="shared" si="222"/>
        <v>72997529.400301054</v>
      </c>
    </row>
    <row r="898" spans="2:17" x14ac:dyDescent="0.25">
      <c r="B898" s="17">
        <f t="shared" si="223"/>
        <v>7299752940.0301056</v>
      </c>
      <c r="C898" s="14">
        <f t="shared" si="208"/>
        <v>72997529.40030098</v>
      </c>
      <c r="D898" s="13">
        <f t="shared" si="209"/>
        <v>2189925882.0090318</v>
      </c>
      <c r="E898" s="12">
        <f t="shared" si="210"/>
        <v>2211825140.8291221</v>
      </c>
      <c r="F898" s="15">
        <f t="shared" si="211"/>
        <v>1824938235.0075264</v>
      </c>
      <c r="G898" s="12">
        <f t="shared" si="212"/>
        <v>1843187617.3576016</v>
      </c>
      <c r="H898" s="13">
        <f t="shared" si="213"/>
        <v>1459950588.0060213</v>
      </c>
      <c r="I898" s="12">
        <f t="shared" si="214"/>
        <v>1474550093.8860815</v>
      </c>
      <c r="J898" s="13">
        <f t="shared" si="215"/>
        <v>1094962941.0045159</v>
      </c>
      <c r="K898" s="12">
        <f t="shared" si="216"/>
        <v>1105912570.414561</v>
      </c>
      <c r="L898" s="18">
        <f t="shared" si="217"/>
        <v>729975294.00301063</v>
      </c>
      <c r="M898" s="16">
        <f t="shared" si="218"/>
        <v>737275046.94304073</v>
      </c>
      <c r="N898" s="17">
        <f t="shared" si="219"/>
        <v>364987647.00150532</v>
      </c>
      <c r="O898" s="16">
        <f t="shared" si="220"/>
        <v>368637523.47152036</v>
      </c>
      <c r="P898" s="13">
        <f t="shared" si="221"/>
        <v>72997529.400301054</v>
      </c>
      <c r="Q898" s="12">
        <f t="shared" si="222"/>
        <v>73727504.694304064</v>
      </c>
    </row>
    <row r="899" spans="2:17" x14ac:dyDescent="0.25">
      <c r="B899" s="17">
        <f t="shared" si="223"/>
        <v>7372750469.4304066</v>
      </c>
      <c r="C899" s="14">
        <f t="shared" si="208"/>
        <v>73727504.694304466</v>
      </c>
      <c r="D899" s="13">
        <f t="shared" si="209"/>
        <v>2211825140.8291221</v>
      </c>
      <c r="E899" s="12">
        <f t="shared" si="210"/>
        <v>2233943392.2374134</v>
      </c>
      <c r="F899" s="15">
        <f t="shared" si="211"/>
        <v>1843187617.3576016</v>
      </c>
      <c r="G899" s="12">
        <f t="shared" si="212"/>
        <v>1861619493.5311778</v>
      </c>
      <c r="H899" s="13">
        <f t="shared" si="213"/>
        <v>1474550093.8860815</v>
      </c>
      <c r="I899" s="12">
        <f t="shared" si="214"/>
        <v>1489295594.8249424</v>
      </c>
      <c r="J899" s="13">
        <f t="shared" si="215"/>
        <v>1105912570.414561</v>
      </c>
      <c r="K899" s="12">
        <f t="shared" si="216"/>
        <v>1116971696.1187067</v>
      </c>
      <c r="L899" s="18">
        <f t="shared" si="217"/>
        <v>737275046.94304073</v>
      </c>
      <c r="M899" s="16">
        <f t="shared" si="218"/>
        <v>744647797.41247118</v>
      </c>
      <c r="N899" s="17">
        <f t="shared" si="219"/>
        <v>368637523.47152036</v>
      </c>
      <c r="O899" s="16">
        <f t="shared" si="220"/>
        <v>372323898.70623559</v>
      </c>
      <c r="P899" s="13">
        <f t="shared" si="221"/>
        <v>73727504.694304064</v>
      </c>
      <c r="Q899" s="12">
        <f t="shared" si="222"/>
        <v>74464779.741247118</v>
      </c>
    </row>
    <row r="900" spans="2:17" x14ac:dyDescent="0.25">
      <c r="B900" s="17">
        <f t="shared" si="223"/>
        <v>7446477974.124711</v>
      </c>
      <c r="C900" s="14">
        <f t="shared" ref="C900:C963" si="224">(B900*1.01)-B900</f>
        <v>74464779.741247177</v>
      </c>
      <c r="D900" s="13">
        <f t="shared" ref="D900:D963" si="225">B900*0.3</f>
        <v>2233943392.2374134</v>
      </c>
      <c r="E900" s="12">
        <f t="shared" ref="E900:E963" si="226">B900*1.01*0.3</f>
        <v>2256282826.1597872</v>
      </c>
      <c r="F900" s="15">
        <f t="shared" ref="F900:F963" si="227">B900*0.25</f>
        <v>1861619493.5311778</v>
      </c>
      <c r="G900" s="12">
        <f t="shared" ref="G900:G963" si="228">B900*1.01*0.25</f>
        <v>1880235688.4664896</v>
      </c>
      <c r="H900" s="13">
        <f t="shared" ref="H900:H963" si="229">B900*0.2</f>
        <v>1489295594.8249424</v>
      </c>
      <c r="I900" s="12">
        <f t="shared" ref="I900:I963" si="230">B900*1.01*0.2</f>
        <v>1504188550.7731917</v>
      </c>
      <c r="J900" s="13">
        <f t="shared" ref="J900:J963" si="231">B900*0.15</f>
        <v>1116971696.1187067</v>
      </c>
      <c r="K900" s="12">
        <f t="shared" ref="K900:K963" si="232">B900*1.01*0.15</f>
        <v>1128141413.0798936</v>
      </c>
      <c r="L900" s="18">
        <f t="shared" ref="L900:L963" si="233">B900*0.1</f>
        <v>744647797.41247118</v>
      </c>
      <c r="M900" s="16">
        <f t="shared" ref="M900:M963" si="234">B900*1.01*0.1</f>
        <v>752094275.38659585</v>
      </c>
      <c r="N900" s="17">
        <f t="shared" ref="N900:N963" si="235">B900*0.05</f>
        <v>372323898.70623559</v>
      </c>
      <c r="O900" s="16">
        <f t="shared" ref="O900:O963" si="236">B900*1.01*0.05</f>
        <v>376047137.69329792</v>
      </c>
      <c r="P900" s="13">
        <f t="shared" ref="P900:P963" si="237">B900*0.01</f>
        <v>74464779.741247118</v>
      </c>
      <c r="Q900" s="12">
        <f t="shared" ref="Q900:Q963" si="238">B900*1.01*0.01</f>
        <v>75209427.538659588</v>
      </c>
    </row>
    <row r="901" spans="2:17" x14ac:dyDescent="0.25">
      <c r="B901" s="17">
        <f t="shared" ref="B901:B964" si="239">B900*1.01</f>
        <v>7520942753.8659582</v>
      </c>
      <c r="C901" s="14">
        <f t="shared" si="224"/>
        <v>75209427.538660049</v>
      </c>
      <c r="D901" s="13">
        <f t="shared" si="225"/>
        <v>2256282826.1597872</v>
      </c>
      <c r="E901" s="12">
        <f t="shared" si="226"/>
        <v>2278845654.4213853</v>
      </c>
      <c r="F901" s="15">
        <f t="shared" si="227"/>
        <v>1880235688.4664896</v>
      </c>
      <c r="G901" s="12">
        <f t="shared" si="228"/>
        <v>1899038045.3511546</v>
      </c>
      <c r="H901" s="13">
        <f t="shared" si="229"/>
        <v>1504188550.7731917</v>
      </c>
      <c r="I901" s="12">
        <f t="shared" si="230"/>
        <v>1519230436.2809238</v>
      </c>
      <c r="J901" s="13">
        <f t="shared" si="231"/>
        <v>1128141413.0798936</v>
      </c>
      <c r="K901" s="12">
        <f t="shared" si="232"/>
        <v>1139422827.2106926</v>
      </c>
      <c r="L901" s="18">
        <f t="shared" si="233"/>
        <v>752094275.38659585</v>
      </c>
      <c r="M901" s="16">
        <f t="shared" si="234"/>
        <v>759615218.14046192</v>
      </c>
      <c r="N901" s="17">
        <f t="shared" si="235"/>
        <v>376047137.69329792</v>
      </c>
      <c r="O901" s="16">
        <f t="shared" si="236"/>
        <v>379807609.07023096</v>
      </c>
      <c r="P901" s="13">
        <f t="shared" si="237"/>
        <v>75209427.538659588</v>
      </c>
      <c r="Q901" s="12">
        <f t="shared" si="238"/>
        <v>75961521.814046189</v>
      </c>
    </row>
    <row r="902" spans="2:17" x14ac:dyDescent="0.25">
      <c r="B902" s="17">
        <f t="shared" si="239"/>
        <v>7596152181.4046183</v>
      </c>
      <c r="C902" s="14">
        <f t="shared" si="224"/>
        <v>75961521.814045906</v>
      </c>
      <c r="D902" s="13">
        <f t="shared" si="225"/>
        <v>2278845654.4213853</v>
      </c>
      <c r="E902" s="12">
        <f t="shared" si="226"/>
        <v>2301634110.9655991</v>
      </c>
      <c r="F902" s="15">
        <f t="shared" si="227"/>
        <v>1899038045.3511546</v>
      </c>
      <c r="G902" s="12">
        <f t="shared" si="228"/>
        <v>1918028425.804666</v>
      </c>
      <c r="H902" s="13">
        <f t="shared" si="229"/>
        <v>1519230436.2809238</v>
      </c>
      <c r="I902" s="12">
        <f t="shared" si="230"/>
        <v>1534422740.643733</v>
      </c>
      <c r="J902" s="13">
        <f t="shared" si="231"/>
        <v>1139422827.2106926</v>
      </c>
      <c r="K902" s="12">
        <f t="shared" si="232"/>
        <v>1150817055.4827995</v>
      </c>
      <c r="L902" s="18">
        <f t="shared" si="233"/>
        <v>759615218.14046192</v>
      </c>
      <c r="M902" s="16">
        <f t="shared" si="234"/>
        <v>767211370.32186651</v>
      </c>
      <c r="N902" s="17">
        <f t="shared" si="235"/>
        <v>379807609.07023096</v>
      </c>
      <c r="O902" s="16">
        <f t="shared" si="236"/>
        <v>383605685.16093326</v>
      </c>
      <c r="P902" s="13">
        <f t="shared" si="237"/>
        <v>75961521.814046189</v>
      </c>
      <c r="Q902" s="12">
        <f t="shared" si="238"/>
        <v>76721137.032186642</v>
      </c>
    </row>
    <row r="903" spans="2:17" x14ac:dyDescent="0.25">
      <c r="B903" s="17">
        <f t="shared" si="239"/>
        <v>7672113703.2186642</v>
      </c>
      <c r="C903" s="14">
        <f t="shared" si="224"/>
        <v>76721137.032186508</v>
      </c>
      <c r="D903" s="13">
        <f t="shared" si="225"/>
        <v>2301634110.9655991</v>
      </c>
      <c r="E903" s="12">
        <f t="shared" si="226"/>
        <v>2324650452.0752549</v>
      </c>
      <c r="F903" s="15">
        <f t="shared" si="227"/>
        <v>1918028425.804666</v>
      </c>
      <c r="G903" s="12">
        <f t="shared" si="228"/>
        <v>1937208710.0627127</v>
      </c>
      <c r="H903" s="13">
        <f t="shared" si="229"/>
        <v>1534422740.643733</v>
      </c>
      <c r="I903" s="12">
        <f t="shared" si="230"/>
        <v>1549766968.0501702</v>
      </c>
      <c r="J903" s="13">
        <f t="shared" si="231"/>
        <v>1150817055.4827995</v>
      </c>
      <c r="K903" s="12">
        <f t="shared" si="232"/>
        <v>1162325226.0376275</v>
      </c>
      <c r="L903" s="18">
        <f t="shared" si="233"/>
        <v>767211370.32186651</v>
      </c>
      <c r="M903" s="16">
        <f t="shared" si="234"/>
        <v>774883484.02508509</v>
      </c>
      <c r="N903" s="17">
        <f t="shared" si="235"/>
        <v>383605685.16093326</v>
      </c>
      <c r="O903" s="16">
        <f t="shared" si="236"/>
        <v>387441742.01254255</v>
      </c>
      <c r="P903" s="13">
        <f t="shared" si="237"/>
        <v>76721137.032186642</v>
      </c>
      <c r="Q903" s="12">
        <f t="shared" si="238"/>
        <v>77488348.402508512</v>
      </c>
    </row>
    <row r="904" spans="2:17" x14ac:dyDescent="0.25">
      <c r="B904" s="17">
        <f t="shared" si="239"/>
        <v>7748834840.2508507</v>
      </c>
      <c r="C904" s="14">
        <f t="shared" si="224"/>
        <v>77488348.402508736</v>
      </c>
      <c r="D904" s="13">
        <f t="shared" si="225"/>
        <v>2324650452.0752549</v>
      </c>
      <c r="E904" s="12">
        <f t="shared" si="226"/>
        <v>2347896956.5960078</v>
      </c>
      <c r="F904" s="15">
        <f t="shared" si="227"/>
        <v>1937208710.0627127</v>
      </c>
      <c r="G904" s="12">
        <f t="shared" si="228"/>
        <v>1956580797.1633399</v>
      </c>
      <c r="H904" s="13">
        <f t="shared" si="229"/>
        <v>1549766968.0501702</v>
      </c>
      <c r="I904" s="12">
        <f t="shared" si="230"/>
        <v>1565264637.7306719</v>
      </c>
      <c r="J904" s="13">
        <f t="shared" si="231"/>
        <v>1162325226.0376275</v>
      </c>
      <c r="K904" s="12">
        <f t="shared" si="232"/>
        <v>1173948478.2980039</v>
      </c>
      <c r="L904" s="18">
        <f t="shared" si="233"/>
        <v>774883484.02508509</v>
      </c>
      <c r="M904" s="16">
        <f t="shared" si="234"/>
        <v>782632318.86533594</v>
      </c>
      <c r="N904" s="17">
        <f t="shared" si="235"/>
        <v>387441742.01254255</v>
      </c>
      <c r="O904" s="16">
        <f t="shared" si="236"/>
        <v>391316159.43266797</v>
      </c>
      <c r="P904" s="13">
        <f t="shared" si="237"/>
        <v>77488348.402508512</v>
      </c>
      <c r="Q904" s="12">
        <f t="shared" si="238"/>
        <v>78263231.886533603</v>
      </c>
    </row>
    <row r="905" spans="2:17" x14ac:dyDescent="0.25">
      <c r="B905" s="17">
        <f t="shared" si="239"/>
        <v>7826323188.6533594</v>
      </c>
      <c r="C905" s="14">
        <f t="shared" si="224"/>
        <v>78263231.886533737</v>
      </c>
      <c r="D905" s="13">
        <f t="shared" si="225"/>
        <v>2347896956.5960078</v>
      </c>
      <c r="E905" s="12">
        <f t="shared" si="226"/>
        <v>2371375926.1619678</v>
      </c>
      <c r="F905" s="15">
        <f t="shared" si="227"/>
        <v>1956580797.1633399</v>
      </c>
      <c r="G905" s="12">
        <f t="shared" si="228"/>
        <v>1976146605.1349733</v>
      </c>
      <c r="H905" s="13">
        <f t="shared" si="229"/>
        <v>1565264637.7306719</v>
      </c>
      <c r="I905" s="12">
        <f t="shared" si="230"/>
        <v>1580917284.1079788</v>
      </c>
      <c r="J905" s="13">
        <f t="shared" si="231"/>
        <v>1173948478.2980039</v>
      </c>
      <c r="K905" s="12">
        <f t="shared" si="232"/>
        <v>1185687963.0809839</v>
      </c>
      <c r="L905" s="18">
        <f t="shared" si="233"/>
        <v>782632318.86533594</v>
      </c>
      <c r="M905" s="16">
        <f t="shared" si="234"/>
        <v>790458642.05398941</v>
      </c>
      <c r="N905" s="17">
        <f t="shared" si="235"/>
        <v>391316159.43266797</v>
      </c>
      <c r="O905" s="16">
        <f t="shared" si="236"/>
        <v>395229321.02699471</v>
      </c>
      <c r="P905" s="13">
        <f t="shared" si="237"/>
        <v>78263231.886533603</v>
      </c>
      <c r="Q905" s="12">
        <f t="shared" si="238"/>
        <v>79045864.205398932</v>
      </c>
    </row>
    <row r="906" spans="2:17" x14ac:dyDescent="0.25">
      <c r="B906" s="17">
        <f t="shared" si="239"/>
        <v>7904586420.5398932</v>
      </c>
      <c r="C906" s="14">
        <f t="shared" si="224"/>
        <v>79045864.20539856</v>
      </c>
      <c r="D906" s="13">
        <f t="shared" si="225"/>
        <v>2371375926.1619678</v>
      </c>
      <c r="E906" s="12">
        <f t="shared" si="226"/>
        <v>2395089685.4235873</v>
      </c>
      <c r="F906" s="15">
        <f t="shared" si="227"/>
        <v>1976146605.1349733</v>
      </c>
      <c r="G906" s="12">
        <f t="shared" si="228"/>
        <v>1995908071.1863229</v>
      </c>
      <c r="H906" s="13">
        <f t="shared" si="229"/>
        <v>1580917284.1079788</v>
      </c>
      <c r="I906" s="12">
        <f t="shared" si="230"/>
        <v>1596726456.9490585</v>
      </c>
      <c r="J906" s="13">
        <f t="shared" si="231"/>
        <v>1185687963.0809839</v>
      </c>
      <c r="K906" s="12">
        <f t="shared" si="232"/>
        <v>1197544842.7117937</v>
      </c>
      <c r="L906" s="18">
        <f t="shared" si="233"/>
        <v>790458642.05398941</v>
      </c>
      <c r="M906" s="16">
        <f t="shared" si="234"/>
        <v>798363228.47452927</v>
      </c>
      <c r="N906" s="17">
        <f t="shared" si="235"/>
        <v>395229321.02699471</v>
      </c>
      <c r="O906" s="16">
        <f t="shared" si="236"/>
        <v>399181614.23726463</v>
      </c>
      <c r="P906" s="13">
        <f t="shared" si="237"/>
        <v>79045864.205398932</v>
      </c>
      <c r="Q906" s="12">
        <f t="shared" si="238"/>
        <v>79836322.847452924</v>
      </c>
    </row>
    <row r="907" spans="2:17" x14ac:dyDescent="0.25">
      <c r="B907" s="17">
        <f t="shared" si="239"/>
        <v>7983632284.7452917</v>
      </c>
      <c r="C907" s="14">
        <f t="shared" si="224"/>
        <v>79836322.847453117</v>
      </c>
      <c r="D907" s="13">
        <f t="shared" si="225"/>
        <v>2395089685.4235873</v>
      </c>
      <c r="E907" s="12">
        <f t="shared" si="226"/>
        <v>2419040582.2778234</v>
      </c>
      <c r="F907" s="15">
        <f t="shared" si="227"/>
        <v>1995908071.1863229</v>
      </c>
      <c r="G907" s="12">
        <f t="shared" si="228"/>
        <v>2015867151.8981862</v>
      </c>
      <c r="H907" s="13">
        <f t="shared" si="229"/>
        <v>1596726456.9490585</v>
      </c>
      <c r="I907" s="12">
        <f t="shared" si="230"/>
        <v>1612693721.518549</v>
      </c>
      <c r="J907" s="13">
        <f t="shared" si="231"/>
        <v>1197544842.7117937</v>
      </c>
      <c r="K907" s="12">
        <f t="shared" si="232"/>
        <v>1209520291.1389117</v>
      </c>
      <c r="L907" s="18">
        <f t="shared" si="233"/>
        <v>798363228.47452927</v>
      </c>
      <c r="M907" s="16">
        <f t="shared" si="234"/>
        <v>806346860.75927448</v>
      </c>
      <c r="N907" s="17">
        <f t="shared" si="235"/>
        <v>399181614.23726463</v>
      </c>
      <c r="O907" s="16">
        <f t="shared" si="236"/>
        <v>403173430.37963724</v>
      </c>
      <c r="P907" s="13">
        <f t="shared" si="237"/>
        <v>79836322.847452924</v>
      </c>
      <c r="Q907" s="12">
        <f t="shared" si="238"/>
        <v>80634686.075927451</v>
      </c>
    </row>
    <row r="908" spans="2:17" x14ac:dyDescent="0.25">
      <c r="B908" s="17">
        <f t="shared" si="239"/>
        <v>8063468607.5927448</v>
      </c>
      <c r="C908" s="14">
        <f t="shared" si="224"/>
        <v>80634686.075927734</v>
      </c>
      <c r="D908" s="13">
        <f t="shared" si="225"/>
        <v>2419040582.2778234</v>
      </c>
      <c r="E908" s="12">
        <f t="shared" si="226"/>
        <v>2443230988.1006017</v>
      </c>
      <c r="F908" s="15">
        <f t="shared" si="227"/>
        <v>2015867151.8981862</v>
      </c>
      <c r="G908" s="12">
        <f t="shared" si="228"/>
        <v>2036025823.4171681</v>
      </c>
      <c r="H908" s="13">
        <f t="shared" si="229"/>
        <v>1612693721.518549</v>
      </c>
      <c r="I908" s="12">
        <f t="shared" si="230"/>
        <v>1628820658.7337346</v>
      </c>
      <c r="J908" s="13">
        <f t="shared" si="231"/>
        <v>1209520291.1389117</v>
      </c>
      <c r="K908" s="12">
        <f t="shared" si="232"/>
        <v>1221615494.0503008</v>
      </c>
      <c r="L908" s="18">
        <f t="shared" si="233"/>
        <v>806346860.75927448</v>
      </c>
      <c r="M908" s="16">
        <f t="shared" si="234"/>
        <v>814410329.3668673</v>
      </c>
      <c r="N908" s="17">
        <f t="shared" si="235"/>
        <v>403173430.37963724</v>
      </c>
      <c r="O908" s="16">
        <f t="shared" si="236"/>
        <v>407205164.68343365</v>
      </c>
      <c r="P908" s="13">
        <f t="shared" si="237"/>
        <v>80634686.075927451</v>
      </c>
      <c r="Q908" s="12">
        <f t="shared" si="238"/>
        <v>81441032.936686724</v>
      </c>
    </row>
    <row r="909" spans="2:17" x14ac:dyDescent="0.25">
      <c r="B909" s="17">
        <f t="shared" si="239"/>
        <v>8144103293.6686726</v>
      </c>
      <c r="C909" s="14">
        <f t="shared" si="224"/>
        <v>81441032.936686516</v>
      </c>
      <c r="D909" s="13">
        <f t="shared" si="225"/>
        <v>2443230988.1006017</v>
      </c>
      <c r="E909" s="12">
        <f t="shared" si="226"/>
        <v>2467663297.9816074</v>
      </c>
      <c r="F909" s="15">
        <f t="shared" si="227"/>
        <v>2036025823.4171681</v>
      </c>
      <c r="G909" s="12">
        <f t="shared" si="228"/>
        <v>2056386081.6513398</v>
      </c>
      <c r="H909" s="13">
        <f t="shared" si="229"/>
        <v>1628820658.7337346</v>
      </c>
      <c r="I909" s="12">
        <f t="shared" si="230"/>
        <v>1645108865.3210719</v>
      </c>
      <c r="J909" s="13">
        <f t="shared" si="231"/>
        <v>1221615494.0503008</v>
      </c>
      <c r="K909" s="12">
        <f t="shared" si="232"/>
        <v>1233831648.9908037</v>
      </c>
      <c r="L909" s="18">
        <f t="shared" si="233"/>
        <v>814410329.3668673</v>
      </c>
      <c r="M909" s="16">
        <f t="shared" si="234"/>
        <v>822554432.66053593</v>
      </c>
      <c r="N909" s="17">
        <f t="shared" si="235"/>
        <v>407205164.68343365</v>
      </c>
      <c r="O909" s="16">
        <f t="shared" si="236"/>
        <v>411277216.33026797</v>
      </c>
      <c r="P909" s="13">
        <f t="shared" si="237"/>
        <v>81441032.936686724</v>
      </c>
      <c r="Q909" s="12">
        <f t="shared" si="238"/>
        <v>82255443.266053587</v>
      </c>
    </row>
    <row r="910" spans="2:17" x14ac:dyDescent="0.25">
      <c r="B910" s="17">
        <f t="shared" si="239"/>
        <v>8225544326.6053591</v>
      </c>
      <c r="C910" s="14">
        <f t="shared" si="224"/>
        <v>82255443.2660532</v>
      </c>
      <c r="D910" s="13">
        <f t="shared" si="225"/>
        <v>2467663297.9816074</v>
      </c>
      <c r="E910" s="12">
        <f t="shared" si="226"/>
        <v>2492339930.9614234</v>
      </c>
      <c r="F910" s="15">
        <f t="shared" si="227"/>
        <v>2056386081.6513398</v>
      </c>
      <c r="G910" s="12">
        <f t="shared" si="228"/>
        <v>2076949942.4678531</v>
      </c>
      <c r="H910" s="13">
        <f t="shared" si="229"/>
        <v>1645108865.3210719</v>
      </c>
      <c r="I910" s="12">
        <f t="shared" si="230"/>
        <v>1661559953.9742825</v>
      </c>
      <c r="J910" s="13">
        <f t="shared" si="231"/>
        <v>1233831648.9908037</v>
      </c>
      <c r="K910" s="12">
        <f t="shared" si="232"/>
        <v>1246169965.4807117</v>
      </c>
      <c r="L910" s="18">
        <f t="shared" si="233"/>
        <v>822554432.66053593</v>
      </c>
      <c r="M910" s="16">
        <f t="shared" si="234"/>
        <v>830779976.98714125</v>
      </c>
      <c r="N910" s="17">
        <f t="shared" si="235"/>
        <v>411277216.33026797</v>
      </c>
      <c r="O910" s="16">
        <f t="shared" si="236"/>
        <v>415389988.49357063</v>
      </c>
      <c r="P910" s="13">
        <f t="shared" si="237"/>
        <v>82255443.266053587</v>
      </c>
      <c r="Q910" s="12">
        <f t="shared" si="238"/>
        <v>83077997.698714122</v>
      </c>
    </row>
    <row r="911" spans="2:17" x14ac:dyDescent="0.25">
      <c r="B911" s="17">
        <f t="shared" si="239"/>
        <v>8307799769.8714123</v>
      </c>
      <c r="C911" s="14">
        <f t="shared" si="224"/>
        <v>83077997.698714256</v>
      </c>
      <c r="D911" s="13">
        <f t="shared" si="225"/>
        <v>2492339930.9614234</v>
      </c>
      <c r="E911" s="12">
        <f t="shared" si="226"/>
        <v>2517263330.2710381</v>
      </c>
      <c r="F911" s="15">
        <f t="shared" si="227"/>
        <v>2076949942.4678531</v>
      </c>
      <c r="G911" s="12">
        <f t="shared" si="228"/>
        <v>2097719441.8925316</v>
      </c>
      <c r="H911" s="13">
        <f t="shared" si="229"/>
        <v>1661559953.9742825</v>
      </c>
      <c r="I911" s="12">
        <f t="shared" si="230"/>
        <v>1678175553.5140254</v>
      </c>
      <c r="J911" s="13">
        <f t="shared" si="231"/>
        <v>1246169965.4807117</v>
      </c>
      <c r="K911" s="12">
        <f t="shared" si="232"/>
        <v>1258631665.135519</v>
      </c>
      <c r="L911" s="18">
        <f t="shared" si="233"/>
        <v>830779976.98714125</v>
      </c>
      <c r="M911" s="16">
        <f t="shared" si="234"/>
        <v>839087776.75701272</v>
      </c>
      <c r="N911" s="17">
        <f t="shared" si="235"/>
        <v>415389988.49357063</v>
      </c>
      <c r="O911" s="16">
        <f t="shared" si="236"/>
        <v>419543888.37850636</v>
      </c>
      <c r="P911" s="13">
        <f t="shared" si="237"/>
        <v>83077997.698714122</v>
      </c>
      <c r="Q911" s="12">
        <f t="shared" si="238"/>
        <v>83908777.675701261</v>
      </c>
    </row>
    <row r="912" spans="2:17" x14ac:dyDescent="0.25">
      <c r="B912" s="17">
        <f t="shared" si="239"/>
        <v>8390877767.5701265</v>
      </c>
      <c r="C912" s="14">
        <f t="shared" si="224"/>
        <v>83908777.675701141</v>
      </c>
      <c r="D912" s="13">
        <f t="shared" si="225"/>
        <v>2517263330.2710381</v>
      </c>
      <c r="E912" s="12">
        <f t="shared" si="226"/>
        <v>2542435963.5737481</v>
      </c>
      <c r="F912" s="15">
        <f t="shared" si="227"/>
        <v>2097719441.8925316</v>
      </c>
      <c r="G912" s="12">
        <f t="shared" si="228"/>
        <v>2118696636.3114569</v>
      </c>
      <c r="H912" s="13">
        <f t="shared" si="229"/>
        <v>1678175553.5140254</v>
      </c>
      <c r="I912" s="12">
        <f t="shared" si="230"/>
        <v>1694957309.0491657</v>
      </c>
      <c r="J912" s="13">
        <f t="shared" si="231"/>
        <v>1258631665.135519</v>
      </c>
      <c r="K912" s="12">
        <f t="shared" si="232"/>
        <v>1271217981.7868741</v>
      </c>
      <c r="L912" s="18">
        <f t="shared" si="233"/>
        <v>839087776.75701272</v>
      </c>
      <c r="M912" s="16">
        <f t="shared" si="234"/>
        <v>847478654.52458286</v>
      </c>
      <c r="N912" s="17">
        <f t="shared" si="235"/>
        <v>419543888.37850636</v>
      </c>
      <c r="O912" s="16">
        <f t="shared" si="236"/>
        <v>423739327.26229143</v>
      </c>
      <c r="P912" s="13">
        <f t="shared" si="237"/>
        <v>83908777.675701261</v>
      </c>
      <c r="Q912" s="12">
        <f t="shared" si="238"/>
        <v>84747865.452458277</v>
      </c>
    </row>
    <row r="913" spans="2:17" x14ac:dyDescent="0.25">
      <c r="B913" s="17">
        <f t="shared" si="239"/>
        <v>8474786545.2458277</v>
      </c>
      <c r="C913" s="14">
        <f t="shared" si="224"/>
        <v>84747865.452458382</v>
      </c>
      <c r="D913" s="13">
        <f t="shared" si="225"/>
        <v>2542435963.5737481</v>
      </c>
      <c r="E913" s="12">
        <f t="shared" si="226"/>
        <v>2567860323.2094855</v>
      </c>
      <c r="F913" s="15">
        <f t="shared" si="227"/>
        <v>2118696636.3114569</v>
      </c>
      <c r="G913" s="12">
        <f t="shared" si="228"/>
        <v>2139883602.6745715</v>
      </c>
      <c r="H913" s="13">
        <f t="shared" si="229"/>
        <v>1694957309.0491657</v>
      </c>
      <c r="I913" s="12">
        <f t="shared" si="230"/>
        <v>1711906882.1396573</v>
      </c>
      <c r="J913" s="13">
        <f t="shared" si="231"/>
        <v>1271217981.7868741</v>
      </c>
      <c r="K913" s="12">
        <f t="shared" si="232"/>
        <v>1283930161.6047428</v>
      </c>
      <c r="L913" s="18">
        <f t="shared" si="233"/>
        <v>847478654.52458286</v>
      </c>
      <c r="M913" s="16">
        <f t="shared" si="234"/>
        <v>855953441.06982863</v>
      </c>
      <c r="N913" s="17">
        <f t="shared" si="235"/>
        <v>423739327.26229143</v>
      </c>
      <c r="O913" s="16">
        <f t="shared" si="236"/>
        <v>427976720.53491431</v>
      </c>
      <c r="P913" s="13">
        <f t="shared" si="237"/>
        <v>84747865.452458277</v>
      </c>
      <c r="Q913" s="12">
        <f t="shared" si="238"/>
        <v>85595344.106982857</v>
      </c>
    </row>
    <row r="914" spans="2:17" x14ac:dyDescent="0.25">
      <c r="B914" s="17">
        <f t="shared" si="239"/>
        <v>8559534410.6982861</v>
      </c>
      <c r="C914" s="14">
        <f t="shared" si="224"/>
        <v>85595344.106983185</v>
      </c>
      <c r="D914" s="13">
        <f t="shared" si="225"/>
        <v>2567860323.2094855</v>
      </c>
      <c r="E914" s="12">
        <f t="shared" si="226"/>
        <v>2593538926.4415808</v>
      </c>
      <c r="F914" s="15">
        <f t="shared" si="227"/>
        <v>2139883602.6745715</v>
      </c>
      <c r="G914" s="12">
        <f t="shared" si="228"/>
        <v>2161282438.7013173</v>
      </c>
      <c r="H914" s="13">
        <f t="shared" si="229"/>
        <v>1711906882.1396573</v>
      </c>
      <c r="I914" s="12">
        <f t="shared" si="230"/>
        <v>1729025950.9610538</v>
      </c>
      <c r="J914" s="13">
        <f t="shared" si="231"/>
        <v>1283930161.6047428</v>
      </c>
      <c r="K914" s="12">
        <f t="shared" si="232"/>
        <v>1296769463.2207904</v>
      </c>
      <c r="L914" s="18">
        <f t="shared" si="233"/>
        <v>855953441.06982863</v>
      </c>
      <c r="M914" s="16">
        <f t="shared" si="234"/>
        <v>864512975.48052692</v>
      </c>
      <c r="N914" s="17">
        <f t="shared" si="235"/>
        <v>427976720.53491431</v>
      </c>
      <c r="O914" s="16">
        <f t="shared" si="236"/>
        <v>432256487.74026346</v>
      </c>
      <c r="P914" s="13">
        <f t="shared" si="237"/>
        <v>85595344.106982857</v>
      </c>
      <c r="Q914" s="12">
        <f t="shared" si="238"/>
        <v>86451297.548052698</v>
      </c>
    </row>
    <row r="915" spans="2:17" x14ac:dyDescent="0.25">
      <c r="B915" s="17">
        <f t="shared" si="239"/>
        <v>8645129754.8052692</v>
      </c>
      <c r="C915" s="14">
        <f t="shared" si="224"/>
        <v>86451297.548051834</v>
      </c>
      <c r="D915" s="13">
        <f t="shared" si="225"/>
        <v>2593538926.4415808</v>
      </c>
      <c r="E915" s="12">
        <f t="shared" si="226"/>
        <v>2619474315.705996</v>
      </c>
      <c r="F915" s="15">
        <f t="shared" si="227"/>
        <v>2161282438.7013173</v>
      </c>
      <c r="G915" s="12">
        <f t="shared" si="228"/>
        <v>2182895263.0883303</v>
      </c>
      <c r="H915" s="13">
        <f t="shared" si="229"/>
        <v>1729025950.9610538</v>
      </c>
      <c r="I915" s="12">
        <f t="shared" si="230"/>
        <v>1746316210.4706643</v>
      </c>
      <c r="J915" s="13">
        <f t="shared" si="231"/>
        <v>1296769463.2207904</v>
      </c>
      <c r="K915" s="12">
        <f t="shared" si="232"/>
        <v>1309737157.852998</v>
      </c>
      <c r="L915" s="18">
        <f t="shared" si="233"/>
        <v>864512975.48052692</v>
      </c>
      <c r="M915" s="16">
        <f t="shared" si="234"/>
        <v>873158105.23533213</v>
      </c>
      <c r="N915" s="17">
        <f t="shared" si="235"/>
        <v>432256487.74026346</v>
      </c>
      <c r="O915" s="16">
        <f t="shared" si="236"/>
        <v>436579052.61766607</v>
      </c>
      <c r="P915" s="13">
        <f t="shared" si="237"/>
        <v>86451297.548052698</v>
      </c>
      <c r="Q915" s="12">
        <f t="shared" si="238"/>
        <v>87315810.52353321</v>
      </c>
    </row>
    <row r="916" spans="2:17" x14ac:dyDescent="0.25">
      <c r="B916" s="17">
        <f t="shared" si="239"/>
        <v>8731581052.3533211</v>
      </c>
      <c r="C916" s="14">
        <f t="shared" si="224"/>
        <v>87315810.523532867</v>
      </c>
      <c r="D916" s="13">
        <f t="shared" si="225"/>
        <v>2619474315.705996</v>
      </c>
      <c r="E916" s="12">
        <f t="shared" si="226"/>
        <v>2645669058.8630562</v>
      </c>
      <c r="F916" s="15">
        <f t="shared" si="227"/>
        <v>2182895263.0883303</v>
      </c>
      <c r="G916" s="12">
        <f t="shared" si="228"/>
        <v>2204724215.7192135</v>
      </c>
      <c r="H916" s="13">
        <f t="shared" si="229"/>
        <v>1746316210.4706643</v>
      </c>
      <c r="I916" s="12">
        <f t="shared" si="230"/>
        <v>1763779372.5753708</v>
      </c>
      <c r="J916" s="13">
        <f t="shared" si="231"/>
        <v>1309737157.852998</v>
      </c>
      <c r="K916" s="12">
        <f t="shared" si="232"/>
        <v>1322834529.4315281</v>
      </c>
      <c r="L916" s="18">
        <f t="shared" si="233"/>
        <v>873158105.23533213</v>
      </c>
      <c r="M916" s="16">
        <f t="shared" si="234"/>
        <v>881889686.28768539</v>
      </c>
      <c r="N916" s="17">
        <f t="shared" si="235"/>
        <v>436579052.61766607</v>
      </c>
      <c r="O916" s="16">
        <f t="shared" si="236"/>
        <v>440944843.1438427</v>
      </c>
      <c r="P916" s="13">
        <f t="shared" si="237"/>
        <v>87315810.52353321</v>
      </c>
      <c r="Q916" s="12">
        <f t="shared" si="238"/>
        <v>88188968.628768548</v>
      </c>
    </row>
    <row r="917" spans="2:17" x14ac:dyDescent="0.25">
      <c r="B917" s="17">
        <f t="shared" si="239"/>
        <v>8818896862.8768539</v>
      </c>
      <c r="C917" s="14">
        <f t="shared" si="224"/>
        <v>88188968.628768921</v>
      </c>
      <c r="D917" s="13">
        <f t="shared" si="225"/>
        <v>2645669058.8630562</v>
      </c>
      <c r="E917" s="12">
        <f t="shared" si="226"/>
        <v>2672125749.4516869</v>
      </c>
      <c r="F917" s="15">
        <f t="shared" si="227"/>
        <v>2204724215.7192135</v>
      </c>
      <c r="G917" s="12">
        <f t="shared" si="228"/>
        <v>2226771457.8764057</v>
      </c>
      <c r="H917" s="13">
        <f t="shared" si="229"/>
        <v>1763779372.5753708</v>
      </c>
      <c r="I917" s="12">
        <f t="shared" si="230"/>
        <v>1781417166.3011246</v>
      </c>
      <c r="J917" s="13">
        <f t="shared" si="231"/>
        <v>1322834529.4315281</v>
      </c>
      <c r="K917" s="12">
        <f t="shared" si="232"/>
        <v>1336062874.7258434</v>
      </c>
      <c r="L917" s="18">
        <f t="shared" si="233"/>
        <v>881889686.28768539</v>
      </c>
      <c r="M917" s="16">
        <f t="shared" si="234"/>
        <v>890708583.15056229</v>
      </c>
      <c r="N917" s="17">
        <f t="shared" si="235"/>
        <v>440944843.1438427</v>
      </c>
      <c r="O917" s="16">
        <f t="shared" si="236"/>
        <v>445354291.57528114</v>
      </c>
      <c r="P917" s="13">
        <f t="shared" si="237"/>
        <v>88188968.628768548</v>
      </c>
      <c r="Q917" s="12">
        <f t="shared" si="238"/>
        <v>89070858.315056235</v>
      </c>
    </row>
    <row r="918" spans="2:17" x14ac:dyDescent="0.25">
      <c r="B918" s="17">
        <f t="shared" si="239"/>
        <v>8907085831.5056229</v>
      </c>
      <c r="C918" s="14">
        <f t="shared" si="224"/>
        <v>89070858.315055847</v>
      </c>
      <c r="D918" s="13">
        <f t="shared" si="225"/>
        <v>2672125749.4516869</v>
      </c>
      <c r="E918" s="12">
        <f t="shared" si="226"/>
        <v>2698847006.9462037</v>
      </c>
      <c r="F918" s="15">
        <f t="shared" si="227"/>
        <v>2226771457.8764057</v>
      </c>
      <c r="G918" s="12">
        <f t="shared" si="228"/>
        <v>2249039172.4551697</v>
      </c>
      <c r="H918" s="13">
        <f t="shared" si="229"/>
        <v>1781417166.3011246</v>
      </c>
      <c r="I918" s="12">
        <f t="shared" si="230"/>
        <v>1799231337.9641359</v>
      </c>
      <c r="J918" s="13">
        <f t="shared" si="231"/>
        <v>1336062874.7258434</v>
      </c>
      <c r="K918" s="12">
        <f t="shared" si="232"/>
        <v>1349423503.4731019</v>
      </c>
      <c r="L918" s="18">
        <f t="shared" si="233"/>
        <v>890708583.15056229</v>
      </c>
      <c r="M918" s="16">
        <f t="shared" si="234"/>
        <v>899615668.98206794</v>
      </c>
      <c r="N918" s="17">
        <f t="shared" si="235"/>
        <v>445354291.57528114</v>
      </c>
      <c r="O918" s="16">
        <f t="shared" si="236"/>
        <v>449807834.49103397</v>
      </c>
      <c r="P918" s="13">
        <f t="shared" si="237"/>
        <v>89070858.315056235</v>
      </c>
      <c r="Q918" s="12">
        <f t="shared" si="238"/>
        <v>89961566.898206785</v>
      </c>
    </row>
    <row r="919" spans="2:17" x14ac:dyDescent="0.25">
      <c r="B919" s="17">
        <f t="shared" si="239"/>
        <v>8996156689.8206787</v>
      </c>
      <c r="C919" s="14">
        <f t="shared" si="224"/>
        <v>89961566.898206711</v>
      </c>
      <c r="D919" s="13">
        <f t="shared" si="225"/>
        <v>2698847006.9462037</v>
      </c>
      <c r="E919" s="12">
        <f t="shared" si="226"/>
        <v>2725835477.0156655</v>
      </c>
      <c r="F919" s="15">
        <f t="shared" si="227"/>
        <v>2249039172.4551697</v>
      </c>
      <c r="G919" s="12">
        <f t="shared" si="228"/>
        <v>2271529564.1797214</v>
      </c>
      <c r="H919" s="13">
        <f t="shared" si="229"/>
        <v>1799231337.9641359</v>
      </c>
      <c r="I919" s="12">
        <f t="shared" si="230"/>
        <v>1817223651.3437772</v>
      </c>
      <c r="J919" s="13">
        <f t="shared" si="231"/>
        <v>1349423503.4731019</v>
      </c>
      <c r="K919" s="12">
        <f t="shared" si="232"/>
        <v>1362917738.5078328</v>
      </c>
      <c r="L919" s="18">
        <f t="shared" si="233"/>
        <v>899615668.98206794</v>
      </c>
      <c r="M919" s="16">
        <f t="shared" si="234"/>
        <v>908611825.67188859</v>
      </c>
      <c r="N919" s="17">
        <f t="shared" si="235"/>
        <v>449807834.49103397</v>
      </c>
      <c r="O919" s="16">
        <f t="shared" si="236"/>
        <v>454305912.83594429</v>
      </c>
      <c r="P919" s="13">
        <f t="shared" si="237"/>
        <v>89961566.898206785</v>
      </c>
      <c r="Q919" s="12">
        <f t="shared" si="238"/>
        <v>90861182.567188859</v>
      </c>
    </row>
    <row r="920" spans="2:17" x14ac:dyDescent="0.25">
      <c r="B920" s="17">
        <f t="shared" si="239"/>
        <v>9086118256.7188854</v>
      </c>
      <c r="C920" s="14">
        <f t="shared" si="224"/>
        <v>90861182.567188263</v>
      </c>
      <c r="D920" s="13">
        <f t="shared" si="225"/>
        <v>2725835477.0156655</v>
      </c>
      <c r="E920" s="12">
        <f t="shared" si="226"/>
        <v>2753093831.7858219</v>
      </c>
      <c r="F920" s="15">
        <f t="shared" si="227"/>
        <v>2271529564.1797214</v>
      </c>
      <c r="G920" s="12">
        <f t="shared" si="228"/>
        <v>2294244859.8215184</v>
      </c>
      <c r="H920" s="13">
        <f t="shared" si="229"/>
        <v>1817223651.3437772</v>
      </c>
      <c r="I920" s="12">
        <f t="shared" si="230"/>
        <v>1835395887.8572149</v>
      </c>
      <c r="J920" s="13">
        <f t="shared" si="231"/>
        <v>1362917738.5078328</v>
      </c>
      <c r="K920" s="12">
        <f t="shared" si="232"/>
        <v>1376546915.892911</v>
      </c>
      <c r="L920" s="18">
        <f t="shared" si="233"/>
        <v>908611825.67188859</v>
      </c>
      <c r="M920" s="16">
        <f t="shared" si="234"/>
        <v>917697943.92860746</v>
      </c>
      <c r="N920" s="17">
        <f t="shared" si="235"/>
        <v>454305912.83594429</v>
      </c>
      <c r="O920" s="16">
        <f t="shared" si="236"/>
        <v>458848971.96430373</v>
      </c>
      <c r="P920" s="13">
        <f t="shared" si="237"/>
        <v>90861182.567188859</v>
      </c>
      <c r="Q920" s="12">
        <f t="shared" si="238"/>
        <v>91769794.39286074</v>
      </c>
    </row>
    <row r="921" spans="2:17" x14ac:dyDescent="0.25">
      <c r="B921" s="17">
        <f t="shared" si="239"/>
        <v>9176979439.2860737</v>
      </c>
      <c r="C921" s="14">
        <f t="shared" si="224"/>
        <v>91769794.392860413</v>
      </c>
      <c r="D921" s="13">
        <f t="shared" si="225"/>
        <v>2753093831.7858219</v>
      </c>
      <c r="E921" s="12">
        <f t="shared" si="226"/>
        <v>2780624770.1036801</v>
      </c>
      <c r="F921" s="15">
        <f t="shared" si="227"/>
        <v>2294244859.8215184</v>
      </c>
      <c r="G921" s="12">
        <f t="shared" si="228"/>
        <v>2317187308.4197335</v>
      </c>
      <c r="H921" s="13">
        <f t="shared" si="229"/>
        <v>1835395887.8572149</v>
      </c>
      <c r="I921" s="12">
        <f t="shared" si="230"/>
        <v>1853749846.7357869</v>
      </c>
      <c r="J921" s="13">
        <f t="shared" si="231"/>
        <v>1376546915.892911</v>
      </c>
      <c r="K921" s="12">
        <f t="shared" si="232"/>
        <v>1390312385.0518401</v>
      </c>
      <c r="L921" s="18">
        <f t="shared" si="233"/>
        <v>917697943.92860746</v>
      </c>
      <c r="M921" s="16">
        <f t="shared" si="234"/>
        <v>926874923.36789346</v>
      </c>
      <c r="N921" s="17">
        <f t="shared" si="235"/>
        <v>458848971.96430373</v>
      </c>
      <c r="O921" s="16">
        <f t="shared" si="236"/>
        <v>463437461.68394673</v>
      </c>
      <c r="P921" s="13">
        <f t="shared" si="237"/>
        <v>91769794.39286074</v>
      </c>
      <c r="Q921" s="12">
        <f t="shared" si="238"/>
        <v>92687492.33678934</v>
      </c>
    </row>
    <row r="922" spans="2:17" x14ac:dyDescent="0.25">
      <c r="B922" s="17">
        <f t="shared" si="239"/>
        <v>9268749233.6789341</v>
      </c>
      <c r="C922" s="14">
        <f t="shared" si="224"/>
        <v>92687492.336790085</v>
      </c>
      <c r="D922" s="13">
        <f t="shared" si="225"/>
        <v>2780624770.1036801</v>
      </c>
      <c r="E922" s="12">
        <f t="shared" si="226"/>
        <v>2808431017.8047171</v>
      </c>
      <c r="F922" s="15">
        <f t="shared" si="227"/>
        <v>2317187308.4197335</v>
      </c>
      <c r="G922" s="12">
        <f t="shared" si="228"/>
        <v>2340359181.503931</v>
      </c>
      <c r="H922" s="13">
        <f t="shared" si="229"/>
        <v>1853749846.7357869</v>
      </c>
      <c r="I922" s="12">
        <f t="shared" si="230"/>
        <v>1872287345.203145</v>
      </c>
      <c r="J922" s="13">
        <f t="shared" si="231"/>
        <v>1390312385.0518401</v>
      </c>
      <c r="K922" s="12">
        <f t="shared" si="232"/>
        <v>1404215508.9023585</v>
      </c>
      <c r="L922" s="18">
        <f t="shared" si="233"/>
        <v>926874923.36789346</v>
      </c>
      <c r="M922" s="16">
        <f t="shared" si="234"/>
        <v>936143672.60157251</v>
      </c>
      <c r="N922" s="17">
        <f t="shared" si="235"/>
        <v>463437461.68394673</v>
      </c>
      <c r="O922" s="16">
        <f t="shared" si="236"/>
        <v>468071836.30078626</v>
      </c>
      <c r="P922" s="13">
        <f t="shared" si="237"/>
        <v>92687492.33678934</v>
      </c>
      <c r="Q922" s="12">
        <f t="shared" si="238"/>
        <v>93614367.260157242</v>
      </c>
    </row>
    <row r="923" spans="2:17" x14ac:dyDescent="0.25">
      <c r="B923" s="17">
        <f t="shared" si="239"/>
        <v>9361436726.0157242</v>
      </c>
      <c r="C923" s="14">
        <f t="shared" si="224"/>
        <v>93614367.260156631</v>
      </c>
      <c r="D923" s="13">
        <f t="shared" si="225"/>
        <v>2808431017.8047171</v>
      </c>
      <c r="E923" s="12">
        <f t="shared" si="226"/>
        <v>2836515327.9827642</v>
      </c>
      <c r="F923" s="15">
        <f t="shared" si="227"/>
        <v>2340359181.503931</v>
      </c>
      <c r="G923" s="12">
        <f t="shared" si="228"/>
        <v>2363762773.3189702</v>
      </c>
      <c r="H923" s="13">
        <f t="shared" si="229"/>
        <v>1872287345.203145</v>
      </c>
      <c r="I923" s="12">
        <f t="shared" si="230"/>
        <v>1891010218.6551762</v>
      </c>
      <c r="J923" s="13">
        <f t="shared" si="231"/>
        <v>1404215508.9023585</v>
      </c>
      <c r="K923" s="12">
        <f t="shared" si="232"/>
        <v>1418257663.9913821</v>
      </c>
      <c r="L923" s="18">
        <f t="shared" si="233"/>
        <v>936143672.60157251</v>
      </c>
      <c r="M923" s="16">
        <f t="shared" si="234"/>
        <v>945505109.32758808</v>
      </c>
      <c r="N923" s="17">
        <f t="shared" si="235"/>
        <v>468071836.30078626</v>
      </c>
      <c r="O923" s="16">
        <f t="shared" si="236"/>
        <v>472752554.66379404</v>
      </c>
      <c r="P923" s="13">
        <f t="shared" si="237"/>
        <v>93614367.260157242</v>
      </c>
      <c r="Q923" s="12">
        <f t="shared" si="238"/>
        <v>94550510.932758808</v>
      </c>
    </row>
    <row r="924" spans="2:17" x14ac:dyDescent="0.25">
      <c r="B924" s="17">
        <f t="shared" si="239"/>
        <v>9455051093.2758808</v>
      </c>
      <c r="C924" s="14">
        <f t="shared" si="224"/>
        <v>94550510.932758331</v>
      </c>
      <c r="D924" s="13">
        <f t="shared" si="225"/>
        <v>2836515327.9827642</v>
      </c>
      <c r="E924" s="12">
        <f t="shared" si="226"/>
        <v>2864880481.2625918</v>
      </c>
      <c r="F924" s="15">
        <f t="shared" si="227"/>
        <v>2363762773.3189702</v>
      </c>
      <c r="G924" s="12">
        <f t="shared" si="228"/>
        <v>2387400401.0521598</v>
      </c>
      <c r="H924" s="13">
        <f t="shared" si="229"/>
        <v>1891010218.6551762</v>
      </c>
      <c r="I924" s="12">
        <f t="shared" si="230"/>
        <v>1909920320.841728</v>
      </c>
      <c r="J924" s="13">
        <f t="shared" si="231"/>
        <v>1418257663.9913821</v>
      </c>
      <c r="K924" s="12">
        <f t="shared" si="232"/>
        <v>1432440240.6312959</v>
      </c>
      <c r="L924" s="18">
        <f t="shared" si="233"/>
        <v>945505109.32758808</v>
      </c>
      <c r="M924" s="16">
        <f t="shared" si="234"/>
        <v>954960160.42086399</v>
      </c>
      <c r="N924" s="17">
        <f t="shared" si="235"/>
        <v>472752554.66379404</v>
      </c>
      <c r="O924" s="16">
        <f t="shared" si="236"/>
        <v>477480080.21043199</v>
      </c>
      <c r="P924" s="13">
        <f t="shared" si="237"/>
        <v>94550510.932758808</v>
      </c>
      <c r="Q924" s="12">
        <f t="shared" si="238"/>
        <v>95496016.042086393</v>
      </c>
    </row>
    <row r="925" spans="2:17" x14ac:dyDescent="0.25">
      <c r="B925" s="17">
        <f t="shared" si="239"/>
        <v>9549601604.2086391</v>
      </c>
      <c r="C925" s="14">
        <f t="shared" si="224"/>
        <v>95496016.042085648</v>
      </c>
      <c r="D925" s="13">
        <f t="shared" si="225"/>
        <v>2864880481.2625918</v>
      </c>
      <c r="E925" s="12">
        <f t="shared" si="226"/>
        <v>2893529286.0752172</v>
      </c>
      <c r="F925" s="15">
        <f t="shared" si="227"/>
        <v>2387400401.0521598</v>
      </c>
      <c r="G925" s="12">
        <f t="shared" si="228"/>
        <v>2411274405.0626812</v>
      </c>
      <c r="H925" s="13">
        <f t="shared" si="229"/>
        <v>1909920320.841728</v>
      </c>
      <c r="I925" s="12">
        <f t="shared" si="230"/>
        <v>1929019524.0501451</v>
      </c>
      <c r="J925" s="13">
        <f t="shared" si="231"/>
        <v>1432440240.6312959</v>
      </c>
      <c r="K925" s="12">
        <f t="shared" si="232"/>
        <v>1446764643.0376086</v>
      </c>
      <c r="L925" s="18">
        <f t="shared" si="233"/>
        <v>954960160.42086399</v>
      </c>
      <c r="M925" s="16">
        <f t="shared" si="234"/>
        <v>964509762.02507257</v>
      </c>
      <c r="N925" s="17">
        <f t="shared" si="235"/>
        <v>477480080.21043199</v>
      </c>
      <c r="O925" s="16">
        <f t="shared" si="236"/>
        <v>482254881.01253629</v>
      </c>
      <c r="P925" s="13">
        <f t="shared" si="237"/>
        <v>95496016.042086393</v>
      </c>
      <c r="Q925" s="12">
        <f t="shared" si="238"/>
        <v>96450976.202507243</v>
      </c>
    </row>
    <row r="926" spans="2:17" x14ac:dyDescent="0.25">
      <c r="B926" s="17">
        <f t="shared" si="239"/>
        <v>9645097620.2507248</v>
      </c>
      <c r="C926" s="14">
        <f t="shared" si="224"/>
        <v>96450976.202507019</v>
      </c>
      <c r="D926" s="13">
        <f t="shared" si="225"/>
        <v>2893529286.0752172</v>
      </c>
      <c r="E926" s="12">
        <f t="shared" si="226"/>
        <v>2922464578.9359694</v>
      </c>
      <c r="F926" s="15">
        <f t="shared" si="227"/>
        <v>2411274405.0626812</v>
      </c>
      <c r="G926" s="12">
        <f t="shared" si="228"/>
        <v>2435387149.113308</v>
      </c>
      <c r="H926" s="13">
        <f t="shared" si="229"/>
        <v>1929019524.0501451</v>
      </c>
      <c r="I926" s="12">
        <f t="shared" si="230"/>
        <v>1948309719.2906466</v>
      </c>
      <c r="J926" s="13">
        <f t="shared" si="231"/>
        <v>1446764643.0376086</v>
      </c>
      <c r="K926" s="12">
        <f t="shared" si="232"/>
        <v>1461232289.4679847</v>
      </c>
      <c r="L926" s="18">
        <f t="shared" si="233"/>
        <v>964509762.02507257</v>
      </c>
      <c r="M926" s="16">
        <f t="shared" si="234"/>
        <v>974154859.64532328</v>
      </c>
      <c r="N926" s="17">
        <f t="shared" si="235"/>
        <v>482254881.01253629</v>
      </c>
      <c r="O926" s="16">
        <f t="shared" si="236"/>
        <v>487077429.82266164</v>
      </c>
      <c r="P926" s="13">
        <f t="shared" si="237"/>
        <v>96450976.202507243</v>
      </c>
      <c r="Q926" s="12">
        <f t="shared" si="238"/>
        <v>97415485.964532316</v>
      </c>
    </row>
    <row r="927" spans="2:17" x14ac:dyDescent="0.25">
      <c r="B927" s="17">
        <f t="shared" si="239"/>
        <v>9741548596.4532318</v>
      </c>
      <c r="C927" s="14">
        <f t="shared" si="224"/>
        <v>97415485.964532852</v>
      </c>
      <c r="D927" s="13">
        <f t="shared" si="225"/>
        <v>2922464578.9359694</v>
      </c>
      <c r="E927" s="12">
        <f t="shared" si="226"/>
        <v>2951689224.7253294</v>
      </c>
      <c r="F927" s="15">
        <f t="shared" si="227"/>
        <v>2435387149.113308</v>
      </c>
      <c r="G927" s="12">
        <f t="shared" si="228"/>
        <v>2459741020.6044412</v>
      </c>
      <c r="H927" s="13">
        <f t="shared" si="229"/>
        <v>1948309719.2906466</v>
      </c>
      <c r="I927" s="12">
        <f t="shared" si="230"/>
        <v>1967792816.4835529</v>
      </c>
      <c r="J927" s="13">
        <f t="shared" si="231"/>
        <v>1461232289.4679847</v>
      </c>
      <c r="K927" s="12">
        <f t="shared" si="232"/>
        <v>1475844612.3626647</v>
      </c>
      <c r="L927" s="18">
        <f t="shared" si="233"/>
        <v>974154859.64532328</v>
      </c>
      <c r="M927" s="16">
        <f t="shared" si="234"/>
        <v>983896408.24177647</v>
      </c>
      <c r="N927" s="17">
        <f t="shared" si="235"/>
        <v>487077429.82266164</v>
      </c>
      <c r="O927" s="16">
        <f t="shared" si="236"/>
        <v>491948204.12088823</v>
      </c>
      <c r="P927" s="13">
        <f t="shared" si="237"/>
        <v>97415485.964532316</v>
      </c>
      <c r="Q927" s="12">
        <f t="shared" si="238"/>
        <v>98389640.824177653</v>
      </c>
    </row>
    <row r="928" spans="2:17" x14ac:dyDescent="0.25">
      <c r="B928" s="17">
        <f t="shared" si="239"/>
        <v>9838964082.4177647</v>
      </c>
      <c r="C928" s="14">
        <f t="shared" si="224"/>
        <v>98389640.824176788</v>
      </c>
      <c r="D928" s="13">
        <f t="shared" si="225"/>
        <v>2951689224.7253294</v>
      </c>
      <c r="E928" s="12">
        <f t="shared" si="226"/>
        <v>2981206116.9725823</v>
      </c>
      <c r="F928" s="15">
        <f t="shared" si="227"/>
        <v>2459741020.6044412</v>
      </c>
      <c r="G928" s="12">
        <f t="shared" si="228"/>
        <v>2484338430.8104854</v>
      </c>
      <c r="H928" s="13">
        <f t="shared" si="229"/>
        <v>1967792816.4835529</v>
      </c>
      <c r="I928" s="12">
        <f t="shared" si="230"/>
        <v>1987470744.6483884</v>
      </c>
      <c r="J928" s="13">
        <f t="shared" si="231"/>
        <v>1475844612.3626647</v>
      </c>
      <c r="K928" s="12">
        <f t="shared" si="232"/>
        <v>1490603058.4862912</v>
      </c>
      <c r="L928" s="18">
        <f t="shared" si="233"/>
        <v>983896408.24177647</v>
      </c>
      <c r="M928" s="16">
        <f t="shared" si="234"/>
        <v>993735372.32419419</v>
      </c>
      <c r="N928" s="17">
        <f t="shared" si="235"/>
        <v>491948204.12088823</v>
      </c>
      <c r="O928" s="16">
        <f t="shared" si="236"/>
        <v>496867686.1620971</v>
      </c>
      <c r="P928" s="13">
        <f t="shared" si="237"/>
        <v>98389640.824177653</v>
      </c>
      <c r="Q928" s="12">
        <f t="shared" si="238"/>
        <v>99373537.232419416</v>
      </c>
    </row>
    <row r="929" spans="2:17" x14ac:dyDescent="0.25">
      <c r="B929" s="17">
        <f t="shared" si="239"/>
        <v>9937353723.2419415</v>
      </c>
      <c r="C929" s="14">
        <f t="shared" si="224"/>
        <v>99373537.232419968</v>
      </c>
      <c r="D929" s="13">
        <f t="shared" si="225"/>
        <v>2981206116.9725823</v>
      </c>
      <c r="E929" s="12">
        <f t="shared" si="226"/>
        <v>3011018178.1423082</v>
      </c>
      <c r="F929" s="15">
        <f t="shared" si="227"/>
        <v>2484338430.8104854</v>
      </c>
      <c r="G929" s="12">
        <f t="shared" si="228"/>
        <v>2509181815.1185904</v>
      </c>
      <c r="H929" s="13">
        <f t="shared" si="229"/>
        <v>1987470744.6483884</v>
      </c>
      <c r="I929" s="12">
        <f t="shared" si="230"/>
        <v>2007345452.0948725</v>
      </c>
      <c r="J929" s="13">
        <f t="shared" si="231"/>
        <v>1490603058.4862912</v>
      </c>
      <c r="K929" s="12">
        <f t="shared" si="232"/>
        <v>1505509089.0711541</v>
      </c>
      <c r="L929" s="18">
        <f t="shared" si="233"/>
        <v>993735372.32419419</v>
      </c>
      <c r="M929" s="16">
        <f t="shared" si="234"/>
        <v>1003672726.0474362</v>
      </c>
      <c r="N929" s="17">
        <f t="shared" si="235"/>
        <v>496867686.1620971</v>
      </c>
      <c r="O929" s="16">
        <f t="shared" si="236"/>
        <v>501836363.02371812</v>
      </c>
      <c r="P929" s="13">
        <f t="shared" si="237"/>
        <v>99373537.232419416</v>
      </c>
      <c r="Q929" s="12">
        <f t="shared" si="238"/>
        <v>100367272.60474361</v>
      </c>
    </row>
    <row r="930" spans="2:17" x14ac:dyDescent="0.25">
      <c r="B930" s="17">
        <f t="shared" si="239"/>
        <v>10036727260.474361</v>
      </c>
      <c r="C930" s="14">
        <f t="shared" si="224"/>
        <v>100367272.60474396</v>
      </c>
      <c r="D930" s="13">
        <f t="shared" si="225"/>
        <v>3011018178.1423082</v>
      </c>
      <c r="E930" s="12">
        <f t="shared" si="226"/>
        <v>3041128359.9237313</v>
      </c>
      <c r="F930" s="15">
        <f t="shared" si="227"/>
        <v>2509181815.1185904</v>
      </c>
      <c r="G930" s="12">
        <f t="shared" si="228"/>
        <v>2534273633.2697763</v>
      </c>
      <c r="H930" s="13">
        <f t="shared" si="229"/>
        <v>2007345452.0948725</v>
      </c>
      <c r="I930" s="12">
        <f t="shared" si="230"/>
        <v>2027418906.6158211</v>
      </c>
      <c r="J930" s="13">
        <f t="shared" si="231"/>
        <v>1505509089.0711541</v>
      </c>
      <c r="K930" s="12">
        <f t="shared" si="232"/>
        <v>1520564179.9618657</v>
      </c>
      <c r="L930" s="18">
        <f t="shared" si="233"/>
        <v>1003672726.0474362</v>
      </c>
      <c r="M930" s="16">
        <f t="shared" si="234"/>
        <v>1013709453.3079106</v>
      </c>
      <c r="N930" s="17">
        <f t="shared" si="235"/>
        <v>501836363.02371812</v>
      </c>
      <c r="O930" s="16">
        <f t="shared" si="236"/>
        <v>506854726.65395528</v>
      </c>
      <c r="P930" s="13">
        <f t="shared" si="237"/>
        <v>100367272.60474361</v>
      </c>
      <c r="Q930" s="12">
        <f t="shared" si="238"/>
        <v>101370945.33079106</v>
      </c>
    </row>
    <row r="931" spans="2:17" x14ac:dyDescent="0.25">
      <c r="B931" s="17">
        <f t="shared" si="239"/>
        <v>10137094533.079105</v>
      </c>
      <c r="C931" s="14">
        <f t="shared" si="224"/>
        <v>101370945.33079147</v>
      </c>
      <c r="D931" s="13">
        <f t="shared" si="225"/>
        <v>3041128359.9237313</v>
      </c>
      <c r="E931" s="12">
        <f t="shared" si="226"/>
        <v>3071539643.5229688</v>
      </c>
      <c r="F931" s="15">
        <f t="shared" si="227"/>
        <v>2534273633.2697763</v>
      </c>
      <c r="G931" s="12">
        <f t="shared" si="228"/>
        <v>2559616369.6024742</v>
      </c>
      <c r="H931" s="13">
        <f t="shared" si="229"/>
        <v>2027418906.6158211</v>
      </c>
      <c r="I931" s="12">
        <f t="shared" si="230"/>
        <v>2047693095.6819794</v>
      </c>
      <c r="J931" s="13">
        <f t="shared" si="231"/>
        <v>1520564179.9618657</v>
      </c>
      <c r="K931" s="12">
        <f t="shared" si="232"/>
        <v>1535769821.7614844</v>
      </c>
      <c r="L931" s="18">
        <f t="shared" si="233"/>
        <v>1013709453.3079106</v>
      </c>
      <c r="M931" s="16">
        <f t="shared" si="234"/>
        <v>1023846547.8409897</v>
      </c>
      <c r="N931" s="17">
        <f t="shared" si="235"/>
        <v>506854726.65395528</v>
      </c>
      <c r="O931" s="16">
        <f t="shared" si="236"/>
        <v>511923273.92049485</v>
      </c>
      <c r="P931" s="13">
        <f t="shared" si="237"/>
        <v>101370945.33079106</v>
      </c>
      <c r="Q931" s="12">
        <f t="shared" si="238"/>
        <v>102384654.78409897</v>
      </c>
    </row>
    <row r="932" spans="2:17" x14ac:dyDescent="0.25">
      <c r="B932" s="17">
        <f t="shared" si="239"/>
        <v>10238465478.409897</v>
      </c>
      <c r="C932" s="14">
        <f t="shared" si="224"/>
        <v>102384654.78409958</v>
      </c>
      <c r="D932" s="13">
        <f t="shared" si="225"/>
        <v>3071539643.5229688</v>
      </c>
      <c r="E932" s="12">
        <f t="shared" si="226"/>
        <v>3102255039.958199</v>
      </c>
      <c r="F932" s="15">
        <f t="shared" si="227"/>
        <v>2559616369.6024742</v>
      </c>
      <c r="G932" s="12">
        <f t="shared" si="228"/>
        <v>2585212533.2984991</v>
      </c>
      <c r="H932" s="13">
        <f t="shared" si="229"/>
        <v>2047693095.6819794</v>
      </c>
      <c r="I932" s="12">
        <f t="shared" si="230"/>
        <v>2068170026.6387994</v>
      </c>
      <c r="J932" s="13">
        <f t="shared" si="231"/>
        <v>1535769821.7614844</v>
      </c>
      <c r="K932" s="12">
        <f t="shared" si="232"/>
        <v>1551127519.9790995</v>
      </c>
      <c r="L932" s="18">
        <f t="shared" si="233"/>
        <v>1023846547.8409897</v>
      </c>
      <c r="M932" s="16">
        <f t="shared" si="234"/>
        <v>1034085013.3193997</v>
      </c>
      <c r="N932" s="17">
        <f t="shared" si="235"/>
        <v>511923273.92049485</v>
      </c>
      <c r="O932" s="16">
        <f t="shared" si="236"/>
        <v>517042506.65969986</v>
      </c>
      <c r="P932" s="13">
        <f t="shared" si="237"/>
        <v>102384654.78409897</v>
      </c>
      <c r="Q932" s="12">
        <f t="shared" si="238"/>
        <v>103408501.33193997</v>
      </c>
    </row>
    <row r="933" spans="2:17" x14ac:dyDescent="0.25">
      <c r="B933" s="17">
        <f t="shared" si="239"/>
        <v>10340850133.193996</v>
      </c>
      <c r="C933" s="14">
        <f t="shared" si="224"/>
        <v>103408501.3319397</v>
      </c>
      <c r="D933" s="13">
        <f t="shared" si="225"/>
        <v>3102255039.958199</v>
      </c>
      <c r="E933" s="12">
        <f t="shared" si="226"/>
        <v>3133277590.3577809</v>
      </c>
      <c r="F933" s="15">
        <f t="shared" si="227"/>
        <v>2585212533.2984991</v>
      </c>
      <c r="G933" s="12">
        <f t="shared" si="228"/>
        <v>2611064658.631484</v>
      </c>
      <c r="H933" s="13">
        <f t="shared" si="229"/>
        <v>2068170026.6387994</v>
      </c>
      <c r="I933" s="12">
        <f t="shared" si="230"/>
        <v>2088851726.9051874</v>
      </c>
      <c r="J933" s="13">
        <f t="shared" si="231"/>
        <v>1551127519.9790995</v>
      </c>
      <c r="K933" s="12">
        <f t="shared" si="232"/>
        <v>1566638795.1788905</v>
      </c>
      <c r="L933" s="18">
        <f t="shared" si="233"/>
        <v>1034085013.3193997</v>
      </c>
      <c r="M933" s="16">
        <f t="shared" si="234"/>
        <v>1044425863.4525937</v>
      </c>
      <c r="N933" s="17">
        <f t="shared" si="235"/>
        <v>517042506.65969986</v>
      </c>
      <c r="O933" s="16">
        <f t="shared" si="236"/>
        <v>522212931.72629684</v>
      </c>
      <c r="P933" s="13">
        <f t="shared" si="237"/>
        <v>103408501.33193997</v>
      </c>
      <c r="Q933" s="12">
        <f t="shared" si="238"/>
        <v>104442586.34525937</v>
      </c>
    </row>
    <row r="934" spans="2:17" x14ac:dyDescent="0.25">
      <c r="B934" s="17">
        <f t="shared" si="239"/>
        <v>10444258634.525936</v>
      </c>
      <c r="C934" s="14">
        <f t="shared" si="224"/>
        <v>104442586.34525871</v>
      </c>
      <c r="D934" s="13">
        <f t="shared" si="225"/>
        <v>3133277590.3577809</v>
      </c>
      <c r="E934" s="12">
        <f t="shared" si="226"/>
        <v>3164610366.2613583</v>
      </c>
      <c r="F934" s="15">
        <f t="shared" si="227"/>
        <v>2611064658.631484</v>
      </c>
      <c r="G934" s="12">
        <f t="shared" si="228"/>
        <v>2637175305.2177987</v>
      </c>
      <c r="H934" s="13">
        <f t="shared" si="229"/>
        <v>2088851726.9051874</v>
      </c>
      <c r="I934" s="12">
        <f t="shared" si="230"/>
        <v>2109740244.1742392</v>
      </c>
      <c r="J934" s="13">
        <f t="shared" si="231"/>
        <v>1566638795.1788905</v>
      </c>
      <c r="K934" s="12">
        <f t="shared" si="232"/>
        <v>1582305183.1306791</v>
      </c>
      <c r="L934" s="18">
        <f t="shared" si="233"/>
        <v>1044425863.4525937</v>
      </c>
      <c r="M934" s="16">
        <f t="shared" si="234"/>
        <v>1054870122.0871196</v>
      </c>
      <c r="N934" s="17">
        <f t="shared" si="235"/>
        <v>522212931.72629684</v>
      </c>
      <c r="O934" s="16">
        <f t="shared" si="236"/>
        <v>527435061.04355979</v>
      </c>
      <c r="P934" s="13">
        <f t="shared" si="237"/>
        <v>104442586.34525937</v>
      </c>
      <c r="Q934" s="12">
        <f t="shared" si="238"/>
        <v>105487012.20871195</v>
      </c>
    </row>
    <row r="935" spans="2:17" x14ac:dyDescent="0.25">
      <c r="B935" s="17">
        <f t="shared" si="239"/>
        <v>10548701220.871195</v>
      </c>
      <c r="C935" s="14">
        <f t="shared" si="224"/>
        <v>105487012.20871162</v>
      </c>
      <c r="D935" s="13">
        <f t="shared" si="225"/>
        <v>3164610366.2613583</v>
      </c>
      <c r="E935" s="12">
        <f t="shared" si="226"/>
        <v>3196256469.9239717</v>
      </c>
      <c r="F935" s="15">
        <f t="shared" si="227"/>
        <v>2637175305.2177987</v>
      </c>
      <c r="G935" s="12">
        <f t="shared" si="228"/>
        <v>2663547058.2699766</v>
      </c>
      <c r="H935" s="13">
        <f t="shared" si="229"/>
        <v>2109740244.1742392</v>
      </c>
      <c r="I935" s="12">
        <f t="shared" si="230"/>
        <v>2130837646.6159813</v>
      </c>
      <c r="J935" s="13">
        <f t="shared" si="231"/>
        <v>1582305183.1306791</v>
      </c>
      <c r="K935" s="12">
        <f t="shared" si="232"/>
        <v>1598128234.9619858</v>
      </c>
      <c r="L935" s="18">
        <f t="shared" si="233"/>
        <v>1054870122.0871196</v>
      </c>
      <c r="M935" s="16">
        <f t="shared" si="234"/>
        <v>1065418823.3079907</v>
      </c>
      <c r="N935" s="17">
        <f t="shared" si="235"/>
        <v>527435061.04355979</v>
      </c>
      <c r="O935" s="16">
        <f t="shared" si="236"/>
        <v>532709411.65399534</v>
      </c>
      <c r="P935" s="13">
        <f t="shared" si="237"/>
        <v>105487012.20871195</v>
      </c>
      <c r="Q935" s="12">
        <f t="shared" si="238"/>
        <v>106541882.33079907</v>
      </c>
    </row>
    <row r="936" spans="2:17" x14ac:dyDescent="0.25">
      <c r="B936" s="17">
        <f t="shared" si="239"/>
        <v>10654188233.079906</v>
      </c>
      <c r="C936" s="14">
        <f t="shared" si="224"/>
        <v>106541882.3307991</v>
      </c>
      <c r="D936" s="13">
        <f t="shared" si="225"/>
        <v>3196256469.9239717</v>
      </c>
      <c r="E936" s="12">
        <f t="shared" si="226"/>
        <v>3228219034.6232114</v>
      </c>
      <c r="F936" s="15">
        <f t="shared" si="227"/>
        <v>2663547058.2699766</v>
      </c>
      <c r="G936" s="12">
        <f t="shared" si="228"/>
        <v>2690182528.8526764</v>
      </c>
      <c r="H936" s="13">
        <f t="shared" si="229"/>
        <v>2130837646.6159813</v>
      </c>
      <c r="I936" s="12">
        <f t="shared" si="230"/>
        <v>2152146023.0821414</v>
      </c>
      <c r="J936" s="13">
        <f t="shared" si="231"/>
        <v>1598128234.9619858</v>
      </c>
      <c r="K936" s="12">
        <f t="shared" si="232"/>
        <v>1614109517.3116057</v>
      </c>
      <c r="L936" s="18">
        <f t="shared" si="233"/>
        <v>1065418823.3079907</v>
      </c>
      <c r="M936" s="16">
        <f t="shared" si="234"/>
        <v>1076073011.5410707</v>
      </c>
      <c r="N936" s="17">
        <f t="shared" si="235"/>
        <v>532709411.65399534</v>
      </c>
      <c r="O936" s="16">
        <f t="shared" si="236"/>
        <v>538036505.77053535</v>
      </c>
      <c r="P936" s="13">
        <f t="shared" si="237"/>
        <v>106541882.33079907</v>
      </c>
      <c r="Q936" s="12">
        <f t="shared" si="238"/>
        <v>107607301.15410706</v>
      </c>
    </row>
    <row r="937" spans="2:17" x14ac:dyDescent="0.25">
      <c r="B937" s="17">
        <f t="shared" si="239"/>
        <v>10760730115.410706</v>
      </c>
      <c r="C937" s="14">
        <f t="shared" si="224"/>
        <v>107607301.15410805</v>
      </c>
      <c r="D937" s="13">
        <f t="shared" si="225"/>
        <v>3228219034.6232114</v>
      </c>
      <c r="E937" s="12">
        <f t="shared" si="226"/>
        <v>3260501224.9694438</v>
      </c>
      <c r="F937" s="15">
        <f t="shared" si="227"/>
        <v>2690182528.8526764</v>
      </c>
      <c r="G937" s="12">
        <f t="shared" si="228"/>
        <v>2717084354.1412034</v>
      </c>
      <c r="H937" s="13">
        <f t="shared" si="229"/>
        <v>2152146023.0821414</v>
      </c>
      <c r="I937" s="12">
        <f t="shared" si="230"/>
        <v>2173667483.312963</v>
      </c>
      <c r="J937" s="13">
        <f t="shared" si="231"/>
        <v>1614109517.3116057</v>
      </c>
      <c r="K937" s="12">
        <f t="shared" si="232"/>
        <v>1630250612.4847219</v>
      </c>
      <c r="L937" s="18">
        <f t="shared" si="233"/>
        <v>1076073011.5410707</v>
      </c>
      <c r="M937" s="16">
        <f t="shared" si="234"/>
        <v>1086833741.6564815</v>
      </c>
      <c r="N937" s="17">
        <f t="shared" si="235"/>
        <v>538036505.77053535</v>
      </c>
      <c r="O937" s="16">
        <f t="shared" si="236"/>
        <v>543416870.82824075</v>
      </c>
      <c r="P937" s="13">
        <f t="shared" si="237"/>
        <v>107607301.15410706</v>
      </c>
      <c r="Q937" s="12">
        <f t="shared" si="238"/>
        <v>108683374.16564813</v>
      </c>
    </row>
    <row r="938" spans="2:17" x14ac:dyDescent="0.25">
      <c r="B938" s="17">
        <f t="shared" si="239"/>
        <v>10868337416.564814</v>
      </c>
      <c r="C938" s="14">
        <f t="shared" si="224"/>
        <v>108683374.16564751</v>
      </c>
      <c r="D938" s="13">
        <f t="shared" si="225"/>
        <v>3260501224.9694438</v>
      </c>
      <c r="E938" s="12">
        <f t="shared" si="226"/>
        <v>3293106237.2191381</v>
      </c>
      <c r="F938" s="15">
        <f t="shared" si="227"/>
        <v>2717084354.1412034</v>
      </c>
      <c r="G938" s="12">
        <f t="shared" si="228"/>
        <v>2744255197.6826153</v>
      </c>
      <c r="H938" s="13">
        <f t="shared" si="229"/>
        <v>2173667483.312963</v>
      </c>
      <c r="I938" s="12">
        <f t="shared" si="230"/>
        <v>2195404158.1460924</v>
      </c>
      <c r="J938" s="13">
        <f t="shared" si="231"/>
        <v>1630250612.4847219</v>
      </c>
      <c r="K938" s="12">
        <f t="shared" si="232"/>
        <v>1646553118.6095691</v>
      </c>
      <c r="L938" s="18">
        <f t="shared" si="233"/>
        <v>1086833741.6564815</v>
      </c>
      <c r="M938" s="16">
        <f t="shared" si="234"/>
        <v>1097702079.0730462</v>
      </c>
      <c r="N938" s="17">
        <f t="shared" si="235"/>
        <v>543416870.82824075</v>
      </c>
      <c r="O938" s="16">
        <f t="shared" si="236"/>
        <v>548851039.5365231</v>
      </c>
      <c r="P938" s="13">
        <f t="shared" si="237"/>
        <v>108683374.16564813</v>
      </c>
      <c r="Q938" s="12">
        <f t="shared" si="238"/>
        <v>109770207.90730461</v>
      </c>
    </row>
    <row r="939" spans="2:17" x14ac:dyDescent="0.25">
      <c r="B939" s="17">
        <f t="shared" si="239"/>
        <v>10977020790.730461</v>
      </c>
      <c r="C939" s="14">
        <f t="shared" si="224"/>
        <v>109770207.90730476</v>
      </c>
      <c r="D939" s="13">
        <f t="shared" si="225"/>
        <v>3293106237.2191381</v>
      </c>
      <c r="E939" s="12">
        <f t="shared" si="226"/>
        <v>3326037299.5913296</v>
      </c>
      <c r="F939" s="15">
        <f t="shared" si="227"/>
        <v>2744255197.6826153</v>
      </c>
      <c r="G939" s="12">
        <f t="shared" si="228"/>
        <v>2771697749.6594415</v>
      </c>
      <c r="H939" s="13">
        <f t="shared" si="229"/>
        <v>2195404158.1460924</v>
      </c>
      <c r="I939" s="12">
        <f t="shared" si="230"/>
        <v>2217358199.7275534</v>
      </c>
      <c r="J939" s="13">
        <f t="shared" si="231"/>
        <v>1646553118.6095691</v>
      </c>
      <c r="K939" s="12">
        <f t="shared" si="232"/>
        <v>1663018649.7956648</v>
      </c>
      <c r="L939" s="18">
        <f t="shared" si="233"/>
        <v>1097702079.0730462</v>
      </c>
      <c r="M939" s="16">
        <f t="shared" si="234"/>
        <v>1108679099.8637767</v>
      </c>
      <c r="N939" s="17">
        <f t="shared" si="235"/>
        <v>548851039.5365231</v>
      </c>
      <c r="O939" s="16">
        <f t="shared" si="236"/>
        <v>554339549.93188834</v>
      </c>
      <c r="P939" s="13">
        <f t="shared" si="237"/>
        <v>109770207.90730461</v>
      </c>
      <c r="Q939" s="12">
        <f t="shared" si="238"/>
        <v>110867909.98637766</v>
      </c>
    </row>
    <row r="940" spans="2:17" x14ac:dyDescent="0.25">
      <c r="B940" s="17">
        <f t="shared" si="239"/>
        <v>11086790998.637766</v>
      </c>
      <c r="C940" s="14">
        <f t="shared" si="224"/>
        <v>110867909.98637772</v>
      </c>
      <c r="D940" s="13">
        <f t="shared" si="225"/>
        <v>3326037299.5913296</v>
      </c>
      <c r="E940" s="12">
        <f t="shared" si="226"/>
        <v>3359297672.5872431</v>
      </c>
      <c r="F940" s="15">
        <f t="shared" si="227"/>
        <v>2771697749.6594415</v>
      </c>
      <c r="G940" s="12">
        <f t="shared" si="228"/>
        <v>2799414727.1560359</v>
      </c>
      <c r="H940" s="13">
        <f t="shared" si="229"/>
        <v>2217358199.7275534</v>
      </c>
      <c r="I940" s="12">
        <f t="shared" si="230"/>
        <v>2239531781.7248287</v>
      </c>
      <c r="J940" s="13">
        <f t="shared" si="231"/>
        <v>1663018649.7956648</v>
      </c>
      <c r="K940" s="12">
        <f t="shared" si="232"/>
        <v>1679648836.2936215</v>
      </c>
      <c r="L940" s="18">
        <f t="shared" si="233"/>
        <v>1108679099.8637767</v>
      </c>
      <c r="M940" s="16">
        <f t="shared" si="234"/>
        <v>1119765890.8624144</v>
      </c>
      <c r="N940" s="17">
        <f t="shared" si="235"/>
        <v>554339549.93188834</v>
      </c>
      <c r="O940" s="16">
        <f t="shared" si="236"/>
        <v>559882945.43120718</v>
      </c>
      <c r="P940" s="13">
        <f t="shared" si="237"/>
        <v>110867909.98637766</v>
      </c>
      <c r="Q940" s="12">
        <f t="shared" si="238"/>
        <v>111976589.08624144</v>
      </c>
    </row>
    <row r="941" spans="2:17" x14ac:dyDescent="0.25">
      <c r="B941" s="17">
        <f t="shared" si="239"/>
        <v>11197658908.624144</v>
      </c>
      <c r="C941" s="14">
        <f t="shared" si="224"/>
        <v>111976589.08624077</v>
      </c>
      <c r="D941" s="13">
        <f t="shared" si="225"/>
        <v>3359297672.5872431</v>
      </c>
      <c r="E941" s="12">
        <f t="shared" si="226"/>
        <v>3392890649.3131151</v>
      </c>
      <c r="F941" s="15">
        <f t="shared" si="227"/>
        <v>2799414727.1560359</v>
      </c>
      <c r="G941" s="12">
        <f t="shared" si="228"/>
        <v>2827408874.4275961</v>
      </c>
      <c r="H941" s="13">
        <f t="shared" si="229"/>
        <v>2239531781.7248287</v>
      </c>
      <c r="I941" s="12">
        <f t="shared" si="230"/>
        <v>2261927099.5420771</v>
      </c>
      <c r="J941" s="13">
        <f t="shared" si="231"/>
        <v>1679648836.2936215</v>
      </c>
      <c r="K941" s="12">
        <f t="shared" si="232"/>
        <v>1696445324.6565576</v>
      </c>
      <c r="L941" s="18">
        <f t="shared" si="233"/>
        <v>1119765890.8624144</v>
      </c>
      <c r="M941" s="16">
        <f t="shared" si="234"/>
        <v>1130963549.7710385</v>
      </c>
      <c r="N941" s="17">
        <f t="shared" si="235"/>
        <v>559882945.43120718</v>
      </c>
      <c r="O941" s="16">
        <f t="shared" si="236"/>
        <v>565481774.88551927</v>
      </c>
      <c r="P941" s="13">
        <f t="shared" si="237"/>
        <v>111976589.08624144</v>
      </c>
      <c r="Q941" s="12">
        <f t="shared" si="238"/>
        <v>113096354.97710384</v>
      </c>
    </row>
    <row r="942" spans="2:17" x14ac:dyDescent="0.25">
      <c r="B942" s="17">
        <f t="shared" si="239"/>
        <v>11309635497.710384</v>
      </c>
      <c r="C942" s="14">
        <f t="shared" si="224"/>
        <v>113096354.97710419</v>
      </c>
      <c r="D942" s="13">
        <f t="shared" si="225"/>
        <v>3392890649.3131151</v>
      </c>
      <c r="E942" s="12">
        <f t="shared" si="226"/>
        <v>3426819555.8062463</v>
      </c>
      <c r="F942" s="15">
        <f t="shared" si="227"/>
        <v>2827408874.4275961</v>
      </c>
      <c r="G942" s="12">
        <f t="shared" si="228"/>
        <v>2855682963.1718721</v>
      </c>
      <c r="H942" s="13">
        <f t="shared" si="229"/>
        <v>2261927099.5420771</v>
      </c>
      <c r="I942" s="12">
        <f t="shared" si="230"/>
        <v>2284546370.537498</v>
      </c>
      <c r="J942" s="13">
        <f t="shared" si="231"/>
        <v>1696445324.6565576</v>
      </c>
      <c r="K942" s="12">
        <f t="shared" si="232"/>
        <v>1713409777.9031231</v>
      </c>
      <c r="L942" s="18">
        <f t="shared" si="233"/>
        <v>1130963549.7710385</v>
      </c>
      <c r="M942" s="16">
        <f t="shared" si="234"/>
        <v>1142273185.268749</v>
      </c>
      <c r="N942" s="17">
        <f t="shared" si="235"/>
        <v>565481774.88551927</v>
      </c>
      <c r="O942" s="16">
        <f t="shared" si="236"/>
        <v>571136592.6343745</v>
      </c>
      <c r="P942" s="13">
        <f t="shared" si="237"/>
        <v>113096354.97710384</v>
      </c>
      <c r="Q942" s="12">
        <f t="shared" si="238"/>
        <v>114227318.52687488</v>
      </c>
    </row>
    <row r="943" spans="2:17" x14ac:dyDescent="0.25">
      <c r="B943" s="17">
        <f t="shared" si="239"/>
        <v>11422731852.687489</v>
      </c>
      <c r="C943" s="14">
        <f t="shared" si="224"/>
        <v>114227318.52687454</v>
      </c>
      <c r="D943" s="13">
        <f t="shared" si="225"/>
        <v>3426819555.8062463</v>
      </c>
      <c r="E943" s="12">
        <f t="shared" si="226"/>
        <v>3461087751.3643088</v>
      </c>
      <c r="F943" s="15">
        <f t="shared" si="227"/>
        <v>2855682963.1718721</v>
      </c>
      <c r="G943" s="12">
        <f t="shared" si="228"/>
        <v>2884239792.8035908</v>
      </c>
      <c r="H943" s="13">
        <f t="shared" si="229"/>
        <v>2284546370.537498</v>
      </c>
      <c r="I943" s="12">
        <f t="shared" si="230"/>
        <v>2307391834.2428727</v>
      </c>
      <c r="J943" s="13">
        <f t="shared" si="231"/>
        <v>1713409777.9031231</v>
      </c>
      <c r="K943" s="12">
        <f t="shared" si="232"/>
        <v>1730543875.6821544</v>
      </c>
      <c r="L943" s="18">
        <f t="shared" si="233"/>
        <v>1142273185.268749</v>
      </c>
      <c r="M943" s="16">
        <f t="shared" si="234"/>
        <v>1153695917.1214364</v>
      </c>
      <c r="N943" s="17">
        <f t="shared" si="235"/>
        <v>571136592.6343745</v>
      </c>
      <c r="O943" s="16">
        <f t="shared" si="236"/>
        <v>576847958.56071818</v>
      </c>
      <c r="P943" s="13">
        <f t="shared" si="237"/>
        <v>114227318.52687488</v>
      </c>
      <c r="Q943" s="12">
        <f t="shared" si="238"/>
        <v>115369591.71214363</v>
      </c>
    </row>
    <row r="944" spans="2:17" x14ac:dyDescent="0.25">
      <c r="B944" s="17">
        <f t="shared" si="239"/>
        <v>11536959171.214363</v>
      </c>
      <c r="C944" s="14">
        <f t="shared" si="224"/>
        <v>115369591.71214294</v>
      </c>
      <c r="D944" s="13">
        <f t="shared" si="225"/>
        <v>3461087751.3643088</v>
      </c>
      <c r="E944" s="12">
        <f t="shared" si="226"/>
        <v>3495698628.8779516</v>
      </c>
      <c r="F944" s="15">
        <f t="shared" si="227"/>
        <v>2884239792.8035908</v>
      </c>
      <c r="G944" s="12">
        <f t="shared" si="228"/>
        <v>2913082190.7316265</v>
      </c>
      <c r="H944" s="13">
        <f t="shared" si="229"/>
        <v>2307391834.2428727</v>
      </c>
      <c r="I944" s="12">
        <f t="shared" si="230"/>
        <v>2330465752.5853014</v>
      </c>
      <c r="J944" s="13">
        <f t="shared" si="231"/>
        <v>1730543875.6821544</v>
      </c>
      <c r="K944" s="12">
        <f t="shared" si="232"/>
        <v>1747849314.4389758</v>
      </c>
      <c r="L944" s="18">
        <f t="shared" si="233"/>
        <v>1153695917.1214364</v>
      </c>
      <c r="M944" s="16">
        <f t="shared" si="234"/>
        <v>1165232876.2926507</v>
      </c>
      <c r="N944" s="17">
        <f t="shared" si="235"/>
        <v>576847958.56071818</v>
      </c>
      <c r="O944" s="16">
        <f t="shared" si="236"/>
        <v>582616438.14632535</v>
      </c>
      <c r="P944" s="13">
        <f t="shared" si="237"/>
        <v>115369591.71214363</v>
      </c>
      <c r="Q944" s="12">
        <f t="shared" si="238"/>
        <v>116523287.62926507</v>
      </c>
    </row>
    <row r="945" spans="2:17" x14ac:dyDescent="0.25">
      <c r="B945" s="17">
        <f t="shared" si="239"/>
        <v>11652328762.926506</v>
      </c>
      <c r="C945" s="14">
        <f t="shared" si="224"/>
        <v>116523287.62926483</v>
      </c>
      <c r="D945" s="13">
        <f t="shared" si="225"/>
        <v>3495698628.8779516</v>
      </c>
      <c r="E945" s="12">
        <f t="shared" si="226"/>
        <v>3530655615.1667314</v>
      </c>
      <c r="F945" s="15">
        <f t="shared" si="227"/>
        <v>2913082190.7316265</v>
      </c>
      <c r="G945" s="12">
        <f t="shared" si="228"/>
        <v>2942213012.6389427</v>
      </c>
      <c r="H945" s="13">
        <f t="shared" si="229"/>
        <v>2330465752.5853014</v>
      </c>
      <c r="I945" s="12">
        <f t="shared" si="230"/>
        <v>2353770410.1111541</v>
      </c>
      <c r="J945" s="13">
        <f t="shared" si="231"/>
        <v>1747849314.4389758</v>
      </c>
      <c r="K945" s="12">
        <f t="shared" si="232"/>
        <v>1765327807.5833657</v>
      </c>
      <c r="L945" s="18">
        <f t="shared" si="233"/>
        <v>1165232876.2926507</v>
      </c>
      <c r="M945" s="16">
        <f t="shared" si="234"/>
        <v>1176885205.055577</v>
      </c>
      <c r="N945" s="17">
        <f t="shared" si="235"/>
        <v>582616438.14632535</v>
      </c>
      <c r="O945" s="16">
        <f t="shared" si="236"/>
        <v>588442602.52778852</v>
      </c>
      <c r="P945" s="13">
        <f t="shared" si="237"/>
        <v>116523287.62926507</v>
      </c>
      <c r="Q945" s="12">
        <f t="shared" si="238"/>
        <v>117688520.50555772</v>
      </c>
    </row>
    <row r="946" spans="2:17" x14ac:dyDescent="0.25">
      <c r="B946" s="17">
        <f t="shared" si="239"/>
        <v>11768852050.555771</v>
      </c>
      <c r="C946" s="14">
        <f t="shared" si="224"/>
        <v>117688520.50555801</v>
      </c>
      <c r="D946" s="13">
        <f t="shared" si="225"/>
        <v>3530655615.1667314</v>
      </c>
      <c r="E946" s="12">
        <f t="shared" si="226"/>
        <v>3565962171.3183985</v>
      </c>
      <c r="F946" s="15">
        <f t="shared" si="227"/>
        <v>2942213012.6389427</v>
      </c>
      <c r="G946" s="12">
        <f t="shared" si="228"/>
        <v>2971635142.7653322</v>
      </c>
      <c r="H946" s="13">
        <f t="shared" si="229"/>
        <v>2353770410.1111541</v>
      </c>
      <c r="I946" s="12">
        <f t="shared" si="230"/>
        <v>2377308114.212266</v>
      </c>
      <c r="J946" s="13">
        <f t="shared" si="231"/>
        <v>1765327807.5833657</v>
      </c>
      <c r="K946" s="12">
        <f t="shared" si="232"/>
        <v>1782981085.6591992</v>
      </c>
      <c r="L946" s="18">
        <f t="shared" si="233"/>
        <v>1176885205.055577</v>
      </c>
      <c r="M946" s="16">
        <f t="shared" si="234"/>
        <v>1188654057.106133</v>
      </c>
      <c r="N946" s="17">
        <f t="shared" si="235"/>
        <v>588442602.52778852</v>
      </c>
      <c r="O946" s="16">
        <f t="shared" si="236"/>
        <v>594327028.55306649</v>
      </c>
      <c r="P946" s="13">
        <f t="shared" si="237"/>
        <v>117688520.50555772</v>
      </c>
      <c r="Q946" s="12">
        <f t="shared" si="238"/>
        <v>118865405.7106133</v>
      </c>
    </row>
    <row r="947" spans="2:17" x14ac:dyDescent="0.25">
      <c r="B947" s="17">
        <f t="shared" si="239"/>
        <v>11886540571.061329</v>
      </c>
      <c r="C947" s="14">
        <f t="shared" si="224"/>
        <v>118865405.71061325</v>
      </c>
      <c r="D947" s="13">
        <f t="shared" si="225"/>
        <v>3565962171.3183985</v>
      </c>
      <c r="E947" s="12">
        <f t="shared" si="226"/>
        <v>3601621793.0315824</v>
      </c>
      <c r="F947" s="15">
        <f t="shared" si="227"/>
        <v>2971635142.7653322</v>
      </c>
      <c r="G947" s="12">
        <f t="shared" si="228"/>
        <v>3001351494.1929855</v>
      </c>
      <c r="H947" s="13">
        <f t="shared" si="229"/>
        <v>2377308114.212266</v>
      </c>
      <c r="I947" s="12">
        <f t="shared" si="230"/>
        <v>2401081195.3543887</v>
      </c>
      <c r="J947" s="13">
        <f t="shared" si="231"/>
        <v>1782981085.6591992</v>
      </c>
      <c r="K947" s="12">
        <f t="shared" si="232"/>
        <v>1800810896.5157912</v>
      </c>
      <c r="L947" s="18">
        <f t="shared" si="233"/>
        <v>1188654057.106133</v>
      </c>
      <c r="M947" s="16">
        <f t="shared" si="234"/>
        <v>1200540597.6771944</v>
      </c>
      <c r="N947" s="17">
        <f t="shared" si="235"/>
        <v>594327028.55306649</v>
      </c>
      <c r="O947" s="16">
        <f t="shared" si="236"/>
        <v>600270298.83859718</v>
      </c>
      <c r="P947" s="13">
        <f t="shared" si="237"/>
        <v>118865405.7106133</v>
      </c>
      <c r="Q947" s="12">
        <f t="shared" si="238"/>
        <v>120054059.76771942</v>
      </c>
    </row>
    <row r="948" spans="2:17" x14ac:dyDescent="0.25">
      <c r="B948" s="17">
        <f t="shared" si="239"/>
        <v>12005405976.771942</v>
      </c>
      <c r="C948" s="14">
        <f t="shared" si="224"/>
        <v>120054059.76771927</v>
      </c>
      <c r="D948" s="13">
        <f t="shared" si="225"/>
        <v>3601621793.0315824</v>
      </c>
      <c r="E948" s="12">
        <f t="shared" si="226"/>
        <v>3637638010.9618983</v>
      </c>
      <c r="F948" s="15">
        <f t="shared" si="227"/>
        <v>3001351494.1929855</v>
      </c>
      <c r="G948" s="12">
        <f t="shared" si="228"/>
        <v>3031365009.1349154</v>
      </c>
      <c r="H948" s="13">
        <f t="shared" si="229"/>
        <v>2401081195.3543887</v>
      </c>
      <c r="I948" s="12">
        <f t="shared" si="230"/>
        <v>2425092007.3079324</v>
      </c>
      <c r="J948" s="13">
        <f t="shared" si="231"/>
        <v>1800810896.5157912</v>
      </c>
      <c r="K948" s="12">
        <f t="shared" si="232"/>
        <v>1818819005.4809492</v>
      </c>
      <c r="L948" s="18">
        <f t="shared" si="233"/>
        <v>1200540597.6771944</v>
      </c>
      <c r="M948" s="16">
        <f t="shared" si="234"/>
        <v>1212546003.6539662</v>
      </c>
      <c r="N948" s="17">
        <f t="shared" si="235"/>
        <v>600270298.83859718</v>
      </c>
      <c r="O948" s="16">
        <f t="shared" si="236"/>
        <v>606273001.82698309</v>
      </c>
      <c r="P948" s="13">
        <f t="shared" si="237"/>
        <v>120054059.76771942</v>
      </c>
      <c r="Q948" s="12">
        <f t="shared" si="238"/>
        <v>121254600.36539662</v>
      </c>
    </row>
    <row r="949" spans="2:17" x14ac:dyDescent="0.25">
      <c r="B949" s="17">
        <f t="shared" si="239"/>
        <v>12125460036.539661</v>
      </c>
      <c r="C949" s="14">
        <f t="shared" si="224"/>
        <v>121254600.3653965</v>
      </c>
      <c r="D949" s="13">
        <f t="shared" si="225"/>
        <v>3637638010.9618983</v>
      </c>
      <c r="E949" s="12">
        <f t="shared" si="226"/>
        <v>3674014391.0715175</v>
      </c>
      <c r="F949" s="15">
        <f t="shared" si="227"/>
        <v>3031365009.1349154</v>
      </c>
      <c r="G949" s="12">
        <f t="shared" si="228"/>
        <v>3061678659.2262645</v>
      </c>
      <c r="H949" s="13">
        <f t="shared" si="229"/>
        <v>2425092007.3079324</v>
      </c>
      <c r="I949" s="12">
        <f t="shared" si="230"/>
        <v>2449342927.3810115</v>
      </c>
      <c r="J949" s="13">
        <f t="shared" si="231"/>
        <v>1818819005.4809492</v>
      </c>
      <c r="K949" s="12">
        <f t="shared" si="232"/>
        <v>1837007195.5357587</v>
      </c>
      <c r="L949" s="18">
        <f t="shared" si="233"/>
        <v>1212546003.6539662</v>
      </c>
      <c r="M949" s="16">
        <f t="shared" si="234"/>
        <v>1224671463.6905057</v>
      </c>
      <c r="N949" s="17">
        <f t="shared" si="235"/>
        <v>606273001.82698309</v>
      </c>
      <c r="O949" s="16">
        <f t="shared" si="236"/>
        <v>612335731.84525287</v>
      </c>
      <c r="P949" s="13">
        <f t="shared" si="237"/>
        <v>121254600.36539662</v>
      </c>
      <c r="Q949" s="12">
        <f t="shared" si="238"/>
        <v>122467146.36905058</v>
      </c>
    </row>
    <row r="950" spans="2:17" x14ac:dyDescent="0.25">
      <c r="B950" s="17">
        <f t="shared" si="239"/>
        <v>12246714636.905058</v>
      </c>
      <c r="C950" s="14">
        <f t="shared" si="224"/>
        <v>122467146.36905098</v>
      </c>
      <c r="D950" s="13">
        <f t="shared" si="225"/>
        <v>3674014391.0715175</v>
      </c>
      <c r="E950" s="12">
        <f t="shared" si="226"/>
        <v>3710754534.9822326</v>
      </c>
      <c r="F950" s="15">
        <f t="shared" si="227"/>
        <v>3061678659.2262645</v>
      </c>
      <c r="G950" s="12">
        <f t="shared" si="228"/>
        <v>3092295445.8185272</v>
      </c>
      <c r="H950" s="13">
        <f t="shared" si="229"/>
        <v>2449342927.3810115</v>
      </c>
      <c r="I950" s="12">
        <f t="shared" si="230"/>
        <v>2473836356.6548219</v>
      </c>
      <c r="J950" s="13">
        <f t="shared" si="231"/>
        <v>1837007195.5357587</v>
      </c>
      <c r="K950" s="12">
        <f t="shared" si="232"/>
        <v>1855377267.4911163</v>
      </c>
      <c r="L950" s="18">
        <f t="shared" si="233"/>
        <v>1224671463.6905057</v>
      </c>
      <c r="M950" s="16">
        <f t="shared" si="234"/>
        <v>1236918178.3274109</v>
      </c>
      <c r="N950" s="17">
        <f t="shared" si="235"/>
        <v>612335731.84525287</v>
      </c>
      <c r="O950" s="16">
        <f t="shared" si="236"/>
        <v>618459089.16370547</v>
      </c>
      <c r="P950" s="13">
        <f t="shared" si="237"/>
        <v>122467146.36905058</v>
      </c>
      <c r="Q950" s="12">
        <f t="shared" si="238"/>
        <v>123691817.8327411</v>
      </c>
    </row>
    <row r="951" spans="2:17" x14ac:dyDescent="0.25">
      <c r="B951" s="17">
        <f t="shared" si="239"/>
        <v>12369181783.274109</v>
      </c>
      <c r="C951" s="14">
        <f t="shared" si="224"/>
        <v>123691817.83274078</v>
      </c>
      <c r="D951" s="13">
        <f t="shared" si="225"/>
        <v>3710754534.9822326</v>
      </c>
      <c r="E951" s="12">
        <f t="shared" si="226"/>
        <v>3747862080.3320546</v>
      </c>
      <c r="F951" s="15">
        <f t="shared" si="227"/>
        <v>3092295445.8185272</v>
      </c>
      <c r="G951" s="12">
        <f t="shared" si="228"/>
        <v>3123218400.2767124</v>
      </c>
      <c r="H951" s="13">
        <f t="shared" si="229"/>
        <v>2473836356.6548219</v>
      </c>
      <c r="I951" s="12">
        <f t="shared" si="230"/>
        <v>2498574720.2213702</v>
      </c>
      <c r="J951" s="13">
        <f t="shared" si="231"/>
        <v>1855377267.4911163</v>
      </c>
      <c r="K951" s="12">
        <f t="shared" si="232"/>
        <v>1873931040.1660273</v>
      </c>
      <c r="L951" s="18">
        <f t="shared" si="233"/>
        <v>1236918178.3274109</v>
      </c>
      <c r="M951" s="16">
        <f t="shared" si="234"/>
        <v>1249287360.1106851</v>
      </c>
      <c r="N951" s="17">
        <f t="shared" si="235"/>
        <v>618459089.16370547</v>
      </c>
      <c r="O951" s="16">
        <f t="shared" si="236"/>
        <v>624643680.05534256</v>
      </c>
      <c r="P951" s="13">
        <f t="shared" si="237"/>
        <v>123691817.8327411</v>
      </c>
      <c r="Q951" s="12">
        <f t="shared" si="238"/>
        <v>124928736.01106849</v>
      </c>
    </row>
    <row r="952" spans="2:17" x14ac:dyDescent="0.25">
      <c r="B952" s="17">
        <f t="shared" si="239"/>
        <v>12492873601.10685</v>
      </c>
      <c r="C952" s="14">
        <f t="shared" si="224"/>
        <v>124928736.01106834</v>
      </c>
      <c r="D952" s="13">
        <f t="shared" si="225"/>
        <v>3747862080.3320546</v>
      </c>
      <c r="E952" s="12">
        <f t="shared" si="226"/>
        <v>3785340701.1353755</v>
      </c>
      <c r="F952" s="15">
        <f t="shared" si="227"/>
        <v>3123218400.2767124</v>
      </c>
      <c r="G952" s="12">
        <f t="shared" si="228"/>
        <v>3154450584.2794795</v>
      </c>
      <c r="H952" s="13">
        <f t="shared" si="229"/>
        <v>2498574720.2213702</v>
      </c>
      <c r="I952" s="12">
        <f t="shared" si="230"/>
        <v>2523560467.4235835</v>
      </c>
      <c r="J952" s="13">
        <f t="shared" si="231"/>
        <v>1873931040.1660273</v>
      </c>
      <c r="K952" s="12">
        <f t="shared" si="232"/>
        <v>1892670350.5676877</v>
      </c>
      <c r="L952" s="18">
        <f t="shared" si="233"/>
        <v>1249287360.1106851</v>
      </c>
      <c r="M952" s="16">
        <f t="shared" si="234"/>
        <v>1261780233.7117918</v>
      </c>
      <c r="N952" s="17">
        <f t="shared" si="235"/>
        <v>624643680.05534256</v>
      </c>
      <c r="O952" s="16">
        <f t="shared" si="236"/>
        <v>630890116.85589588</v>
      </c>
      <c r="P952" s="13">
        <f t="shared" si="237"/>
        <v>124928736.01106849</v>
      </c>
      <c r="Q952" s="12">
        <f t="shared" si="238"/>
        <v>126178023.37117918</v>
      </c>
    </row>
    <row r="953" spans="2:17" x14ac:dyDescent="0.25">
      <c r="B953" s="17">
        <f t="shared" si="239"/>
        <v>12617802337.117918</v>
      </c>
      <c r="C953" s="14">
        <f t="shared" si="224"/>
        <v>126178023.37117958</v>
      </c>
      <c r="D953" s="13">
        <f t="shared" si="225"/>
        <v>3785340701.1353755</v>
      </c>
      <c r="E953" s="12">
        <f t="shared" si="226"/>
        <v>3823194108.146729</v>
      </c>
      <c r="F953" s="15">
        <f t="shared" si="227"/>
        <v>3154450584.2794795</v>
      </c>
      <c r="G953" s="12">
        <f t="shared" si="228"/>
        <v>3185995090.1222744</v>
      </c>
      <c r="H953" s="13">
        <f t="shared" si="229"/>
        <v>2523560467.4235835</v>
      </c>
      <c r="I953" s="12">
        <f t="shared" si="230"/>
        <v>2548796072.0978198</v>
      </c>
      <c r="J953" s="13">
        <f t="shared" si="231"/>
        <v>1892670350.5676877</v>
      </c>
      <c r="K953" s="12">
        <f t="shared" si="232"/>
        <v>1911597054.0733645</v>
      </c>
      <c r="L953" s="18">
        <f t="shared" si="233"/>
        <v>1261780233.7117918</v>
      </c>
      <c r="M953" s="16">
        <f t="shared" si="234"/>
        <v>1274398036.0489099</v>
      </c>
      <c r="N953" s="17">
        <f t="shared" si="235"/>
        <v>630890116.85589588</v>
      </c>
      <c r="O953" s="16">
        <f t="shared" si="236"/>
        <v>637199018.02445495</v>
      </c>
      <c r="P953" s="13">
        <f t="shared" si="237"/>
        <v>126178023.37117918</v>
      </c>
      <c r="Q953" s="12">
        <f t="shared" si="238"/>
        <v>127439803.60489097</v>
      </c>
    </row>
    <row r="954" spans="2:17" x14ac:dyDescent="0.25">
      <c r="B954" s="17">
        <f t="shared" si="239"/>
        <v>12743980360.489098</v>
      </c>
      <c r="C954" s="14">
        <f t="shared" si="224"/>
        <v>127439803.60489082</v>
      </c>
      <c r="D954" s="13">
        <f t="shared" si="225"/>
        <v>3823194108.146729</v>
      </c>
      <c r="E954" s="12">
        <f t="shared" si="226"/>
        <v>3861426049.2281966</v>
      </c>
      <c r="F954" s="15">
        <f t="shared" si="227"/>
        <v>3185995090.1222744</v>
      </c>
      <c r="G954" s="12">
        <f t="shared" si="228"/>
        <v>3217855041.0234971</v>
      </c>
      <c r="H954" s="13">
        <f t="shared" si="229"/>
        <v>2548796072.0978198</v>
      </c>
      <c r="I954" s="12">
        <f t="shared" si="230"/>
        <v>2574284032.8187976</v>
      </c>
      <c r="J954" s="13">
        <f t="shared" si="231"/>
        <v>1911597054.0733645</v>
      </c>
      <c r="K954" s="12">
        <f t="shared" si="232"/>
        <v>1930713024.6140983</v>
      </c>
      <c r="L954" s="18">
        <f t="shared" si="233"/>
        <v>1274398036.0489099</v>
      </c>
      <c r="M954" s="16">
        <f t="shared" si="234"/>
        <v>1287142016.4093988</v>
      </c>
      <c r="N954" s="17">
        <f t="shared" si="235"/>
        <v>637199018.02445495</v>
      </c>
      <c r="O954" s="16">
        <f t="shared" si="236"/>
        <v>643571008.2046994</v>
      </c>
      <c r="P954" s="13">
        <f t="shared" si="237"/>
        <v>127439803.60489097</v>
      </c>
      <c r="Q954" s="12">
        <f t="shared" si="238"/>
        <v>128714201.64093989</v>
      </c>
    </row>
    <row r="955" spans="2:17" x14ac:dyDescent="0.25">
      <c r="B955" s="17">
        <f t="shared" si="239"/>
        <v>12871420164.093988</v>
      </c>
      <c r="C955" s="14">
        <f t="shared" si="224"/>
        <v>128714201.64093971</v>
      </c>
      <c r="D955" s="13">
        <f t="shared" si="225"/>
        <v>3861426049.2281966</v>
      </c>
      <c r="E955" s="12">
        <f t="shared" si="226"/>
        <v>3900040309.7204781</v>
      </c>
      <c r="F955" s="15">
        <f t="shared" si="227"/>
        <v>3217855041.0234971</v>
      </c>
      <c r="G955" s="12">
        <f t="shared" si="228"/>
        <v>3250033591.433732</v>
      </c>
      <c r="H955" s="13">
        <f t="shared" si="229"/>
        <v>2574284032.8187976</v>
      </c>
      <c r="I955" s="12">
        <f t="shared" si="230"/>
        <v>2600026873.146986</v>
      </c>
      <c r="J955" s="13">
        <f t="shared" si="231"/>
        <v>1930713024.6140983</v>
      </c>
      <c r="K955" s="12">
        <f t="shared" si="232"/>
        <v>1950020154.860239</v>
      </c>
      <c r="L955" s="18">
        <f t="shared" si="233"/>
        <v>1287142016.4093988</v>
      </c>
      <c r="M955" s="16">
        <f t="shared" si="234"/>
        <v>1300013436.573493</v>
      </c>
      <c r="N955" s="17">
        <f t="shared" si="235"/>
        <v>643571008.2046994</v>
      </c>
      <c r="O955" s="16">
        <f t="shared" si="236"/>
        <v>650006718.2867465</v>
      </c>
      <c r="P955" s="13">
        <f t="shared" si="237"/>
        <v>128714201.64093989</v>
      </c>
      <c r="Q955" s="12">
        <f t="shared" si="238"/>
        <v>130001343.65734929</v>
      </c>
    </row>
    <row r="956" spans="2:17" x14ac:dyDescent="0.25">
      <c r="B956" s="17">
        <f t="shared" si="239"/>
        <v>13000134365.734928</v>
      </c>
      <c r="C956" s="14">
        <f t="shared" si="224"/>
        <v>130001343.65734863</v>
      </c>
      <c r="D956" s="13">
        <f t="shared" si="225"/>
        <v>3900040309.7204781</v>
      </c>
      <c r="E956" s="12">
        <f t="shared" si="226"/>
        <v>3939040712.8176827</v>
      </c>
      <c r="F956" s="15">
        <f t="shared" si="227"/>
        <v>3250033591.433732</v>
      </c>
      <c r="G956" s="12">
        <f t="shared" si="228"/>
        <v>3282533927.3480692</v>
      </c>
      <c r="H956" s="13">
        <f t="shared" si="229"/>
        <v>2600026873.146986</v>
      </c>
      <c r="I956" s="12">
        <f t="shared" si="230"/>
        <v>2626027141.8784556</v>
      </c>
      <c r="J956" s="13">
        <f t="shared" si="231"/>
        <v>1950020154.860239</v>
      </c>
      <c r="K956" s="12">
        <f t="shared" si="232"/>
        <v>1969520356.4088414</v>
      </c>
      <c r="L956" s="18">
        <f t="shared" si="233"/>
        <v>1300013436.573493</v>
      </c>
      <c r="M956" s="16">
        <f t="shared" si="234"/>
        <v>1313013570.9392278</v>
      </c>
      <c r="N956" s="17">
        <f t="shared" si="235"/>
        <v>650006718.2867465</v>
      </c>
      <c r="O956" s="16">
        <f t="shared" si="236"/>
        <v>656506785.46961391</v>
      </c>
      <c r="P956" s="13">
        <f t="shared" si="237"/>
        <v>130001343.65734929</v>
      </c>
      <c r="Q956" s="12">
        <f t="shared" si="238"/>
        <v>131301357.09392276</v>
      </c>
    </row>
    <row r="957" spans="2:17" x14ac:dyDescent="0.25">
      <c r="B957" s="17">
        <f t="shared" si="239"/>
        <v>13130135709.392277</v>
      </c>
      <c r="C957" s="14">
        <f t="shared" si="224"/>
        <v>131301357.09392357</v>
      </c>
      <c r="D957" s="13">
        <f t="shared" si="225"/>
        <v>3939040712.8176827</v>
      </c>
      <c r="E957" s="12">
        <f t="shared" si="226"/>
        <v>3978431119.9458599</v>
      </c>
      <c r="F957" s="15">
        <f t="shared" si="227"/>
        <v>3282533927.3480692</v>
      </c>
      <c r="G957" s="12">
        <f t="shared" si="228"/>
        <v>3315359266.6215501</v>
      </c>
      <c r="H957" s="13">
        <f t="shared" si="229"/>
        <v>2626027141.8784556</v>
      </c>
      <c r="I957" s="12">
        <f t="shared" si="230"/>
        <v>2652287413.2972403</v>
      </c>
      <c r="J957" s="13">
        <f t="shared" si="231"/>
        <v>1969520356.4088414</v>
      </c>
      <c r="K957" s="12">
        <f t="shared" si="232"/>
        <v>1989215559.97293</v>
      </c>
      <c r="L957" s="18">
        <f t="shared" si="233"/>
        <v>1313013570.9392278</v>
      </c>
      <c r="M957" s="16">
        <f t="shared" si="234"/>
        <v>1326143706.6486201</v>
      </c>
      <c r="N957" s="17">
        <f t="shared" si="235"/>
        <v>656506785.46961391</v>
      </c>
      <c r="O957" s="16">
        <f t="shared" si="236"/>
        <v>663071853.32431006</v>
      </c>
      <c r="P957" s="13">
        <f t="shared" si="237"/>
        <v>131301357.09392276</v>
      </c>
      <c r="Q957" s="12">
        <f t="shared" si="238"/>
        <v>132614370.66486201</v>
      </c>
    </row>
    <row r="958" spans="2:17" x14ac:dyDescent="0.25">
      <c r="B958" s="17">
        <f t="shared" si="239"/>
        <v>13261437066.4862</v>
      </c>
      <c r="C958" s="14">
        <f t="shared" si="224"/>
        <v>132614370.66486168</v>
      </c>
      <c r="D958" s="13">
        <f t="shared" si="225"/>
        <v>3978431119.9458599</v>
      </c>
      <c r="E958" s="12">
        <f t="shared" si="226"/>
        <v>4018215431.1453185</v>
      </c>
      <c r="F958" s="15">
        <f t="shared" si="227"/>
        <v>3315359266.6215501</v>
      </c>
      <c r="G958" s="12">
        <f t="shared" si="228"/>
        <v>3348512859.2877655</v>
      </c>
      <c r="H958" s="13">
        <f t="shared" si="229"/>
        <v>2652287413.2972403</v>
      </c>
      <c r="I958" s="12">
        <f t="shared" si="230"/>
        <v>2678810287.4302125</v>
      </c>
      <c r="J958" s="13">
        <f t="shared" si="231"/>
        <v>1989215559.97293</v>
      </c>
      <c r="K958" s="12">
        <f t="shared" si="232"/>
        <v>2009107715.5726593</v>
      </c>
      <c r="L958" s="18">
        <f t="shared" si="233"/>
        <v>1326143706.6486201</v>
      </c>
      <c r="M958" s="16">
        <f t="shared" si="234"/>
        <v>1339405143.7151062</v>
      </c>
      <c r="N958" s="17">
        <f t="shared" si="235"/>
        <v>663071853.32431006</v>
      </c>
      <c r="O958" s="16">
        <f t="shared" si="236"/>
        <v>669702571.85755312</v>
      </c>
      <c r="P958" s="13">
        <f t="shared" si="237"/>
        <v>132614370.66486201</v>
      </c>
      <c r="Q958" s="12">
        <f t="shared" si="238"/>
        <v>133940514.37151062</v>
      </c>
    </row>
    <row r="959" spans="2:17" x14ac:dyDescent="0.25">
      <c r="B959" s="17">
        <f t="shared" si="239"/>
        <v>13394051437.151062</v>
      </c>
      <c r="C959" s="14">
        <f t="shared" si="224"/>
        <v>133940514.37151146</v>
      </c>
      <c r="D959" s="13">
        <f t="shared" si="225"/>
        <v>4018215431.1453185</v>
      </c>
      <c r="E959" s="12">
        <f t="shared" si="226"/>
        <v>4058397585.4567719</v>
      </c>
      <c r="F959" s="15">
        <f t="shared" si="227"/>
        <v>3348512859.2877655</v>
      </c>
      <c r="G959" s="12">
        <f t="shared" si="228"/>
        <v>3381997987.8806434</v>
      </c>
      <c r="H959" s="13">
        <f t="shared" si="229"/>
        <v>2678810287.4302125</v>
      </c>
      <c r="I959" s="12">
        <f t="shared" si="230"/>
        <v>2705598390.3045149</v>
      </c>
      <c r="J959" s="13">
        <f t="shared" si="231"/>
        <v>2009107715.5726593</v>
      </c>
      <c r="K959" s="12">
        <f t="shared" si="232"/>
        <v>2029198792.7283859</v>
      </c>
      <c r="L959" s="18">
        <f t="shared" si="233"/>
        <v>1339405143.7151062</v>
      </c>
      <c r="M959" s="16">
        <f t="shared" si="234"/>
        <v>1352799195.1522574</v>
      </c>
      <c r="N959" s="17">
        <f t="shared" si="235"/>
        <v>669702571.85755312</v>
      </c>
      <c r="O959" s="16">
        <f t="shared" si="236"/>
        <v>676399597.57612872</v>
      </c>
      <c r="P959" s="13">
        <f t="shared" si="237"/>
        <v>133940514.37151062</v>
      </c>
      <c r="Q959" s="12">
        <f t="shared" si="238"/>
        <v>135279919.51522574</v>
      </c>
    </row>
    <row r="960" spans="2:17" x14ac:dyDescent="0.25">
      <c r="B960" s="17">
        <f t="shared" si="239"/>
        <v>13527991951.522573</v>
      </c>
      <c r="C960" s="14">
        <f t="shared" si="224"/>
        <v>135279919.51522636</v>
      </c>
      <c r="D960" s="13">
        <f t="shared" si="225"/>
        <v>4058397585.4567719</v>
      </c>
      <c r="E960" s="12">
        <f t="shared" si="226"/>
        <v>4098981561.3113399</v>
      </c>
      <c r="F960" s="15">
        <f t="shared" si="227"/>
        <v>3381997987.8806434</v>
      </c>
      <c r="G960" s="12">
        <f t="shared" si="228"/>
        <v>3415817967.75945</v>
      </c>
      <c r="H960" s="13">
        <f t="shared" si="229"/>
        <v>2705598390.3045149</v>
      </c>
      <c r="I960" s="12">
        <f t="shared" si="230"/>
        <v>2732654374.2075601</v>
      </c>
      <c r="J960" s="13">
        <f t="shared" si="231"/>
        <v>2029198792.7283859</v>
      </c>
      <c r="K960" s="12">
        <f t="shared" si="232"/>
        <v>2049490780.6556699</v>
      </c>
      <c r="L960" s="18">
        <f t="shared" si="233"/>
        <v>1352799195.1522574</v>
      </c>
      <c r="M960" s="16">
        <f t="shared" si="234"/>
        <v>1366327187.10378</v>
      </c>
      <c r="N960" s="17">
        <f t="shared" si="235"/>
        <v>676399597.57612872</v>
      </c>
      <c r="O960" s="16">
        <f t="shared" si="236"/>
        <v>683163593.55189002</v>
      </c>
      <c r="P960" s="13">
        <f t="shared" si="237"/>
        <v>135279919.51522574</v>
      </c>
      <c r="Q960" s="12">
        <f t="shared" si="238"/>
        <v>136632718.71037799</v>
      </c>
    </row>
    <row r="961" spans="2:17" x14ac:dyDescent="0.25">
      <c r="B961" s="17">
        <f t="shared" si="239"/>
        <v>13663271871.0378</v>
      </c>
      <c r="C961" s="14">
        <f t="shared" si="224"/>
        <v>136632718.71037865</v>
      </c>
      <c r="D961" s="13">
        <f t="shared" si="225"/>
        <v>4098981561.3113399</v>
      </c>
      <c r="E961" s="12">
        <f t="shared" si="226"/>
        <v>4139971376.9244533</v>
      </c>
      <c r="F961" s="15">
        <f t="shared" si="227"/>
        <v>3415817967.75945</v>
      </c>
      <c r="G961" s="12">
        <f t="shared" si="228"/>
        <v>3449976147.4370446</v>
      </c>
      <c r="H961" s="13">
        <f t="shared" si="229"/>
        <v>2732654374.2075601</v>
      </c>
      <c r="I961" s="12">
        <f t="shared" si="230"/>
        <v>2759980917.949636</v>
      </c>
      <c r="J961" s="13">
        <f t="shared" si="231"/>
        <v>2049490780.6556699</v>
      </c>
      <c r="K961" s="12">
        <f t="shared" si="232"/>
        <v>2069985688.4622266</v>
      </c>
      <c r="L961" s="18">
        <f t="shared" si="233"/>
        <v>1366327187.10378</v>
      </c>
      <c r="M961" s="16">
        <f t="shared" si="234"/>
        <v>1379990458.974818</v>
      </c>
      <c r="N961" s="17">
        <f t="shared" si="235"/>
        <v>683163593.55189002</v>
      </c>
      <c r="O961" s="16">
        <f t="shared" si="236"/>
        <v>689995229.487409</v>
      </c>
      <c r="P961" s="13">
        <f t="shared" si="237"/>
        <v>136632718.71037799</v>
      </c>
      <c r="Q961" s="12">
        <f t="shared" si="238"/>
        <v>137999045.8974818</v>
      </c>
    </row>
    <row r="962" spans="2:17" x14ac:dyDescent="0.25">
      <c r="B962" s="17">
        <f t="shared" si="239"/>
        <v>13799904589.748178</v>
      </c>
      <c r="C962" s="14">
        <f t="shared" si="224"/>
        <v>137999045.89748192</v>
      </c>
      <c r="D962" s="13">
        <f t="shared" si="225"/>
        <v>4139971376.9244533</v>
      </c>
      <c r="E962" s="12">
        <f t="shared" si="226"/>
        <v>4181371090.6936979</v>
      </c>
      <c r="F962" s="15">
        <f t="shared" si="227"/>
        <v>3449976147.4370446</v>
      </c>
      <c r="G962" s="12">
        <f t="shared" si="228"/>
        <v>3484475908.9114151</v>
      </c>
      <c r="H962" s="13">
        <f t="shared" si="229"/>
        <v>2759980917.949636</v>
      </c>
      <c r="I962" s="12">
        <f t="shared" si="230"/>
        <v>2787580727.1291323</v>
      </c>
      <c r="J962" s="13">
        <f t="shared" si="231"/>
        <v>2069985688.4622266</v>
      </c>
      <c r="K962" s="12">
        <f t="shared" si="232"/>
        <v>2090685545.346849</v>
      </c>
      <c r="L962" s="18">
        <f t="shared" si="233"/>
        <v>1379990458.974818</v>
      </c>
      <c r="M962" s="16">
        <f t="shared" si="234"/>
        <v>1393790363.5645661</v>
      </c>
      <c r="N962" s="17">
        <f t="shared" si="235"/>
        <v>689995229.487409</v>
      </c>
      <c r="O962" s="16">
        <f t="shared" si="236"/>
        <v>696895181.78228307</v>
      </c>
      <c r="P962" s="13">
        <f t="shared" si="237"/>
        <v>137999045.8974818</v>
      </c>
      <c r="Q962" s="12">
        <f t="shared" si="238"/>
        <v>139379036.35645661</v>
      </c>
    </row>
    <row r="963" spans="2:17" x14ac:dyDescent="0.25">
      <c r="B963" s="17">
        <f t="shared" si="239"/>
        <v>13937903635.64566</v>
      </c>
      <c r="C963" s="14">
        <f t="shared" si="224"/>
        <v>139379036.35645676</v>
      </c>
      <c r="D963" s="13">
        <f t="shared" si="225"/>
        <v>4181371090.6936979</v>
      </c>
      <c r="E963" s="12">
        <f t="shared" si="226"/>
        <v>4223184801.6006351</v>
      </c>
      <c r="F963" s="15">
        <f t="shared" si="227"/>
        <v>3484475908.9114151</v>
      </c>
      <c r="G963" s="12">
        <f t="shared" si="228"/>
        <v>3519320668.0005293</v>
      </c>
      <c r="H963" s="13">
        <f t="shared" si="229"/>
        <v>2787580727.1291323</v>
      </c>
      <c r="I963" s="12">
        <f t="shared" si="230"/>
        <v>2815456534.4004235</v>
      </c>
      <c r="J963" s="13">
        <f t="shared" si="231"/>
        <v>2090685545.346849</v>
      </c>
      <c r="K963" s="12">
        <f t="shared" si="232"/>
        <v>2111592400.8003175</v>
      </c>
      <c r="L963" s="18">
        <f t="shared" si="233"/>
        <v>1393790363.5645661</v>
      </c>
      <c r="M963" s="16">
        <f t="shared" si="234"/>
        <v>1407728267.2002118</v>
      </c>
      <c r="N963" s="17">
        <f t="shared" si="235"/>
        <v>696895181.78228307</v>
      </c>
      <c r="O963" s="16">
        <f t="shared" si="236"/>
        <v>703864133.60010588</v>
      </c>
      <c r="P963" s="13">
        <f t="shared" si="237"/>
        <v>139379036.35645661</v>
      </c>
      <c r="Q963" s="12">
        <f t="shared" si="238"/>
        <v>140772826.72002119</v>
      </c>
    </row>
    <row r="964" spans="2:17" x14ac:dyDescent="0.25">
      <c r="B964" s="17">
        <f t="shared" si="239"/>
        <v>14077282672.002117</v>
      </c>
      <c r="C964" s="14">
        <f t="shared" ref="C964:C1027" si="240">(B964*1.01)-B964</f>
        <v>140772826.7200222</v>
      </c>
      <c r="D964" s="13">
        <f t="shared" ref="D964:D1027" si="241">B964*0.3</f>
        <v>4223184801.6006351</v>
      </c>
      <c r="E964" s="12">
        <f t="shared" ref="E964:E1027" si="242">B964*1.01*0.3</f>
        <v>4265416649.6166415</v>
      </c>
      <c r="F964" s="15">
        <f t="shared" ref="F964:F1027" si="243">B964*0.25</f>
        <v>3519320668.0005293</v>
      </c>
      <c r="G964" s="12">
        <f t="shared" ref="G964:G1027" si="244">B964*1.01*0.25</f>
        <v>3554513874.6805348</v>
      </c>
      <c r="H964" s="13">
        <f t="shared" ref="H964:H1027" si="245">B964*0.2</f>
        <v>2815456534.4004235</v>
      </c>
      <c r="I964" s="12">
        <f t="shared" ref="I964:I1027" si="246">B964*1.01*0.2</f>
        <v>2843611099.7444282</v>
      </c>
      <c r="J964" s="13">
        <f t="shared" ref="J964:J1027" si="247">B964*0.15</f>
        <v>2111592400.8003175</v>
      </c>
      <c r="K964" s="12">
        <f t="shared" ref="K964:K1027" si="248">B964*1.01*0.15</f>
        <v>2132708324.8083208</v>
      </c>
      <c r="L964" s="18">
        <f t="shared" ref="L964:L1027" si="249">B964*0.1</f>
        <v>1407728267.2002118</v>
      </c>
      <c r="M964" s="16">
        <f t="shared" ref="M964:M1027" si="250">B964*1.01*0.1</f>
        <v>1421805549.8722141</v>
      </c>
      <c r="N964" s="17">
        <f t="shared" ref="N964:N1027" si="251">B964*0.05</f>
        <v>703864133.60010588</v>
      </c>
      <c r="O964" s="16">
        <f t="shared" ref="O964:O1027" si="252">B964*1.01*0.05</f>
        <v>710902774.93610704</v>
      </c>
      <c r="P964" s="13">
        <f t="shared" ref="P964:P1027" si="253">B964*0.01</f>
        <v>140772826.72002119</v>
      </c>
      <c r="Q964" s="12">
        <f t="shared" ref="Q964:Q1027" si="254">B964*1.01*0.01</f>
        <v>142180554.98722139</v>
      </c>
    </row>
    <row r="965" spans="2:17" x14ac:dyDescent="0.25">
      <c r="B965" s="17">
        <f t="shared" ref="B965:B1028" si="255">B964*1.01</f>
        <v>14218055498.722139</v>
      </c>
      <c r="C965" s="14">
        <f t="shared" si="240"/>
        <v>142180554.98722076</v>
      </c>
      <c r="D965" s="13">
        <f t="shared" si="241"/>
        <v>4265416649.6166415</v>
      </c>
      <c r="E965" s="12">
        <f t="shared" si="242"/>
        <v>4308070816.1128082</v>
      </c>
      <c r="F965" s="15">
        <f t="shared" si="243"/>
        <v>3554513874.6805348</v>
      </c>
      <c r="G965" s="12">
        <f t="shared" si="244"/>
        <v>3590059013.42734</v>
      </c>
      <c r="H965" s="13">
        <f t="shared" si="245"/>
        <v>2843611099.7444282</v>
      </c>
      <c r="I965" s="12">
        <f t="shared" si="246"/>
        <v>2872047210.7418723</v>
      </c>
      <c r="J965" s="13">
        <f t="shared" si="247"/>
        <v>2132708324.8083208</v>
      </c>
      <c r="K965" s="12">
        <f t="shared" si="248"/>
        <v>2154035408.0564041</v>
      </c>
      <c r="L965" s="18">
        <f t="shared" si="249"/>
        <v>1421805549.8722141</v>
      </c>
      <c r="M965" s="16">
        <f t="shared" si="250"/>
        <v>1436023605.3709362</v>
      </c>
      <c r="N965" s="17">
        <f t="shared" si="251"/>
        <v>710902774.93610704</v>
      </c>
      <c r="O965" s="16">
        <f t="shared" si="252"/>
        <v>718011802.68546808</v>
      </c>
      <c r="P965" s="13">
        <f t="shared" si="253"/>
        <v>142180554.98722139</v>
      </c>
      <c r="Q965" s="12">
        <f t="shared" si="254"/>
        <v>143602360.53709361</v>
      </c>
    </row>
    <row r="966" spans="2:17" x14ac:dyDescent="0.25">
      <c r="B966" s="17">
        <f t="shared" si="255"/>
        <v>14360236053.70936</v>
      </c>
      <c r="C966" s="14">
        <f t="shared" si="240"/>
        <v>143602360.53709412</v>
      </c>
      <c r="D966" s="13">
        <f t="shared" si="241"/>
        <v>4308070816.1128082</v>
      </c>
      <c r="E966" s="12">
        <f t="shared" si="242"/>
        <v>4351151524.2739363</v>
      </c>
      <c r="F966" s="15">
        <f t="shared" si="243"/>
        <v>3590059013.42734</v>
      </c>
      <c r="G966" s="12">
        <f t="shared" si="244"/>
        <v>3625959603.5616136</v>
      </c>
      <c r="H966" s="13">
        <f t="shared" si="245"/>
        <v>2872047210.7418723</v>
      </c>
      <c r="I966" s="12">
        <f t="shared" si="246"/>
        <v>2900767682.8492908</v>
      </c>
      <c r="J966" s="13">
        <f t="shared" si="247"/>
        <v>2154035408.0564041</v>
      </c>
      <c r="K966" s="12">
        <f t="shared" si="248"/>
        <v>2175575762.1369681</v>
      </c>
      <c r="L966" s="18">
        <f t="shared" si="249"/>
        <v>1436023605.3709362</v>
      </c>
      <c r="M966" s="16">
        <f t="shared" si="250"/>
        <v>1450383841.4246454</v>
      </c>
      <c r="N966" s="17">
        <f t="shared" si="251"/>
        <v>718011802.68546808</v>
      </c>
      <c r="O966" s="16">
        <f t="shared" si="252"/>
        <v>725191920.71232271</v>
      </c>
      <c r="P966" s="13">
        <f t="shared" si="253"/>
        <v>143602360.53709361</v>
      </c>
      <c r="Q966" s="12">
        <f t="shared" si="254"/>
        <v>145038384.14246455</v>
      </c>
    </row>
    <row r="967" spans="2:17" x14ac:dyDescent="0.25">
      <c r="B967" s="17">
        <f t="shared" si="255"/>
        <v>14503838414.246454</v>
      </c>
      <c r="C967" s="14">
        <f t="shared" si="240"/>
        <v>145038384.14246559</v>
      </c>
      <c r="D967" s="13">
        <f t="shared" si="241"/>
        <v>4351151524.2739363</v>
      </c>
      <c r="E967" s="12">
        <f t="shared" si="242"/>
        <v>4394663039.5166759</v>
      </c>
      <c r="F967" s="15">
        <f t="shared" si="243"/>
        <v>3625959603.5616136</v>
      </c>
      <c r="G967" s="12">
        <f t="shared" si="244"/>
        <v>3662219199.59723</v>
      </c>
      <c r="H967" s="13">
        <f t="shared" si="245"/>
        <v>2900767682.8492908</v>
      </c>
      <c r="I967" s="12">
        <f t="shared" si="246"/>
        <v>2929775359.677784</v>
      </c>
      <c r="J967" s="13">
        <f t="shared" si="247"/>
        <v>2175575762.1369681</v>
      </c>
      <c r="K967" s="12">
        <f t="shared" si="248"/>
        <v>2197331519.758338</v>
      </c>
      <c r="L967" s="18">
        <f t="shared" si="249"/>
        <v>1450383841.4246454</v>
      </c>
      <c r="M967" s="16">
        <f t="shared" si="250"/>
        <v>1464887679.838892</v>
      </c>
      <c r="N967" s="17">
        <f t="shared" si="251"/>
        <v>725191920.71232271</v>
      </c>
      <c r="O967" s="16">
        <f t="shared" si="252"/>
        <v>732443839.91944599</v>
      </c>
      <c r="P967" s="13">
        <f t="shared" si="253"/>
        <v>145038384.14246455</v>
      </c>
      <c r="Q967" s="12">
        <f t="shared" si="254"/>
        <v>146488767.98388919</v>
      </c>
    </row>
    <row r="968" spans="2:17" x14ac:dyDescent="0.25">
      <c r="B968" s="17">
        <f t="shared" si="255"/>
        <v>14648876798.38892</v>
      </c>
      <c r="C968" s="14">
        <f t="shared" si="240"/>
        <v>146488767.98388863</v>
      </c>
      <c r="D968" s="13">
        <f t="shared" si="241"/>
        <v>4394663039.5166759</v>
      </c>
      <c r="E968" s="12">
        <f t="shared" si="242"/>
        <v>4438609669.9118423</v>
      </c>
      <c r="F968" s="15">
        <f t="shared" si="243"/>
        <v>3662219199.59723</v>
      </c>
      <c r="G968" s="12">
        <f t="shared" si="244"/>
        <v>3698841391.5932021</v>
      </c>
      <c r="H968" s="13">
        <f t="shared" si="245"/>
        <v>2929775359.677784</v>
      </c>
      <c r="I968" s="12">
        <f t="shared" si="246"/>
        <v>2959073113.2745619</v>
      </c>
      <c r="J968" s="13">
        <f t="shared" si="247"/>
        <v>2197331519.758338</v>
      </c>
      <c r="K968" s="12">
        <f t="shared" si="248"/>
        <v>2219304834.9559212</v>
      </c>
      <c r="L968" s="18">
        <f t="shared" si="249"/>
        <v>1464887679.838892</v>
      </c>
      <c r="M968" s="16">
        <f t="shared" si="250"/>
        <v>1479536556.6372809</v>
      </c>
      <c r="N968" s="17">
        <f t="shared" si="251"/>
        <v>732443839.91944599</v>
      </c>
      <c r="O968" s="16">
        <f t="shared" si="252"/>
        <v>739768278.31864047</v>
      </c>
      <c r="P968" s="13">
        <f t="shared" si="253"/>
        <v>146488767.98388919</v>
      </c>
      <c r="Q968" s="12">
        <f t="shared" si="254"/>
        <v>147953655.66372809</v>
      </c>
    </row>
    <row r="969" spans="2:17" x14ac:dyDescent="0.25">
      <c r="B969" s="17">
        <f t="shared" si="255"/>
        <v>14795365566.372808</v>
      </c>
      <c r="C969" s="14">
        <f t="shared" si="240"/>
        <v>147953655.66372871</v>
      </c>
      <c r="D969" s="13">
        <f t="shared" si="241"/>
        <v>4438609669.9118423</v>
      </c>
      <c r="E969" s="12">
        <f t="shared" si="242"/>
        <v>4482995766.610961</v>
      </c>
      <c r="F969" s="15">
        <f t="shared" si="243"/>
        <v>3698841391.5932021</v>
      </c>
      <c r="G969" s="12">
        <f t="shared" si="244"/>
        <v>3735829805.5091343</v>
      </c>
      <c r="H969" s="13">
        <f t="shared" si="245"/>
        <v>2959073113.2745619</v>
      </c>
      <c r="I969" s="12">
        <f t="shared" si="246"/>
        <v>2988663844.4073076</v>
      </c>
      <c r="J969" s="13">
        <f t="shared" si="247"/>
        <v>2219304834.9559212</v>
      </c>
      <c r="K969" s="12">
        <f t="shared" si="248"/>
        <v>2241497883.3054805</v>
      </c>
      <c r="L969" s="18">
        <f t="shared" si="249"/>
        <v>1479536556.6372809</v>
      </c>
      <c r="M969" s="16">
        <f t="shared" si="250"/>
        <v>1494331922.2036538</v>
      </c>
      <c r="N969" s="17">
        <f t="shared" si="251"/>
        <v>739768278.31864047</v>
      </c>
      <c r="O969" s="16">
        <f t="shared" si="252"/>
        <v>747165961.10182691</v>
      </c>
      <c r="P969" s="13">
        <f t="shared" si="253"/>
        <v>147953655.66372809</v>
      </c>
      <c r="Q969" s="12">
        <f t="shared" si="254"/>
        <v>149433192.22036538</v>
      </c>
    </row>
    <row r="970" spans="2:17" x14ac:dyDescent="0.25">
      <c r="B970" s="17">
        <f t="shared" si="255"/>
        <v>14943319222.036537</v>
      </c>
      <c r="C970" s="14">
        <f t="shared" si="240"/>
        <v>149433192.22036552</v>
      </c>
      <c r="D970" s="13">
        <f t="shared" si="241"/>
        <v>4482995766.610961</v>
      </c>
      <c r="E970" s="12">
        <f t="shared" si="242"/>
        <v>4527825724.277071</v>
      </c>
      <c r="F970" s="15">
        <f t="shared" si="243"/>
        <v>3735829805.5091343</v>
      </c>
      <c r="G970" s="12">
        <f t="shared" si="244"/>
        <v>3773188103.5642257</v>
      </c>
      <c r="H970" s="13">
        <f t="shared" si="245"/>
        <v>2988663844.4073076</v>
      </c>
      <c r="I970" s="12">
        <f t="shared" si="246"/>
        <v>3018550482.8513808</v>
      </c>
      <c r="J970" s="13">
        <f t="shared" si="247"/>
        <v>2241497883.3054805</v>
      </c>
      <c r="K970" s="12">
        <f t="shared" si="248"/>
        <v>2263912862.1385355</v>
      </c>
      <c r="L970" s="18">
        <f t="shared" si="249"/>
        <v>1494331922.2036538</v>
      </c>
      <c r="M970" s="16">
        <f t="shared" si="250"/>
        <v>1509275241.4256904</v>
      </c>
      <c r="N970" s="17">
        <f t="shared" si="251"/>
        <v>747165961.10182691</v>
      </c>
      <c r="O970" s="16">
        <f t="shared" si="252"/>
        <v>754637620.71284521</v>
      </c>
      <c r="P970" s="13">
        <f t="shared" si="253"/>
        <v>149433192.22036538</v>
      </c>
      <c r="Q970" s="12">
        <f t="shared" si="254"/>
        <v>150927524.14256904</v>
      </c>
    </row>
    <row r="971" spans="2:17" x14ac:dyDescent="0.25">
      <c r="B971" s="17">
        <f t="shared" si="255"/>
        <v>15092752414.256903</v>
      </c>
      <c r="C971" s="14">
        <f t="shared" si="240"/>
        <v>150927524.14256859</v>
      </c>
      <c r="D971" s="13">
        <f t="shared" si="241"/>
        <v>4527825724.277071</v>
      </c>
      <c r="E971" s="12">
        <f t="shared" si="242"/>
        <v>4573103981.5198412</v>
      </c>
      <c r="F971" s="15">
        <f t="shared" si="243"/>
        <v>3773188103.5642257</v>
      </c>
      <c r="G971" s="12">
        <f t="shared" si="244"/>
        <v>3810919984.5998678</v>
      </c>
      <c r="H971" s="13">
        <f t="shared" si="245"/>
        <v>3018550482.8513808</v>
      </c>
      <c r="I971" s="12">
        <f t="shared" si="246"/>
        <v>3048735987.6798944</v>
      </c>
      <c r="J971" s="13">
        <f t="shared" si="247"/>
        <v>2263912862.1385355</v>
      </c>
      <c r="K971" s="12">
        <f t="shared" si="248"/>
        <v>2286551990.7599206</v>
      </c>
      <c r="L971" s="18">
        <f t="shared" si="249"/>
        <v>1509275241.4256904</v>
      </c>
      <c r="M971" s="16">
        <f t="shared" si="250"/>
        <v>1524367993.8399472</v>
      </c>
      <c r="N971" s="17">
        <f t="shared" si="251"/>
        <v>754637620.71284521</v>
      </c>
      <c r="O971" s="16">
        <f t="shared" si="252"/>
        <v>762183996.91997361</v>
      </c>
      <c r="P971" s="13">
        <f t="shared" si="253"/>
        <v>150927524.14256904</v>
      </c>
      <c r="Q971" s="12">
        <f t="shared" si="254"/>
        <v>152436799.38399473</v>
      </c>
    </row>
    <row r="972" spans="2:17" x14ac:dyDescent="0.25">
      <c r="B972" s="17">
        <f t="shared" si="255"/>
        <v>15243679938.399471</v>
      </c>
      <c r="C972" s="14">
        <f t="shared" si="240"/>
        <v>152436799.38399506</v>
      </c>
      <c r="D972" s="13">
        <f t="shared" si="241"/>
        <v>4573103981.5198412</v>
      </c>
      <c r="E972" s="12">
        <f t="shared" si="242"/>
        <v>4618835021.3350401</v>
      </c>
      <c r="F972" s="15">
        <f t="shared" si="243"/>
        <v>3810919984.5998678</v>
      </c>
      <c r="G972" s="12">
        <f t="shared" si="244"/>
        <v>3849029184.4458666</v>
      </c>
      <c r="H972" s="13">
        <f t="shared" si="245"/>
        <v>3048735987.6798944</v>
      </c>
      <c r="I972" s="12">
        <f t="shared" si="246"/>
        <v>3079223347.5566936</v>
      </c>
      <c r="J972" s="13">
        <f t="shared" si="247"/>
        <v>2286551990.7599206</v>
      </c>
      <c r="K972" s="12">
        <f t="shared" si="248"/>
        <v>2309417510.66752</v>
      </c>
      <c r="L972" s="18">
        <f t="shared" si="249"/>
        <v>1524367993.8399472</v>
      </c>
      <c r="M972" s="16">
        <f t="shared" si="250"/>
        <v>1539611673.7783468</v>
      </c>
      <c r="N972" s="17">
        <f t="shared" si="251"/>
        <v>762183996.91997361</v>
      </c>
      <c r="O972" s="16">
        <f t="shared" si="252"/>
        <v>769805836.88917339</v>
      </c>
      <c r="P972" s="13">
        <f t="shared" si="253"/>
        <v>152436799.38399473</v>
      </c>
      <c r="Q972" s="12">
        <f t="shared" si="254"/>
        <v>153961167.37783468</v>
      </c>
    </row>
    <row r="973" spans="2:17" x14ac:dyDescent="0.25">
      <c r="B973" s="17">
        <f t="shared" si="255"/>
        <v>15396116737.783466</v>
      </c>
      <c r="C973" s="14">
        <f t="shared" si="240"/>
        <v>153961167.37783432</v>
      </c>
      <c r="D973" s="13">
        <f t="shared" si="241"/>
        <v>4618835021.3350401</v>
      </c>
      <c r="E973" s="12">
        <f t="shared" si="242"/>
        <v>4665023371.5483904</v>
      </c>
      <c r="F973" s="15">
        <f t="shared" si="243"/>
        <v>3849029184.4458666</v>
      </c>
      <c r="G973" s="12">
        <f t="shared" si="244"/>
        <v>3887519476.2903252</v>
      </c>
      <c r="H973" s="13">
        <f t="shared" si="245"/>
        <v>3079223347.5566936</v>
      </c>
      <c r="I973" s="12">
        <f t="shared" si="246"/>
        <v>3110015581.0322604</v>
      </c>
      <c r="J973" s="13">
        <f t="shared" si="247"/>
        <v>2309417510.66752</v>
      </c>
      <c r="K973" s="12">
        <f t="shared" si="248"/>
        <v>2332511685.7741952</v>
      </c>
      <c r="L973" s="18">
        <f t="shared" si="249"/>
        <v>1539611673.7783468</v>
      </c>
      <c r="M973" s="16">
        <f t="shared" si="250"/>
        <v>1555007790.5161302</v>
      </c>
      <c r="N973" s="17">
        <f t="shared" si="251"/>
        <v>769805836.88917339</v>
      </c>
      <c r="O973" s="16">
        <f t="shared" si="252"/>
        <v>777503895.2580651</v>
      </c>
      <c r="P973" s="13">
        <f t="shared" si="253"/>
        <v>153961167.37783468</v>
      </c>
      <c r="Q973" s="12">
        <f t="shared" si="254"/>
        <v>155500779.051613</v>
      </c>
    </row>
    <row r="974" spans="2:17" x14ac:dyDescent="0.25">
      <c r="B974" s="17">
        <f t="shared" si="255"/>
        <v>15550077905.161301</v>
      </c>
      <c r="C974" s="14">
        <f t="shared" si="240"/>
        <v>155500779.05161285</v>
      </c>
      <c r="D974" s="13">
        <f t="shared" si="241"/>
        <v>4665023371.5483904</v>
      </c>
      <c r="E974" s="12">
        <f t="shared" si="242"/>
        <v>4711673605.2638741</v>
      </c>
      <c r="F974" s="15">
        <f t="shared" si="243"/>
        <v>3887519476.2903252</v>
      </c>
      <c r="G974" s="12">
        <f t="shared" si="244"/>
        <v>3926394671.0532284</v>
      </c>
      <c r="H974" s="13">
        <f t="shared" si="245"/>
        <v>3110015581.0322604</v>
      </c>
      <c r="I974" s="12">
        <f t="shared" si="246"/>
        <v>3141115736.8425827</v>
      </c>
      <c r="J974" s="13">
        <f t="shared" si="247"/>
        <v>2332511685.7741952</v>
      </c>
      <c r="K974" s="12">
        <f t="shared" si="248"/>
        <v>2355836802.631937</v>
      </c>
      <c r="L974" s="18">
        <f t="shared" si="249"/>
        <v>1555007790.5161302</v>
      </c>
      <c r="M974" s="16">
        <f t="shared" si="250"/>
        <v>1570557868.4212914</v>
      </c>
      <c r="N974" s="17">
        <f t="shared" si="251"/>
        <v>777503895.2580651</v>
      </c>
      <c r="O974" s="16">
        <f t="shared" si="252"/>
        <v>785278934.21064568</v>
      </c>
      <c r="P974" s="13">
        <f t="shared" si="253"/>
        <v>155500779.051613</v>
      </c>
      <c r="Q974" s="12">
        <f t="shared" si="254"/>
        <v>157055786.84212914</v>
      </c>
    </row>
    <row r="975" spans="2:17" x14ac:dyDescent="0.25">
      <c r="B975" s="17">
        <f t="shared" si="255"/>
        <v>15705578684.212914</v>
      </c>
      <c r="C975" s="14">
        <f t="shared" si="240"/>
        <v>157055786.84212875</v>
      </c>
      <c r="D975" s="13">
        <f t="shared" si="241"/>
        <v>4711673605.2638741</v>
      </c>
      <c r="E975" s="12">
        <f t="shared" si="242"/>
        <v>4758790341.3165121</v>
      </c>
      <c r="F975" s="15">
        <f t="shared" si="243"/>
        <v>3926394671.0532284</v>
      </c>
      <c r="G975" s="12">
        <f t="shared" si="244"/>
        <v>3965658617.7637606</v>
      </c>
      <c r="H975" s="13">
        <f t="shared" si="245"/>
        <v>3141115736.8425827</v>
      </c>
      <c r="I975" s="12">
        <f t="shared" si="246"/>
        <v>3172526894.2110085</v>
      </c>
      <c r="J975" s="13">
        <f t="shared" si="247"/>
        <v>2355836802.631937</v>
      </c>
      <c r="K975" s="12">
        <f t="shared" si="248"/>
        <v>2379395170.6582561</v>
      </c>
      <c r="L975" s="18">
        <f t="shared" si="249"/>
        <v>1570557868.4212914</v>
      </c>
      <c r="M975" s="16">
        <f t="shared" si="250"/>
        <v>1586263447.1055043</v>
      </c>
      <c r="N975" s="17">
        <f t="shared" si="251"/>
        <v>785278934.21064568</v>
      </c>
      <c r="O975" s="16">
        <f t="shared" si="252"/>
        <v>793131723.55275214</v>
      </c>
      <c r="P975" s="13">
        <f t="shared" si="253"/>
        <v>157055786.84212914</v>
      </c>
      <c r="Q975" s="12">
        <f t="shared" si="254"/>
        <v>158626344.71055043</v>
      </c>
    </row>
    <row r="976" spans="2:17" x14ac:dyDescent="0.25">
      <c r="B976" s="17">
        <f t="shared" si="255"/>
        <v>15862634471.055042</v>
      </c>
      <c r="C976" s="14">
        <f t="shared" si="240"/>
        <v>158626344.71055031</v>
      </c>
      <c r="D976" s="13">
        <f t="shared" si="241"/>
        <v>4758790341.3165121</v>
      </c>
      <c r="E976" s="12">
        <f t="shared" si="242"/>
        <v>4806378244.7296772</v>
      </c>
      <c r="F976" s="15">
        <f t="shared" si="243"/>
        <v>3965658617.7637606</v>
      </c>
      <c r="G976" s="12">
        <f t="shared" si="244"/>
        <v>4005315203.9413981</v>
      </c>
      <c r="H976" s="13">
        <f t="shared" si="245"/>
        <v>3172526894.2110085</v>
      </c>
      <c r="I976" s="12">
        <f t="shared" si="246"/>
        <v>3204252163.1531186</v>
      </c>
      <c r="J976" s="13">
        <f t="shared" si="247"/>
        <v>2379395170.6582561</v>
      </c>
      <c r="K976" s="12">
        <f t="shared" si="248"/>
        <v>2403189122.3648386</v>
      </c>
      <c r="L976" s="18">
        <f t="shared" si="249"/>
        <v>1586263447.1055043</v>
      </c>
      <c r="M976" s="16">
        <f t="shared" si="250"/>
        <v>1602126081.5765593</v>
      </c>
      <c r="N976" s="17">
        <f t="shared" si="251"/>
        <v>793131723.55275214</v>
      </c>
      <c r="O976" s="16">
        <f t="shared" si="252"/>
        <v>801063040.78827965</v>
      </c>
      <c r="P976" s="13">
        <f t="shared" si="253"/>
        <v>158626344.71055043</v>
      </c>
      <c r="Q976" s="12">
        <f t="shared" si="254"/>
        <v>160212608.15765592</v>
      </c>
    </row>
    <row r="977" spans="2:17" x14ac:dyDescent="0.25">
      <c r="B977" s="17">
        <f t="shared" si="255"/>
        <v>16021260815.765593</v>
      </c>
      <c r="C977" s="14">
        <f t="shared" si="240"/>
        <v>160212608.15765572</v>
      </c>
      <c r="D977" s="13">
        <f t="shared" si="241"/>
        <v>4806378244.7296772</v>
      </c>
      <c r="E977" s="12">
        <f t="shared" si="242"/>
        <v>4854442027.1769743</v>
      </c>
      <c r="F977" s="15">
        <f t="shared" si="243"/>
        <v>4005315203.9413981</v>
      </c>
      <c r="G977" s="12">
        <f t="shared" si="244"/>
        <v>4045368355.9808121</v>
      </c>
      <c r="H977" s="13">
        <f t="shared" si="245"/>
        <v>3204252163.1531186</v>
      </c>
      <c r="I977" s="12">
        <f t="shared" si="246"/>
        <v>3236294684.7846498</v>
      </c>
      <c r="J977" s="13">
        <f t="shared" si="247"/>
        <v>2403189122.3648386</v>
      </c>
      <c r="K977" s="12">
        <f t="shared" si="248"/>
        <v>2427221013.5884871</v>
      </c>
      <c r="L977" s="18">
        <f t="shared" si="249"/>
        <v>1602126081.5765593</v>
      </c>
      <c r="M977" s="16">
        <f t="shared" si="250"/>
        <v>1618147342.3923249</v>
      </c>
      <c r="N977" s="17">
        <f t="shared" si="251"/>
        <v>801063040.78827965</v>
      </c>
      <c r="O977" s="16">
        <f t="shared" si="252"/>
        <v>809073671.19616246</v>
      </c>
      <c r="P977" s="13">
        <f t="shared" si="253"/>
        <v>160212608.15765592</v>
      </c>
      <c r="Q977" s="12">
        <f t="shared" si="254"/>
        <v>161814734.23923248</v>
      </c>
    </row>
    <row r="978" spans="2:17" x14ac:dyDescent="0.25">
      <c r="B978" s="17">
        <f t="shared" si="255"/>
        <v>16181473423.923248</v>
      </c>
      <c r="C978" s="14">
        <f t="shared" si="240"/>
        <v>161814734.23923302</v>
      </c>
      <c r="D978" s="13">
        <f t="shared" si="241"/>
        <v>4854442027.1769743</v>
      </c>
      <c r="E978" s="12">
        <f t="shared" si="242"/>
        <v>4902986447.4487438</v>
      </c>
      <c r="F978" s="15">
        <f t="shared" si="243"/>
        <v>4045368355.9808121</v>
      </c>
      <c r="G978" s="12">
        <f t="shared" si="244"/>
        <v>4085822039.5406203</v>
      </c>
      <c r="H978" s="13">
        <f t="shared" si="245"/>
        <v>3236294684.7846498</v>
      </c>
      <c r="I978" s="12">
        <f t="shared" si="246"/>
        <v>3268657631.6324964</v>
      </c>
      <c r="J978" s="13">
        <f t="shared" si="247"/>
        <v>2427221013.5884871</v>
      </c>
      <c r="K978" s="12">
        <f t="shared" si="248"/>
        <v>2451493223.7243719</v>
      </c>
      <c r="L978" s="18">
        <f t="shared" si="249"/>
        <v>1618147342.3923249</v>
      </c>
      <c r="M978" s="16">
        <f t="shared" si="250"/>
        <v>1634328815.8162482</v>
      </c>
      <c r="N978" s="17">
        <f t="shared" si="251"/>
        <v>809073671.19616246</v>
      </c>
      <c r="O978" s="16">
        <f t="shared" si="252"/>
        <v>817164407.90812409</v>
      </c>
      <c r="P978" s="13">
        <f t="shared" si="253"/>
        <v>161814734.23923248</v>
      </c>
      <c r="Q978" s="12">
        <f t="shared" si="254"/>
        <v>163432881.58162481</v>
      </c>
    </row>
    <row r="979" spans="2:17" x14ac:dyDescent="0.25">
      <c r="B979" s="17">
        <f t="shared" si="255"/>
        <v>16343288158.162481</v>
      </c>
      <c r="C979" s="14">
        <f t="shared" si="240"/>
        <v>163432881.58162498</v>
      </c>
      <c r="D979" s="13">
        <f t="shared" si="241"/>
        <v>4902986447.4487438</v>
      </c>
      <c r="E979" s="12">
        <f t="shared" si="242"/>
        <v>4952016311.9232321</v>
      </c>
      <c r="F979" s="15">
        <f t="shared" si="243"/>
        <v>4085822039.5406203</v>
      </c>
      <c r="G979" s="12">
        <f t="shared" si="244"/>
        <v>4126680259.9360266</v>
      </c>
      <c r="H979" s="13">
        <f t="shared" si="245"/>
        <v>3268657631.6324964</v>
      </c>
      <c r="I979" s="12">
        <f t="shared" si="246"/>
        <v>3301344207.9488215</v>
      </c>
      <c r="J979" s="13">
        <f t="shared" si="247"/>
        <v>2451493223.7243719</v>
      </c>
      <c r="K979" s="12">
        <f t="shared" si="248"/>
        <v>2476008155.961616</v>
      </c>
      <c r="L979" s="18">
        <f t="shared" si="249"/>
        <v>1634328815.8162482</v>
      </c>
      <c r="M979" s="16">
        <f t="shared" si="250"/>
        <v>1650672103.9744108</v>
      </c>
      <c r="N979" s="17">
        <f t="shared" si="251"/>
        <v>817164407.90812409</v>
      </c>
      <c r="O979" s="16">
        <f t="shared" si="252"/>
        <v>825336051.98720539</v>
      </c>
      <c r="P979" s="13">
        <f t="shared" si="253"/>
        <v>163432881.58162481</v>
      </c>
      <c r="Q979" s="12">
        <f t="shared" si="254"/>
        <v>165067210.39744106</v>
      </c>
    </row>
    <row r="980" spans="2:17" x14ac:dyDescent="0.25">
      <c r="B980" s="17">
        <f t="shared" si="255"/>
        <v>16506721039.744106</v>
      </c>
      <c r="C980" s="14">
        <f t="shared" si="240"/>
        <v>165067210.39744186</v>
      </c>
      <c r="D980" s="13">
        <f t="shared" si="241"/>
        <v>4952016311.9232321</v>
      </c>
      <c r="E980" s="12">
        <f t="shared" si="242"/>
        <v>5001536475.0424643</v>
      </c>
      <c r="F980" s="15">
        <f t="shared" si="243"/>
        <v>4126680259.9360266</v>
      </c>
      <c r="G980" s="12">
        <f t="shared" si="244"/>
        <v>4167947062.535387</v>
      </c>
      <c r="H980" s="13">
        <f t="shared" si="245"/>
        <v>3301344207.9488215</v>
      </c>
      <c r="I980" s="12">
        <f t="shared" si="246"/>
        <v>3334357650.0283098</v>
      </c>
      <c r="J980" s="13">
        <f t="shared" si="247"/>
        <v>2476008155.961616</v>
      </c>
      <c r="K980" s="12">
        <f t="shared" si="248"/>
        <v>2500768237.5212321</v>
      </c>
      <c r="L980" s="18">
        <f t="shared" si="249"/>
        <v>1650672103.9744108</v>
      </c>
      <c r="M980" s="16">
        <f t="shared" si="250"/>
        <v>1667178825.0141549</v>
      </c>
      <c r="N980" s="17">
        <f t="shared" si="251"/>
        <v>825336051.98720539</v>
      </c>
      <c r="O980" s="16">
        <f t="shared" si="252"/>
        <v>833589412.50707746</v>
      </c>
      <c r="P980" s="13">
        <f t="shared" si="253"/>
        <v>165067210.39744106</v>
      </c>
      <c r="Q980" s="12">
        <f t="shared" si="254"/>
        <v>166717882.50141549</v>
      </c>
    </row>
    <row r="981" spans="2:17" x14ac:dyDescent="0.25">
      <c r="B981" s="17">
        <f t="shared" si="255"/>
        <v>16671788250.141548</v>
      </c>
      <c r="C981" s="14">
        <f t="shared" si="240"/>
        <v>166717882.50141525</v>
      </c>
      <c r="D981" s="13">
        <f t="shared" si="241"/>
        <v>5001536475.0424643</v>
      </c>
      <c r="E981" s="12">
        <f t="shared" si="242"/>
        <v>5051551839.7928886</v>
      </c>
      <c r="F981" s="15">
        <f t="shared" si="243"/>
        <v>4167947062.535387</v>
      </c>
      <c r="G981" s="12">
        <f t="shared" si="244"/>
        <v>4209626533.1607409</v>
      </c>
      <c r="H981" s="13">
        <f t="shared" si="245"/>
        <v>3334357650.0283098</v>
      </c>
      <c r="I981" s="12">
        <f t="shared" si="246"/>
        <v>3367701226.5285931</v>
      </c>
      <c r="J981" s="13">
        <f t="shared" si="247"/>
        <v>2500768237.5212321</v>
      </c>
      <c r="K981" s="12">
        <f t="shared" si="248"/>
        <v>2525775919.8964443</v>
      </c>
      <c r="L981" s="18">
        <f t="shared" si="249"/>
        <v>1667178825.0141549</v>
      </c>
      <c r="M981" s="16">
        <f t="shared" si="250"/>
        <v>1683850613.2642965</v>
      </c>
      <c r="N981" s="17">
        <f t="shared" si="251"/>
        <v>833589412.50707746</v>
      </c>
      <c r="O981" s="16">
        <f t="shared" si="252"/>
        <v>841925306.63214827</v>
      </c>
      <c r="P981" s="13">
        <f t="shared" si="253"/>
        <v>166717882.50141549</v>
      </c>
      <c r="Q981" s="12">
        <f t="shared" si="254"/>
        <v>168385061.32642964</v>
      </c>
    </row>
    <row r="982" spans="2:17" x14ac:dyDescent="0.25">
      <c r="B982" s="17">
        <f t="shared" si="255"/>
        <v>16838506132.642963</v>
      </c>
      <c r="C982" s="14">
        <f t="shared" si="240"/>
        <v>168385061.32642937</v>
      </c>
      <c r="D982" s="13">
        <f t="shared" si="241"/>
        <v>5051551839.7928886</v>
      </c>
      <c r="E982" s="12">
        <f t="shared" si="242"/>
        <v>5102067358.1908178</v>
      </c>
      <c r="F982" s="15">
        <f t="shared" si="243"/>
        <v>4209626533.1607409</v>
      </c>
      <c r="G982" s="12">
        <f t="shared" si="244"/>
        <v>4251722798.4923482</v>
      </c>
      <c r="H982" s="13">
        <f t="shared" si="245"/>
        <v>3367701226.5285931</v>
      </c>
      <c r="I982" s="12">
        <f t="shared" si="246"/>
        <v>3401378238.7938786</v>
      </c>
      <c r="J982" s="13">
        <f t="shared" si="247"/>
        <v>2525775919.8964443</v>
      </c>
      <c r="K982" s="12">
        <f t="shared" si="248"/>
        <v>2551033679.0954089</v>
      </c>
      <c r="L982" s="18">
        <f t="shared" si="249"/>
        <v>1683850613.2642965</v>
      </c>
      <c r="M982" s="16">
        <f t="shared" si="250"/>
        <v>1700689119.3969393</v>
      </c>
      <c r="N982" s="17">
        <f t="shared" si="251"/>
        <v>841925306.63214827</v>
      </c>
      <c r="O982" s="16">
        <f t="shared" si="252"/>
        <v>850344559.69846964</v>
      </c>
      <c r="P982" s="13">
        <f t="shared" si="253"/>
        <v>168385061.32642964</v>
      </c>
      <c r="Q982" s="12">
        <f t="shared" si="254"/>
        <v>170068911.93969393</v>
      </c>
    </row>
    <row r="983" spans="2:17" x14ac:dyDescent="0.25">
      <c r="B983" s="17">
        <f t="shared" si="255"/>
        <v>17006891193.969393</v>
      </c>
      <c r="C983" s="14">
        <f t="shared" si="240"/>
        <v>170068911.93969345</v>
      </c>
      <c r="D983" s="13">
        <f t="shared" si="241"/>
        <v>5102067358.1908178</v>
      </c>
      <c r="E983" s="12">
        <f t="shared" si="242"/>
        <v>5153088031.7727261</v>
      </c>
      <c r="F983" s="15">
        <f t="shared" si="243"/>
        <v>4251722798.4923482</v>
      </c>
      <c r="G983" s="12">
        <f t="shared" si="244"/>
        <v>4294240026.4772716</v>
      </c>
      <c r="H983" s="13">
        <f t="shared" si="245"/>
        <v>3401378238.7938786</v>
      </c>
      <c r="I983" s="12">
        <f t="shared" si="246"/>
        <v>3435392021.1818175</v>
      </c>
      <c r="J983" s="13">
        <f t="shared" si="247"/>
        <v>2551033679.0954089</v>
      </c>
      <c r="K983" s="12">
        <f t="shared" si="248"/>
        <v>2576544015.886363</v>
      </c>
      <c r="L983" s="18">
        <f t="shared" si="249"/>
        <v>1700689119.3969393</v>
      </c>
      <c r="M983" s="16">
        <f t="shared" si="250"/>
        <v>1717696010.5909088</v>
      </c>
      <c r="N983" s="17">
        <f t="shared" si="251"/>
        <v>850344559.69846964</v>
      </c>
      <c r="O983" s="16">
        <f t="shared" si="252"/>
        <v>858848005.29545438</v>
      </c>
      <c r="P983" s="13">
        <f t="shared" si="253"/>
        <v>170068911.93969393</v>
      </c>
      <c r="Q983" s="12">
        <f t="shared" si="254"/>
        <v>171769601.05909085</v>
      </c>
    </row>
    <row r="984" spans="2:17" x14ac:dyDescent="0.25">
      <c r="B984" s="17">
        <f t="shared" si="255"/>
        <v>17176960105.909086</v>
      </c>
      <c r="C984" s="14">
        <f t="shared" si="240"/>
        <v>171769601.05909157</v>
      </c>
      <c r="D984" s="13">
        <f t="shared" si="241"/>
        <v>5153088031.7727261</v>
      </c>
      <c r="E984" s="12">
        <f t="shared" si="242"/>
        <v>5204618912.0904531</v>
      </c>
      <c r="F984" s="15">
        <f t="shared" si="243"/>
        <v>4294240026.4772716</v>
      </c>
      <c r="G984" s="12">
        <f t="shared" si="244"/>
        <v>4337182426.7420444</v>
      </c>
      <c r="H984" s="13">
        <f t="shared" si="245"/>
        <v>3435392021.1818175</v>
      </c>
      <c r="I984" s="12">
        <f t="shared" si="246"/>
        <v>3469745941.3936357</v>
      </c>
      <c r="J984" s="13">
        <f t="shared" si="247"/>
        <v>2576544015.886363</v>
      </c>
      <c r="K984" s="12">
        <f t="shared" si="248"/>
        <v>2602309456.0452266</v>
      </c>
      <c r="L984" s="18">
        <f t="shared" si="249"/>
        <v>1717696010.5909088</v>
      </c>
      <c r="M984" s="16">
        <f t="shared" si="250"/>
        <v>1734872970.6968179</v>
      </c>
      <c r="N984" s="17">
        <f t="shared" si="251"/>
        <v>858848005.29545438</v>
      </c>
      <c r="O984" s="16">
        <f t="shared" si="252"/>
        <v>867436485.34840894</v>
      </c>
      <c r="P984" s="13">
        <f t="shared" si="253"/>
        <v>171769601.05909085</v>
      </c>
      <c r="Q984" s="12">
        <f t="shared" si="254"/>
        <v>173487297.06968179</v>
      </c>
    </row>
    <row r="985" spans="2:17" x14ac:dyDescent="0.25">
      <c r="B985" s="17">
        <f t="shared" si="255"/>
        <v>17348729706.968178</v>
      </c>
      <c r="C985" s="14">
        <f t="shared" si="240"/>
        <v>173487297.06968307</v>
      </c>
      <c r="D985" s="13">
        <f t="shared" si="241"/>
        <v>5204618912.0904531</v>
      </c>
      <c r="E985" s="12">
        <f t="shared" si="242"/>
        <v>5256665101.2113581</v>
      </c>
      <c r="F985" s="15">
        <f t="shared" si="243"/>
        <v>4337182426.7420444</v>
      </c>
      <c r="G985" s="12">
        <f t="shared" si="244"/>
        <v>4380554251.0094652</v>
      </c>
      <c r="H985" s="13">
        <f t="shared" si="245"/>
        <v>3469745941.3936357</v>
      </c>
      <c r="I985" s="12">
        <f t="shared" si="246"/>
        <v>3504443400.8075724</v>
      </c>
      <c r="J985" s="13">
        <f t="shared" si="247"/>
        <v>2602309456.0452266</v>
      </c>
      <c r="K985" s="12">
        <f t="shared" si="248"/>
        <v>2628332550.605679</v>
      </c>
      <c r="L985" s="18">
        <f t="shared" si="249"/>
        <v>1734872970.6968179</v>
      </c>
      <c r="M985" s="16">
        <f t="shared" si="250"/>
        <v>1752221700.4037862</v>
      </c>
      <c r="N985" s="17">
        <f t="shared" si="251"/>
        <v>867436485.34840894</v>
      </c>
      <c r="O985" s="16">
        <f t="shared" si="252"/>
        <v>876110850.20189309</v>
      </c>
      <c r="P985" s="13">
        <f t="shared" si="253"/>
        <v>173487297.06968179</v>
      </c>
      <c r="Q985" s="12">
        <f t="shared" si="254"/>
        <v>175222170.0403786</v>
      </c>
    </row>
    <row r="986" spans="2:17" x14ac:dyDescent="0.25">
      <c r="B986" s="17">
        <f t="shared" si="255"/>
        <v>17522217004.037861</v>
      </c>
      <c r="C986" s="14">
        <f t="shared" si="240"/>
        <v>175222170.04037857</v>
      </c>
      <c r="D986" s="13">
        <f t="shared" si="241"/>
        <v>5256665101.2113581</v>
      </c>
      <c r="E986" s="12">
        <f t="shared" si="242"/>
        <v>5309231752.2234716</v>
      </c>
      <c r="F986" s="15">
        <f t="shared" si="243"/>
        <v>4380554251.0094652</v>
      </c>
      <c r="G986" s="12">
        <f t="shared" si="244"/>
        <v>4424359793.5195599</v>
      </c>
      <c r="H986" s="13">
        <f t="shared" si="245"/>
        <v>3504443400.8075724</v>
      </c>
      <c r="I986" s="12">
        <f t="shared" si="246"/>
        <v>3539487834.8156481</v>
      </c>
      <c r="J986" s="13">
        <f t="shared" si="247"/>
        <v>2628332550.605679</v>
      </c>
      <c r="K986" s="12">
        <f t="shared" si="248"/>
        <v>2654615876.1117358</v>
      </c>
      <c r="L986" s="18">
        <f t="shared" si="249"/>
        <v>1752221700.4037862</v>
      </c>
      <c r="M986" s="16">
        <f t="shared" si="250"/>
        <v>1769743917.407824</v>
      </c>
      <c r="N986" s="17">
        <f t="shared" si="251"/>
        <v>876110850.20189309</v>
      </c>
      <c r="O986" s="16">
        <f t="shared" si="252"/>
        <v>884871958.70391202</v>
      </c>
      <c r="P986" s="13">
        <f t="shared" si="253"/>
        <v>175222170.0403786</v>
      </c>
      <c r="Q986" s="12">
        <f t="shared" si="254"/>
        <v>176974391.74078241</v>
      </c>
    </row>
    <row r="987" spans="2:17" x14ac:dyDescent="0.25">
      <c r="B987" s="17">
        <f t="shared" si="255"/>
        <v>17697439174.078239</v>
      </c>
      <c r="C987" s="14">
        <f t="shared" si="240"/>
        <v>176974391.74078369</v>
      </c>
      <c r="D987" s="13">
        <f t="shared" si="241"/>
        <v>5309231752.2234716</v>
      </c>
      <c r="E987" s="12">
        <f t="shared" si="242"/>
        <v>5362324069.7457066</v>
      </c>
      <c r="F987" s="15">
        <f t="shared" si="243"/>
        <v>4424359793.5195599</v>
      </c>
      <c r="G987" s="12">
        <f t="shared" si="244"/>
        <v>4468603391.4547558</v>
      </c>
      <c r="H987" s="13">
        <f t="shared" si="245"/>
        <v>3539487834.8156481</v>
      </c>
      <c r="I987" s="12">
        <f t="shared" si="246"/>
        <v>3574882713.163805</v>
      </c>
      <c r="J987" s="13">
        <f t="shared" si="247"/>
        <v>2654615876.1117358</v>
      </c>
      <c r="K987" s="12">
        <f t="shared" si="248"/>
        <v>2681162034.8728533</v>
      </c>
      <c r="L987" s="18">
        <f t="shared" si="249"/>
        <v>1769743917.407824</v>
      </c>
      <c r="M987" s="16">
        <f t="shared" si="250"/>
        <v>1787441356.5819025</v>
      </c>
      <c r="N987" s="17">
        <f t="shared" si="251"/>
        <v>884871958.70391202</v>
      </c>
      <c r="O987" s="16">
        <f t="shared" si="252"/>
        <v>893720678.29095125</v>
      </c>
      <c r="P987" s="13">
        <f t="shared" si="253"/>
        <v>176974391.74078241</v>
      </c>
      <c r="Q987" s="12">
        <f t="shared" si="254"/>
        <v>178744135.65819022</v>
      </c>
    </row>
    <row r="988" spans="2:17" x14ac:dyDescent="0.25">
      <c r="B988" s="17">
        <f t="shared" si="255"/>
        <v>17874413565.819023</v>
      </c>
      <c r="C988" s="14">
        <f t="shared" si="240"/>
        <v>178744135.65819168</v>
      </c>
      <c r="D988" s="13">
        <f t="shared" si="241"/>
        <v>5362324069.7457066</v>
      </c>
      <c r="E988" s="12">
        <f t="shared" si="242"/>
        <v>5415947310.4431639</v>
      </c>
      <c r="F988" s="15">
        <f t="shared" si="243"/>
        <v>4468603391.4547558</v>
      </c>
      <c r="G988" s="12">
        <f t="shared" si="244"/>
        <v>4513289425.3693037</v>
      </c>
      <c r="H988" s="13">
        <f t="shared" si="245"/>
        <v>3574882713.163805</v>
      </c>
      <c r="I988" s="12">
        <f t="shared" si="246"/>
        <v>3610631540.2954431</v>
      </c>
      <c r="J988" s="13">
        <f t="shared" si="247"/>
        <v>2681162034.8728533</v>
      </c>
      <c r="K988" s="12">
        <f t="shared" si="248"/>
        <v>2707973655.2215819</v>
      </c>
      <c r="L988" s="18">
        <f t="shared" si="249"/>
        <v>1787441356.5819025</v>
      </c>
      <c r="M988" s="16">
        <f t="shared" si="250"/>
        <v>1805315770.1477215</v>
      </c>
      <c r="N988" s="17">
        <f t="shared" si="251"/>
        <v>893720678.29095125</v>
      </c>
      <c r="O988" s="16">
        <f t="shared" si="252"/>
        <v>902657885.07386076</v>
      </c>
      <c r="P988" s="13">
        <f t="shared" si="253"/>
        <v>178744135.65819022</v>
      </c>
      <c r="Q988" s="12">
        <f t="shared" si="254"/>
        <v>180531577.01477215</v>
      </c>
    </row>
    <row r="989" spans="2:17" x14ac:dyDescent="0.25">
      <c r="B989" s="17">
        <f t="shared" si="255"/>
        <v>18053157701.477215</v>
      </c>
      <c r="C989" s="14">
        <f t="shared" si="240"/>
        <v>180531577.01477051</v>
      </c>
      <c r="D989" s="13">
        <f t="shared" si="241"/>
        <v>5415947310.4431639</v>
      </c>
      <c r="E989" s="12">
        <f t="shared" si="242"/>
        <v>5470106783.547595</v>
      </c>
      <c r="F989" s="15">
        <f t="shared" si="243"/>
        <v>4513289425.3693037</v>
      </c>
      <c r="G989" s="12">
        <f t="shared" si="244"/>
        <v>4558422319.6229963</v>
      </c>
      <c r="H989" s="13">
        <f t="shared" si="245"/>
        <v>3610631540.2954431</v>
      </c>
      <c r="I989" s="12">
        <f t="shared" si="246"/>
        <v>3646737855.6983972</v>
      </c>
      <c r="J989" s="13">
        <f t="shared" si="247"/>
        <v>2707973655.2215819</v>
      </c>
      <c r="K989" s="12">
        <f t="shared" si="248"/>
        <v>2735053391.7737975</v>
      </c>
      <c r="L989" s="18">
        <f t="shared" si="249"/>
        <v>1805315770.1477215</v>
      </c>
      <c r="M989" s="16">
        <f t="shared" si="250"/>
        <v>1823368927.8491986</v>
      </c>
      <c r="N989" s="17">
        <f t="shared" si="251"/>
        <v>902657885.07386076</v>
      </c>
      <c r="O989" s="16">
        <f t="shared" si="252"/>
        <v>911684463.92459929</v>
      </c>
      <c r="P989" s="13">
        <f t="shared" si="253"/>
        <v>180531577.01477215</v>
      </c>
      <c r="Q989" s="12">
        <f t="shared" si="254"/>
        <v>182336892.78491986</v>
      </c>
    </row>
    <row r="990" spans="2:17" x14ac:dyDescent="0.25">
      <c r="B990" s="17">
        <f t="shared" si="255"/>
        <v>18233689278.491985</v>
      </c>
      <c r="C990" s="14">
        <f t="shared" si="240"/>
        <v>182336892.78491974</v>
      </c>
      <c r="D990" s="13">
        <f t="shared" si="241"/>
        <v>5470106783.547595</v>
      </c>
      <c r="E990" s="12">
        <f t="shared" si="242"/>
        <v>5524807851.3830709</v>
      </c>
      <c r="F990" s="15">
        <f t="shared" si="243"/>
        <v>4558422319.6229963</v>
      </c>
      <c r="G990" s="12">
        <f t="shared" si="244"/>
        <v>4604006542.8192263</v>
      </c>
      <c r="H990" s="13">
        <f t="shared" si="245"/>
        <v>3646737855.6983972</v>
      </c>
      <c r="I990" s="12">
        <f t="shared" si="246"/>
        <v>3683205234.2553811</v>
      </c>
      <c r="J990" s="13">
        <f t="shared" si="247"/>
        <v>2735053391.7737975</v>
      </c>
      <c r="K990" s="12">
        <f t="shared" si="248"/>
        <v>2762403925.6915355</v>
      </c>
      <c r="L990" s="18">
        <f t="shared" si="249"/>
        <v>1823368927.8491986</v>
      </c>
      <c r="M990" s="16">
        <f t="shared" si="250"/>
        <v>1841602617.1276906</v>
      </c>
      <c r="N990" s="17">
        <f t="shared" si="251"/>
        <v>911684463.92459929</v>
      </c>
      <c r="O990" s="16">
        <f t="shared" si="252"/>
        <v>920801308.56384528</v>
      </c>
      <c r="P990" s="13">
        <f t="shared" si="253"/>
        <v>182336892.78491986</v>
      </c>
      <c r="Q990" s="12">
        <f t="shared" si="254"/>
        <v>184160261.71276906</v>
      </c>
    </row>
    <row r="991" spans="2:17" x14ac:dyDescent="0.25">
      <c r="B991" s="17">
        <f t="shared" si="255"/>
        <v>18416026171.276905</v>
      </c>
      <c r="C991" s="14">
        <f t="shared" si="240"/>
        <v>184160261.71276855</v>
      </c>
      <c r="D991" s="13">
        <f t="shared" si="241"/>
        <v>5524807851.3830709</v>
      </c>
      <c r="E991" s="12">
        <f t="shared" si="242"/>
        <v>5580055929.8969021</v>
      </c>
      <c r="F991" s="15">
        <f t="shared" si="243"/>
        <v>4604006542.8192263</v>
      </c>
      <c r="G991" s="12">
        <f t="shared" si="244"/>
        <v>4650046608.2474184</v>
      </c>
      <c r="H991" s="13">
        <f t="shared" si="245"/>
        <v>3683205234.2553811</v>
      </c>
      <c r="I991" s="12">
        <f t="shared" si="246"/>
        <v>3720037286.5979347</v>
      </c>
      <c r="J991" s="13">
        <f t="shared" si="247"/>
        <v>2762403925.6915355</v>
      </c>
      <c r="K991" s="12">
        <f t="shared" si="248"/>
        <v>2790027964.948451</v>
      </c>
      <c r="L991" s="18">
        <f t="shared" si="249"/>
        <v>1841602617.1276906</v>
      </c>
      <c r="M991" s="16">
        <f t="shared" si="250"/>
        <v>1860018643.2989674</v>
      </c>
      <c r="N991" s="17">
        <f t="shared" si="251"/>
        <v>920801308.56384528</v>
      </c>
      <c r="O991" s="16">
        <f t="shared" si="252"/>
        <v>930009321.64948368</v>
      </c>
      <c r="P991" s="13">
        <f t="shared" si="253"/>
        <v>184160261.71276906</v>
      </c>
      <c r="Q991" s="12">
        <f t="shared" si="254"/>
        <v>186001864.32989675</v>
      </c>
    </row>
    <row r="992" spans="2:17" x14ac:dyDescent="0.25">
      <c r="B992" s="17">
        <f t="shared" si="255"/>
        <v>18600186432.989674</v>
      </c>
      <c r="C992" s="14">
        <f t="shared" si="240"/>
        <v>186001864.32989502</v>
      </c>
      <c r="D992" s="13">
        <f t="shared" si="241"/>
        <v>5580055929.8969021</v>
      </c>
      <c r="E992" s="12">
        <f t="shared" si="242"/>
        <v>5635856489.1958704</v>
      </c>
      <c r="F992" s="15">
        <f t="shared" si="243"/>
        <v>4650046608.2474184</v>
      </c>
      <c r="G992" s="12">
        <f t="shared" si="244"/>
        <v>4696547074.3298922</v>
      </c>
      <c r="H992" s="13">
        <f t="shared" si="245"/>
        <v>3720037286.5979347</v>
      </c>
      <c r="I992" s="12">
        <f t="shared" si="246"/>
        <v>3757237659.4639139</v>
      </c>
      <c r="J992" s="13">
        <f t="shared" si="247"/>
        <v>2790027964.948451</v>
      </c>
      <c r="K992" s="12">
        <f t="shared" si="248"/>
        <v>2817928244.5979352</v>
      </c>
      <c r="L992" s="18">
        <f t="shared" si="249"/>
        <v>1860018643.2989674</v>
      </c>
      <c r="M992" s="16">
        <f t="shared" si="250"/>
        <v>1878618829.731957</v>
      </c>
      <c r="N992" s="17">
        <f t="shared" si="251"/>
        <v>930009321.64948368</v>
      </c>
      <c r="O992" s="16">
        <f t="shared" si="252"/>
        <v>939309414.86597848</v>
      </c>
      <c r="P992" s="13">
        <f t="shared" si="253"/>
        <v>186001864.32989675</v>
      </c>
      <c r="Q992" s="12">
        <f t="shared" si="254"/>
        <v>187861882.9731957</v>
      </c>
    </row>
    <row r="993" spans="2:17" x14ac:dyDescent="0.25">
      <c r="B993" s="17">
        <f t="shared" si="255"/>
        <v>18786188297.319569</v>
      </c>
      <c r="C993" s="14">
        <f t="shared" si="240"/>
        <v>187861882.97319412</v>
      </c>
      <c r="D993" s="13">
        <f t="shared" si="241"/>
        <v>5635856489.1958704</v>
      </c>
      <c r="E993" s="12">
        <f t="shared" si="242"/>
        <v>5692215054.0878286</v>
      </c>
      <c r="F993" s="15">
        <f t="shared" si="243"/>
        <v>4696547074.3298922</v>
      </c>
      <c r="G993" s="12">
        <f t="shared" si="244"/>
        <v>4743512545.0731907</v>
      </c>
      <c r="H993" s="13">
        <f t="shared" si="245"/>
        <v>3757237659.4639139</v>
      </c>
      <c r="I993" s="12">
        <f t="shared" si="246"/>
        <v>3794810036.0585527</v>
      </c>
      <c r="J993" s="13">
        <f t="shared" si="247"/>
        <v>2817928244.5979352</v>
      </c>
      <c r="K993" s="12">
        <f t="shared" si="248"/>
        <v>2846107527.0439143</v>
      </c>
      <c r="L993" s="18">
        <f t="shared" si="249"/>
        <v>1878618829.731957</v>
      </c>
      <c r="M993" s="16">
        <f t="shared" si="250"/>
        <v>1897405018.0292764</v>
      </c>
      <c r="N993" s="17">
        <f t="shared" si="251"/>
        <v>939309414.86597848</v>
      </c>
      <c r="O993" s="16">
        <f t="shared" si="252"/>
        <v>948702509.01463819</v>
      </c>
      <c r="P993" s="13">
        <f t="shared" si="253"/>
        <v>187861882.9731957</v>
      </c>
      <c r="Q993" s="12">
        <f t="shared" si="254"/>
        <v>189740501.80292764</v>
      </c>
    </row>
    <row r="994" spans="2:17" x14ac:dyDescent="0.25">
      <c r="B994" s="17">
        <f t="shared" si="255"/>
        <v>18974050180.292763</v>
      </c>
      <c r="C994" s="14">
        <f t="shared" si="240"/>
        <v>189740501.80292892</v>
      </c>
      <c r="D994" s="13">
        <f t="shared" si="241"/>
        <v>5692215054.0878286</v>
      </c>
      <c r="E994" s="12">
        <f t="shared" si="242"/>
        <v>5749137204.6287069</v>
      </c>
      <c r="F994" s="15">
        <f t="shared" si="243"/>
        <v>4743512545.0731907</v>
      </c>
      <c r="G994" s="12">
        <f t="shared" si="244"/>
        <v>4790947670.5239229</v>
      </c>
      <c r="H994" s="13">
        <f t="shared" si="245"/>
        <v>3794810036.0585527</v>
      </c>
      <c r="I994" s="12">
        <f t="shared" si="246"/>
        <v>3832758136.4191384</v>
      </c>
      <c r="J994" s="13">
        <f t="shared" si="247"/>
        <v>2846107527.0439143</v>
      </c>
      <c r="K994" s="12">
        <f t="shared" si="248"/>
        <v>2874568602.3143535</v>
      </c>
      <c r="L994" s="18">
        <f t="shared" si="249"/>
        <v>1897405018.0292764</v>
      </c>
      <c r="M994" s="16">
        <f t="shared" si="250"/>
        <v>1916379068.2095692</v>
      </c>
      <c r="N994" s="17">
        <f t="shared" si="251"/>
        <v>948702509.01463819</v>
      </c>
      <c r="O994" s="16">
        <f t="shared" si="252"/>
        <v>958189534.10478461</v>
      </c>
      <c r="P994" s="13">
        <f t="shared" si="253"/>
        <v>189740501.80292764</v>
      </c>
      <c r="Q994" s="12">
        <f t="shared" si="254"/>
        <v>191637906.82095692</v>
      </c>
    </row>
    <row r="995" spans="2:17" x14ac:dyDescent="0.25">
      <c r="B995" s="17">
        <f t="shared" si="255"/>
        <v>19163790682.095692</v>
      </c>
      <c r="C995" s="14">
        <f t="shared" si="240"/>
        <v>191637906.82095718</v>
      </c>
      <c r="D995" s="13">
        <f t="shared" si="241"/>
        <v>5749137204.6287069</v>
      </c>
      <c r="E995" s="12">
        <f t="shared" si="242"/>
        <v>5806628576.6749945</v>
      </c>
      <c r="F995" s="15">
        <f t="shared" si="243"/>
        <v>4790947670.5239229</v>
      </c>
      <c r="G995" s="12">
        <f t="shared" si="244"/>
        <v>4838857147.2291622</v>
      </c>
      <c r="H995" s="13">
        <f t="shared" si="245"/>
        <v>3832758136.4191384</v>
      </c>
      <c r="I995" s="12">
        <f t="shared" si="246"/>
        <v>3871085717.78333</v>
      </c>
      <c r="J995" s="13">
        <f t="shared" si="247"/>
        <v>2874568602.3143535</v>
      </c>
      <c r="K995" s="12">
        <f t="shared" si="248"/>
        <v>2903314288.3374972</v>
      </c>
      <c r="L995" s="18">
        <f t="shared" si="249"/>
        <v>1916379068.2095692</v>
      </c>
      <c r="M995" s="16">
        <f t="shared" si="250"/>
        <v>1935542858.891665</v>
      </c>
      <c r="N995" s="17">
        <f t="shared" si="251"/>
        <v>958189534.10478461</v>
      </c>
      <c r="O995" s="16">
        <f t="shared" si="252"/>
        <v>967771429.44583249</v>
      </c>
      <c r="P995" s="13">
        <f t="shared" si="253"/>
        <v>191637906.82095692</v>
      </c>
      <c r="Q995" s="12">
        <f t="shared" si="254"/>
        <v>193554285.8891665</v>
      </c>
    </row>
    <row r="996" spans="2:17" x14ac:dyDescent="0.25">
      <c r="B996" s="17">
        <f t="shared" si="255"/>
        <v>19355428588.916649</v>
      </c>
      <c r="C996" s="14">
        <f t="shared" si="240"/>
        <v>193554285.88916779</v>
      </c>
      <c r="D996" s="13">
        <f t="shared" si="241"/>
        <v>5806628576.6749945</v>
      </c>
      <c r="E996" s="12">
        <f t="shared" si="242"/>
        <v>5864694862.4417448</v>
      </c>
      <c r="F996" s="15">
        <f t="shared" si="243"/>
        <v>4838857147.2291622</v>
      </c>
      <c r="G996" s="12">
        <f t="shared" si="244"/>
        <v>4887245718.7014542</v>
      </c>
      <c r="H996" s="13">
        <f t="shared" si="245"/>
        <v>3871085717.78333</v>
      </c>
      <c r="I996" s="12">
        <f t="shared" si="246"/>
        <v>3909796574.9611635</v>
      </c>
      <c r="J996" s="13">
        <f t="shared" si="247"/>
        <v>2903314288.3374972</v>
      </c>
      <c r="K996" s="12">
        <f t="shared" si="248"/>
        <v>2932347431.2208724</v>
      </c>
      <c r="L996" s="18">
        <f t="shared" si="249"/>
        <v>1935542858.891665</v>
      </c>
      <c r="M996" s="16">
        <f t="shared" si="250"/>
        <v>1954898287.4805818</v>
      </c>
      <c r="N996" s="17">
        <f t="shared" si="251"/>
        <v>967771429.44583249</v>
      </c>
      <c r="O996" s="16">
        <f t="shared" si="252"/>
        <v>977449143.74029088</v>
      </c>
      <c r="P996" s="13">
        <f t="shared" si="253"/>
        <v>193554285.8891665</v>
      </c>
      <c r="Q996" s="12">
        <f t="shared" si="254"/>
        <v>195489828.74805817</v>
      </c>
    </row>
    <row r="997" spans="2:17" x14ac:dyDescent="0.25">
      <c r="B997" s="17">
        <f t="shared" si="255"/>
        <v>19548982874.805817</v>
      </c>
      <c r="C997" s="14">
        <f t="shared" si="240"/>
        <v>195489828.74805832</v>
      </c>
      <c r="D997" s="13">
        <f t="shared" si="241"/>
        <v>5864694862.4417448</v>
      </c>
      <c r="E997" s="12">
        <f t="shared" si="242"/>
        <v>5923341811.0661621</v>
      </c>
      <c r="F997" s="15">
        <f t="shared" si="243"/>
        <v>4887245718.7014542</v>
      </c>
      <c r="G997" s="12">
        <f t="shared" si="244"/>
        <v>4936118175.8884687</v>
      </c>
      <c r="H997" s="13">
        <f t="shared" si="245"/>
        <v>3909796574.9611635</v>
      </c>
      <c r="I997" s="12">
        <f t="shared" si="246"/>
        <v>3948894540.7107754</v>
      </c>
      <c r="J997" s="13">
        <f t="shared" si="247"/>
        <v>2932347431.2208724</v>
      </c>
      <c r="K997" s="12">
        <f t="shared" si="248"/>
        <v>2961670905.5330811</v>
      </c>
      <c r="L997" s="18">
        <f t="shared" si="249"/>
        <v>1954898287.4805818</v>
      </c>
      <c r="M997" s="16">
        <f t="shared" si="250"/>
        <v>1974447270.3553877</v>
      </c>
      <c r="N997" s="17">
        <f t="shared" si="251"/>
        <v>977449143.74029088</v>
      </c>
      <c r="O997" s="16">
        <f t="shared" si="252"/>
        <v>987223635.17769384</v>
      </c>
      <c r="P997" s="13">
        <f t="shared" si="253"/>
        <v>195489828.74805817</v>
      </c>
      <c r="Q997" s="12">
        <f t="shared" si="254"/>
        <v>197444727.03553876</v>
      </c>
    </row>
    <row r="998" spans="2:17" x14ac:dyDescent="0.25">
      <c r="B998" s="17">
        <f t="shared" si="255"/>
        <v>19744472703.553875</v>
      </c>
      <c r="C998" s="14">
        <f t="shared" si="240"/>
        <v>197444727.03553772</v>
      </c>
      <c r="D998" s="13">
        <f t="shared" si="241"/>
        <v>5923341811.0661621</v>
      </c>
      <c r="E998" s="12">
        <f t="shared" si="242"/>
        <v>5982575229.1768236</v>
      </c>
      <c r="F998" s="15">
        <f t="shared" si="243"/>
        <v>4936118175.8884687</v>
      </c>
      <c r="G998" s="12">
        <f t="shared" si="244"/>
        <v>4985479357.6473532</v>
      </c>
      <c r="H998" s="13">
        <f t="shared" si="245"/>
        <v>3948894540.7107754</v>
      </c>
      <c r="I998" s="12">
        <f t="shared" si="246"/>
        <v>3988383486.1178827</v>
      </c>
      <c r="J998" s="13">
        <f t="shared" si="247"/>
        <v>2961670905.5330811</v>
      </c>
      <c r="K998" s="12">
        <f t="shared" si="248"/>
        <v>2991287614.5884118</v>
      </c>
      <c r="L998" s="18">
        <f t="shared" si="249"/>
        <v>1974447270.3553877</v>
      </c>
      <c r="M998" s="16">
        <f t="shared" si="250"/>
        <v>1994191743.0589414</v>
      </c>
      <c r="N998" s="17">
        <f t="shared" si="251"/>
        <v>987223635.17769384</v>
      </c>
      <c r="O998" s="16">
        <f t="shared" si="252"/>
        <v>997095871.52947068</v>
      </c>
      <c r="P998" s="13">
        <f t="shared" si="253"/>
        <v>197444727.03553876</v>
      </c>
      <c r="Q998" s="12">
        <f t="shared" si="254"/>
        <v>199419174.30589414</v>
      </c>
    </row>
    <row r="999" spans="2:17" x14ac:dyDescent="0.25">
      <c r="B999" s="17">
        <f t="shared" si="255"/>
        <v>19941917430.589413</v>
      </c>
      <c r="C999" s="14">
        <f t="shared" si="240"/>
        <v>199419174.30589294</v>
      </c>
      <c r="D999" s="13">
        <f t="shared" si="241"/>
        <v>5982575229.1768236</v>
      </c>
      <c r="E999" s="12">
        <f t="shared" si="242"/>
        <v>6042400981.4685917</v>
      </c>
      <c r="F999" s="15">
        <f t="shared" si="243"/>
        <v>4985479357.6473532</v>
      </c>
      <c r="G999" s="12">
        <f t="shared" si="244"/>
        <v>5035334151.2238264</v>
      </c>
      <c r="H999" s="13">
        <f t="shared" si="245"/>
        <v>3988383486.1178827</v>
      </c>
      <c r="I999" s="12">
        <f t="shared" si="246"/>
        <v>4028267320.9790611</v>
      </c>
      <c r="J999" s="13">
        <f t="shared" si="247"/>
        <v>2991287614.5884118</v>
      </c>
      <c r="K999" s="12">
        <f t="shared" si="248"/>
        <v>3021200490.7342958</v>
      </c>
      <c r="L999" s="18">
        <f t="shared" si="249"/>
        <v>1994191743.0589414</v>
      </c>
      <c r="M999" s="16">
        <f t="shared" si="250"/>
        <v>2014133660.4895306</v>
      </c>
      <c r="N999" s="17">
        <f t="shared" si="251"/>
        <v>997095871.52947068</v>
      </c>
      <c r="O999" s="16">
        <f t="shared" si="252"/>
        <v>1007066830.2447653</v>
      </c>
      <c r="P999" s="13">
        <f t="shared" si="253"/>
        <v>199419174.30589414</v>
      </c>
      <c r="Q999" s="12">
        <f t="shared" si="254"/>
        <v>201413366.04895306</v>
      </c>
    </row>
    <row r="1000" spans="2:17" x14ac:dyDescent="0.25">
      <c r="B1000" s="17">
        <f t="shared" si="255"/>
        <v>20141336604.895306</v>
      </c>
      <c r="C1000" s="14">
        <f t="shared" si="240"/>
        <v>201413366.04895401</v>
      </c>
      <c r="D1000" s="13">
        <f t="shared" si="241"/>
        <v>6042400981.4685917</v>
      </c>
      <c r="E1000" s="12">
        <f t="shared" si="242"/>
        <v>6102824991.2832775</v>
      </c>
      <c r="F1000" s="15">
        <f t="shared" si="243"/>
        <v>5035334151.2238264</v>
      </c>
      <c r="G1000" s="12">
        <f t="shared" si="244"/>
        <v>5085687492.7360649</v>
      </c>
      <c r="H1000" s="13">
        <f t="shared" si="245"/>
        <v>4028267320.9790611</v>
      </c>
      <c r="I1000" s="12">
        <f t="shared" si="246"/>
        <v>4068549994.1888523</v>
      </c>
      <c r="J1000" s="13">
        <f t="shared" si="247"/>
        <v>3021200490.7342958</v>
      </c>
      <c r="K1000" s="12">
        <f t="shared" si="248"/>
        <v>3051412495.6416388</v>
      </c>
      <c r="L1000" s="18">
        <f t="shared" si="249"/>
        <v>2014133660.4895306</v>
      </c>
      <c r="M1000" s="16">
        <f t="shared" si="250"/>
        <v>2034274997.0944262</v>
      </c>
      <c r="N1000" s="17">
        <f t="shared" si="251"/>
        <v>1007066830.2447653</v>
      </c>
      <c r="O1000" s="16">
        <f t="shared" si="252"/>
        <v>1017137498.5472131</v>
      </c>
      <c r="P1000" s="13">
        <f t="shared" si="253"/>
        <v>201413366.04895306</v>
      </c>
      <c r="Q1000" s="12">
        <f t="shared" si="254"/>
        <v>203427499.70944262</v>
      </c>
    </row>
    <row r="1001" spans="2:17" x14ac:dyDescent="0.25">
      <c r="B1001" s="17">
        <f t="shared" si="255"/>
        <v>20342749970.94426</v>
      </c>
      <c r="C1001" s="14">
        <f t="shared" si="240"/>
        <v>203427499.70944214</v>
      </c>
      <c r="D1001" s="13">
        <f t="shared" si="241"/>
        <v>6102824991.2832775</v>
      </c>
      <c r="E1001" s="12">
        <f t="shared" si="242"/>
        <v>6163853241.1961107</v>
      </c>
      <c r="F1001" s="15">
        <f t="shared" si="243"/>
        <v>5085687492.7360649</v>
      </c>
      <c r="G1001" s="12">
        <f t="shared" si="244"/>
        <v>5136544367.6634254</v>
      </c>
      <c r="H1001" s="13">
        <f t="shared" si="245"/>
        <v>4068549994.1888523</v>
      </c>
      <c r="I1001" s="12">
        <f t="shared" si="246"/>
        <v>4109235494.1307406</v>
      </c>
      <c r="J1001" s="13">
        <f t="shared" si="247"/>
        <v>3051412495.6416388</v>
      </c>
      <c r="K1001" s="12">
        <f t="shared" si="248"/>
        <v>3081926620.5980554</v>
      </c>
      <c r="L1001" s="18">
        <f t="shared" si="249"/>
        <v>2034274997.0944262</v>
      </c>
      <c r="M1001" s="16">
        <f t="shared" si="250"/>
        <v>2054617747.0653703</v>
      </c>
      <c r="N1001" s="17">
        <f t="shared" si="251"/>
        <v>1017137498.5472131</v>
      </c>
      <c r="O1001" s="16">
        <f t="shared" si="252"/>
        <v>1027308873.5326852</v>
      </c>
      <c r="P1001" s="13">
        <f t="shared" si="253"/>
        <v>203427499.70944262</v>
      </c>
      <c r="Q1001" s="12">
        <f t="shared" si="254"/>
        <v>205461774.70653701</v>
      </c>
    </row>
    <row r="1002" spans="2:17" x14ac:dyDescent="0.25">
      <c r="B1002" s="17">
        <f t="shared" si="255"/>
        <v>20546177470.653702</v>
      </c>
      <c r="C1002" s="14">
        <f t="shared" si="240"/>
        <v>205461774.70653534</v>
      </c>
      <c r="D1002" s="13">
        <f t="shared" si="241"/>
        <v>6163853241.1961107</v>
      </c>
      <c r="E1002" s="12">
        <f t="shared" si="242"/>
        <v>6225491773.6080713</v>
      </c>
      <c r="F1002" s="15">
        <f t="shared" si="243"/>
        <v>5136544367.6634254</v>
      </c>
      <c r="G1002" s="12">
        <f t="shared" si="244"/>
        <v>5187909811.3400593</v>
      </c>
      <c r="H1002" s="13">
        <f t="shared" si="245"/>
        <v>4109235494.1307406</v>
      </c>
      <c r="I1002" s="12">
        <f t="shared" si="246"/>
        <v>4150327849.0720477</v>
      </c>
      <c r="J1002" s="13">
        <f t="shared" si="247"/>
        <v>3081926620.5980554</v>
      </c>
      <c r="K1002" s="12">
        <f t="shared" si="248"/>
        <v>3112745886.8040357</v>
      </c>
      <c r="L1002" s="18">
        <f t="shared" si="249"/>
        <v>2054617747.0653703</v>
      </c>
      <c r="M1002" s="16">
        <f t="shared" si="250"/>
        <v>2075163924.5360239</v>
      </c>
      <c r="N1002" s="17">
        <f t="shared" si="251"/>
        <v>1027308873.5326852</v>
      </c>
      <c r="O1002" s="16">
        <f t="shared" si="252"/>
        <v>1037581962.2680119</v>
      </c>
      <c r="P1002" s="13">
        <f t="shared" si="253"/>
        <v>205461774.70653701</v>
      </c>
      <c r="Q1002" s="12">
        <f t="shared" si="254"/>
        <v>207516392.45360237</v>
      </c>
    </row>
    <row r="1003" spans="2:17" x14ac:dyDescent="0.25">
      <c r="B1003" s="17">
        <f t="shared" si="255"/>
        <v>20751639245.360237</v>
      </c>
      <c r="C1003" s="14">
        <f t="shared" si="240"/>
        <v>207516392.45360184</v>
      </c>
      <c r="D1003" s="13">
        <f t="shared" si="241"/>
        <v>6225491773.6080713</v>
      </c>
      <c r="E1003" s="12">
        <f t="shared" si="242"/>
        <v>6287746691.3441515</v>
      </c>
      <c r="F1003" s="15">
        <f t="shared" si="243"/>
        <v>5187909811.3400593</v>
      </c>
      <c r="G1003" s="12">
        <f t="shared" si="244"/>
        <v>5239788909.4534597</v>
      </c>
      <c r="H1003" s="13">
        <f t="shared" si="245"/>
        <v>4150327849.0720477</v>
      </c>
      <c r="I1003" s="12">
        <f t="shared" si="246"/>
        <v>4191831127.562768</v>
      </c>
      <c r="J1003" s="13">
        <f t="shared" si="247"/>
        <v>3112745886.8040357</v>
      </c>
      <c r="K1003" s="12">
        <f t="shared" si="248"/>
        <v>3143873345.6720757</v>
      </c>
      <c r="L1003" s="18">
        <f t="shared" si="249"/>
        <v>2075163924.5360239</v>
      </c>
      <c r="M1003" s="16">
        <f t="shared" si="250"/>
        <v>2095915563.781384</v>
      </c>
      <c r="N1003" s="17">
        <f t="shared" si="251"/>
        <v>1037581962.2680119</v>
      </c>
      <c r="O1003" s="16">
        <f t="shared" si="252"/>
        <v>1047957781.890692</v>
      </c>
      <c r="P1003" s="13">
        <f t="shared" si="253"/>
        <v>207516392.45360237</v>
      </c>
      <c r="Q1003" s="12">
        <f t="shared" si="254"/>
        <v>209591556.37813839</v>
      </c>
    </row>
    <row r="1004" spans="2:17" x14ac:dyDescent="0.25">
      <c r="B1004" s="17">
        <f t="shared" si="255"/>
        <v>20959155637.813839</v>
      </c>
      <c r="C1004" s="14">
        <f t="shared" si="240"/>
        <v>209591556.3781395</v>
      </c>
      <c r="D1004" s="13">
        <f t="shared" si="241"/>
        <v>6287746691.3441515</v>
      </c>
      <c r="E1004" s="12">
        <f t="shared" si="242"/>
        <v>6350624158.2575932</v>
      </c>
      <c r="F1004" s="15">
        <f t="shared" si="243"/>
        <v>5239788909.4534597</v>
      </c>
      <c r="G1004" s="12">
        <f t="shared" si="244"/>
        <v>5292186798.5479946</v>
      </c>
      <c r="H1004" s="13">
        <f t="shared" si="245"/>
        <v>4191831127.562768</v>
      </c>
      <c r="I1004" s="12">
        <f t="shared" si="246"/>
        <v>4233749438.8383961</v>
      </c>
      <c r="J1004" s="13">
        <f t="shared" si="247"/>
        <v>3143873345.6720757</v>
      </c>
      <c r="K1004" s="12">
        <f t="shared" si="248"/>
        <v>3175312079.1287966</v>
      </c>
      <c r="L1004" s="18">
        <f t="shared" si="249"/>
        <v>2095915563.781384</v>
      </c>
      <c r="M1004" s="16">
        <f t="shared" si="250"/>
        <v>2116874719.419198</v>
      </c>
      <c r="N1004" s="17">
        <f t="shared" si="251"/>
        <v>1047957781.890692</v>
      </c>
      <c r="O1004" s="16">
        <f t="shared" si="252"/>
        <v>1058437359.709599</v>
      </c>
      <c r="P1004" s="13">
        <f t="shared" si="253"/>
        <v>209591556.37813839</v>
      </c>
      <c r="Q1004" s="12">
        <f t="shared" si="254"/>
        <v>211687471.9419198</v>
      </c>
    </row>
    <row r="1005" spans="2:17" x14ac:dyDescent="0.25">
      <c r="B1005" s="17">
        <f t="shared" si="255"/>
        <v>21168747194.191978</v>
      </c>
      <c r="C1005" s="14">
        <f t="shared" si="240"/>
        <v>211687471.94192123</v>
      </c>
      <c r="D1005" s="13">
        <f t="shared" si="241"/>
        <v>6350624158.2575932</v>
      </c>
      <c r="E1005" s="12">
        <f t="shared" si="242"/>
        <v>6414130399.8401699</v>
      </c>
      <c r="F1005" s="15">
        <f t="shared" si="243"/>
        <v>5292186798.5479946</v>
      </c>
      <c r="G1005" s="12">
        <f t="shared" si="244"/>
        <v>5345108666.5334749</v>
      </c>
      <c r="H1005" s="13">
        <f t="shared" si="245"/>
        <v>4233749438.8383961</v>
      </c>
      <c r="I1005" s="12">
        <f t="shared" si="246"/>
        <v>4276086933.2267799</v>
      </c>
      <c r="J1005" s="13">
        <f t="shared" si="247"/>
        <v>3175312079.1287966</v>
      </c>
      <c r="K1005" s="12">
        <f t="shared" si="248"/>
        <v>3207065199.920085</v>
      </c>
      <c r="L1005" s="18">
        <f t="shared" si="249"/>
        <v>2116874719.419198</v>
      </c>
      <c r="M1005" s="16">
        <f t="shared" si="250"/>
        <v>2138043466.61339</v>
      </c>
      <c r="N1005" s="17">
        <f t="shared" si="251"/>
        <v>1058437359.709599</v>
      </c>
      <c r="O1005" s="16">
        <f t="shared" si="252"/>
        <v>1069021733.306695</v>
      </c>
      <c r="P1005" s="13">
        <f t="shared" si="253"/>
        <v>211687471.9419198</v>
      </c>
      <c r="Q1005" s="12">
        <f t="shared" si="254"/>
        <v>213804346.66133901</v>
      </c>
    </row>
    <row r="1006" spans="2:17" x14ac:dyDescent="0.25">
      <c r="B1006" s="17">
        <f t="shared" si="255"/>
        <v>21380434666.1339</v>
      </c>
      <c r="C1006" s="14">
        <f t="shared" si="240"/>
        <v>213804346.66133881</v>
      </c>
      <c r="D1006" s="13">
        <f t="shared" si="241"/>
        <v>6414130399.8401699</v>
      </c>
      <c r="E1006" s="12">
        <f t="shared" si="242"/>
        <v>6478271703.8385715</v>
      </c>
      <c r="F1006" s="15">
        <f t="shared" si="243"/>
        <v>5345108666.5334749</v>
      </c>
      <c r="G1006" s="12">
        <f t="shared" si="244"/>
        <v>5398559753.1988096</v>
      </c>
      <c r="H1006" s="13">
        <f t="shared" si="245"/>
        <v>4276086933.2267799</v>
      </c>
      <c r="I1006" s="12">
        <f t="shared" si="246"/>
        <v>4318847802.5590477</v>
      </c>
      <c r="J1006" s="13">
        <f t="shared" si="247"/>
        <v>3207065199.920085</v>
      </c>
      <c r="K1006" s="12">
        <f t="shared" si="248"/>
        <v>3239135851.9192858</v>
      </c>
      <c r="L1006" s="18">
        <f t="shared" si="249"/>
        <v>2138043466.61339</v>
      </c>
      <c r="M1006" s="16">
        <f t="shared" si="250"/>
        <v>2159423901.2795238</v>
      </c>
      <c r="N1006" s="17">
        <f t="shared" si="251"/>
        <v>1069021733.306695</v>
      </c>
      <c r="O1006" s="16">
        <f t="shared" si="252"/>
        <v>1079711950.6397619</v>
      </c>
      <c r="P1006" s="13">
        <f t="shared" si="253"/>
        <v>213804346.66133901</v>
      </c>
      <c r="Q1006" s="12">
        <f t="shared" si="254"/>
        <v>215942390.1279524</v>
      </c>
    </row>
    <row r="1007" spans="2:17" x14ac:dyDescent="0.25">
      <c r="B1007" s="17">
        <f t="shared" si="255"/>
        <v>21594239012.795238</v>
      </c>
      <c r="C1007" s="14">
        <f t="shared" si="240"/>
        <v>215942390.12795258</v>
      </c>
      <c r="D1007" s="13">
        <f t="shared" si="241"/>
        <v>6478271703.8385715</v>
      </c>
      <c r="E1007" s="12">
        <f t="shared" si="242"/>
        <v>6543054420.8769569</v>
      </c>
      <c r="F1007" s="15">
        <f t="shared" si="243"/>
        <v>5398559753.1988096</v>
      </c>
      <c r="G1007" s="12">
        <f t="shared" si="244"/>
        <v>5452545350.7307978</v>
      </c>
      <c r="H1007" s="13">
        <f t="shared" si="245"/>
        <v>4318847802.5590477</v>
      </c>
      <c r="I1007" s="12">
        <f t="shared" si="246"/>
        <v>4362036280.5846386</v>
      </c>
      <c r="J1007" s="13">
        <f t="shared" si="247"/>
        <v>3239135851.9192858</v>
      </c>
      <c r="K1007" s="12">
        <f t="shared" si="248"/>
        <v>3271527210.4384785</v>
      </c>
      <c r="L1007" s="18">
        <f t="shared" si="249"/>
        <v>2159423901.2795238</v>
      </c>
      <c r="M1007" s="16">
        <f t="shared" si="250"/>
        <v>2181018140.2923193</v>
      </c>
      <c r="N1007" s="17">
        <f t="shared" si="251"/>
        <v>1079711950.6397619</v>
      </c>
      <c r="O1007" s="16">
        <f t="shared" si="252"/>
        <v>1090509070.1461596</v>
      </c>
      <c r="P1007" s="13">
        <f t="shared" si="253"/>
        <v>215942390.1279524</v>
      </c>
      <c r="Q1007" s="12">
        <f t="shared" si="254"/>
        <v>218101814.02923191</v>
      </c>
    </row>
    <row r="1008" spans="2:17" x14ac:dyDescent="0.25">
      <c r="B1008" s="17">
        <f t="shared" si="255"/>
        <v>21810181402.923191</v>
      </c>
      <c r="C1008" s="14">
        <f t="shared" si="240"/>
        <v>218101814.02923203</v>
      </c>
      <c r="D1008" s="13">
        <f t="shared" si="241"/>
        <v>6543054420.8769569</v>
      </c>
      <c r="E1008" s="12">
        <f t="shared" si="242"/>
        <v>6608484965.0857267</v>
      </c>
      <c r="F1008" s="15">
        <f t="shared" si="243"/>
        <v>5452545350.7307978</v>
      </c>
      <c r="G1008" s="12">
        <f t="shared" si="244"/>
        <v>5507070804.2381058</v>
      </c>
      <c r="H1008" s="13">
        <f t="shared" si="245"/>
        <v>4362036280.5846386</v>
      </c>
      <c r="I1008" s="12">
        <f t="shared" si="246"/>
        <v>4405656643.3904848</v>
      </c>
      <c r="J1008" s="13">
        <f t="shared" si="247"/>
        <v>3271527210.4384785</v>
      </c>
      <c r="K1008" s="12">
        <f t="shared" si="248"/>
        <v>3304242482.5428634</v>
      </c>
      <c r="L1008" s="18">
        <f t="shared" si="249"/>
        <v>2181018140.2923193</v>
      </c>
      <c r="M1008" s="16">
        <f t="shared" si="250"/>
        <v>2202828321.6952424</v>
      </c>
      <c r="N1008" s="17">
        <f t="shared" si="251"/>
        <v>1090509070.1461596</v>
      </c>
      <c r="O1008" s="16">
        <f t="shared" si="252"/>
        <v>1101414160.8476212</v>
      </c>
      <c r="P1008" s="13">
        <f t="shared" si="253"/>
        <v>218101814.02923191</v>
      </c>
      <c r="Q1008" s="12">
        <f t="shared" si="254"/>
        <v>220282832.16952422</v>
      </c>
    </row>
    <row r="1009" spans="2:17" x14ac:dyDescent="0.25">
      <c r="B1009" s="17">
        <f t="shared" si="255"/>
        <v>22028283216.952423</v>
      </c>
      <c r="C1009" s="14">
        <f t="shared" si="240"/>
        <v>220282832.16952515</v>
      </c>
      <c r="D1009" s="13">
        <f t="shared" si="241"/>
        <v>6608484965.0857267</v>
      </c>
      <c r="E1009" s="12">
        <f t="shared" si="242"/>
        <v>6674569814.7365847</v>
      </c>
      <c r="F1009" s="15">
        <f t="shared" si="243"/>
        <v>5507070804.2381058</v>
      </c>
      <c r="G1009" s="12">
        <f t="shared" si="244"/>
        <v>5562141512.2804871</v>
      </c>
      <c r="H1009" s="13">
        <f t="shared" si="245"/>
        <v>4405656643.3904848</v>
      </c>
      <c r="I1009" s="12">
        <f t="shared" si="246"/>
        <v>4449713209.8243895</v>
      </c>
      <c r="J1009" s="13">
        <f t="shared" si="247"/>
        <v>3304242482.5428634</v>
      </c>
      <c r="K1009" s="12">
        <f t="shared" si="248"/>
        <v>3337284907.3682923</v>
      </c>
      <c r="L1009" s="18">
        <f t="shared" si="249"/>
        <v>2202828321.6952424</v>
      </c>
      <c r="M1009" s="16">
        <f t="shared" si="250"/>
        <v>2224856604.9121947</v>
      </c>
      <c r="N1009" s="17">
        <f t="shared" si="251"/>
        <v>1101414160.8476212</v>
      </c>
      <c r="O1009" s="16">
        <f t="shared" si="252"/>
        <v>1112428302.4560974</v>
      </c>
      <c r="P1009" s="13">
        <f t="shared" si="253"/>
        <v>220282832.16952422</v>
      </c>
      <c r="Q1009" s="12">
        <f t="shared" si="254"/>
        <v>222485660.49121949</v>
      </c>
    </row>
    <row r="1010" spans="2:17" x14ac:dyDescent="0.25">
      <c r="B1010" s="17">
        <f t="shared" si="255"/>
        <v>22248566049.121948</v>
      </c>
      <c r="C1010" s="14">
        <f t="shared" si="240"/>
        <v>222485660.49121857</v>
      </c>
      <c r="D1010" s="13">
        <f t="shared" si="241"/>
        <v>6674569814.7365847</v>
      </c>
      <c r="E1010" s="12">
        <f t="shared" si="242"/>
        <v>6741315512.8839502</v>
      </c>
      <c r="F1010" s="15">
        <f t="shared" si="243"/>
        <v>5562141512.2804871</v>
      </c>
      <c r="G1010" s="12">
        <f t="shared" si="244"/>
        <v>5617762927.4032917</v>
      </c>
      <c r="H1010" s="13">
        <f t="shared" si="245"/>
        <v>4449713209.8243895</v>
      </c>
      <c r="I1010" s="12">
        <f t="shared" si="246"/>
        <v>4494210341.9226332</v>
      </c>
      <c r="J1010" s="13">
        <f t="shared" si="247"/>
        <v>3337284907.3682923</v>
      </c>
      <c r="K1010" s="12">
        <f t="shared" si="248"/>
        <v>3370657756.4419751</v>
      </c>
      <c r="L1010" s="18">
        <f t="shared" si="249"/>
        <v>2224856604.9121947</v>
      </c>
      <c r="M1010" s="16">
        <f t="shared" si="250"/>
        <v>2247105170.9613166</v>
      </c>
      <c r="N1010" s="17">
        <f t="shared" si="251"/>
        <v>1112428302.4560974</v>
      </c>
      <c r="O1010" s="16">
        <f t="shared" si="252"/>
        <v>1123552585.4806583</v>
      </c>
      <c r="P1010" s="13">
        <f t="shared" si="253"/>
        <v>222485660.49121949</v>
      </c>
      <c r="Q1010" s="12">
        <f t="shared" si="254"/>
        <v>224710517.09613168</v>
      </c>
    </row>
    <row r="1011" spans="2:17" x14ac:dyDescent="0.25">
      <c r="B1011" s="17">
        <f t="shared" si="255"/>
        <v>22471051709.613167</v>
      </c>
      <c r="C1011" s="14">
        <f t="shared" si="240"/>
        <v>224710517.09613037</v>
      </c>
      <c r="D1011" s="13">
        <f t="shared" si="241"/>
        <v>6741315512.8839502</v>
      </c>
      <c r="E1011" s="12">
        <f t="shared" si="242"/>
        <v>6808728668.0127888</v>
      </c>
      <c r="F1011" s="15">
        <f t="shared" si="243"/>
        <v>5617762927.4032917</v>
      </c>
      <c r="G1011" s="12">
        <f t="shared" si="244"/>
        <v>5673940556.6773243</v>
      </c>
      <c r="H1011" s="13">
        <f t="shared" si="245"/>
        <v>4494210341.9226332</v>
      </c>
      <c r="I1011" s="12">
        <f t="shared" si="246"/>
        <v>4539152445.3418598</v>
      </c>
      <c r="J1011" s="13">
        <f t="shared" si="247"/>
        <v>3370657756.4419751</v>
      </c>
      <c r="K1011" s="12">
        <f t="shared" si="248"/>
        <v>3404364334.0063944</v>
      </c>
      <c r="L1011" s="18">
        <f t="shared" si="249"/>
        <v>2247105170.9613166</v>
      </c>
      <c r="M1011" s="16">
        <f t="shared" si="250"/>
        <v>2269576222.6709299</v>
      </c>
      <c r="N1011" s="17">
        <f t="shared" si="251"/>
        <v>1123552585.4806583</v>
      </c>
      <c r="O1011" s="16">
        <f t="shared" si="252"/>
        <v>1134788111.335465</v>
      </c>
      <c r="P1011" s="13">
        <f t="shared" si="253"/>
        <v>224710517.09613168</v>
      </c>
      <c r="Q1011" s="12">
        <f t="shared" si="254"/>
        <v>226957622.26709297</v>
      </c>
    </row>
    <row r="1012" spans="2:17" x14ac:dyDescent="0.25">
      <c r="B1012" s="17">
        <f t="shared" si="255"/>
        <v>22695762226.709297</v>
      </c>
      <c r="C1012" s="14">
        <f t="shared" si="240"/>
        <v>226957622.26709366</v>
      </c>
      <c r="D1012" s="13">
        <f t="shared" si="241"/>
        <v>6808728668.0127888</v>
      </c>
      <c r="E1012" s="12">
        <f t="shared" si="242"/>
        <v>6876815954.6929169</v>
      </c>
      <c r="F1012" s="15">
        <f t="shared" si="243"/>
        <v>5673940556.6773243</v>
      </c>
      <c r="G1012" s="12">
        <f t="shared" si="244"/>
        <v>5730679962.2440977</v>
      </c>
      <c r="H1012" s="13">
        <f t="shared" si="245"/>
        <v>4539152445.3418598</v>
      </c>
      <c r="I1012" s="12">
        <f t="shared" si="246"/>
        <v>4584543969.7952785</v>
      </c>
      <c r="J1012" s="13">
        <f t="shared" si="247"/>
        <v>3404364334.0063944</v>
      </c>
      <c r="K1012" s="12">
        <f t="shared" si="248"/>
        <v>3438407977.3464584</v>
      </c>
      <c r="L1012" s="18">
        <f t="shared" si="249"/>
        <v>2269576222.6709299</v>
      </c>
      <c r="M1012" s="16">
        <f t="shared" si="250"/>
        <v>2292271984.8976393</v>
      </c>
      <c r="N1012" s="17">
        <f t="shared" si="251"/>
        <v>1134788111.335465</v>
      </c>
      <c r="O1012" s="16">
        <f t="shared" si="252"/>
        <v>1146135992.4488196</v>
      </c>
      <c r="P1012" s="13">
        <f t="shared" si="253"/>
        <v>226957622.26709297</v>
      </c>
      <c r="Q1012" s="12">
        <f t="shared" si="254"/>
        <v>229227198.48976392</v>
      </c>
    </row>
    <row r="1013" spans="2:17" x14ac:dyDescent="0.25">
      <c r="B1013" s="17">
        <f t="shared" si="255"/>
        <v>22922719848.976391</v>
      </c>
      <c r="C1013" s="14">
        <f t="shared" si="240"/>
        <v>229227198.48976517</v>
      </c>
      <c r="D1013" s="13">
        <f t="shared" si="241"/>
        <v>6876815954.6929169</v>
      </c>
      <c r="E1013" s="12">
        <f t="shared" si="242"/>
        <v>6945584114.2398462</v>
      </c>
      <c r="F1013" s="15">
        <f t="shared" si="243"/>
        <v>5730679962.2440977</v>
      </c>
      <c r="G1013" s="12">
        <f t="shared" si="244"/>
        <v>5787986761.866539</v>
      </c>
      <c r="H1013" s="13">
        <f t="shared" si="245"/>
        <v>4584543969.7952785</v>
      </c>
      <c r="I1013" s="12">
        <f t="shared" si="246"/>
        <v>4630389409.4932318</v>
      </c>
      <c r="J1013" s="13">
        <f t="shared" si="247"/>
        <v>3438407977.3464584</v>
      </c>
      <c r="K1013" s="12">
        <f t="shared" si="248"/>
        <v>3472792057.1199231</v>
      </c>
      <c r="L1013" s="18">
        <f t="shared" si="249"/>
        <v>2292271984.8976393</v>
      </c>
      <c r="M1013" s="16">
        <f t="shared" si="250"/>
        <v>2315194704.7466159</v>
      </c>
      <c r="N1013" s="17">
        <f t="shared" si="251"/>
        <v>1146135992.4488196</v>
      </c>
      <c r="O1013" s="16">
        <f t="shared" si="252"/>
        <v>1157597352.3733079</v>
      </c>
      <c r="P1013" s="13">
        <f t="shared" si="253"/>
        <v>229227198.48976392</v>
      </c>
      <c r="Q1013" s="12">
        <f t="shared" si="254"/>
        <v>231519470.47466156</v>
      </c>
    </row>
    <row r="1014" spans="2:17" x14ac:dyDescent="0.25">
      <c r="B1014" s="17">
        <f t="shared" si="255"/>
        <v>23151947047.466156</v>
      </c>
      <c r="C1014" s="14">
        <f t="shared" si="240"/>
        <v>231519470.47466278</v>
      </c>
      <c r="D1014" s="13">
        <f t="shared" si="241"/>
        <v>6945584114.2398462</v>
      </c>
      <c r="E1014" s="12">
        <f t="shared" si="242"/>
        <v>7015039955.3822451</v>
      </c>
      <c r="F1014" s="15">
        <f t="shared" si="243"/>
        <v>5787986761.866539</v>
      </c>
      <c r="G1014" s="12">
        <f t="shared" si="244"/>
        <v>5845866629.4852047</v>
      </c>
      <c r="H1014" s="13">
        <f t="shared" si="245"/>
        <v>4630389409.4932318</v>
      </c>
      <c r="I1014" s="12">
        <f t="shared" si="246"/>
        <v>4676693303.5881643</v>
      </c>
      <c r="J1014" s="13">
        <f t="shared" si="247"/>
        <v>3472792057.1199231</v>
      </c>
      <c r="K1014" s="12">
        <f t="shared" si="248"/>
        <v>3507519977.6911225</v>
      </c>
      <c r="L1014" s="18">
        <f t="shared" si="249"/>
        <v>2315194704.7466159</v>
      </c>
      <c r="M1014" s="16">
        <f t="shared" si="250"/>
        <v>2338346651.7940822</v>
      </c>
      <c r="N1014" s="17">
        <f t="shared" si="251"/>
        <v>1157597352.3733079</v>
      </c>
      <c r="O1014" s="16">
        <f t="shared" si="252"/>
        <v>1169173325.8970411</v>
      </c>
      <c r="P1014" s="13">
        <f t="shared" si="253"/>
        <v>231519470.47466156</v>
      </c>
      <c r="Q1014" s="12">
        <f t="shared" si="254"/>
        <v>233834665.17940819</v>
      </c>
    </row>
    <row r="1015" spans="2:17" x14ac:dyDescent="0.25">
      <c r="B1015" s="17">
        <f t="shared" si="255"/>
        <v>23383466517.940819</v>
      </c>
      <c r="C1015" s="14">
        <f t="shared" si="240"/>
        <v>233834665.17940903</v>
      </c>
      <c r="D1015" s="13">
        <f t="shared" si="241"/>
        <v>7015039955.3822451</v>
      </c>
      <c r="E1015" s="12">
        <f t="shared" si="242"/>
        <v>7085190354.9360685</v>
      </c>
      <c r="F1015" s="15">
        <f t="shared" si="243"/>
        <v>5845866629.4852047</v>
      </c>
      <c r="G1015" s="12">
        <f t="shared" si="244"/>
        <v>5904325295.780057</v>
      </c>
      <c r="H1015" s="13">
        <f t="shared" si="245"/>
        <v>4676693303.5881643</v>
      </c>
      <c r="I1015" s="12">
        <f t="shared" si="246"/>
        <v>4723460236.6240454</v>
      </c>
      <c r="J1015" s="13">
        <f t="shared" si="247"/>
        <v>3507519977.6911225</v>
      </c>
      <c r="K1015" s="12">
        <f t="shared" si="248"/>
        <v>3542595177.4680343</v>
      </c>
      <c r="L1015" s="18">
        <f t="shared" si="249"/>
        <v>2338346651.7940822</v>
      </c>
      <c r="M1015" s="16">
        <f t="shared" si="250"/>
        <v>2361730118.3120227</v>
      </c>
      <c r="N1015" s="17">
        <f t="shared" si="251"/>
        <v>1169173325.8970411</v>
      </c>
      <c r="O1015" s="16">
        <f t="shared" si="252"/>
        <v>1180865059.1560113</v>
      </c>
      <c r="P1015" s="13">
        <f t="shared" si="253"/>
        <v>233834665.17940819</v>
      </c>
      <c r="Q1015" s="12">
        <f t="shared" si="254"/>
        <v>236173011.83120227</v>
      </c>
    </row>
    <row r="1016" spans="2:17" x14ac:dyDescent="0.25">
      <c r="B1016" s="17">
        <f t="shared" si="255"/>
        <v>23617301183.120228</v>
      </c>
      <c r="C1016" s="14">
        <f t="shared" si="240"/>
        <v>236173011.83120346</v>
      </c>
      <c r="D1016" s="13">
        <f t="shared" si="241"/>
        <v>7085190354.9360685</v>
      </c>
      <c r="E1016" s="12">
        <f t="shared" si="242"/>
        <v>7156042258.4854288</v>
      </c>
      <c r="F1016" s="15">
        <f t="shared" si="243"/>
        <v>5904325295.780057</v>
      </c>
      <c r="G1016" s="12">
        <f t="shared" si="244"/>
        <v>5963368548.7378578</v>
      </c>
      <c r="H1016" s="13">
        <f t="shared" si="245"/>
        <v>4723460236.6240454</v>
      </c>
      <c r="I1016" s="12">
        <f t="shared" si="246"/>
        <v>4770694838.9902868</v>
      </c>
      <c r="J1016" s="13">
        <f t="shared" si="247"/>
        <v>3542595177.4680343</v>
      </c>
      <c r="K1016" s="12">
        <f t="shared" si="248"/>
        <v>3578021129.2427144</v>
      </c>
      <c r="L1016" s="18">
        <f t="shared" si="249"/>
        <v>2361730118.3120227</v>
      </c>
      <c r="M1016" s="16">
        <f t="shared" si="250"/>
        <v>2385347419.4951434</v>
      </c>
      <c r="N1016" s="17">
        <f t="shared" si="251"/>
        <v>1180865059.1560113</v>
      </c>
      <c r="O1016" s="16">
        <f t="shared" si="252"/>
        <v>1192673709.7475717</v>
      </c>
      <c r="P1016" s="13">
        <f t="shared" si="253"/>
        <v>236173011.83120227</v>
      </c>
      <c r="Q1016" s="12">
        <f t="shared" si="254"/>
        <v>238534741.94951433</v>
      </c>
    </row>
    <row r="1017" spans="2:17" x14ac:dyDescent="0.25">
      <c r="B1017" s="17">
        <f t="shared" si="255"/>
        <v>23853474194.951431</v>
      </c>
      <c r="C1017" s="14">
        <f t="shared" si="240"/>
        <v>238534741.9495163</v>
      </c>
      <c r="D1017" s="13">
        <f t="shared" si="241"/>
        <v>7156042258.4854288</v>
      </c>
      <c r="E1017" s="12">
        <f t="shared" si="242"/>
        <v>7227602681.0702839</v>
      </c>
      <c r="F1017" s="15">
        <f t="shared" si="243"/>
        <v>5963368548.7378578</v>
      </c>
      <c r="G1017" s="12">
        <f t="shared" si="244"/>
        <v>6023002234.2252369</v>
      </c>
      <c r="H1017" s="13">
        <f t="shared" si="245"/>
        <v>4770694838.9902868</v>
      </c>
      <c r="I1017" s="12">
        <f t="shared" si="246"/>
        <v>4818401787.3801899</v>
      </c>
      <c r="J1017" s="13">
        <f t="shared" si="247"/>
        <v>3578021129.2427144</v>
      </c>
      <c r="K1017" s="12">
        <f t="shared" si="248"/>
        <v>3613801340.5351419</v>
      </c>
      <c r="L1017" s="18">
        <f t="shared" si="249"/>
        <v>2385347419.4951434</v>
      </c>
      <c r="M1017" s="16">
        <f t="shared" si="250"/>
        <v>2409200893.6900949</v>
      </c>
      <c r="N1017" s="17">
        <f t="shared" si="251"/>
        <v>1192673709.7475717</v>
      </c>
      <c r="O1017" s="16">
        <f t="shared" si="252"/>
        <v>1204600446.8450475</v>
      </c>
      <c r="P1017" s="13">
        <f t="shared" si="253"/>
        <v>238534741.94951433</v>
      </c>
      <c r="Q1017" s="12">
        <f t="shared" si="254"/>
        <v>240920089.36900949</v>
      </c>
    </row>
    <row r="1018" spans="2:17" x14ac:dyDescent="0.25">
      <c r="B1018" s="17">
        <f t="shared" si="255"/>
        <v>24092008936.900948</v>
      </c>
      <c r="C1018" s="14">
        <f t="shared" si="240"/>
        <v>240920089.36901093</v>
      </c>
      <c r="D1018" s="13">
        <f t="shared" si="241"/>
        <v>7227602681.0702839</v>
      </c>
      <c r="E1018" s="12">
        <f t="shared" si="242"/>
        <v>7299878707.8809872</v>
      </c>
      <c r="F1018" s="15">
        <f t="shared" si="243"/>
        <v>6023002234.2252369</v>
      </c>
      <c r="G1018" s="12">
        <f t="shared" si="244"/>
        <v>6083232256.5674896</v>
      </c>
      <c r="H1018" s="13">
        <f t="shared" si="245"/>
        <v>4818401787.3801899</v>
      </c>
      <c r="I1018" s="12">
        <f t="shared" si="246"/>
        <v>4866585805.2539921</v>
      </c>
      <c r="J1018" s="13">
        <f t="shared" si="247"/>
        <v>3613801340.5351419</v>
      </c>
      <c r="K1018" s="12">
        <f t="shared" si="248"/>
        <v>3649939353.9404936</v>
      </c>
      <c r="L1018" s="18">
        <f t="shared" si="249"/>
        <v>2409200893.6900949</v>
      </c>
      <c r="M1018" s="16">
        <f t="shared" si="250"/>
        <v>2433292902.626996</v>
      </c>
      <c r="N1018" s="17">
        <f t="shared" si="251"/>
        <v>1204600446.8450475</v>
      </c>
      <c r="O1018" s="16">
        <f t="shared" si="252"/>
        <v>1216646451.313498</v>
      </c>
      <c r="P1018" s="13">
        <f t="shared" si="253"/>
        <v>240920089.36900949</v>
      </c>
      <c r="Q1018" s="12">
        <f t="shared" si="254"/>
        <v>243329290.2626996</v>
      </c>
    </row>
    <row r="1019" spans="2:17" x14ac:dyDescent="0.25">
      <c r="B1019" s="17">
        <f t="shared" si="255"/>
        <v>24332929026.269958</v>
      </c>
      <c r="C1019" s="14">
        <f t="shared" si="240"/>
        <v>243329290.26269913</v>
      </c>
      <c r="D1019" s="13">
        <f t="shared" si="241"/>
        <v>7299878707.8809872</v>
      </c>
      <c r="E1019" s="12">
        <f t="shared" si="242"/>
        <v>7372877494.9597969</v>
      </c>
      <c r="F1019" s="15">
        <f t="shared" si="243"/>
        <v>6083232256.5674896</v>
      </c>
      <c r="G1019" s="12">
        <f t="shared" si="244"/>
        <v>6144064579.1331644</v>
      </c>
      <c r="H1019" s="13">
        <f t="shared" si="245"/>
        <v>4866585805.2539921</v>
      </c>
      <c r="I1019" s="12">
        <f t="shared" si="246"/>
        <v>4915251663.3065319</v>
      </c>
      <c r="J1019" s="13">
        <f t="shared" si="247"/>
        <v>3649939353.9404936</v>
      </c>
      <c r="K1019" s="12">
        <f t="shared" si="248"/>
        <v>3686438747.4798985</v>
      </c>
      <c r="L1019" s="18">
        <f t="shared" si="249"/>
        <v>2433292902.626996</v>
      </c>
      <c r="M1019" s="16">
        <f t="shared" si="250"/>
        <v>2457625831.653266</v>
      </c>
      <c r="N1019" s="17">
        <f t="shared" si="251"/>
        <v>1216646451.313498</v>
      </c>
      <c r="O1019" s="16">
        <f t="shared" si="252"/>
        <v>1228812915.826633</v>
      </c>
      <c r="P1019" s="13">
        <f t="shared" si="253"/>
        <v>243329290.2626996</v>
      </c>
      <c r="Q1019" s="12">
        <f t="shared" si="254"/>
        <v>245762583.1653266</v>
      </c>
    </row>
    <row r="1020" spans="2:17" x14ac:dyDescent="0.25">
      <c r="B1020" s="17">
        <f t="shared" si="255"/>
        <v>24576258316.532658</v>
      </c>
      <c r="C1020" s="14">
        <f t="shared" si="240"/>
        <v>245762583.16532516</v>
      </c>
      <c r="D1020" s="13">
        <f t="shared" si="241"/>
        <v>7372877494.9597969</v>
      </c>
      <c r="E1020" s="12">
        <f t="shared" si="242"/>
        <v>7446606269.9093943</v>
      </c>
      <c r="F1020" s="15">
        <f t="shared" si="243"/>
        <v>6144064579.1331644</v>
      </c>
      <c r="G1020" s="12">
        <f t="shared" si="244"/>
        <v>6205505224.9244957</v>
      </c>
      <c r="H1020" s="13">
        <f t="shared" si="245"/>
        <v>4915251663.3065319</v>
      </c>
      <c r="I1020" s="12">
        <f t="shared" si="246"/>
        <v>4964404179.9395971</v>
      </c>
      <c r="J1020" s="13">
        <f t="shared" si="247"/>
        <v>3686438747.4798985</v>
      </c>
      <c r="K1020" s="12">
        <f t="shared" si="248"/>
        <v>3723303134.9546971</v>
      </c>
      <c r="L1020" s="18">
        <f t="shared" si="249"/>
        <v>2457625831.653266</v>
      </c>
      <c r="M1020" s="16">
        <f t="shared" si="250"/>
        <v>2482202089.9697986</v>
      </c>
      <c r="N1020" s="17">
        <f t="shared" si="251"/>
        <v>1228812915.826633</v>
      </c>
      <c r="O1020" s="16">
        <f t="shared" si="252"/>
        <v>1241101044.9848993</v>
      </c>
      <c r="P1020" s="13">
        <f t="shared" si="253"/>
        <v>245762583.1653266</v>
      </c>
      <c r="Q1020" s="12">
        <f t="shared" si="254"/>
        <v>248220208.99697983</v>
      </c>
    </row>
    <row r="1021" spans="2:17" x14ac:dyDescent="0.25">
      <c r="B1021" s="17">
        <f t="shared" si="255"/>
        <v>24822020899.697983</v>
      </c>
      <c r="C1021" s="14">
        <f t="shared" si="240"/>
        <v>248220208.99697876</v>
      </c>
      <c r="D1021" s="13">
        <f t="shared" si="241"/>
        <v>7446606269.9093943</v>
      </c>
      <c r="E1021" s="12">
        <f t="shared" si="242"/>
        <v>7521072332.6084881</v>
      </c>
      <c r="F1021" s="15">
        <f t="shared" si="243"/>
        <v>6205505224.9244957</v>
      </c>
      <c r="G1021" s="12">
        <f t="shared" si="244"/>
        <v>6267560277.1737404</v>
      </c>
      <c r="H1021" s="13">
        <f t="shared" si="245"/>
        <v>4964404179.9395971</v>
      </c>
      <c r="I1021" s="12">
        <f t="shared" si="246"/>
        <v>5014048221.7389927</v>
      </c>
      <c r="J1021" s="13">
        <f t="shared" si="247"/>
        <v>3723303134.9546971</v>
      </c>
      <c r="K1021" s="12">
        <f t="shared" si="248"/>
        <v>3760536166.304244</v>
      </c>
      <c r="L1021" s="18">
        <f t="shared" si="249"/>
        <v>2482202089.9697986</v>
      </c>
      <c r="M1021" s="16">
        <f t="shared" si="250"/>
        <v>2507024110.8694963</v>
      </c>
      <c r="N1021" s="17">
        <f t="shared" si="251"/>
        <v>1241101044.9848993</v>
      </c>
      <c r="O1021" s="16">
        <f t="shared" si="252"/>
        <v>1253512055.4347482</v>
      </c>
      <c r="P1021" s="13">
        <f t="shared" si="253"/>
        <v>248220208.99697983</v>
      </c>
      <c r="Q1021" s="12">
        <f t="shared" si="254"/>
        <v>250702411.08694962</v>
      </c>
    </row>
    <row r="1022" spans="2:17" x14ac:dyDescent="0.25">
      <c r="B1022" s="17">
        <f t="shared" si="255"/>
        <v>25070241108.694962</v>
      </c>
      <c r="C1022" s="14">
        <f t="shared" si="240"/>
        <v>250702411.08694839</v>
      </c>
      <c r="D1022" s="13">
        <f t="shared" si="241"/>
        <v>7521072332.6084881</v>
      </c>
      <c r="E1022" s="12">
        <f t="shared" si="242"/>
        <v>7596283055.9345732</v>
      </c>
      <c r="F1022" s="15">
        <f t="shared" si="243"/>
        <v>6267560277.1737404</v>
      </c>
      <c r="G1022" s="12">
        <f t="shared" si="244"/>
        <v>6330235879.9454775</v>
      </c>
      <c r="H1022" s="13">
        <f t="shared" si="245"/>
        <v>5014048221.7389927</v>
      </c>
      <c r="I1022" s="12">
        <f t="shared" si="246"/>
        <v>5064188703.9563818</v>
      </c>
      <c r="J1022" s="13">
        <f t="shared" si="247"/>
        <v>3760536166.304244</v>
      </c>
      <c r="K1022" s="12">
        <f t="shared" si="248"/>
        <v>3798141527.9672866</v>
      </c>
      <c r="L1022" s="18">
        <f t="shared" si="249"/>
        <v>2507024110.8694963</v>
      </c>
      <c r="M1022" s="16">
        <f t="shared" si="250"/>
        <v>2532094351.9781909</v>
      </c>
      <c r="N1022" s="17">
        <f t="shared" si="251"/>
        <v>1253512055.4347482</v>
      </c>
      <c r="O1022" s="16">
        <f t="shared" si="252"/>
        <v>1266047175.9890954</v>
      </c>
      <c r="P1022" s="13">
        <f t="shared" si="253"/>
        <v>250702411.08694962</v>
      </c>
      <c r="Q1022" s="12">
        <f t="shared" si="254"/>
        <v>253209435.19781911</v>
      </c>
    </row>
    <row r="1023" spans="2:17" x14ac:dyDescent="0.25">
      <c r="B1023" s="17">
        <f t="shared" si="255"/>
        <v>25320943519.78191</v>
      </c>
      <c r="C1023" s="14">
        <f t="shared" si="240"/>
        <v>253209435.19781876</v>
      </c>
      <c r="D1023" s="13">
        <f t="shared" si="241"/>
        <v>7596283055.9345732</v>
      </c>
      <c r="E1023" s="12">
        <f t="shared" si="242"/>
        <v>7672245886.4939184</v>
      </c>
      <c r="F1023" s="15">
        <f t="shared" si="243"/>
        <v>6330235879.9454775</v>
      </c>
      <c r="G1023" s="12">
        <f t="shared" si="244"/>
        <v>6393538238.7449322</v>
      </c>
      <c r="H1023" s="13">
        <f t="shared" si="245"/>
        <v>5064188703.9563818</v>
      </c>
      <c r="I1023" s="12">
        <f t="shared" si="246"/>
        <v>5114830590.9959459</v>
      </c>
      <c r="J1023" s="13">
        <f t="shared" si="247"/>
        <v>3798141527.9672866</v>
      </c>
      <c r="K1023" s="12">
        <f t="shared" si="248"/>
        <v>3836122943.2469592</v>
      </c>
      <c r="L1023" s="18">
        <f t="shared" si="249"/>
        <v>2532094351.9781909</v>
      </c>
      <c r="M1023" s="16">
        <f t="shared" si="250"/>
        <v>2557415295.497973</v>
      </c>
      <c r="N1023" s="17">
        <f t="shared" si="251"/>
        <v>1266047175.9890954</v>
      </c>
      <c r="O1023" s="16">
        <f t="shared" si="252"/>
        <v>1278707647.7489865</v>
      </c>
      <c r="P1023" s="13">
        <f t="shared" si="253"/>
        <v>253209435.19781911</v>
      </c>
      <c r="Q1023" s="12">
        <f t="shared" si="254"/>
        <v>255741529.5497973</v>
      </c>
    </row>
    <row r="1024" spans="2:17" x14ac:dyDescent="0.25">
      <c r="B1024" s="17">
        <f t="shared" si="255"/>
        <v>25574152954.979729</v>
      </c>
      <c r="C1024" s="14">
        <f t="shared" si="240"/>
        <v>255741529.54979706</v>
      </c>
      <c r="D1024" s="13">
        <f t="shared" si="241"/>
        <v>7672245886.4939184</v>
      </c>
      <c r="E1024" s="12">
        <f t="shared" si="242"/>
        <v>7748968345.3588572</v>
      </c>
      <c r="F1024" s="15">
        <f t="shared" si="243"/>
        <v>6393538238.7449322</v>
      </c>
      <c r="G1024" s="12">
        <f t="shared" si="244"/>
        <v>6457473621.1323814</v>
      </c>
      <c r="H1024" s="13">
        <f t="shared" si="245"/>
        <v>5114830590.9959459</v>
      </c>
      <c r="I1024" s="12">
        <f t="shared" si="246"/>
        <v>5165978896.9059057</v>
      </c>
      <c r="J1024" s="13">
        <f t="shared" si="247"/>
        <v>3836122943.2469592</v>
      </c>
      <c r="K1024" s="12">
        <f t="shared" si="248"/>
        <v>3874484172.6794286</v>
      </c>
      <c r="L1024" s="18">
        <f t="shared" si="249"/>
        <v>2557415295.497973</v>
      </c>
      <c r="M1024" s="16">
        <f t="shared" si="250"/>
        <v>2582989448.4529529</v>
      </c>
      <c r="N1024" s="17">
        <f t="shared" si="251"/>
        <v>1278707647.7489865</v>
      </c>
      <c r="O1024" s="16">
        <f t="shared" si="252"/>
        <v>1291494724.2264764</v>
      </c>
      <c r="P1024" s="13">
        <f t="shared" si="253"/>
        <v>255741529.5497973</v>
      </c>
      <c r="Q1024" s="12">
        <f t="shared" si="254"/>
        <v>258298944.84529525</v>
      </c>
    </row>
    <row r="1025" spans="2:17" x14ac:dyDescent="0.25">
      <c r="B1025" s="17">
        <f t="shared" si="255"/>
        <v>25829894484.529526</v>
      </c>
      <c r="C1025" s="14">
        <f t="shared" si="240"/>
        <v>258298944.84529495</v>
      </c>
      <c r="D1025" s="13">
        <f t="shared" si="241"/>
        <v>7748968345.3588572</v>
      </c>
      <c r="E1025" s="12">
        <f t="shared" si="242"/>
        <v>7826458028.8124456</v>
      </c>
      <c r="F1025" s="15">
        <f t="shared" si="243"/>
        <v>6457473621.1323814</v>
      </c>
      <c r="G1025" s="12">
        <f t="shared" si="244"/>
        <v>6522048357.3437052</v>
      </c>
      <c r="H1025" s="13">
        <f t="shared" si="245"/>
        <v>5165978896.9059057</v>
      </c>
      <c r="I1025" s="12">
        <f t="shared" si="246"/>
        <v>5217638685.8749647</v>
      </c>
      <c r="J1025" s="13">
        <f t="shared" si="247"/>
        <v>3874484172.6794286</v>
      </c>
      <c r="K1025" s="12">
        <f t="shared" si="248"/>
        <v>3913229014.4062228</v>
      </c>
      <c r="L1025" s="18">
        <f t="shared" si="249"/>
        <v>2582989448.4529529</v>
      </c>
      <c r="M1025" s="16">
        <f t="shared" si="250"/>
        <v>2608819342.9374824</v>
      </c>
      <c r="N1025" s="17">
        <f t="shared" si="251"/>
        <v>1291494724.2264764</v>
      </c>
      <c r="O1025" s="16">
        <f t="shared" si="252"/>
        <v>1304409671.4687412</v>
      </c>
      <c r="P1025" s="13">
        <f t="shared" si="253"/>
        <v>258298944.84529525</v>
      </c>
      <c r="Q1025" s="12">
        <f t="shared" si="254"/>
        <v>260881934.2937482</v>
      </c>
    </row>
    <row r="1026" spans="2:17" x14ac:dyDescent="0.25">
      <c r="B1026" s="17">
        <f t="shared" si="255"/>
        <v>26088193429.374821</v>
      </c>
      <c r="C1026" s="14">
        <f t="shared" si="240"/>
        <v>260881934.29374695</v>
      </c>
      <c r="D1026" s="13">
        <f t="shared" si="241"/>
        <v>7826458028.8124456</v>
      </c>
      <c r="E1026" s="12">
        <f t="shared" si="242"/>
        <v>7904722609.1005697</v>
      </c>
      <c r="F1026" s="15">
        <f t="shared" si="243"/>
        <v>6522048357.3437052</v>
      </c>
      <c r="G1026" s="12">
        <f t="shared" si="244"/>
        <v>6587268840.9171419</v>
      </c>
      <c r="H1026" s="13">
        <f t="shared" si="245"/>
        <v>5217638685.8749647</v>
      </c>
      <c r="I1026" s="12">
        <f t="shared" si="246"/>
        <v>5269815072.7337141</v>
      </c>
      <c r="J1026" s="13">
        <f t="shared" si="247"/>
        <v>3913229014.4062228</v>
      </c>
      <c r="K1026" s="12">
        <f t="shared" si="248"/>
        <v>3952361304.5502849</v>
      </c>
      <c r="L1026" s="18">
        <f t="shared" si="249"/>
        <v>2608819342.9374824</v>
      </c>
      <c r="M1026" s="16">
        <f t="shared" si="250"/>
        <v>2634907536.3668571</v>
      </c>
      <c r="N1026" s="17">
        <f t="shared" si="251"/>
        <v>1304409671.4687412</v>
      </c>
      <c r="O1026" s="16">
        <f t="shared" si="252"/>
        <v>1317453768.1834285</v>
      </c>
      <c r="P1026" s="13">
        <f t="shared" si="253"/>
        <v>260881934.2937482</v>
      </c>
      <c r="Q1026" s="12">
        <f t="shared" si="254"/>
        <v>263490753.63668567</v>
      </c>
    </row>
    <row r="1027" spans="2:17" x14ac:dyDescent="0.25">
      <c r="B1027" s="17">
        <f t="shared" si="255"/>
        <v>26349075363.668568</v>
      </c>
      <c r="C1027" s="14">
        <f t="shared" si="240"/>
        <v>263490753.63668442</v>
      </c>
      <c r="D1027" s="13">
        <f t="shared" si="241"/>
        <v>7904722609.1005697</v>
      </c>
      <c r="E1027" s="12">
        <f t="shared" si="242"/>
        <v>7983769835.1915751</v>
      </c>
      <c r="F1027" s="15">
        <f t="shared" si="243"/>
        <v>6587268840.9171419</v>
      </c>
      <c r="G1027" s="12">
        <f t="shared" si="244"/>
        <v>6653141529.326313</v>
      </c>
      <c r="H1027" s="13">
        <f t="shared" si="245"/>
        <v>5269815072.7337141</v>
      </c>
      <c r="I1027" s="12">
        <f t="shared" si="246"/>
        <v>5322513223.461051</v>
      </c>
      <c r="J1027" s="13">
        <f t="shared" si="247"/>
        <v>3952361304.5502849</v>
      </c>
      <c r="K1027" s="12">
        <f t="shared" si="248"/>
        <v>3991884917.5957875</v>
      </c>
      <c r="L1027" s="18">
        <f t="shared" si="249"/>
        <v>2634907536.3668571</v>
      </c>
      <c r="M1027" s="16">
        <f t="shared" si="250"/>
        <v>2661256611.7305255</v>
      </c>
      <c r="N1027" s="17">
        <f t="shared" si="251"/>
        <v>1317453768.1834285</v>
      </c>
      <c r="O1027" s="16">
        <f t="shared" si="252"/>
        <v>1330628305.8652627</v>
      </c>
      <c r="P1027" s="13">
        <f t="shared" si="253"/>
        <v>263490753.63668567</v>
      </c>
      <c r="Q1027" s="12">
        <f t="shared" si="254"/>
        <v>266125661.17305252</v>
      </c>
    </row>
    <row r="1028" spans="2:17" x14ac:dyDescent="0.25">
      <c r="B1028" s="17">
        <f t="shared" si="255"/>
        <v>26612566117.305252</v>
      </c>
      <c r="C1028" s="14">
        <f t="shared" ref="C1028:C1091" si="256">(B1028*1.01)-B1028</f>
        <v>266125661.17305374</v>
      </c>
      <c r="D1028" s="13">
        <f t="shared" ref="D1028:D1091" si="257">B1028*0.3</f>
        <v>7983769835.1915751</v>
      </c>
      <c r="E1028" s="12">
        <f t="shared" ref="E1028:E1091" si="258">B1028*1.01*0.3</f>
        <v>8063607533.5434914</v>
      </c>
      <c r="F1028" s="15">
        <f t="shared" ref="F1028:F1091" si="259">B1028*0.25</f>
        <v>6653141529.326313</v>
      </c>
      <c r="G1028" s="12">
        <f t="shared" ref="G1028:G1091" si="260">B1028*1.01*0.25</f>
        <v>6719672944.6195765</v>
      </c>
      <c r="H1028" s="13">
        <f t="shared" ref="H1028:H1091" si="261">B1028*0.2</f>
        <v>5322513223.461051</v>
      </c>
      <c r="I1028" s="12">
        <f t="shared" ref="I1028:I1091" si="262">B1028*1.01*0.2</f>
        <v>5375738355.6956615</v>
      </c>
      <c r="J1028" s="13">
        <f t="shared" ref="J1028:J1091" si="263">B1028*0.15</f>
        <v>3991884917.5957875</v>
      </c>
      <c r="K1028" s="12">
        <f t="shared" ref="K1028:K1091" si="264">B1028*1.01*0.15</f>
        <v>4031803766.7717457</v>
      </c>
      <c r="L1028" s="18">
        <f t="shared" ref="L1028:L1091" si="265">B1028*0.1</f>
        <v>2661256611.7305255</v>
      </c>
      <c r="M1028" s="16">
        <f t="shared" ref="M1028:M1091" si="266">B1028*1.01*0.1</f>
        <v>2687869177.8478308</v>
      </c>
      <c r="N1028" s="17">
        <f t="shared" ref="N1028:N1091" si="267">B1028*0.05</f>
        <v>1330628305.8652627</v>
      </c>
      <c r="O1028" s="16">
        <f t="shared" ref="O1028:O1091" si="268">B1028*1.01*0.05</f>
        <v>1343934588.9239154</v>
      </c>
      <c r="P1028" s="13">
        <f t="shared" ref="P1028:P1091" si="269">B1028*0.01</f>
        <v>266125661.17305252</v>
      </c>
      <c r="Q1028" s="12">
        <f t="shared" ref="Q1028:Q1091" si="270">B1028*1.01*0.01</f>
        <v>268786917.78478307</v>
      </c>
    </row>
    <row r="1029" spans="2:17" x14ac:dyDescent="0.25">
      <c r="B1029" s="17">
        <f t="shared" ref="B1029:B1092" si="271">B1028*1.01</f>
        <v>26878691778.478306</v>
      </c>
      <c r="C1029" s="14">
        <f t="shared" si="256"/>
        <v>268786917.78478241</v>
      </c>
      <c r="D1029" s="13">
        <f t="shared" si="257"/>
        <v>8063607533.5434914</v>
      </c>
      <c r="E1029" s="12">
        <f t="shared" si="258"/>
        <v>8144243608.8789263</v>
      </c>
      <c r="F1029" s="15">
        <f t="shared" si="259"/>
        <v>6719672944.6195765</v>
      </c>
      <c r="G1029" s="12">
        <f t="shared" si="260"/>
        <v>6786869674.0657721</v>
      </c>
      <c r="H1029" s="13">
        <f t="shared" si="261"/>
        <v>5375738355.6956615</v>
      </c>
      <c r="I1029" s="12">
        <f t="shared" si="262"/>
        <v>5429495739.2526178</v>
      </c>
      <c r="J1029" s="13">
        <f t="shared" si="263"/>
        <v>4031803766.7717457</v>
      </c>
      <c r="K1029" s="12">
        <f t="shared" si="264"/>
        <v>4072121804.4394631</v>
      </c>
      <c r="L1029" s="18">
        <f t="shared" si="265"/>
        <v>2687869177.8478308</v>
      </c>
      <c r="M1029" s="16">
        <f t="shared" si="266"/>
        <v>2714747869.6263089</v>
      </c>
      <c r="N1029" s="17">
        <f t="shared" si="267"/>
        <v>1343934588.9239154</v>
      </c>
      <c r="O1029" s="16">
        <f t="shared" si="268"/>
        <v>1357373934.8131545</v>
      </c>
      <c r="P1029" s="13">
        <f t="shared" si="269"/>
        <v>268786917.78478307</v>
      </c>
      <c r="Q1029" s="12">
        <f t="shared" si="270"/>
        <v>271474786.96263087</v>
      </c>
    </row>
    <row r="1030" spans="2:17" x14ac:dyDescent="0.25">
      <c r="B1030" s="17">
        <f t="shared" si="271"/>
        <v>27147478696.263088</v>
      </c>
      <c r="C1030" s="14">
        <f t="shared" si="256"/>
        <v>271474786.96263123</v>
      </c>
      <c r="D1030" s="13">
        <f t="shared" si="257"/>
        <v>8144243608.8789263</v>
      </c>
      <c r="E1030" s="12">
        <f t="shared" si="258"/>
        <v>8225686044.9677153</v>
      </c>
      <c r="F1030" s="15">
        <f t="shared" si="259"/>
        <v>6786869674.0657721</v>
      </c>
      <c r="G1030" s="12">
        <f t="shared" si="260"/>
        <v>6854738370.8064299</v>
      </c>
      <c r="H1030" s="13">
        <f t="shared" si="261"/>
        <v>5429495739.2526178</v>
      </c>
      <c r="I1030" s="12">
        <f t="shared" si="262"/>
        <v>5483790696.6451445</v>
      </c>
      <c r="J1030" s="13">
        <f t="shared" si="263"/>
        <v>4072121804.4394631</v>
      </c>
      <c r="K1030" s="12">
        <f t="shared" si="264"/>
        <v>4112843022.4838576</v>
      </c>
      <c r="L1030" s="18">
        <f t="shared" si="265"/>
        <v>2714747869.6263089</v>
      </c>
      <c r="M1030" s="16">
        <f t="shared" si="266"/>
        <v>2741895348.3225722</v>
      </c>
      <c r="N1030" s="17">
        <f t="shared" si="267"/>
        <v>1357373934.8131545</v>
      </c>
      <c r="O1030" s="16">
        <f t="shared" si="268"/>
        <v>1370947674.1612861</v>
      </c>
      <c r="P1030" s="13">
        <f t="shared" si="269"/>
        <v>271474786.96263087</v>
      </c>
      <c r="Q1030" s="12">
        <f t="shared" si="270"/>
        <v>274189534.83225721</v>
      </c>
    </row>
    <row r="1031" spans="2:17" x14ac:dyDescent="0.25">
      <c r="B1031" s="17">
        <f t="shared" si="271"/>
        <v>27418953483.225719</v>
      </c>
      <c r="C1031" s="14">
        <f t="shared" si="256"/>
        <v>274189534.83225632</v>
      </c>
      <c r="D1031" s="13">
        <f t="shared" si="257"/>
        <v>8225686044.9677153</v>
      </c>
      <c r="E1031" s="12">
        <f t="shared" si="258"/>
        <v>8307942905.4173927</v>
      </c>
      <c r="F1031" s="15">
        <f t="shared" si="259"/>
        <v>6854738370.8064299</v>
      </c>
      <c r="G1031" s="12">
        <f t="shared" si="260"/>
        <v>6923285754.5144939</v>
      </c>
      <c r="H1031" s="13">
        <f t="shared" si="261"/>
        <v>5483790696.6451445</v>
      </c>
      <c r="I1031" s="12">
        <f t="shared" si="262"/>
        <v>5538628603.6115952</v>
      </c>
      <c r="J1031" s="13">
        <f t="shared" si="263"/>
        <v>4112843022.4838576</v>
      </c>
      <c r="K1031" s="12">
        <f t="shared" si="264"/>
        <v>4153971452.7086964</v>
      </c>
      <c r="L1031" s="18">
        <f t="shared" si="265"/>
        <v>2741895348.3225722</v>
      </c>
      <c r="M1031" s="16">
        <f t="shared" si="266"/>
        <v>2769314301.8057976</v>
      </c>
      <c r="N1031" s="17">
        <f t="shared" si="267"/>
        <v>1370947674.1612861</v>
      </c>
      <c r="O1031" s="16">
        <f t="shared" si="268"/>
        <v>1384657150.9028988</v>
      </c>
      <c r="P1031" s="13">
        <f t="shared" si="269"/>
        <v>274189534.83225721</v>
      </c>
      <c r="Q1031" s="12">
        <f t="shared" si="270"/>
        <v>276931430.18057978</v>
      </c>
    </row>
    <row r="1032" spans="2:17" x14ac:dyDescent="0.25">
      <c r="B1032" s="17">
        <f t="shared" si="271"/>
        <v>27693143018.057976</v>
      </c>
      <c r="C1032" s="14">
        <f t="shared" si="256"/>
        <v>276931430.18058014</v>
      </c>
      <c r="D1032" s="13">
        <f t="shared" si="257"/>
        <v>8307942905.4173927</v>
      </c>
      <c r="E1032" s="12">
        <f t="shared" si="258"/>
        <v>8391022334.4715662</v>
      </c>
      <c r="F1032" s="15">
        <f t="shared" si="259"/>
        <v>6923285754.5144939</v>
      </c>
      <c r="G1032" s="12">
        <f t="shared" si="260"/>
        <v>6992518612.059639</v>
      </c>
      <c r="H1032" s="13">
        <f t="shared" si="261"/>
        <v>5538628603.6115952</v>
      </c>
      <c r="I1032" s="12">
        <f t="shared" si="262"/>
        <v>5594014889.6477118</v>
      </c>
      <c r="J1032" s="13">
        <f t="shared" si="263"/>
        <v>4153971452.7086964</v>
      </c>
      <c r="K1032" s="12">
        <f t="shared" si="264"/>
        <v>4195511167.2357831</v>
      </c>
      <c r="L1032" s="18">
        <f t="shared" si="265"/>
        <v>2769314301.8057976</v>
      </c>
      <c r="M1032" s="16">
        <f t="shared" si="266"/>
        <v>2797007444.8238559</v>
      </c>
      <c r="N1032" s="17">
        <f t="shared" si="267"/>
        <v>1384657150.9028988</v>
      </c>
      <c r="O1032" s="16">
        <f t="shared" si="268"/>
        <v>1398503722.4119279</v>
      </c>
      <c r="P1032" s="13">
        <f t="shared" si="269"/>
        <v>276931430.18057978</v>
      </c>
      <c r="Q1032" s="12">
        <f t="shared" si="270"/>
        <v>279700744.48238558</v>
      </c>
    </row>
    <row r="1033" spans="2:17" x14ac:dyDescent="0.25">
      <c r="B1033" s="17">
        <f t="shared" si="271"/>
        <v>27970074448.238556</v>
      </c>
      <c r="C1033" s="14">
        <f t="shared" si="256"/>
        <v>279700744.48238754</v>
      </c>
      <c r="D1033" s="13">
        <f t="shared" si="257"/>
        <v>8391022334.4715662</v>
      </c>
      <c r="E1033" s="12">
        <f t="shared" si="258"/>
        <v>8474932557.8162823</v>
      </c>
      <c r="F1033" s="15">
        <f t="shared" si="259"/>
        <v>6992518612.059639</v>
      </c>
      <c r="G1033" s="12">
        <f t="shared" si="260"/>
        <v>7062443798.1802359</v>
      </c>
      <c r="H1033" s="13">
        <f t="shared" si="261"/>
        <v>5594014889.6477118</v>
      </c>
      <c r="I1033" s="12">
        <f t="shared" si="262"/>
        <v>5649955038.5441895</v>
      </c>
      <c r="J1033" s="13">
        <f t="shared" si="263"/>
        <v>4195511167.2357831</v>
      </c>
      <c r="K1033" s="12">
        <f t="shared" si="264"/>
        <v>4237466278.9081411</v>
      </c>
      <c r="L1033" s="18">
        <f t="shared" si="265"/>
        <v>2797007444.8238559</v>
      </c>
      <c r="M1033" s="16">
        <f t="shared" si="266"/>
        <v>2824977519.2720947</v>
      </c>
      <c r="N1033" s="17">
        <f t="shared" si="267"/>
        <v>1398503722.4119279</v>
      </c>
      <c r="O1033" s="16">
        <f t="shared" si="268"/>
        <v>1412488759.6360474</v>
      </c>
      <c r="P1033" s="13">
        <f t="shared" si="269"/>
        <v>279700744.48238558</v>
      </c>
      <c r="Q1033" s="12">
        <f t="shared" si="270"/>
        <v>282497751.92720944</v>
      </c>
    </row>
    <row r="1034" spans="2:17" x14ac:dyDescent="0.25">
      <c r="B1034" s="17">
        <f t="shared" si="271"/>
        <v>28249775192.720943</v>
      </c>
      <c r="C1034" s="14">
        <f t="shared" si="256"/>
        <v>282497751.92720795</v>
      </c>
      <c r="D1034" s="13">
        <f t="shared" si="257"/>
        <v>8474932557.8162823</v>
      </c>
      <c r="E1034" s="12">
        <f t="shared" si="258"/>
        <v>8559681883.3944454</v>
      </c>
      <c r="F1034" s="15">
        <f t="shared" si="259"/>
        <v>7062443798.1802359</v>
      </c>
      <c r="G1034" s="12">
        <f t="shared" si="260"/>
        <v>7133068236.1620378</v>
      </c>
      <c r="H1034" s="13">
        <f t="shared" si="261"/>
        <v>5649955038.5441895</v>
      </c>
      <c r="I1034" s="12">
        <f t="shared" si="262"/>
        <v>5706454588.9296303</v>
      </c>
      <c r="J1034" s="13">
        <f t="shared" si="263"/>
        <v>4237466278.9081411</v>
      </c>
      <c r="K1034" s="12">
        <f t="shared" si="264"/>
        <v>4279840941.6972227</v>
      </c>
      <c r="L1034" s="18">
        <f t="shared" si="265"/>
        <v>2824977519.2720947</v>
      </c>
      <c r="M1034" s="16">
        <f t="shared" si="266"/>
        <v>2853227294.4648151</v>
      </c>
      <c r="N1034" s="17">
        <f t="shared" si="267"/>
        <v>1412488759.6360474</v>
      </c>
      <c r="O1034" s="16">
        <f t="shared" si="268"/>
        <v>1426613647.2324076</v>
      </c>
      <c r="P1034" s="13">
        <f t="shared" si="269"/>
        <v>282497751.92720944</v>
      </c>
      <c r="Q1034" s="12">
        <f t="shared" si="270"/>
        <v>285322729.44648153</v>
      </c>
    </row>
    <row r="1035" spans="2:17" x14ac:dyDescent="0.25">
      <c r="B1035" s="17">
        <f t="shared" si="271"/>
        <v>28532272944.648151</v>
      </c>
      <c r="C1035" s="14">
        <f t="shared" si="256"/>
        <v>285322729.44648361</v>
      </c>
      <c r="D1035" s="13">
        <f t="shared" si="257"/>
        <v>8559681883.3944454</v>
      </c>
      <c r="E1035" s="12">
        <f t="shared" si="258"/>
        <v>8645278702.2283897</v>
      </c>
      <c r="F1035" s="15">
        <f t="shared" si="259"/>
        <v>7133068236.1620378</v>
      </c>
      <c r="G1035" s="12">
        <f t="shared" si="260"/>
        <v>7204398918.5236588</v>
      </c>
      <c r="H1035" s="13">
        <f t="shared" si="261"/>
        <v>5706454588.9296303</v>
      </c>
      <c r="I1035" s="12">
        <f t="shared" si="262"/>
        <v>5763519134.8189278</v>
      </c>
      <c r="J1035" s="13">
        <f t="shared" si="263"/>
        <v>4279840941.6972227</v>
      </c>
      <c r="K1035" s="12">
        <f t="shared" si="264"/>
        <v>4322639351.1141949</v>
      </c>
      <c r="L1035" s="18">
        <f t="shared" si="265"/>
        <v>2853227294.4648151</v>
      </c>
      <c r="M1035" s="16">
        <f t="shared" si="266"/>
        <v>2881759567.4094639</v>
      </c>
      <c r="N1035" s="17">
        <f t="shared" si="267"/>
        <v>1426613647.2324076</v>
      </c>
      <c r="O1035" s="16">
        <f t="shared" si="268"/>
        <v>1440879783.7047319</v>
      </c>
      <c r="P1035" s="13">
        <f t="shared" si="269"/>
        <v>285322729.44648153</v>
      </c>
      <c r="Q1035" s="12">
        <f t="shared" si="270"/>
        <v>288175956.74094635</v>
      </c>
    </row>
    <row r="1036" spans="2:17" x14ac:dyDescent="0.25">
      <c r="B1036" s="17">
        <f t="shared" si="271"/>
        <v>28817595674.094635</v>
      </c>
      <c r="C1036" s="14">
        <f t="shared" si="256"/>
        <v>288175956.74094772</v>
      </c>
      <c r="D1036" s="13">
        <f t="shared" si="257"/>
        <v>8645278702.2283897</v>
      </c>
      <c r="E1036" s="12">
        <f t="shared" si="258"/>
        <v>8731731489.2506752</v>
      </c>
      <c r="F1036" s="15">
        <f t="shared" si="259"/>
        <v>7204398918.5236588</v>
      </c>
      <c r="G1036" s="12">
        <f t="shared" si="260"/>
        <v>7276442907.7088957</v>
      </c>
      <c r="H1036" s="13">
        <f t="shared" si="261"/>
        <v>5763519134.8189278</v>
      </c>
      <c r="I1036" s="12">
        <f t="shared" si="262"/>
        <v>5821154326.1671171</v>
      </c>
      <c r="J1036" s="13">
        <f t="shared" si="263"/>
        <v>4322639351.1141949</v>
      </c>
      <c r="K1036" s="12">
        <f t="shared" si="264"/>
        <v>4365865744.6253376</v>
      </c>
      <c r="L1036" s="18">
        <f t="shared" si="265"/>
        <v>2881759567.4094639</v>
      </c>
      <c r="M1036" s="16">
        <f t="shared" si="266"/>
        <v>2910577163.0835586</v>
      </c>
      <c r="N1036" s="17">
        <f t="shared" si="267"/>
        <v>1440879783.7047319</v>
      </c>
      <c r="O1036" s="16">
        <f t="shared" si="268"/>
        <v>1455288581.5417793</v>
      </c>
      <c r="P1036" s="13">
        <f t="shared" si="269"/>
        <v>288175956.74094635</v>
      </c>
      <c r="Q1036" s="12">
        <f t="shared" si="270"/>
        <v>291057716.30835581</v>
      </c>
    </row>
    <row r="1037" spans="2:17" x14ac:dyDescent="0.25">
      <c r="B1037" s="17">
        <f t="shared" si="271"/>
        <v>29105771630.835583</v>
      </c>
      <c r="C1037" s="14">
        <f t="shared" si="256"/>
        <v>291057716.30835724</v>
      </c>
      <c r="D1037" s="13">
        <f t="shared" si="257"/>
        <v>8731731489.2506752</v>
      </c>
      <c r="E1037" s="12">
        <f t="shared" si="258"/>
        <v>8819048804.1431808</v>
      </c>
      <c r="F1037" s="15">
        <f t="shared" si="259"/>
        <v>7276442907.7088957</v>
      </c>
      <c r="G1037" s="12">
        <f t="shared" si="260"/>
        <v>7349207336.785985</v>
      </c>
      <c r="H1037" s="13">
        <f t="shared" si="261"/>
        <v>5821154326.1671171</v>
      </c>
      <c r="I1037" s="12">
        <f t="shared" si="262"/>
        <v>5879365869.4287882</v>
      </c>
      <c r="J1037" s="13">
        <f t="shared" si="263"/>
        <v>4365865744.6253376</v>
      </c>
      <c r="K1037" s="12">
        <f t="shared" si="264"/>
        <v>4409524402.0715904</v>
      </c>
      <c r="L1037" s="18">
        <f t="shared" si="265"/>
        <v>2910577163.0835586</v>
      </c>
      <c r="M1037" s="16">
        <f t="shared" si="266"/>
        <v>2939682934.7143941</v>
      </c>
      <c r="N1037" s="17">
        <f t="shared" si="267"/>
        <v>1455288581.5417793</v>
      </c>
      <c r="O1037" s="16">
        <f t="shared" si="268"/>
        <v>1469841467.357197</v>
      </c>
      <c r="P1037" s="13">
        <f t="shared" si="269"/>
        <v>291057716.30835581</v>
      </c>
      <c r="Q1037" s="12">
        <f t="shared" si="270"/>
        <v>293968293.47143942</v>
      </c>
    </row>
    <row r="1038" spans="2:17" x14ac:dyDescent="0.25">
      <c r="B1038" s="17">
        <f t="shared" si="271"/>
        <v>29396829347.14394</v>
      </c>
      <c r="C1038" s="14">
        <f t="shared" si="256"/>
        <v>293968293.47143936</v>
      </c>
      <c r="D1038" s="13">
        <f t="shared" si="257"/>
        <v>8819048804.1431808</v>
      </c>
      <c r="E1038" s="12">
        <f t="shared" si="258"/>
        <v>8907239292.1846142</v>
      </c>
      <c r="F1038" s="15">
        <f t="shared" si="259"/>
        <v>7349207336.785985</v>
      </c>
      <c r="G1038" s="12">
        <f t="shared" si="260"/>
        <v>7422699410.1538448</v>
      </c>
      <c r="H1038" s="13">
        <f t="shared" si="261"/>
        <v>5879365869.4287882</v>
      </c>
      <c r="I1038" s="12">
        <f t="shared" si="262"/>
        <v>5938159528.1230764</v>
      </c>
      <c r="J1038" s="13">
        <f t="shared" si="263"/>
        <v>4409524402.0715904</v>
      </c>
      <c r="K1038" s="12">
        <f t="shared" si="264"/>
        <v>4453619646.0923071</v>
      </c>
      <c r="L1038" s="18">
        <f t="shared" si="265"/>
        <v>2939682934.7143941</v>
      </c>
      <c r="M1038" s="16">
        <f t="shared" si="266"/>
        <v>2969079764.0615382</v>
      </c>
      <c r="N1038" s="17">
        <f t="shared" si="267"/>
        <v>1469841467.357197</v>
      </c>
      <c r="O1038" s="16">
        <f t="shared" si="268"/>
        <v>1484539882.0307691</v>
      </c>
      <c r="P1038" s="13">
        <f t="shared" si="269"/>
        <v>293968293.47143942</v>
      </c>
      <c r="Q1038" s="12">
        <f t="shared" si="270"/>
        <v>296907976.4061538</v>
      </c>
    </row>
    <row r="1039" spans="2:17" x14ac:dyDescent="0.25">
      <c r="B1039" s="17">
        <f t="shared" si="271"/>
        <v>29690797640.615379</v>
      </c>
      <c r="C1039" s="14">
        <f t="shared" si="256"/>
        <v>296907976.40615463</v>
      </c>
      <c r="D1039" s="13">
        <f t="shared" si="257"/>
        <v>8907239292.1846142</v>
      </c>
      <c r="E1039" s="12">
        <f t="shared" si="258"/>
        <v>8996311685.1064606</v>
      </c>
      <c r="F1039" s="15">
        <f t="shared" si="259"/>
        <v>7422699410.1538448</v>
      </c>
      <c r="G1039" s="12">
        <f t="shared" si="260"/>
        <v>7496926404.2553835</v>
      </c>
      <c r="H1039" s="13">
        <f t="shared" si="261"/>
        <v>5938159528.1230764</v>
      </c>
      <c r="I1039" s="12">
        <f t="shared" si="262"/>
        <v>5997541123.4043074</v>
      </c>
      <c r="J1039" s="13">
        <f t="shared" si="263"/>
        <v>4453619646.0923071</v>
      </c>
      <c r="K1039" s="12">
        <f t="shared" si="264"/>
        <v>4498155842.5532303</v>
      </c>
      <c r="L1039" s="18">
        <f t="shared" si="265"/>
        <v>2969079764.0615382</v>
      </c>
      <c r="M1039" s="16">
        <f t="shared" si="266"/>
        <v>2998770561.7021537</v>
      </c>
      <c r="N1039" s="17">
        <f t="shared" si="267"/>
        <v>1484539882.0307691</v>
      </c>
      <c r="O1039" s="16">
        <f t="shared" si="268"/>
        <v>1499385280.8510768</v>
      </c>
      <c r="P1039" s="13">
        <f t="shared" si="269"/>
        <v>296907976.4061538</v>
      </c>
      <c r="Q1039" s="12">
        <f t="shared" si="270"/>
        <v>299877056.17021537</v>
      </c>
    </row>
    <row r="1040" spans="2:17" x14ac:dyDescent="0.25">
      <c r="B1040" s="17">
        <f t="shared" si="271"/>
        <v>29987705617.021534</v>
      </c>
      <c r="C1040" s="14">
        <f t="shared" si="256"/>
        <v>299877056.17021561</v>
      </c>
      <c r="D1040" s="13">
        <f t="shared" si="257"/>
        <v>8996311685.1064606</v>
      </c>
      <c r="E1040" s="12">
        <f t="shared" si="258"/>
        <v>9086274801.9575253</v>
      </c>
      <c r="F1040" s="15">
        <f t="shared" si="259"/>
        <v>7496926404.2553835</v>
      </c>
      <c r="G1040" s="12">
        <f t="shared" si="260"/>
        <v>7571895668.2979374</v>
      </c>
      <c r="H1040" s="13">
        <f t="shared" si="261"/>
        <v>5997541123.4043074</v>
      </c>
      <c r="I1040" s="12">
        <f t="shared" si="262"/>
        <v>6057516534.6383505</v>
      </c>
      <c r="J1040" s="13">
        <f t="shared" si="263"/>
        <v>4498155842.5532303</v>
      </c>
      <c r="K1040" s="12">
        <f t="shared" si="264"/>
        <v>4543137400.9787626</v>
      </c>
      <c r="L1040" s="18">
        <f t="shared" si="265"/>
        <v>2998770561.7021537</v>
      </c>
      <c r="M1040" s="16">
        <f t="shared" si="266"/>
        <v>3028758267.3191752</v>
      </c>
      <c r="N1040" s="17">
        <f t="shared" si="267"/>
        <v>1499385280.8510768</v>
      </c>
      <c r="O1040" s="16">
        <f t="shared" si="268"/>
        <v>1514379133.6595876</v>
      </c>
      <c r="P1040" s="13">
        <f t="shared" si="269"/>
        <v>299877056.17021537</v>
      </c>
      <c r="Q1040" s="12">
        <f t="shared" si="270"/>
        <v>302875826.7319175</v>
      </c>
    </row>
    <row r="1041" spans="2:17" x14ac:dyDescent="0.25">
      <c r="B1041" s="17">
        <f t="shared" si="271"/>
        <v>30287582673.19175</v>
      </c>
      <c r="C1041" s="14">
        <f t="shared" si="256"/>
        <v>302875826.73191833</v>
      </c>
      <c r="D1041" s="13">
        <f t="shared" si="257"/>
        <v>9086274801.9575253</v>
      </c>
      <c r="E1041" s="12">
        <f t="shared" si="258"/>
        <v>9177137549.9771004</v>
      </c>
      <c r="F1041" s="15">
        <f t="shared" si="259"/>
        <v>7571895668.2979374</v>
      </c>
      <c r="G1041" s="12">
        <f t="shared" si="260"/>
        <v>7647614624.980917</v>
      </c>
      <c r="H1041" s="13">
        <f t="shared" si="261"/>
        <v>6057516534.6383505</v>
      </c>
      <c r="I1041" s="12">
        <f t="shared" si="262"/>
        <v>6118091699.9847336</v>
      </c>
      <c r="J1041" s="13">
        <f t="shared" si="263"/>
        <v>4543137400.9787626</v>
      </c>
      <c r="K1041" s="12">
        <f t="shared" si="264"/>
        <v>4588568774.9885502</v>
      </c>
      <c r="L1041" s="18">
        <f t="shared" si="265"/>
        <v>3028758267.3191752</v>
      </c>
      <c r="M1041" s="16">
        <f t="shared" si="266"/>
        <v>3059045849.9923668</v>
      </c>
      <c r="N1041" s="17">
        <f t="shared" si="267"/>
        <v>1514379133.6595876</v>
      </c>
      <c r="O1041" s="16">
        <f t="shared" si="268"/>
        <v>1529522924.9961834</v>
      </c>
      <c r="P1041" s="13">
        <f t="shared" si="269"/>
        <v>302875826.7319175</v>
      </c>
      <c r="Q1041" s="12">
        <f t="shared" si="270"/>
        <v>305904584.9992367</v>
      </c>
    </row>
    <row r="1042" spans="2:17" x14ac:dyDescent="0.25">
      <c r="B1042" s="17">
        <f t="shared" si="271"/>
        <v>30590458499.923668</v>
      </c>
      <c r="C1042" s="14">
        <f t="shared" si="256"/>
        <v>305904584.99923706</v>
      </c>
      <c r="D1042" s="13">
        <f t="shared" si="257"/>
        <v>9177137549.9771004</v>
      </c>
      <c r="E1042" s="12">
        <f t="shared" si="258"/>
        <v>9268908925.4768715</v>
      </c>
      <c r="F1042" s="15">
        <f t="shared" si="259"/>
        <v>7647614624.980917</v>
      </c>
      <c r="G1042" s="12">
        <f t="shared" si="260"/>
        <v>7724090771.2307262</v>
      </c>
      <c r="H1042" s="13">
        <f t="shared" si="261"/>
        <v>6118091699.9847336</v>
      </c>
      <c r="I1042" s="12">
        <f t="shared" si="262"/>
        <v>6179272616.984581</v>
      </c>
      <c r="J1042" s="13">
        <f t="shared" si="263"/>
        <v>4588568774.9885502</v>
      </c>
      <c r="K1042" s="12">
        <f t="shared" si="264"/>
        <v>4634454462.7384357</v>
      </c>
      <c r="L1042" s="18">
        <f t="shared" si="265"/>
        <v>3059045849.9923668</v>
      </c>
      <c r="M1042" s="16">
        <f t="shared" si="266"/>
        <v>3089636308.4922905</v>
      </c>
      <c r="N1042" s="17">
        <f t="shared" si="267"/>
        <v>1529522924.9961834</v>
      </c>
      <c r="O1042" s="16">
        <f t="shared" si="268"/>
        <v>1544818154.2461452</v>
      </c>
      <c r="P1042" s="13">
        <f t="shared" si="269"/>
        <v>305904584.9992367</v>
      </c>
      <c r="Q1042" s="12">
        <f t="shared" si="270"/>
        <v>308963630.84922904</v>
      </c>
    </row>
    <row r="1043" spans="2:17" x14ac:dyDescent="0.25">
      <c r="B1043" s="17">
        <f t="shared" si="271"/>
        <v>30896363084.922905</v>
      </c>
      <c r="C1043" s="14">
        <f t="shared" si="256"/>
        <v>308963630.84922791</v>
      </c>
      <c r="D1043" s="13">
        <f t="shared" si="257"/>
        <v>9268908925.4768715</v>
      </c>
      <c r="E1043" s="12">
        <f t="shared" si="258"/>
        <v>9361598014.7316399</v>
      </c>
      <c r="F1043" s="15">
        <f t="shared" si="259"/>
        <v>7724090771.2307262</v>
      </c>
      <c r="G1043" s="12">
        <f t="shared" si="260"/>
        <v>7801331678.9430332</v>
      </c>
      <c r="H1043" s="13">
        <f t="shared" si="261"/>
        <v>6179272616.984581</v>
      </c>
      <c r="I1043" s="12">
        <f t="shared" si="262"/>
        <v>6241065343.1544266</v>
      </c>
      <c r="J1043" s="13">
        <f t="shared" si="263"/>
        <v>4634454462.7384357</v>
      </c>
      <c r="K1043" s="12">
        <f t="shared" si="264"/>
        <v>4680799007.3658199</v>
      </c>
      <c r="L1043" s="18">
        <f t="shared" si="265"/>
        <v>3089636308.4922905</v>
      </c>
      <c r="M1043" s="16">
        <f t="shared" si="266"/>
        <v>3120532671.5772133</v>
      </c>
      <c r="N1043" s="17">
        <f t="shared" si="267"/>
        <v>1544818154.2461452</v>
      </c>
      <c r="O1043" s="16">
        <f t="shared" si="268"/>
        <v>1560266335.7886066</v>
      </c>
      <c r="P1043" s="13">
        <f t="shared" si="269"/>
        <v>308963630.84922904</v>
      </c>
      <c r="Q1043" s="12">
        <f t="shared" si="270"/>
        <v>312053267.15772134</v>
      </c>
    </row>
    <row r="1044" spans="2:17" x14ac:dyDescent="0.25">
      <c r="B1044" s="17">
        <f t="shared" si="271"/>
        <v>31205326715.772133</v>
      </c>
      <c r="C1044" s="14">
        <f t="shared" si="256"/>
        <v>312053267.15772247</v>
      </c>
      <c r="D1044" s="13">
        <f t="shared" si="257"/>
        <v>9361598014.7316399</v>
      </c>
      <c r="E1044" s="12">
        <f t="shared" si="258"/>
        <v>9455213994.8789558</v>
      </c>
      <c r="F1044" s="15">
        <f t="shared" si="259"/>
        <v>7801331678.9430332</v>
      </c>
      <c r="G1044" s="12">
        <f t="shared" si="260"/>
        <v>7879344995.7324638</v>
      </c>
      <c r="H1044" s="13">
        <f t="shared" si="261"/>
        <v>6241065343.1544266</v>
      </c>
      <c r="I1044" s="12">
        <f t="shared" si="262"/>
        <v>6303475996.5859718</v>
      </c>
      <c r="J1044" s="13">
        <f t="shared" si="263"/>
        <v>4680799007.3658199</v>
      </c>
      <c r="K1044" s="12">
        <f t="shared" si="264"/>
        <v>4727606997.4394779</v>
      </c>
      <c r="L1044" s="18">
        <f t="shared" si="265"/>
        <v>3120532671.5772133</v>
      </c>
      <c r="M1044" s="16">
        <f t="shared" si="266"/>
        <v>3151737998.2929859</v>
      </c>
      <c r="N1044" s="17">
        <f t="shared" si="267"/>
        <v>1560266335.7886066</v>
      </c>
      <c r="O1044" s="16">
        <f t="shared" si="268"/>
        <v>1575868999.146493</v>
      </c>
      <c r="P1044" s="13">
        <f t="shared" si="269"/>
        <v>312053267.15772134</v>
      </c>
      <c r="Q1044" s="12">
        <f t="shared" si="270"/>
        <v>315173799.82929856</v>
      </c>
    </row>
    <row r="1045" spans="2:17" x14ac:dyDescent="0.25">
      <c r="B1045" s="17">
        <f t="shared" si="271"/>
        <v>31517379982.929855</v>
      </c>
      <c r="C1045" s="14">
        <f t="shared" si="256"/>
        <v>315173799.82929993</v>
      </c>
      <c r="D1045" s="13">
        <f t="shared" si="257"/>
        <v>9455213994.8789558</v>
      </c>
      <c r="E1045" s="12">
        <f t="shared" si="258"/>
        <v>9549766134.8277454</v>
      </c>
      <c r="F1045" s="15">
        <f t="shared" si="259"/>
        <v>7879344995.7324638</v>
      </c>
      <c r="G1045" s="12">
        <f t="shared" si="260"/>
        <v>7958138445.6897888</v>
      </c>
      <c r="H1045" s="13">
        <f t="shared" si="261"/>
        <v>6303475996.5859718</v>
      </c>
      <c r="I1045" s="12">
        <f t="shared" si="262"/>
        <v>6366510756.5518312</v>
      </c>
      <c r="J1045" s="13">
        <f t="shared" si="263"/>
        <v>4727606997.4394779</v>
      </c>
      <c r="K1045" s="12">
        <f t="shared" si="264"/>
        <v>4774883067.4138727</v>
      </c>
      <c r="L1045" s="18">
        <f t="shared" si="265"/>
        <v>3151737998.2929859</v>
      </c>
      <c r="M1045" s="16">
        <f t="shared" si="266"/>
        <v>3183255378.2759156</v>
      </c>
      <c r="N1045" s="17">
        <f t="shared" si="267"/>
        <v>1575868999.146493</v>
      </c>
      <c r="O1045" s="16">
        <f t="shared" si="268"/>
        <v>1591627689.1379578</v>
      </c>
      <c r="P1045" s="13">
        <f t="shared" si="269"/>
        <v>315173799.82929856</v>
      </c>
      <c r="Q1045" s="12">
        <f t="shared" si="270"/>
        <v>318325537.82759154</v>
      </c>
    </row>
    <row r="1046" spans="2:17" x14ac:dyDescent="0.25">
      <c r="B1046" s="17">
        <f t="shared" si="271"/>
        <v>31832553782.759155</v>
      </c>
      <c r="C1046" s="14">
        <f t="shared" si="256"/>
        <v>318325537.82759094</v>
      </c>
      <c r="D1046" s="13">
        <f t="shared" si="257"/>
        <v>9549766134.8277454</v>
      </c>
      <c r="E1046" s="12">
        <f t="shared" si="258"/>
        <v>9645263796.1760235</v>
      </c>
      <c r="F1046" s="15">
        <f t="shared" si="259"/>
        <v>7958138445.6897888</v>
      </c>
      <c r="G1046" s="12">
        <f t="shared" si="260"/>
        <v>8037719830.1466866</v>
      </c>
      <c r="H1046" s="13">
        <f t="shared" si="261"/>
        <v>6366510756.5518312</v>
      </c>
      <c r="I1046" s="12">
        <f t="shared" si="262"/>
        <v>6430175864.1173496</v>
      </c>
      <c r="J1046" s="13">
        <f t="shared" si="263"/>
        <v>4774883067.4138727</v>
      </c>
      <c r="K1046" s="12">
        <f t="shared" si="264"/>
        <v>4822631898.0880117</v>
      </c>
      <c r="L1046" s="18">
        <f t="shared" si="265"/>
        <v>3183255378.2759156</v>
      </c>
      <c r="M1046" s="16">
        <f t="shared" si="266"/>
        <v>3215087932.0586748</v>
      </c>
      <c r="N1046" s="17">
        <f t="shared" si="267"/>
        <v>1591627689.1379578</v>
      </c>
      <c r="O1046" s="16">
        <f t="shared" si="268"/>
        <v>1607543966.0293374</v>
      </c>
      <c r="P1046" s="13">
        <f t="shared" si="269"/>
        <v>318325537.82759154</v>
      </c>
      <c r="Q1046" s="12">
        <f t="shared" si="270"/>
        <v>321508793.20586747</v>
      </c>
    </row>
    <row r="1047" spans="2:17" x14ac:dyDescent="0.25">
      <c r="B1047" s="17">
        <f t="shared" si="271"/>
        <v>32150879320.586746</v>
      </c>
      <c r="C1047" s="14">
        <f t="shared" si="256"/>
        <v>321508793.20586777</v>
      </c>
      <c r="D1047" s="13">
        <f t="shared" si="257"/>
        <v>9645263796.1760235</v>
      </c>
      <c r="E1047" s="12">
        <f t="shared" si="258"/>
        <v>9741716434.1377831</v>
      </c>
      <c r="F1047" s="15">
        <f t="shared" si="259"/>
        <v>8037719830.1466866</v>
      </c>
      <c r="G1047" s="12">
        <f t="shared" si="260"/>
        <v>8118097028.4481535</v>
      </c>
      <c r="H1047" s="13">
        <f t="shared" si="261"/>
        <v>6430175864.1173496</v>
      </c>
      <c r="I1047" s="12">
        <f t="shared" si="262"/>
        <v>6494477622.758523</v>
      </c>
      <c r="J1047" s="13">
        <f t="shared" si="263"/>
        <v>4822631898.0880117</v>
      </c>
      <c r="K1047" s="12">
        <f t="shared" si="264"/>
        <v>4870858217.0688915</v>
      </c>
      <c r="L1047" s="18">
        <f t="shared" si="265"/>
        <v>3215087932.0586748</v>
      </c>
      <c r="M1047" s="16">
        <f t="shared" si="266"/>
        <v>3247238811.3792615</v>
      </c>
      <c r="N1047" s="17">
        <f t="shared" si="267"/>
        <v>1607543966.0293374</v>
      </c>
      <c r="O1047" s="16">
        <f t="shared" si="268"/>
        <v>1623619405.6896307</v>
      </c>
      <c r="P1047" s="13">
        <f t="shared" si="269"/>
        <v>321508793.20586747</v>
      </c>
      <c r="Q1047" s="12">
        <f t="shared" si="270"/>
        <v>324723881.13792616</v>
      </c>
    </row>
    <row r="1048" spans="2:17" x14ac:dyDescent="0.25">
      <c r="B1048" s="17">
        <f t="shared" si="271"/>
        <v>32472388113.792614</v>
      </c>
      <c r="C1048" s="14">
        <f t="shared" si="256"/>
        <v>324723881.13792801</v>
      </c>
      <c r="D1048" s="13">
        <f t="shared" si="257"/>
        <v>9741716434.1377831</v>
      </c>
      <c r="E1048" s="12">
        <f t="shared" si="258"/>
        <v>9839133598.4791622</v>
      </c>
      <c r="F1048" s="15">
        <f t="shared" si="259"/>
        <v>8118097028.4481535</v>
      </c>
      <c r="G1048" s="12">
        <f t="shared" si="260"/>
        <v>8199277998.7326355</v>
      </c>
      <c r="H1048" s="13">
        <f t="shared" si="261"/>
        <v>6494477622.758523</v>
      </c>
      <c r="I1048" s="12">
        <f t="shared" si="262"/>
        <v>6559422398.9861088</v>
      </c>
      <c r="J1048" s="13">
        <f t="shared" si="263"/>
        <v>4870858217.0688915</v>
      </c>
      <c r="K1048" s="12">
        <f t="shared" si="264"/>
        <v>4919566799.2395811</v>
      </c>
      <c r="L1048" s="18">
        <f t="shared" si="265"/>
        <v>3247238811.3792615</v>
      </c>
      <c r="M1048" s="16">
        <f t="shared" si="266"/>
        <v>3279711199.4930544</v>
      </c>
      <c r="N1048" s="17">
        <f t="shared" si="267"/>
        <v>1623619405.6896307</v>
      </c>
      <c r="O1048" s="16">
        <f t="shared" si="268"/>
        <v>1639855599.7465272</v>
      </c>
      <c r="P1048" s="13">
        <f t="shared" si="269"/>
        <v>324723881.13792616</v>
      </c>
      <c r="Q1048" s="12">
        <f t="shared" si="270"/>
        <v>327971119.94930542</v>
      </c>
    </row>
    <row r="1049" spans="2:17" x14ac:dyDescent="0.25">
      <c r="B1049" s="17">
        <f t="shared" si="271"/>
        <v>32797111994.930542</v>
      </c>
      <c r="C1049" s="14">
        <f t="shared" si="256"/>
        <v>327971119.94930649</v>
      </c>
      <c r="D1049" s="13">
        <f t="shared" si="257"/>
        <v>9839133598.4791622</v>
      </c>
      <c r="E1049" s="12">
        <f t="shared" si="258"/>
        <v>9937524934.4639549</v>
      </c>
      <c r="F1049" s="15">
        <f t="shared" si="259"/>
        <v>8199277998.7326355</v>
      </c>
      <c r="G1049" s="12">
        <f t="shared" si="260"/>
        <v>8281270778.7199621</v>
      </c>
      <c r="H1049" s="13">
        <f t="shared" si="261"/>
        <v>6559422398.9861088</v>
      </c>
      <c r="I1049" s="12">
        <f t="shared" si="262"/>
        <v>6625016622.9759703</v>
      </c>
      <c r="J1049" s="13">
        <f t="shared" si="263"/>
        <v>4919566799.2395811</v>
      </c>
      <c r="K1049" s="12">
        <f t="shared" si="264"/>
        <v>4968762467.2319775</v>
      </c>
      <c r="L1049" s="18">
        <f t="shared" si="265"/>
        <v>3279711199.4930544</v>
      </c>
      <c r="M1049" s="16">
        <f t="shared" si="266"/>
        <v>3312508311.4879851</v>
      </c>
      <c r="N1049" s="17">
        <f t="shared" si="267"/>
        <v>1639855599.7465272</v>
      </c>
      <c r="O1049" s="16">
        <f t="shared" si="268"/>
        <v>1656254155.7439926</v>
      </c>
      <c r="P1049" s="13">
        <f t="shared" si="269"/>
        <v>327971119.94930542</v>
      </c>
      <c r="Q1049" s="12">
        <f t="shared" si="270"/>
        <v>331250831.14879847</v>
      </c>
    </row>
    <row r="1050" spans="2:17" x14ac:dyDescent="0.25">
      <c r="B1050" s="17">
        <f t="shared" si="271"/>
        <v>33125083114.879848</v>
      </c>
      <c r="C1050" s="14">
        <f t="shared" si="256"/>
        <v>331250831.1487999</v>
      </c>
      <c r="D1050" s="13">
        <f t="shared" si="257"/>
        <v>9937524934.4639549</v>
      </c>
      <c r="E1050" s="12">
        <f t="shared" si="258"/>
        <v>10036900183.808594</v>
      </c>
      <c r="F1050" s="15">
        <f t="shared" si="259"/>
        <v>8281270778.7199621</v>
      </c>
      <c r="G1050" s="12">
        <f t="shared" si="260"/>
        <v>8364083486.5071621</v>
      </c>
      <c r="H1050" s="13">
        <f t="shared" si="261"/>
        <v>6625016622.9759703</v>
      </c>
      <c r="I1050" s="12">
        <f t="shared" si="262"/>
        <v>6691266789.2057304</v>
      </c>
      <c r="J1050" s="13">
        <f t="shared" si="263"/>
        <v>4968762467.2319775</v>
      </c>
      <c r="K1050" s="12">
        <f t="shared" si="264"/>
        <v>5018450091.9042969</v>
      </c>
      <c r="L1050" s="18">
        <f t="shared" si="265"/>
        <v>3312508311.4879851</v>
      </c>
      <c r="M1050" s="16">
        <f t="shared" si="266"/>
        <v>3345633394.6028652</v>
      </c>
      <c r="N1050" s="17">
        <f t="shared" si="267"/>
        <v>1656254155.7439926</v>
      </c>
      <c r="O1050" s="16">
        <f t="shared" si="268"/>
        <v>1672816697.3014326</v>
      </c>
      <c r="P1050" s="13">
        <f t="shared" si="269"/>
        <v>331250831.14879847</v>
      </c>
      <c r="Q1050" s="12">
        <f t="shared" si="270"/>
        <v>334563339.4602865</v>
      </c>
    </row>
    <row r="1051" spans="2:17" x14ac:dyDescent="0.25">
      <c r="B1051" s="17">
        <f t="shared" si="271"/>
        <v>33456333946.028648</v>
      </c>
      <c r="C1051" s="14">
        <f t="shared" si="256"/>
        <v>334563339.46028519</v>
      </c>
      <c r="D1051" s="13">
        <f t="shared" si="257"/>
        <v>10036900183.808594</v>
      </c>
      <c r="E1051" s="12">
        <f t="shared" si="258"/>
        <v>10137269185.646679</v>
      </c>
      <c r="F1051" s="15">
        <f t="shared" si="259"/>
        <v>8364083486.5071621</v>
      </c>
      <c r="G1051" s="12">
        <f t="shared" si="260"/>
        <v>8447724321.3722334</v>
      </c>
      <c r="H1051" s="13">
        <f t="shared" si="261"/>
        <v>6691266789.2057304</v>
      </c>
      <c r="I1051" s="12">
        <f t="shared" si="262"/>
        <v>6758179457.0977869</v>
      </c>
      <c r="J1051" s="13">
        <f t="shared" si="263"/>
        <v>5018450091.9042969</v>
      </c>
      <c r="K1051" s="12">
        <f t="shared" si="264"/>
        <v>5068634592.8233395</v>
      </c>
      <c r="L1051" s="18">
        <f t="shared" si="265"/>
        <v>3345633394.6028652</v>
      </c>
      <c r="M1051" s="16">
        <f t="shared" si="266"/>
        <v>3379089728.5488935</v>
      </c>
      <c r="N1051" s="17">
        <f t="shared" si="267"/>
        <v>1672816697.3014326</v>
      </c>
      <c r="O1051" s="16">
        <f t="shared" si="268"/>
        <v>1689544864.2744467</v>
      </c>
      <c r="P1051" s="13">
        <f t="shared" si="269"/>
        <v>334563339.4602865</v>
      </c>
      <c r="Q1051" s="12">
        <f t="shared" si="270"/>
        <v>337908972.85488933</v>
      </c>
    </row>
    <row r="1052" spans="2:17" x14ac:dyDescent="0.25">
      <c r="B1052" s="17">
        <f t="shared" si="271"/>
        <v>33790897285.488934</v>
      </c>
      <c r="C1052" s="14">
        <f t="shared" si="256"/>
        <v>337908972.85488892</v>
      </c>
      <c r="D1052" s="13">
        <f t="shared" si="257"/>
        <v>10137269185.646679</v>
      </c>
      <c r="E1052" s="12">
        <f t="shared" si="258"/>
        <v>10238641877.503147</v>
      </c>
      <c r="F1052" s="15">
        <f t="shared" si="259"/>
        <v>8447724321.3722334</v>
      </c>
      <c r="G1052" s="12">
        <f t="shared" si="260"/>
        <v>8532201564.5859556</v>
      </c>
      <c r="H1052" s="13">
        <f t="shared" si="261"/>
        <v>6758179457.0977869</v>
      </c>
      <c r="I1052" s="12">
        <f t="shared" si="262"/>
        <v>6825761251.6687651</v>
      </c>
      <c r="J1052" s="13">
        <f t="shared" si="263"/>
        <v>5068634592.8233395</v>
      </c>
      <c r="K1052" s="12">
        <f t="shared" si="264"/>
        <v>5119320938.7515736</v>
      </c>
      <c r="L1052" s="18">
        <f t="shared" si="265"/>
        <v>3379089728.5488935</v>
      </c>
      <c r="M1052" s="16">
        <f t="shared" si="266"/>
        <v>3412880625.8343825</v>
      </c>
      <c r="N1052" s="17">
        <f t="shared" si="267"/>
        <v>1689544864.2744467</v>
      </c>
      <c r="O1052" s="16">
        <f t="shared" si="268"/>
        <v>1706440312.9171913</v>
      </c>
      <c r="P1052" s="13">
        <f t="shared" si="269"/>
        <v>337908972.85488933</v>
      </c>
      <c r="Q1052" s="12">
        <f t="shared" si="270"/>
        <v>341288062.58343822</v>
      </c>
    </row>
    <row r="1053" spans="2:17" x14ac:dyDescent="0.25">
      <c r="B1053" s="17">
        <f t="shared" si="271"/>
        <v>34128806258.343822</v>
      </c>
      <c r="C1053" s="14">
        <f t="shared" si="256"/>
        <v>341288062.58343887</v>
      </c>
      <c r="D1053" s="13">
        <f t="shared" si="257"/>
        <v>10238641877.503147</v>
      </c>
      <c r="E1053" s="12">
        <f t="shared" si="258"/>
        <v>10341028296.278177</v>
      </c>
      <c r="F1053" s="15">
        <f t="shared" si="259"/>
        <v>8532201564.5859556</v>
      </c>
      <c r="G1053" s="12">
        <f t="shared" si="260"/>
        <v>8617523580.2318153</v>
      </c>
      <c r="H1053" s="13">
        <f t="shared" si="261"/>
        <v>6825761251.6687651</v>
      </c>
      <c r="I1053" s="12">
        <f t="shared" si="262"/>
        <v>6894018864.1854525</v>
      </c>
      <c r="J1053" s="13">
        <f t="shared" si="263"/>
        <v>5119320938.7515736</v>
      </c>
      <c r="K1053" s="12">
        <f t="shared" si="264"/>
        <v>5170514148.1390886</v>
      </c>
      <c r="L1053" s="18">
        <f t="shared" si="265"/>
        <v>3412880625.8343825</v>
      </c>
      <c r="M1053" s="16">
        <f t="shared" si="266"/>
        <v>3447009432.0927262</v>
      </c>
      <c r="N1053" s="17">
        <f t="shared" si="267"/>
        <v>1706440312.9171913</v>
      </c>
      <c r="O1053" s="16">
        <f t="shared" si="268"/>
        <v>1723504716.0463631</v>
      </c>
      <c r="P1053" s="13">
        <f t="shared" si="269"/>
        <v>341288062.58343822</v>
      </c>
      <c r="Q1053" s="12">
        <f t="shared" si="270"/>
        <v>344700943.20927262</v>
      </c>
    </row>
    <row r="1054" spans="2:17" x14ac:dyDescent="0.25">
      <c r="B1054" s="17">
        <f t="shared" si="271"/>
        <v>34470094320.927261</v>
      </c>
      <c r="C1054" s="14">
        <f t="shared" si="256"/>
        <v>344700943.20927429</v>
      </c>
      <c r="D1054" s="13">
        <f t="shared" si="257"/>
        <v>10341028296.278177</v>
      </c>
      <c r="E1054" s="12">
        <f t="shared" si="258"/>
        <v>10444438579.240961</v>
      </c>
      <c r="F1054" s="15">
        <f t="shared" si="259"/>
        <v>8617523580.2318153</v>
      </c>
      <c r="G1054" s="12">
        <f t="shared" si="260"/>
        <v>8703698816.0341339</v>
      </c>
      <c r="H1054" s="13">
        <f t="shared" si="261"/>
        <v>6894018864.1854525</v>
      </c>
      <c r="I1054" s="12">
        <f t="shared" si="262"/>
        <v>6962959052.8273077</v>
      </c>
      <c r="J1054" s="13">
        <f t="shared" si="263"/>
        <v>5170514148.1390886</v>
      </c>
      <c r="K1054" s="12">
        <f t="shared" si="264"/>
        <v>5222219289.6204805</v>
      </c>
      <c r="L1054" s="18">
        <f t="shared" si="265"/>
        <v>3447009432.0927262</v>
      </c>
      <c r="M1054" s="16">
        <f t="shared" si="266"/>
        <v>3481479526.4136539</v>
      </c>
      <c r="N1054" s="17">
        <f t="shared" si="267"/>
        <v>1723504716.0463631</v>
      </c>
      <c r="O1054" s="16">
        <f t="shared" si="268"/>
        <v>1740739763.2068269</v>
      </c>
      <c r="P1054" s="13">
        <f t="shared" si="269"/>
        <v>344700943.20927262</v>
      </c>
      <c r="Q1054" s="12">
        <f t="shared" si="270"/>
        <v>348147952.64136535</v>
      </c>
    </row>
    <row r="1055" spans="2:17" x14ac:dyDescent="0.25">
      <c r="B1055" s="17">
        <f t="shared" si="271"/>
        <v>34814795264.136536</v>
      </c>
      <c r="C1055" s="14">
        <f t="shared" si="256"/>
        <v>348147952.64136505</v>
      </c>
      <c r="D1055" s="13">
        <f t="shared" si="257"/>
        <v>10444438579.240961</v>
      </c>
      <c r="E1055" s="12">
        <f t="shared" si="258"/>
        <v>10548882965.033369</v>
      </c>
      <c r="F1055" s="15">
        <f t="shared" si="259"/>
        <v>8703698816.0341339</v>
      </c>
      <c r="G1055" s="12">
        <f t="shared" si="260"/>
        <v>8790735804.1944752</v>
      </c>
      <c r="H1055" s="13">
        <f t="shared" si="261"/>
        <v>6962959052.8273077</v>
      </c>
      <c r="I1055" s="12">
        <f t="shared" si="262"/>
        <v>7032588643.3555803</v>
      </c>
      <c r="J1055" s="13">
        <f t="shared" si="263"/>
        <v>5222219289.6204805</v>
      </c>
      <c r="K1055" s="12">
        <f t="shared" si="264"/>
        <v>5274441482.5166845</v>
      </c>
      <c r="L1055" s="18">
        <f t="shared" si="265"/>
        <v>3481479526.4136539</v>
      </c>
      <c r="M1055" s="16">
        <f t="shared" si="266"/>
        <v>3516294321.6777902</v>
      </c>
      <c r="N1055" s="17">
        <f t="shared" si="267"/>
        <v>1740739763.2068269</v>
      </c>
      <c r="O1055" s="16">
        <f t="shared" si="268"/>
        <v>1758147160.8388951</v>
      </c>
      <c r="P1055" s="13">
        <f t="shared" si="269"/>
        <v>348147952.64136535</v>
      </c>
      <c r="Q1055" s="12">
        <f t="shared" si="270"/>
        <v>351629432.16777903</v>
      </c>
    </row>
    <row r="1056" spans="2:17" x14ac:dyDescent="0.25">
      <c r="B1056" s="17">
        <f t="shared" si="271"/>
        <v>35162943216.777901</v>
      </c>
      <c r="C1056" s="14">
        <f t="shared" si="256"/>
        <v>351629432.16777802</v>
      </c>
      <c r="D1056" s="13">
        <f t="shared" si="257"/>
        <v>10548882965.033369</v>
      </c>
      <c r="E1056" s="12">
        <f t="shared" si="258"/>
        <v>10654371794.683702</v>
      </c>
      <c r="F1056" s="15">
        <f t="shared" si="259"/>
        <v>8790735804.1944752</v>
      </c>
      <c r="G1056" s="12">
        <f t="shared" si="260"/>
        <v>8878643162.2364197</v>
      </c>
      <c r="H1056" s="13">
        <f t="shared" si="261"/>
        <v>7032588643.3555803</v>
      </c>
      <c r="I1056" s="12">
        <f t="shared" si="262"/>
        <v>7102914529.7891359</v>
      </c>
      <c r="J1056" s="13">
        <f t="shared" si="263"/>
        <v>5274441482.5166845</v>
      </c>
      <c r="K1056" s="12">
        <f t="shared" si="264"/>
        <v>5327185897.3418512</v>
      </c>
      <c r="L1056" s="18">
        <f t="shared" si="265"/>
        <v>3516294321.6777902</v>
      </c>
      <c r="M1056" s="16">
        <f t="shared" si="266"/>
        <v>3551457264.894568</v>
      </c>
      <c r="N1056" s="17">
        <f t="shared" si="267"/>
        <v>1758147160.8388951</v>
      </c>
      <c r="O1056" s="16">
        <f t="shared" si="268"/>
        <v>1775728632.447284</v>
      </c>
      <c r="P1056" s="13">
        <f t="shared" si="269"/>
        <v>351629432.16777903</v>
      </c>
      <c r="Q1056" s="12">
        <f t="shared" si="270"/>
        <v>355145726.48945677</v>
      </c>
    </row>
    <row r="1057" spans="2:17" x14ac:dyDescent="0.25">
      <c r="B1057" s="17">
        <f t="shared" si="271"/>
        <v>35514572648.945679</v>
      </c>
      <c r="C1057" s="14">
        <f t="shared" si="256"/>
        <v>355145726.48945618</v>
      </c>
      <c r="D1057" s="13">
        <f t="shared" si="257"/>
        <v>10654371794.683702</v>
      </c>
      <c r="E1057" s="12">
        <f t="shared" si="258"/>
        <v>10760915512.630541</v>
      </c>
      <c r="F1057" s="15">
        <f t="shared" si="259"/>
        <v>8878643162.2364197</v>
      </c>
      <c r="G1057" s="12">
        <f t="shared" si="260"/>
        <v>8967429593.8587837</v>
      </c>
      <c r="H1057" s="13">
        <f t="shared" si="261"/>
        <v>7102914529.7891359</v>
      </c>
      <c r="I1057" s="12">
        <f t="shared" si="262"/>
        <v>7173943675.0870275</v>
      </c>
      <c r="J1057" s="13">
        <f t="shared" si="263"/>
        <v>5327185897.3418512</v>
      </c>
      <c r="K1057" s="12">
        <f t="shared" si="264"/>
        <v>5380457756.3152704</v>
      </c>
      <c r="L1057" s="18">
        <f t="shared" si="265"/>
        <v>3551457264.894568</v>
      </c>
      <c r="M1057" s="16">
        <f t="shared" si="266"/>
        <v>3586971837.5435138</v>
      </c>
      <c r="N1057" s="17">
        <f t="shared" si="267"/>
        <v>1775728632.447284</v>
      </c>
      <c r="O1057" s="16">
        <f t="shared" si="268"/>
        <v>1793485918.7717569</v>
      </c>
      <c r="P1057" s="13">
        <f t="shared" si="269"/>
        <v>355145726.48945677</v>
      </c>
      <c r="Q1057" s="12">
        <f t="shared" si="270"/>
        <v>358697183.75435138</v>
      </c>
    </row>
    <row r="1058" spans="2:17" x14ac:dyDescent="0.25">
      <c r="B1058" s="17">
        <f t="shared" si="271"/>
        <v>35869718375.435135</v>
      </c>
      <c r="C1058" s="14">
        <f t="shared" si="256"/>
        <v>358697183.75434875</v>
      </c>
      <c r="D1058" s="13">
        <f t="shared" si="257"/>
        <v>10760915512.630541</v>
      </c>
      <c r="E1058" s="12">
        <f t="shared" si="258"/>
        <v>10868524667.756845</v>
      </c>
      <c r="F1058" s="15">
        <f t="shared" si="259"/>
        <v>8967429593.8587837</v>
      </c>
      <c r="G1058" s="12">
        <f t="shared" si="260"/>
        <v>9057103889.7973709</v>
      </c>
      <c r="H1058" s="13">
        <f t="shared" si="261"/>
        <v>7173943675.0870275</v>
      </c>
      <c r="I1058" s="12">
        <f t="shared" si="262"/>
        <v>7245683111.8378973</v>
      </c>
      <c r="J1058" s="13">
        <f t="shared" si="263"/>
        <v>5380457756.3152704</v>
      </c>
      <c r="K1058" s="12">
        <f t="shared" si="264"/>
        <v>5434262333.8784227</v>
      </c>
      <c r="L1058" s="18">
        <f t="shared" si="265"/>
        <v>3586971837.5435138</v>
      </c>
      <c r="M1058" s="16">
        <f t="shared" si="266"/>
        <v>3622841555.9189487</v>
      </c>
      <c r="N1058" s="17">
        <f t="shared" si="267"/>
        <v>1793485918.7717569</v>
      </c>
      <c r="O1058" s="16">
        <f t="shared" si="268"/>
        <v>1811420777.9594743</v>
      </c>
      <c r="P1058" s="13">
        <f t="shared" si="269"/>
        <v>358697183.75435138</v>
      </c>
      <c r="Q1058" s="12">
        <f t="shared" si="270"/>
        <v>362284155.59189487</v>
      </c>
    </row>
    <row r="1059" spans="2:17" x14ac:dyDescent="0.25">
      <c r="B1059" s="17">
        <f t="shared" si="271"/>
        <v>36228415559.189484</v>
      </c>
      <c r="C1059" s="14">
        <f t="shared" si="256"/>
        <v>362284155.59189606</v>
      </c>
      <c r="D1059" s="13">
        <f t="shared" si="257"/>
        <v>10868524667.756845</v>
      </c>
      <c r="E1059" s="12">
        <f t="shared" si="258"/>
        <v>10977209914.434414</v>
      </c>
      <c r="F1059" s="15">
        <f t="shared" si="259"/>
        <v>9057103889.7973709</v>
      </c>
      <c r="G1059" s="12">
        <f t="shared" si="260"/>
        <v>9147674928.6953449</v>
      </c>
      <c r="H1059" s="13">
        <f t="shared" si="261"/>
        <v>7245683111.8378973</v>
      </c>
      <c r="I1059" s="12">
        <f t="shared" si="262"/>
        <v>7318139942.9562759</v>
      </c>
      <c r="J1059" s="13">
        <f t="shared" si="263"/>
        <v>5434262333.8784227</v>
      </c>
      <c r="K1059" s="12">
        <f t="shared" si="264"/>
        <v>5488604957.217207</v>
      </c>
      <c r="L1059" s="18">
        <f t="shared" si="265"/>
        <v>3622841555.9189487</v>
      </c>
      <c r="M1059" s="16">
        <f t="shared" si="266"/>
        <v>3659069971.478138</v>
      </c>
      <c r="N1059" s="17">
        <f t="shared" si="267"/>
        <v>1811420777.9594743</v>
      </c>
      <c r="O1059" s="16">
        <f t="shared" si="268"/>
        <v>1829534985.739069</v>
      </c>
      <c r="P1059" s="13">
        <f t="shared" si="269"/>
        <v>362284155.59189487</v>
      </c>
      <c r="Q1059" s="12">
        <f t="shared" si="270"/>
        <v>365906997.1478138</v>
      </c>
    </row>
    <row r="1060" spans="2:17" x14ac:dyDescent="0.25">
      <c r="B1060" s="17">
        <f t="shared" si="271"/>
        <v>36590699714.78138</v>
      </c>
      <c r="C1060" s="14">
        <f t="shared" si="256"/>
        <v>365906997.14781189</v>
      </c>
      <c r="D1060" s="13">
        <f t="shared" si="257"/>
        <v>10977209914.434414</v>
      </c>
      <c r="E1060" s="12">
        <f t="shared" si="258"/>
        <v>11086982013.578756</v>
      </c>
      <c r="F1060" s="15">
        <f t="shared" si="259"/>
        <v>9147674928.6953449</v>
      </c>
      <c r="G1060" s="12">
        <f t="shared" si="260"/>
        <v>9239151677.9822979</v>
      </c>
      <c r="H1060" s="13">
        <f t="shared" si="261"/>
        <v>7318139942.9562759</v>
      </c>
      <c r="I1060" s="12">
        <f t="shared" si="262"/>
        <v>7391321342.3858385</v>
      </c>
      <c r="J1060" s="13">
        <f t="shared" si="263"/>
        <v>5488604957.217207</v>
      </c>
      <c r="K1060" s="12">
        <f t="shared" si="264"/>
        <v>5543491006.7893782</v>
      </c>
      <c r="L1060" s="18">
        <f t="shared" si="265"/>
        <v>3659069971.478138</v>
      </c>
      <c r="M1060" s="16">
        <f t="shared" si="266"/>
        <v>3695660671.1929193</v>
      </c>
      <c r="N1060" s="17">
        <f t="shared" si="267"/>
        <v>1829534985.739069</v>
      </c>
      <c r="O1060" s="16">
        <f t="shared" si="268"/>
        <v>1847830335.5964596</v>
      </c>
      <c r="P1060" s="13">
        <f t="shared" si="269"/>
        <v>365906997.1478138</v>
      </c>
      <c r="Q1060" s="12">
        <f t="shared" si="270"/>
        <v>369566067.1192919</v>
      </c>
    </row>
    <row r="1061" spans="2:17" x14ac:dyDescent="0.25">
      <c r="B1061" s="17">
        <f t="shared" si="271"/>
        <v>36956606711.929192</v>
      </c>
      <c r="C1061" s="14">
        <f t="shared" si="256"/>
        <v>369566067.11929321</v>
      </c>
      <c r="D1061" s="13">
        <f t="shared" si="257"/>
        <v>11086982013.578756</v>
      </c>
      <c r="E1061" s="12">
        <f t="shared" si="258"/>
        <v>11197851833.714544</v>
      </c>
      <c r="F1061" s="15">
        <f t="shared" si="259"/>
        <v>9239151677.9822979</v>
      </c>
      <c r="G1061" s="12">
        <f t="shared" si="260"/>
        <v>9331543194.7621212</v>
      </c>
      <c r="H1061" s="13">
        <f t="shared" si="261"/>
        <v>7391321342.3858385</v>
      </c>
      <c r="I1061" s="12">
        <f t="shared" si="262"/>
        <v>7465234555.8096972</v>
      </c>
      <c r="J1061" s="13">
        <f t="shared" si="263"/>
        <v>5543491006.7893782</v>
      </c>
      <c r="K1061" s="12">
        <f t="shared" si="264"/>
        <v>5598925916.8572721</v>
      </c>
      <c r="L1061" s="18">
        <f t="shared" si="265"/>
        <v>3695660671.1929193</v>
      </c>
      <c r="M1061" s="16">
        <f t="shared" si="266"/>
        <v>3732617277.9048486</v>
      </c>
      <c r="N1061" s="17">
        <f t="shared" si="267"/>
        <v>1847830335.5964596</v>
      </c>
      <c r="O1061" s="16">
        <f t="shared" si="268"/>
        <v>1866308638.9524243</v>
      </c>
      <c r="P1061" s="13">
        <f t="shared" si="269"/>
        <v>369566067.1192919</v>
      </c>
      <c r="Q1061" s="12">
        <f t="shared" si="270"/>
        <v>373261727.79048485</v>
      </c>
    </row>
    <row r="1062" spans="2:17" x14ac:dyDescent="0.25">
      <c r="B1062" s="17">
        <f t="shared" si="271"/>
        <v>37326172779.048485</v>
      </c>
      <c r="C1062" s="14">
        <f t="shared" si="256"/>
        <v>373261727.79048157</v>
      </c>
      <c r="D1062" s="13">
        <f t="shared" si="257"/>
        <v>11197851833.714544</v>
      </c>
      <c r="E1062" s="12">
        <f t="shared" si="258"/>
        <v>11309830352.051689</v>
      </c>
      <c r="F1062" s="15">
        <f t="shared" si="259"/>
        <v>9331543194.7621212</v>
      </c>
      <c r="G1062" s="12">
        <f t="shared" si="260"/>
        <v>9424858626.7097416</v>
      </c>
      <c r="H1062" s="13">
        <f t="shared" si="261"/>
        <v>7465234555.8096972</v>
      </c>
      <c r="I1062" s="12">
        <f t="shared" si="262"/>
        <v>7539886901.367794</v>
      </c>
      <c r="J1062" s="13">
        <f t="shared" si="263"/>
        <v>5598925916.8572721</v>
      </c>
      <c r="K1062" s="12">
        <f t="shared" si="264"/>
        <v>5654915176.0258446</v>
      </c>
      <c r="L1062" s="18">
        <f t="shared" si="265"/>
        <v>3732617277.9048486</v>
      </c>
      <c r="M1062" s="16">
        <f t="shared" si="266"/>
        <v>3769943450.683897</v>
      </c>
      <c r="N1062" s="17">
        <f t="shared" si="267"/>
        <v>1866308638.9524243</v>
      </c>
      <c r="O1062" s="16">
        <f t="shared" si="268"/>
        <v>1884971725.3419485</v>
      </c>
      <c r="P1062" s="13">
        <f t="shared" si="269"/>
        <v>373261727.79048485</v>
      </c>
      <c r="Q1062" s="12">
        <f t="shared" si="270"/>
        <v>376994345.06838965</v>
      </c>
    </row>
    <row r="1063" spans="2:17" x14ac:dyDescent="0.25">
      <c r="B1063" s="17">
        <f t="shared" si="271"/>
        <v>37699434506.838966</v>
      </c>
      <c r="C1063" s="14">
        <f t="shared" si="256"/>
        <v>376994345.06838989</v>
      </c>
      <c r="D1063" s="13">
        <f t="shared" si="257"/>
        <v>11309830352.051689</v>
      </c>
      <c r="E1063" s="12">
        <f t="shared" si="258"/>
        <v>11422928655.572206</v>
      </c>
      <c r="F1063" s="15">
        <f t="shared" si="259"/>
        <v>9424858626.7097416</v>
      </c>
      <c r="G1063" s="12">
        <f t="shared" si="260"/>
        <v>9519107212.9768391</v>
      </c>
      <c r="H1063" s="13">
        <f t="shared" si="261"/>
        <v>7539886901.367794</v>
      </c>
      <c r="I1063" s="12">
        <f t="shared" si="262"/>
        <v>7615285770.3814716</v>
      </c>
      <c r="J1063" s="13">
        <f t="shared" si="263"/>
        <v>5654915176.0258446</v>
      </c>
      <c r="K1063" s="12">
        <f t="shared" si="264"/>
        <v>5711464327.7861032</v>
      </c>
      <c r="L1063" s="18">
        <f t="shared" si="265"/>
        <v>3769943450.683897</v>
      </c>
      <c r="M1063" s="16">
        <f t="shared" si="266"/>
        <v>3807642885.1907358</v>
      </c>
      <c r="N1063" s="17">
        <f t="shared" si="267"/>
        <v>1884971725.3419485</v>
      </c>
      <c r="O1063" s="16">
        <f t="shared" si="268"/>
        <v>1903821442.5953679</v>
      </c>
      <c r="P1063" s="13">
        <f t="shared" si="269"/>
        <v>376994345.06838965</v>
      </c>
      <c r="Q1063" s="12">
        <f t="shared" si="270"/>
        <v>380764288.51907355</v>
      </c>
    </row>
    <row r="1064" spans="2:17" x14ac:dyDescent="0.25">
      <c r="B1064" s="17">
        <f t="shared" si="271"/>
        <v>38076428851.907356</v>
      </c>
      <c r="C1064" s="14">
        <f t="shared" si="256"/>
        <v>380764288.51907349</v>
      </c>
      <c r="D1064" s="13">
        <f t="shared" si="257"/>
        <v>11422928655.572206</v>
      </c>
      <c r="E1064" s="12">
        <f t="shared" si="258"/>
        <v>11537157942.127928</v>
      </c>
      <c r="F1064" s="15">
        <f t="shared" si="259"/>
        <v>9519107212.9768391</v>
      </c>
      <c r="G1064" s="12">
        <f t="shared" si="260"/>
        <v>9614298285.1066074</v>
      </c>
      <c r="H1064" s="13">
        <f t="shared" si="261"/>
        <v>7615285770.3814716</v>
      </c>
      <c r="I1064" s="12">
        <f t="shared" si="262"/>
        <v>7691438628.0852861</v>
      </c>
      <c r="J1064" s="13">
        <f t="shared" si="263"/>
        <v>5711464327.7861032</v>
      </c>
      <c r="K1064" s="12">
        <f t="shared" si="264"/>
        <v>5768578971.0639639</v>
      </c>
      <c r="L1064" s="18">
        <f t="shared" si="265"/>
        <v>3807642885.1907358</v>
      </c>
      <c r="M1064" s="16">
        <f t="shared" si="266"/>
        <v>3845719314.0426431</v>
      </c>
      <c r="N1064" s="17">
        <f t="shared" si="267"/>
        <v>1903821442.5953679</v>
      </c>
      <c r="O1064" s="16">
        <f t="shared" si="268"/>
        <v>1922859657.0213215</v>
      </c>
      <c r="P1064" s="13">
        <f t="shared" si="269"/>
        <v>380764288.51907355</v>
      </c>
      <c r="Q1064" s="12">
        <f t="shared" si="270"/>
        <v>384571931.40426433</v>
      </c>
    </row>
    <row r="1065" spans="2:17" x14ac:dyDescent="0.25">
      <c r="B1065" s="17">
        <f t="shared" si="271"/>
        <v>38457193140.42643</v>
      </c>
      <c r="C1065" s="14">
        <f t="shared" si="256"/>
        <v>384571931.40426636</v>
      </c>
      <c r="D1065" s="13">
        <f t="shared" si="257"/>
        <v>11537157942.127928</v>
      </c>
      <c r="E1065" s="12">
        <f t="shared" si="258"/>
        <v>11652529521.549208</v>
      </c>
      <c r="F1065" s="15">
        <f t="shared" si="259"/>
        <v>9614298285.1066074</v>
      </c>
      <c r="G1065" s="12">
        <f t="shared" si="260"/>
        <v>9710441267.957674</v>
      </c>
      <c r="H1065" s="13">
        <f t="shared" si="261"/>
        <v>7691438628.0852861</v>
      </c>
      <c r="I1065" s="12">
        <f t="shared" si="262"/>
        <v>7768353014.3661394</v>
      </c>
      <c r="J1065" s="13">
        <f t="shared" si="263"/>
        <v>5768578971.0639639</v>
      </c>
      <c r="K1065" s="12">
        <f t="shared" si="264"/>
        <v>5826264760.7746038</v>
      </c>
      <c r="L1065" s="18">
        <f t="shared" si="265"/>
        <v>3845719314.0426431</v>
      </c>
      <c r="M1065" s="16">
        <f t="shared" si="266"/>
        <v>3884176507.1830697</v>
      </c>
      <c r="N1065" s="17">
        <f t="shared" si="267"/>
        <v>1922859657.0213215</v>
      </c>
      <c r="O1065" s="16">
        <f t="shared" si="268"/>
        <v>1942088253.5915349</v>
      </c>
      <c r="P1065" s="13">
        <f t="shared" si="269"/>
        <v>384571931.40426433</v>
      </c>
      <c r="Q1065" s="12">
        <f t="shared" si="270"/>
        <v>388417650.71830696</v>
      </c>
    </row>
    <row r="1066" spans="2:17" x14ac:dyDescent="0.25">
      <c r="B1066" s="17">
        <f t="shared" si="271"/>
        <v>38841765071.830696</v>
      </c>
      <c r="C1066" s="14">
        <f t="shared" si="256"/>
        <v>388417650.7183075</v>
      </c>
      <c r="D1066" s="13">
        <f t="shared" si="257"/>
        <v>11652529521.549208</v>
      </c>
      <c r="E1066" s="12">
        <f t="shared" si="258"/>
        <v>11769054816.7647</v>
      </c>
      <c r="F1066" s="15">
        <f t="shared" si="259"/>
        <v>9710441267.957674</v>
      </c>
      <c r="G1066" s="12">
        <f t="shared" si="260"/>
        <v>9807545680.6372509</v>
      </c>
      <c r="H1066" s="13">
        <f t="shared" si="261"/>
        <v>7768353014.3661394</v>
      </c>
      <c r="I1066" s="12">
        <f t="shared" si="262"/>
        <v>7846036544.5098009</v>
      </c>
      <c r="J1066" s="13">
        <f t="shared" si="263"/>
        <v>5826264760.7746038</v>
      </c>
      <c r="K1066" s="12">
        <f t="shared" si="264"/>
        <v>5884527408.38235</v>
      </c>
      <c r="L1066" s="18">
        <f t="shared" si="265"/>
        <v>3884176507.1830697</v>
      </c>
      <c r="M1066" s="16">
        <f t="shared" si="266"/>
        <v>3923018272.2549005</v>
      </c>
      <c r="N1066" s="17">
        <f t="shared" si="267"/>
        <v>1942088253.5915349</v>
      </c>
      <c r="O1066" s="16">
        <f t="shared" si="268"/>
        <v>1961509136.1274502</v>
      </c>
      <c r="P1066" s="13">
        <f t="shared" si="269"/>
        <v>388417650.71830696</v>
      </c>
      <c r="Q1066" s="12">
        <f t="shared" si="270"/>
        <v>392301827.22549003</v>
      </c>
    </row>
    <row r="1067" spans="2:17" x14ac:dyDescent="0.25">
      <c r="B1067" s="17">
        <f t="shared" si="271"/>
        <v>39230182722.549004</v>
      </c>
      <c r="C1067" s="14">
        <f t="shared" si="256"/>
        <v>392301827.22548676</v>
      </c>
      <c r="D1067" s="13">
        <f t="shared" si="257"/>
        <v>11769054816.7647</v>
      </c>
      <c r="E1067" s="12">
        <f t="shared" si="258"/>
        <v>11886745364.932346</v>
      </c>
      <c r="F1067" s="15">
        <f t="shared" si="259"/>
        <v>9807545680.6372509</v>
      </c>
      <c r="G1067" s="12">
        <f t="shared" si="260"/>
        <v>9905621137.4436226</v>
      </c>
      <c r="H1067" s="13">
        <f t="shared" si="261"/>
        <v>7846036544.5098009</v>
      </c>
      <c r="I1067" s="12">
        <f t="shared" si="262"/>
        <v>7924496909.9548988</v>
      </c>
      <c r="J1067" s="13">
        <f t="shared" si="263"/>
        <v>5884527408.38235</v>
      </c>
      <c r="K1067" s="12">
        <f t="shared" si="264"/>
        <v>5943372682.4661732</v>
      </c>
      <c r="L1067" s="18">
        <f t="shared" si="265"/>
        <v>3923018272.2549005</v>
      </c>
      <c r="M1067" s="16">
        <f t="shared" si="266"/>
        <v>3962248454.9774494</v>
      </c>
      <c r="N1067" s="17">
        <f t="shared" si="267"/>
        <v>1961509136.1274502</v>
      </c>
      <c r="O1067" s="16">
        <f t="shared" si="268"/>
        <v>1981124227.4887247</v>
      </c>
      <c r="P1067" s="13">
        <f t="shared" si="269"/>
        <v>392301827.22549003</v>
      </c>
      <c r="Q1067" s="12">
        <f t="shared" si="270"/>
        <v>396224845.49774492</v>
      </c>
    </row>
    <row r="1068" spans="2:17" x14ac:dyDescent="0.25">
      <c r="B1068" s="17">
        <f t="shared" si="271"/>
        <v>39622484549.77449</v>
      </c>
      <c r="C1068" s="14">
        <f t="shared" si="256"/>
        <v>396224845.4977417</v>
      </c>
      <c r="D1068" s="13">
        <f t="shared" si="257"/>
        <v>11886745364.932346</v>
      </c>
      <c r="E1068" s="12">
        <f t="shared" si="258"/>
        <v>12005612818.581669</v>
      </c>
      <c r="F1068" s="15">
        <f t="shared" si="259"/>
        <v>9905621137.4436226</v>
      </c>
      <c r="G1068" s="12">
        <f t="shared" si="260"/>
        <v>10004677348.818058</v>
      </c>
      <c r="H1068" s="13">
        <f t="shared" si="261"/>
        <v>7924496909.9548988</v>
      </c>
      <c r="I1068" s="12">
        <f t="shared" si="262"/>
        <v>8003741879.0544472</v>
      </c>
      <c r="J1068" s="13">
        <f t="shared" si="263"/>
        <v>5943372682.4661732</v>
      </c>
      <c r="K1068" s="12">
        <f t="shared" si="264"/>
        <v>6002806409.2908344</v>
      </c>
      <c r="L1068" s="18">
        <f t="shared" si="265"/>
        <v>3962248454.9774494</v>
      </c>
      <c r="M1068" s="16">
        <f t="shared" si="266"/>
        <v>4001870939.5272236</v>
      </c>
      <c r="N1068" s="17">
        <f t="shared" si="267"/>
        <v>1981124227.4887247</v>
      </c>
      <c r="O1068" s="16">
        <f t="shared" si="268"/>
        <v>2000935469.7636118</v>
      </c>
      <c r="P1068" s="13">
        <f t="shared" si="269"/>
        <v>396224845.49774492</v>
      </c>
      <c r="Q1068" s="12">
        <f t="shared" si="270"/>
        <v>400187093.95272231</v>
      </c>
    </row>
    <row r="1069" spans="2:17" x14ac:dyDescent="0.25">
      <c r="B1069" s="17">
        <f t="shared" si="271"/>
        <v>40018709395.272232</v>
      </c>
      <c r="C1069" s="14">
        <f t="shared" si="256"/>
        <v>400187093.95272064</v>
      </c>
      <c r="D1069" s="13">
        <f t="shared" si="257"/>
        <v>12005612818.581669</v>
      </c>
      <c r="E1069" s="12">
        <f t="shared" si="258"/>
        <v>12125668946.767485</v>
      </c>
      <c r="F1069" s="15">
        <f t="shared" si="259"/>
        <v>10004677348.818058</v>
      </c>
      <c r="G1069" s="12">
        <f t="shared" si="260"/>
        <v>10104724122.306238</v>
      </c>
      <c r="H1069" s="13">
        <f t="shared" si="261"/>
        <v>8003741879.0544472</v>
      </c>
      <c r="I1069" s="12">
        <f t="shared" si="262"/>
        <v>8083779297.8449907</v>
      </c>
      <c r="J1069" s="13">
        <f t="shared" si="263"/>
        <v>6002806409.2908344</v>
      </c>
      <c r="K1069" s="12">
        <f t="shared" si="264"/>
        <v>6062834473.3837423</v>
      </c>
      <c r="L1069" s="18">
        <f t="shared" si="265"/>
        <v>4001870939.5272236</v>
      </c>
      <c r="M1069" s="16">
        <f t="shared" si="266"/>
        <v>4041889648.9224954</v>
      </c>
      <c r="N1069" s="17">
        <f t="shared" si="267"/>
        <v>2000935469.7636118</v>
      </c>
      <c r="O1069" s="16">
        <f t="shared" si="268"/>
        <v>2020944824.4612477</v>
      </c>
      <c r="P1069" s="13">
        <f t="shared" si="269"/>
        <v>400187093.95272231</v>
      </c>
      <c r="Q1069" s="12">
        <f t="shared" si="270"/>
        <v>404188964.89224952</v>
      </c>
    </row>
    <row r="1070" spans="2:17" x14ac:dyDescent="0.25">
      <c r="B1070" s="17">
        <f t="shared" si="271"/>
        <v>40418896489.224953</v>
      </c>
      <c r="C1070" s="14">
        <f t="shared" si="256"/>
        <v>404188964.89225006</v>
      </c>
      <c r="D1070" s="13">
        <f t="shared" si="257"/>
        <v>12125668946.767485</v>
      </c>
      <c r="E1070" s="12">
        <f t="shared" si="258"/>
        <v>12246925636.235161</v>
      </c>
      <c r="F1070" s="15">
        <f t="shared" si="259"/>
        <v>10104724122.306238</v>
      </c>
      <c r="G1070" s="12">
        <f t="shared" si="260"/>
        <v>10205771363.529301</v>
      </c>
      <c r="H1070" s="13">
        <f t="shared" si="261"/>
        <v>8083779297.8449907</v>
      </c>
      <c r="I1070" s="12">
        <f t="shared" si="262"/>
        <v>8164617090.8234406</v>
      </c>
      <c r="J1070" s="13">
        <f t="shared" si="263"/>
        <v>6062834473.3837423</v>
      </c>
      <c r="K1070" s="12">
        <f t="shared" si="264"/>
        <v>6123462818.1175804</v>
      </c>
      <c r="L1070" s="18">
        <f t="shared" si="265"/>
        <v>4041889648.9224954</v>
      </c>
      <c r="M1070" s="16">
        <f t="shared" si="266"/>
        <v>4082308545.4117203</v>
      </c>
      <c r="N1070" s="17">
        <f t="shared" si="267"/>
        <v>2020944824.4612477</v>
      </c>
      <c r="O1070" s="16">
        <f t="shared" si="268"/>
        <v>2041154272.7058601</v>
      </c>
      <c r="P1070" s="13">
        <f t="shared" si="269"/>
        <v>404188964.89224952</v>
      </c>
      <c r="Q1070" s="12">
        <f t="shared" si="270"/>
        <v>408230854.54117203</v>
      </c>
    </row>
    <row r="1071" spans="2:17" x14ac:dyDescent="0.25">
      <c r="B1071" s="17">
        <f t="shared" si="271"/>
        <v>40823085454.117203</v>
      </c>
      <c r="C1071" s="14">
        <f t="shared" si="256"/>
        <v>408230854.54117584</v>
      </c>
      <c r="D1071" s="13">
        <f t="shared" si="257"/>
        <v>12246925636.235161</v>
      </c>
      <c r="E1071" s="12">
        <f t="shared" si="258"/>
        <v>12369394892.597513</v>
      </c>
      <c r="F1071" s="15">
        <f t="shared" si="259"/>
        <v>10205771363.529301</v>
      </c>
      <c r="G1071" s="12">
        <f t="shared" si="260"/>
        <v>10307829077.164595</v>
      </c>
      <c r="H1071" s="13">
        <f t="shared" si="261"/>
        <v>8164617090.8234406</v>
      </c>
      <c r="I1071" s="12">
        <f t="shared" si="262"/>
        <v>8246263261.7316761</v>
      </c>
      <c r="J1071" s="13">
        <f t="shared" si="263"/>
        <v>6123462818.1175804</v>
      </c>
      <c r="K1071" s="12">
        <f t="shared" si="264"/>
        <v>6184697446.2987566</v>
      </c>
      <c r="L1071" s="18">
        <f t="shared" si="265"/>
        <v>4082308545.4117203</v>
      </c>
      <c r="M1071" s="16">
        <f t="shared" si="266"/>
        <v>4123131630.8658381</v>
      </c>
      <c r="N1071" s="17">
        <f t="shared" si="267"/>
        <v>2041154272.7058601</v>
      </c>
      <c r="O1071" s="16">
        <f t="shared" si="268"/>
        <v>2061565815.432919</v>
      </c>
      <c r="P1071" s="13">
        <f t="shared" si="269"/>
        <v>408230854.54117203</v>
      </c>
      <c r="Q1071" s="12">
        <f t="shared" si="270"/>
        <v>412313163.08658379</v>
      </c>
    </row>
    <row r="1072" spans="2:17" x14ac:dyDescent="0.25">
      <c r="B1072" s="17">
        <f t="shared" si="271"/>
        <v>41231316308.658379</v>
      </c>
      <c r="C1072" s="14">
        <f t="shared" si="256"/>
        <v>412313163.086586</v>
      </c>
      <c r="D1072" s="13">
        <f t="shared" si="257"/>
        <v>12369394892.597513</v>
      </c>
      <c r="E1072" s="12">
        <f t="shared" si="258"/>
        <v>12493088841.523489</v>
      </c>
      <c r="F1072" s="15">
        <f t="shared" si="259"/>
        <v>10307829077.164595</v>
      </c>
      <c r="G1072" s="12">
        <f t="shared" si="260"/>
        <v>10410907367.936241</v>
      </c>
      <c r="H1072" s="13">
        <f t="shared" si="261"/>
        <v>8246263261.7316761</v>
      </c>
      <c r="I1072" s="12">
        <f t="shared" si="262"/>
        <v>8328725894.3489933</v>
      </c>
      <c r="J1072" s="13">
        <f t="shared" si="263"/>
        <v>6184697446.2987566</v>
      </c>
      <c r="K1072" s="12">
        <f t="shared" si="264"/>
        <v>6246544420.7617445</v>
      </c>
      <c r="L1072" s="18">
        <f t="shared" si="265"/>
        <v>4123131630.8658381</v>
      </c>
      <c r="M1072" s="16">
        <f t="shared" si="266"/>
        <v>4164362947.1744967</v>
      </c>
      <c r="N1072" s="17">
        <f t="shared" si="267"/>
        <v>2061565815.432919</v>
      </c>
      <c r="O1072" s="16">
        <f t="shared" si="268"/>
        <v>2082181473.5872483</v>
      </c>
      <c r="P1072" s="13">
        <f t="shared" si="269"/>
        <v>412313163.08658379</v>
      </c>
      <c r="Q1072" s="12">
        <f t="shared" si="270"/>
        <v>416436294.71744967</v>
      </c>
    </row>
    <row r="1073" spans="2:17" x14ac:dyDescent="0.25">
      <c r="B1073" s="17">
        <f t="shared" si="271"/>
        <v>41643629471.744965</v>
      </c>
      <c r="C1073" s="14">
        <f t="shared" si="256"/>
        <v>416436294.717453</v>
      </c>
      <c r="D1073" s="13">
        <f t="shared" si="257"/>
        <v>12493088841.523489</v>
      </c>
      <c r="E1073" s="12">
        <f t="shared" si="258"/>
        <v>12618019729.938725</v>
      </c>
      <c r="F1073" s="15">
        <f t="shared" si="259"/>
        <v>10410907367.936241</v>
      </c>
      <c r="G1073" s="12">
        <f t="shared" si="260"/>
        <v>10515016441.615604</v>
      </c>
      <c r="H1073" s="13">
        <f t="shared" si="261"/>
        <v>8328725894.3489933</v>
      </c>
      <c r="I1073" s="12">
        <f t="shared" si="262"/>
        <v>8412013153.2924843</v>
      </c>
      <c r="J1073" s="13">
        <f t="shared" si="263"/>
        <v>6246544420.7617445</v>
      </c>
      <c r="K1073" s="12">
        <f t="shared" si="264"/>
        <v>6309009864.9693623</v>
      </c>
      <c r="L1073" s="18">
        <f t="shared" si="265"/>
        <v>4164362947.1744967</v>
      </c>
      <c r="M1073" s="16">
        <f t="shared" si="266"/>
        <v>4206006576.6462421</v>
      </c>
      <c r="N1073" s="17">
        <f t="shared" si="267"/>
        <v>2082181473.5872483</v>
      </c>
      <c r="O1073" s="16">
        <f t="shared" si="268"/>
        <v>2103003288.3231211</v>
      </c>
      <c r="P1073" s="13">
        <f t="shared" si="269"/>
        <v>416436294.71744967</v>
      </c>
      <c r="Q1073" s="12">
        <f t="shared" si="270"/>
        <v>420600657.66462421</v>
      </c>
    </row>
    <row r="1074" spans="2:17" x14ac:dyDescent="0.25">
      <c r="B1074" s="17">
        <f t="shared" si="271"/>
        <v>42060065766.462418</v>
      </c>
      <c r="C1074" s="14">
        <f t="shared" si="256"/>
        <v>420600657.66462708</v>
      </c>
      <c r="D1074" s="13">
        <f t="shared" si="257"/>
        <v>12618019729.938725</v>
      </c>
      <c r="E1074" s="12">
        <f t="shared" si="258"/>
        <v>12744199927.238113</v>
      </c>
      <c r="F1074" s="15">
        <f t="shared" si="259"/>
        <v>10515016441.615604</v>
      </c>
      <c r="G1074" s="12">
        <f t="shared" si="260"/>
        <v>10620166606.031761</v>
      </c>
      <c r="H1074" s="13">
        <f t="shared" si="261"/>
        <v>8412013153.2924843</v>
      </c>
      <c r="I1074" s="12">
        <f t="shared" si="262"/>
        <v>8496133284.8254089</v>
      </c>
      <c r="J1074" s="13">
        <f t="shared" si="263"/>
        <v>6309009864.9693623</v>
      </c>
      <c r="K1074" s="12">
        <f t="shared" si="264"/>
        <v>6372099963.6190567</v>
      </c>
      <c r="L1074" s="18">
        <f t="shared" si="265"/>
        <v>4206006576.6462421</v>
      </c>
      <c r="M1074" s="16">
        <f t="shared" si="266"/>
        <v>4248066642.4127045</v>
      </c>
      <c r="N1074" s="17">
        <f t="shared" si="267"/>
        <v>2103003288.3231211</v>
      </c>
      <c r="O1074" s="16">
        <f t="shared" si="268"/>
        <v>2124033321.2063522</v>
      </c>
      <c r="P1074" s="13">
        <f t="shared" si="269"/>
        <v>420600657.66462421</v>
      </c>
      <c r="Q1074" s="12">
        <f t="shared" si="270"/>
        <v>424806664.24127048</v>
      </c>
    </row>
    <row r="1075" spans="2:17" x14ac:dyDescent="0.25">
      <c r="B1075" s="17">
        <f t="shared" si="271"/>
        <v>42480666424.127045</v>
      </c>
      <c r="C1075" s="14">
        <f t="shared" si="256"/>
        <v>424806664.24127197</v>
      </c>
      <c r="D1075" s="13">
        <f t="shared" si="257"/>
        <v>12744199927.238113</v>
      </c>
      <c r="E1075" s="12">
        <f t="shared" si="258"/>
        <v>12871641926.510494</v>
      </c>
      <c r="F1075" s="15">
        <f t="shared" si="259"/>
        <v>10620166606.031761</v>
      </c>
      <c r="G1075" s="12">
        <f t="shared" si="260"/>
        <v>10726368272.092079</v>
      </c>
      <c r="H1075" s="13">
        <f t="shared" si="261"/>
        <v>8496133284.8254089</v>
      </c>
      <c r="I1075" s="12">
        <f t="shared" si="262"/>
        <v>8581094617.6736641</v>
      </c>
      <c r="J1075" s="13">
        <f t="shared" si="263"/>
        <v>6372099963.6190567</v>
      </c>
      <c r="K1075" s="12">
        <f t="shared" si="264"/>
        <v>6435820963.2552471</v>
      </c>
      <c r="L1075" s="18">
        <f t="shared" si="265"/>
        <v>4248066642.4127045</v>
      </c>
      <c r="M1075" s="16">
        <f t="shared" si="266"/>
        <v>4290547308.836832</v>
      </c>
      <c r="N1075" s="17">
        <f t="shared" si="267"/>
        <v>2124033321.2063522</v>
      </c>
      <c r="O1075" s="16">
        <f t="shared" si="268"/>
        <v>2145273654.418416</v>
      </c>
      <c r="P1075" s="13">
        <f t="shared" si="269"/>
        <v>424806664.24127048</v>
      </c>
      <c r="Q1075" s="12">
        <f t="shared" si="270"/>
        <v>429054730.8836832</v>
      </c>
    </row>
    <row r="1076" spans="2:17" x14ac:dyDescent="0.25">
      <c r="B1076" s="17">
        <f t="shared" si="271"/>
        <v>42905473088.368317</v>
      </c>
      <c r="C1076" s="14">
        <f t="shared" si="256"/>
        <v>429054730.88368225</v>
      </c>
      <c r="D1076" s="13">
        <f t="shared" si="257"/>
        <v>12871641926.510494</v>
      </c>
      <c r="E1076" s="12">
        <f t="shared" si="258"/>
        <v>13000358345.775599</v>
      </c>
      <c r="F1076" s="15">
        <f t="shared" si="259"/>
        <v>10726368272.092079</v>
      </c>
      <c r="G1076" s="12">
        <f t="shared" si="260"/>
        <v>10833631954.813</v>
      </c>
      <c r="H1076" s="13">
        <f t="shared" si="261"/>
        <v>8581094617.6736641</v>
      </c>
      <c r="I1076" s="12">
        <f t="shared" si="262"/>
        <v>8666905563.8504009</v>
      </c>
      <c r="J1076" s="13">
        <f t="shared" si="263"/>
        <v>6435820963.2552471</v>
      </c>
      <c r="K1076" s="12">
        <f t="shared" si="264"/>
        <v>6500179172.8877993</v>
      </c>
      <c r="L1076" s="18">
        <f t="shared" si="265"/>
        <v>4290547308.836832</v>
      </c>
      <c r="M1076" s="16">
        <f t="shared" si="266"/>
        <v>4333452781.9252005</v>
      </c>
      <c r="N1076" s="17">
        <f t="shared" si="267"/>
        <v>2145273654.418416</v>
      </c>
      <c r="O1076" s="16">
        <f t="shared" si="268"/>
        <v>2166726390.9626002</v>
      </c>
      <c r="P1076" s="13">
        <f t="shared" si="269"/>
        <v>429054730.8836832</v>
      </c>
      <c r="Q1076" s="12">
        <f t="shared" si="270"/>
        <v>433345278.19252002</v>
      </c>
    </row>
    <row r="1077" spans="2:17" x14ac:dyDescent="0.25">
      <c r="B1077" s="17">
        <f t="shared" si="271"/>
        <v>43334527819.251999</v>
      </c>
      <c r="C1077" s="14">
        <f t="shared" si="256"/>
        <v>433345278.19252014</v>
      </c>
      <c r="D1077" s="13">
        <f t="shared" si="257"/>
        <v>13000358345.775599</v>
      </c>
      <c r="E1077" s="12">
        <f t="shared" si="258"/>
        <v>13130361929.233355</v>
      </c>
      <c r="F1077" s="15">
        <f t="shared" si="259"/>
        <v>10833631954.813</v>
      </c>
      <c r="G1077" s="12">
        <f t="shared" si="260"/>
        <v>10941968274.36113</v>
      </c>
      <c r="H1077" s="13">
        <f t="shared" si="261"/>
        <v>8666905563.8504009</v>
      </c>
      <c r="I1077" s="12">
        <f t="shared" si="262"/>
        <v>8753574619.488905</v>
      </c>
      <c r="J1077" s="13">
        <f t="shared" si="263"/>
        <v>6500179172.8877993</v>
      </c>
      <c r="K1077" s="12">
        <f t="shared" si="264"/>
        <v>6565180964.6166773</v>
      </c>
      <c r="L1077" s="18">
        <f t="shared" si="265"/>
        <v>4333452781.9252005</v>
      </c>
      <c r="M1077" s="16">
        <f t="shared" si="266"/>
        <v>4376787309.7444525</v>
      </c>
      <c r="N1077" s="17">
        <f t="shared" si="267"/>
        <v>2166726390.9626002</v>
      </c>
      <c r="O1077" s="16">
        <f t="shared" si="268"/>
        <v>2188393654.8722262</v>
      </c>
      <c r="P1077" s="13">
        <f t="shared" si="269"/>
        <v>433345278.19252002</v>
      </c>
      <c r="Q1077" s="12">
        <f t="shared" si="270"/>
        <v>437678730.97444522</v>
      </c>
    </row>
    <row r="1078" spans="2:17" x14ac:dyDescent="0.25">
      <c r="B1078" s="17">
        <f t="shared" si="271"/>
        <v>43767873097.444519</v>
      </c>
      <c r="C1078" s="14">
        <f t="shared" si="256"/>
        <v>437678730.97444916</v>
      </c>
      <c r="D1078" s="13">
        <f t="shared" si="257"/>
        <v>13130361929.233355</v>
      </c>
      <c r="E1078" s="12">
        <f t="shared" si="258"/>
        <v>13261665548.52569</v>
      </c>
      <c r="F1078" s="15">
        <f t="shared" si="259"/>
        <v>10941968274.36113</v>
      </c>
      <c r="G1078" s="12">
        <f t="shared" si="260"/>
        <v>11051387957.104742</v>
      </c>
      <c r="H1078" s="13">
        <f t="shared" si="261"/>
        <v>8753574619.488905</v>
      </c>
      <c r="I1078" s="12">
        <f t="shared" si="262"/>
        <v>8841110365.683794</v>
      </c>
      <c r="J1078" s="13">
        <f t="shared" si="263"/>
        <v>6565180964.6166773</v>
      </c>
      <c r="K1078" s="12">
        <f t="shared" si="264"/>
        <v>6630832774.262845</v>
      </c>
      <c r="L1078" s="18">
        <f t="shared" si="265"/>
        <v>4376787309.7444525</v>
      </c>
      <c r="M1078" s="16">
        <f t="shared" si="266"/>
        <v>4420555182.841897</v>
      </c>
      <c r="N1078" s="17">
        <f t="shared" si="267"/>
        <v>2188393654.8722262</v>
      </c>
      <c r="O1078" s="16">
        <f t="shared" si="268"/>
        <v>2210277591.4209485</v>
      </c>
      <c r="P1078" s="13">
        <f t="shared" si="269"/>
        <v>437678730.97444522</v>
      </c>
      <c r="Q1078" s="12">
        <f t="shared" si="270"/>
        <v>442055518.2841897</v>
      </c>
    </row>
    <row r="1079" spans="2:17" x14ac:dyDescent="0.25">
      <c r="B1079" s="17">
        <f t="shared" si="271"/>
        <v>44205551828.418968</v>
      </c>
      <c r="C1079" s="14">
        <f t="shared" si="256"/>
        <v>442055518.28418732</v>
      </c>
      <c r="D1079" s="13">
        <f t="shared" si="257"/>
        <v>13261665548.52569</v>
      </c>
      <c r="E1079" s="12">
        <f t="shared" si="258"/>
        <v>13394282204.010946</v>
      </c>
      <c r="F1079" s="15">
        <f t="shared" si="259"/>
        <v>11051387957.104742</v>
      </c>
      <c r="G1079" s="12">
        <f t="shared" si="260"/>
        <v>11161901836.675789</v>
      </c>
      <c r="H1079" s="13">
        <f t="shared" si="261"/>
        <v>8841110365.683794</v>
      </c>
      <c r="I1079" s="12">
        <f t="shared" si="262"/>
        <v>8929521469.3406315</v>
      </c>
      <c r="J1079" s="13">
        <f t="shared" si="263"/>
        <v>6630832774.262845</v>
      </c>
      <c r="K1079" s="12">
        <f t="shared" si="264"/>
        <v>6697141102.0054731</v>
      </c>
      <c r="L1079" s="18">
        <f t="shared" si="265"/>
        <v>4420555182.841897</v>
      </c>
      <c r="M1079" s="16">
        <f t="shared" si="266"/>
        <v>4464760734.6703157</v>
      </c>
      <c r="N1079" s="17">
        <f t="shared" si="267"/>
        <v>2210277591.4209485</v>
      </c>
      <c r="O1079" s="16">
        <f t="shared" si="268"/>
        <v>2232380367.3351579</v>
      </c>
      <c r="P1079" s="13">
        <f t="shared" si="269"/>
        <v>442055518.2841897</v>
      </c>
      <c r="Q1079" s="12">
        <f t="shared" si="270"/>
        <v>446476073.46703154</v>
      </c>
    </row>
    <row r="1080" spans="2:17" x14ac:dyDescent="0.25">
      <c r="B1080" s="17">
        <f t="shared" si="271"/>
        <v>44647607346.703156</v>
      </c>
      <c r="C1080" s="14">
        <f t="shared" si="256"/>
        <v>446476073.46703339</v>
      </c>
      <c r="D1080" s="13">
        <f t="shared" si="257"/>
        <v>13394282204.010946</v>
      </c>
      <c r="E1080" s="12">
        <f t="shared" si="258"/>
        <v>13528225026.051056</v>
      </c>
      <c r="F1080" s="15">
        <f t="shared" si="259"/>
        <v>11161901836.675789</v>
      </c>
      <c r="G1080" s="12">
        <f t="shared" si="260"/>
        <v>11273520855.042547</v>
      </c>
      <c r="H1080" s="13">
        <f t="shared" si="261"/>
        <v>8929521469.3406315</v>
      </c>
      <c r="I1080" s="12">
        <f t="shared" si="262"/>
        <v>9018816684.0340385</v>
      </c>
      <c r="J1080" s="13">
        <f t="shared" si="263"/>
        <v>6697141102.0054731</v>
      </c>
      <c r="K1080" s="12">
        <f t="shared" si="264"/>
        <v>6764112513.025528</v>
      </c>
      <c r="L1080" s="18">
        <f t="shared" si="265"/>
        <v>4464760734.6703157</v>
      </c>
      <c r="M1080" s="16">
        <f t="shared" si="266"/>
        <v>4509408342.0170193</v>
      </c>
      <c r="N1080" s="17">
        <f t="shared" si="267"/>
        <v>2232380367.3351579</v>
      </c>
      <c r="O1080" s="16">
        <f t="shared" si="268"/>
        <v>2254704171.0085096</v>
      </c>
      <c r="P1080" s="13">
        <f t="shared" si="269"/>
        <v>446476073.46703154</v>
      </c>
      <c r="Q1080" s="12">
        <f t="shared" si="270"/>
        <v>450940834.20170188</v>
      </c>
    </row>
    <row r="1081" spans="2:17" x14ac:dyDescent="0.25">
      <c r="B1081" s="17">
        <f t="shared" si="271"/>
        <v>45094083420.170189</v>
      </c>
      <c r="C1081" s="14">
        <f t="shared" si="256"/>
        <v>450940834.20170593</v>
      </c>
      <c r="D1081" s="13">
        <f t="shared" si="257"/>
        <v>13528225026.051056</v>
      </c>
      <c r="E1081" s="12">
        <f t="shared" si="258"/>
        <v>13663507276.311567</v>
      </c>
      <c r="F1081" s="15">
        <f t="shared" si="259"/>
        <v>11273520855.042547</v>
      </c>
      <c r="G1081" s="12">
        <f t="shared" si="260"/>
        <v>11386256063.592974</v>
      </c>
      <c r="H1081" s="13">
        <f t="shared" si="261"/>
        <v>9018816684.0340385</v>
      </c>
      <c r="I1081" s="12">
        <f t="shared" si="262"/>
        <v>9109004850.8743801</v>
      </c>
      <c r="J1081" s="13">
        <f t="shared" si="263"/>
        <v>6764112513.025528</v>
      </c>
      <c r="K1081" s="12">
        <f t="shared" si="264"/>
        <v>6831753638.1557837</v>
      </c>
      <c r="L1081" s="18">
        <f t="shared" si="265"/>
        <v>4509408342.0170193</v>
      </c>
      <c r="M1081" s="16">
        <f t="shared" si="266"/>
        <v>4554502425.4371901</v>
      </c>
      <c r="N1081" s="17">
        <f t="shared" si="267"/>
        <v>2254704171.0085096</v>
      </c>
      <c r="O1081" s="16">
        <f t="shared" si="268"/>
        <v>2277251212.718595</v>
      </c>
      <c r="P1081" s="13">
        <f t="shared" si="269"/>
        <v>450940834.20170188</v>
      </c>
      <c r="Q1081" s="12">
        <f t="shared" si="270"/>
        <v>455450242.54371893</v>
      </c>
    </row>
    <row r="1082" spans="2:17" x14ac:dyDescent="0.25">
      <c r="B1082" s="17">
        <f t="shared" si="271"/>
        <v>45545024254.371895</v>
      </c>
      <c r="C1082" s="14">
        <f t="shared" si="256"/>
        <v>455450242.54371643</v>
      </c>
      <c r="D1082" s="13">
        <f t="shared" si="257"/>
        <v>13663507276.311567</v>
      </c>
      <c r="E1082" s="12">
        <f t="shared" si="258"/>
        <v>13800142349.074682</v>
      </c>
      <c r="F1082" s="15">
        <f t="shared" si="259"/>
        <v>11386256063.592974</v>
      </c>
      <c r="G1082" s="12">
        <f t="shared" si="260"/>
        <v>11500118624.228903</v>
      </c>
      <c r="H1082" s="13">
        <f t="shared" si="261"/>
        <v>9109004850.8743801</v>
      </c>
      <c r="I1082" s="12">
        <f t="shared" si="262"/>
        <v>9200094899.3831234</v>
      </c>
      <c r="J1082" s="13">
        <f t="shared" si="263"/>
        <v>6831753638.1557837</v>
      </c>
      <c r="K1082" s="12">
        <f t="shared" si="264"/>
        <v>6900071174.5373411</v>
      </c>
      <c r="L1082" s="18">
        <f t="shared" si="265"/>
        <v>4554502425.4371901</v>
      </c>
      <c r="M1082" s="16">
        <f t="shared" si="266"/>
        <v>4600047449.6915617</v>
      </c>
      <c r="N1082" s="17">
        <f t="shared" si="267"/>
        <v>2277251212.718595</v>
      </c>
      <c r="O1082" s="16">
        <f t="shared" si="268"/>
        <v>2300023724.8457808</v>
      </c>
      <c r="P1082" s="13">
        <f t="shared" si="269"/>
        <v>455450242.54371893</v>
      </c>
      <c r="Q1082" s="12">
        <f t="shared" si="270"/>
        <v>460004744.96915615</v>
      </c>
    </row>
    <row r="1083" spans="2:17" x14ac:dyDescent="0.25">
      <c r="B1083" s="17">
        <f t="shared" si="271"/>
        <v>46000474496.915611</v>
      </c>
      <c r="C1083" s="14">
        <f t="shared" si="256"/>
        <v>460004744.96915436</v>
      </c>
      <c r="D1083" s="13">
        <f t="shared" si="257"/>
        <v>13800142349.074682</v>
      </c>
      <c r="E1083" s="12">
        <f t="shared" si="258"/>
        <v>13938143772.56543</v>
      </c>
      <c r="F1083" s="15">
        <f t="shared" si="259"/>
        <v>11500118624.228903</v>
      </c>
      <c r="G1083" s="12">
        <f t="shared" si="260"/>
        <v>11615119810.471191</v>
      </c>
      <c r="H1083" s="13">
        <f t="shared" si="261"/>
        <v>9200094899.3831234</v>
      </c>
      <c r="I1083" s="12">
        <f t="shared" si="262"/>
        <v>9292095848.3769531</v>
      </c>
      <c r="J1083" s="13">
        <f t="shared" si="263"/>
        <v>6900071174.5373411</v>
      </c>
      <c r="K1083" s="12">
        <f t="shared" si="264"/>
        <v>6969071886.2827148</v>
      </c>
      <c r="L1083" s="18">
        <f t="shared" si="265"/>
        <v>4600047449.6915617</v>
      </c>
      <c r="M1083" s="16">
        <f t="shared" si="266"/>
        <v>4646047924.1884766</v>
      </c>
      <c r="N1083" s="17">
        <f t="shared" si="267"/>
        <v>2300023724.8457808</v>
      </c>
      <c r="O1083" s="16">
        <f t="shared" si="268"/>
        <v>2323023962.0942383</v>
      </c>
      <c r="P1083" s="13">
        <f t="shared" si="269"/>
        <v>460004744.96915615</v>
      </c>
      <c r="Q1083" s="12">
        <f t="shared" si="270"/>
        <v>464604792.41884768</v>
      </c>
    </row>
    <row r="1084" spans="2:17" x14ac:dyDescent="0.25">
      <c r="B1084" s="17">
        <f t="shared" si="271"/>
        <v>46460479241.884766</v>
      </c>
      <c r="C1084" s="14">
        <f t="shared" si="256"/>
        <v>464604792.41884613</v>
      </c>
      <c r="D1084" s="13">
        <f t="shared" si="257"/>
        <v>13938143772.56543</v>
      </c>
      <c r="E1084" s="12">
        <f t="shared" si="258"/>
        <v>14077525210.291082</v>
      </c>
      <c r="F1084" s="15">
        <f t="shared" si="259"/>
        <v>11615119810.471191</v>
      </c>
      <c r="G1084" s="12">
        <f t="shared" si="260"/>
        <v>11731271008.575903</v>
      </c>
      <c r="H1084" s="13">
        <f t="shared" si="261"/>
        <v>9292095848.3769531</v>
      </c>
      <c r="I1084" s="12">
        <f t="shared" si="262"/>
        <v>9385016806.8607235</v>
      </c>
      <c r="J1084" s="13">
        <f t="shared" si="263"/>
        <v>6969071886.2827148</v>
      </c>
      <c r="K1084" s="12">
        <f t="shared" si="264"/>
        <v>7038762605.1455412</v>
      </c>
      <c r="L1084" s="18">
        <f t="shared" si="265"/>
        <v>4646047924.1884766</v>
      </c>
      <c r="M1084" s="16">
        <f t="shared" si="266"/>
        <v>4692508403.4303617</v>
      </c>
      <c r="N1084" s="17">
        <f t="shared" si="267"/>
        <v>2323023962.0942383</v>
      </c>
      <c r="O1084" s="16">
        <f t="shared" si="268"/>
        <v>2346254201.7151809</v>
      </c>
      <c r="P1084" s="13">
        <f t="shared" si="269"/>
        <v>464604792.41884768</v>
      </c>
      <c r="Q1084" s="12">
        <f t="shared" si="270"/>
        <v>469250840.34303612</v>
      </c>
    </row>
    <row r="1085" spans="2:17" x14ac:dyDescent="0.25">
      <c r="B1085" s="17">
        <f t="shared" si="271"/>
        <v>46925084034.303612</v>
      </c>
      <c r="C1085" s="14">
        <f t="shared" si="256"/>
        <v>469250840.34303284</v>
      </c>
      <c r="D1085" s="13">
        <f t="shared" si="257"/>
        <v>14077525210.291082</v>
      </c>
      <c r="E1085" s="12">
        <f t="shared" si="258"/>
        <v>14218300462.393993</v>
      </c>
      <c r="F1085" s="15">
        <f t="shared" si="259"/>
        <v>11731271008.575903</v>
      </c>
      <c r="G1085" s="12">
        <f t="shared" si="260"/>
        <v>11848583718.661661</v>
      </c>
      <c r="H1085" s="13">
        <f t="shared" si="261"/>
        <v>9385016806.8607235</v>
      </c>
      <c r="I1085" s="12">
        <f t="shared" si="262"/>
        <v>9478866974.9293289</v>
      </c>
      <c r="J1085" s="13">
        <f t="shared" si="263"/>
        <v>7038762605.1455412</v>
      </c>
      <c r="K1085" s="12">
        <f t="shared" si="264"/>
        <v>7109150231.1969967</v>
      </c>
      <c r="L1085" s="18">
        <f t="shared" si="265"/>
        <v>4692508403.4303617</v>
      </c>
      <c r="M1085" s="16">
        <f t="shared" si="266"/>
        <v>4739433487.4646645</v>
      </c>
      <c r="N1085" s="17">
        <f t="shared" si="267"/>
        <v>2346254201.7151809</v>
      </c>
      <c r="O1085" s="16">
        <f t="shared" si="268"/>
        <v>2369716743.7323322</v>
      </c>
      <c r="P1085" s="13">
        <f t="shared" si="269"/>
        <v>469250840.34303612</v>
      </c>
      <c r="Q1085" s="12">
        <f t="shared" si="270"/>
        <v>473943348.74646646</v>
      </c>
    </row>
    <row r="1086" spans="2:17" x14ac:dyDescent="0.25">
      <c r="B1086" s="17">
        <f t="shared" si="271"/>
        <v>47394334874.646645</v>
      </c>
      <c r="C1086" s="14">
        <f t="shared" si="256"/>
        <v>473943348.74646759</v>
      </c>
      <c r="D1086" s="13">
        <f t="shared" si="257"/>
        <v>14218300462.393993</v>
      </c>
      <c r="E1086" s="12">
        <f t="shared" si="258"/>
        <v>14360483467.017933</v>
      </c>
      <c r="F1086" s="15">
        <f t="shared" si="259"/>
        <v>11848583718.661661</v>
      </c>
      <c r="G1086" s="12">
        <f t="shared" si="260"/>
        <v>11967069555.848278</v>
      </c>
      <c r="H1086" s="13">
        <f t="shared" si="261"/>
        <v>9478866974.9293289</v>
      </c>
      <c r="I1086" s="12">
        <f t="shared" si="262"/>
        <v>9573655644.6786232</v>
      </c>
      <c r="J1086" s="13">
        <f t="shared" si="263"/>
        <v>7109150231.1969967</v>
      </c>
      <c r="K1086" s="12">
        <f t="shared" si="264"/>
        <v>7180241733.5089664</v>
      </c>
      <c r="L1086" s="18">
        <f t="shared" si="265"/>
        <v>4739433487.4646645</v>
      </c>
      <c r="M1086" s="16">
        <f t="shared" si="266"/>
        <v>4786827822.3393116</v>
      </c>
      <c r="N1086" s="17">
        <f t="shared" si="267"/>
        <v>2369716743.7323322</v>
      </c>
      <c r="O1086" s="16">
        <f t="shared" si="268"/>
        <v>2393413911.1696558</v>
      </c>
      <c r="P1086" s="13">
        <f t="shared" si="269"/>
        <v>473943348.74646646</v>
      </c>
      <c r="Q1086" s="12">
        <f t="shared" si="270"/>
        <v>478682782.23393112</v>
      </c>
    </row>
    <row r="1087" spans="2:17" x14ac:dyDescent="0.25">
      <c r="B1087" s="17">
        <f t="shared" si="271"/>
        <v>47868278223.393112</v>
      </c>
      <c r="C1087" s="14">
        <f t="shared" si="256"/>
        <v>478682782.2339325</v>
      </c>
      <c r="D1087" s="13">
        <f t="shared" si="257"/>
        <v>14360483467.017933</v>
      </c>
      <c r="E1087" s="12">
        <f t="shared" si="258"/>
        <v>14504088301.688112</v>
      </c>
      <c r="F1087" s="15">
        <f t="shared" si="259"/>
        <v>11967069555.848278</v>
      </c>
      <c r="G1087" s="12">
        <f t="shared" si="260"/>
        <v>12086740251.406761</v>
      </c>
      <c r="H1087" s="13">
        <f t="shared" si="261"/>
        <v>9573655644.6786232</v>
      </c>
      <c r="I1087" s="12">
        <f t="shared" si="262"/>
        <v>9669392201.1254101</v>
      </c>
      <c r="J1087" s="13">
        <f t="shared" si="263"/>
        <v>7180241733.5089664</v>
      </c>
      <c r="K1087" s="12">
        <f t="shared" si="264"/>
        <v>7252044150.8440561</v>
      </c>
      <c r="L1087" s="18">
        <f t="shared" si="265"/>
        <v>4786827822.3393116</v>
      </c>
      <c r="M1087" s="16">
        <f t="shared" si="266"/>
        <v>4834696100.562705</v>
      </c>
      <c r="N1087" s="17">
        <f t="shared" si="267"/>
        <v>2393413911.1696558</v>
      </c>
      <c r="O1087" s="16">
        <f t="shared" si="268"/>
        <v>2417348050.2813525</v>
      </c>
      <c r="P1087" s="13">
        <f t="shared" si="269"/>
        <v>478682782.23393112</v>
      </c>
      <c r="Q1087" s="12">
        <f t="shared" si="270"/>
        <v>483469610.05627048</v>
      </c>
    </row>
    <row r="1088" spans="2:17" x14ac:dyDescent="0.25">
      <c r="B1088" s="17">
        <f t="shared" si="271"/>
        <v>48346961005.627045</v>
      </c>
      <c r="C1088" s="14">
        <f t="shared" si="256"/>
        <v>483469610.05627441</v>
      </c>
      <c r="D1088" s="13">
        <f t="shared" si="257"/>
        <v>14504088301.688112</v>
      </c>
      <c r="E1088" s="12">
        <f t="shared" si="258"/>
        <v>14649129184.704996</v>
      </c>
      <c r="F1088" s="15">
        <f t="shared" si="259"/>
        <v>12086740251.406761</v>
      </c>
      <c r="G1088" s="12">
        <f t="shared" si="260"/>
        <v>12207607653.92083</v>
      </c>
      <c r="H1088" s="13">
        <f t="shared" si="261"/>
        <v>9669392201.1254101</v>
      </c>
      <c r="I1088" s="12">
        <f t="shared" si="262"/>
        <v>9766086123.1366634</v>
      </c>
      <c r="J1088" s="13">
        <f t="shared" si="263"/>
        <v>7252044150.8440561</v>
      </c>
      <c r="K1088" s="12">
        <f t="shared" si="264"/>
        <v>7324564592.3524981</v>
      </c>
      <c r="L1088" s="18">
        <f t="shared" si="265"/>
        <v>4834696100.562705</v>
      </c>
      <c r="M1088" s="16">
        <f t="shared" si="266"/>
        <v>4883043061.5683317</v>
      </c>
      <c r="N1088" s="17">
        <f t="shared" si="267"/>
        <v>2417348050.2813525</v>
      </c>
      <c r="O1088" s="16">
        <f t="shared" si="268"/>
        <v>2441521530.7841659</v>
      </c>
      <c r="P1088" s="13">
        <f t="shared" si="269"/>
        <v>483469610.05627048</v>
      </c>
      <c r="Q1088" s="12">
        <f t="shared" si="270"/>
        <v>488304306.15683317</v>
      </c>
    </row>
    <row r="1089" spans="2:17" x14ac:dyDescent="0.25">
      <c r="B1089" s="17">
        <f t="shared" si="271"/>
        <v>48830430615.683319</v>
      </c>
      <c r="C1089" s="14">
        <f t="shared" si="256"/>
        <v>488304306.15682983</v>
      </c>
      <c r="D1089" s="13">
        <f t="shared" si="257"/>
        <v>14649129184.704996</v>
      </c>
      <c r="E1089" s="12">
        <f t="shared" si="258"/>
        <v>14795620476.552044</v>
      </c>
      <c r="F1089" s="15">
        <f t="shared" si="259"/>
        <v>12207607653.92083</v>
      </c>
      <c r="G1089" s="12">
        <f t="shared" si="260"/>
        <v>12329683730.460037</v>
      </c>
      <c r="H1089" s="13">
        <f t="shared" si="261"/>
        <v>9766086123.1366634</v>
      </c>
      <c r="I1089" s="12">
        <f t="shared" si="262"/>
        <v>9863746984.3680305</v>
      </c>
      <c r="J1089" s="13">
        <f t="shared" si="263"/>
        <v>7324564592.3524981</v>
      </c>
      <c r="K1089" s="12">
        <f t="shared" si="264"/>
        <v>7397810238.276022</v>
      </c>
      <c r="L1089" s="18">
        <f t="shared" si="265"/>
        <v>4883043061.5683317</v>
      </c>
      <c r="M1089" s="16">
        <f t="shared" si="266"/>
        <v>4931873492.1840153</v>
      </c>
      <c r="N1089" s="17">
        <f t="shared" si="267"/>
        <v>2441521530.7841659</v>
      </c>
      <c r="O1089" s="16">
        <f t="shared" si="268"/>
        <v>2465936746.0920076</v>
      </c>
      <c r="P1089" s="13">
        <f t="shared" si="269"/>
        <v>488304306.15683317</v>
      </c>
      <c r="Q1089" s="12">
        <f t="shared" si="270"/>
        <v>493187349.21840149</v>
      </c>
    </row>
    <row r="1090" spans="2:17" x14ac:dyDescent="0.25">
      <c r="B1090" s="17">
        <f t="shared" si="271"/>
        <v>49318734921.840149</v>
      </c>
      <c r="C1090" s="14">
        <f t="shared" si="256"/>
        <v>493187349.21839905</v>
      </c>
      <c r="D1090" s="13">
        <f t="shared" si="257"/>
        <v>14795620476.552044</v>
      </c>
      <c r="E1090" s="12">
        <f t="shared" si="258"/>
        <v>14943576681.317564</v>
      </c>
      <c r="F1090" s="15">
        <f t="shared" si="259"/>
        <v>12329683730.460037</v>
      </c>
      <c r="G1090" s="12">
        <f t="shared" si="260"/>
        <v>12452980567.764637</v>
      </c>
      <c r="H1090" s="13">
        <f t="shared" si="261"/>
        <v>9863746984.3680305</v>
      </c>
      <c r="I1090" s="12">
        <f t="shared" si="262"/>
        <v>9962384454.21171</v>
      </c>
      <c r="J1090" s="13">
        <f t="shared" si="263"/>
        <v>7397810238.276022</v>
      </c>
      <c r="K1090" s="12">
        <f t="shared" si="264"/>
        <v>7471788340.658782</v>
      </c>
      <c r="L1090" s="18">
        <f t="shared" si="265"/>
        <v>4931873492.1840153</v>
      </c>
      <c r="M1090" s="16">
        <f t="shared" si="266"/>
        <v>4981192227.105855</v>
      </c>
      <c r="N1090" s="17">
        <f t="shared" si="267"/>
        <v>2465936746.0920076</v>
      </c>
      <c r="O1090" s="16">
        <f t="shared" si="268"/>
        <v>2490596113.5529275</v>
      </c>
      <c r="P1090" s="13">
        <f t="shared" si="269"/>
        <v>493187349.21840149</v>
      </c>
      <c r="Q1090" s="12">
        <f t="shared" si="270"/>
        <v>498119222.71058547</v>
      </c>
    </row>
    <row r="1091" spans="2:17" x14ac:dyDescent="0.25">
      <c r="B1091" s="17">
        <f t="shared" si="271"/>
        <v>49811922271.058548</v>
      </c>
      <c r="C1091" s="14">
        <f t="shared" si="256"/>
        <v>498119222.71058655</v>
      </c>
      <c r="D1091" s="13">
        <f t="shared" si="257"/>
        <v>14943576681.317564</v>
      </c>
      <c r="E1091" s="12">
        <f t="shared" si="258"/>
        <v>15093012448.130739</v>
      </c>
      <c r="F1091" s="15">
        <f t="shared" si="259"/>
        <v>12452980567.764637</v>
      </c>
      <c r="G1091" s="12">
        <f t="shared" si="260"/>
        <v>12577510373.442284</v>
      </c>
      <c r="H1091" s="13">
        <f t="shared" si="261"/>
        <v>9962384454.21171</v>
      </c>
      <c r="I1091" s="12">
        <f t="shared" si="262"/>
        <v>10062008298.753828</v>
      </c>
      <c r="J1091" s="13">
        <f t="shared" si="263"/>
        <v>7471788340.658782</v>
      </c>
      <c r="K1091" s="12">
        <f t="shared" si="264"/>
        <v>7546506224.0653696</v>
      </c>
      <c r="L1091" s="18">
        <f t="shared" si="265"/>
        <v>4981192227.105855</v>
      </c>
      <c r="M1091" s="16">
        <f t="shared" si="266"/>
        <v>5031004149.376914</v>
      </c>
      <c r="N1091" s="17">
        <f t="shared" si="267"/>
        <v>2490596113.5529275</v>
      </c>
      <c r="O1091" s="16">
        <f t="shared" si="268"/>
        <v>2515502074.688457</v>
      </c>
      <c r="P1091" s="13">
        <f t="shared" si="269"/>
        <v>498119222.71058547</v>
      </c>
      <c r="Q1091" s="12">
        <f t="shared" si="270"/>
        <v>503100414.93769133</v>
      </c>
    </row>
    <row r="1092" spans="2:17" x14ac:dyDescent="0.25">
      <c r="B1092" s="17">
        <f t="shared" si="271"/>
        <v>50310041493.769135</v>
      </c>
      <c r="C1092" s="14">
        <f t="shared" ref="C1092:C1155" si="272">(B1092*1.01)-B1092</f>
        <v>503100414.93769073</v>
      </c>
      <c r="D1092" s="13">
        <f t="shared" ref="D1092:D1155" si="273">B1092*0.3</f>
        <v>15093012448.130739</v>
      </c>
      <c r="E1092" s="12">
        <f t="shared" ref="E1092:E1155" si="274">B1092*1.01*0.3</f>
        <v>15243942572.612047</v>
      </c>
      <c r="F1092" s="15">
        <f t="shared" ref="F1092:F1155" si="275">B1092*0.25</f>
        <v>12577510373.442284</v>
      </c>
      <c r="G1092" s="12">
        <f t="shared" ref="G1092:G1155" si="276">B1092*1.01*0.25</f>
        <v>12703285477.176706</v>
      </c>
      <c r="H1092" s="13">
        <f t="shared" ref="H1092:H1155" si="277">B1092*0.2</f>
        <v>10062008298.753828</v>
      </c>
      <c r="I1092" s="12">
        <f t="shared" ref="I1092:I1155" si="278">B1092*1.01*0.2</f>
        <v>10162628381.741365</v>
      </c>
      <c r="J1092" s="13">
        <f t="shared" ref="J1092:J1155" si="279">B1092*0.15</f>
        <v>7546506224.0653696</v>
      </c>
      <c r="K1092" s="12">
        <f t="shared" ref="K1092:K1155" si="280">B1092*1.01*0.15</f>
        <v>7621971286.3060236</v>
      </c>
      <c r="L1092" s="18">
        <f t="shared" ref="L1092:L1155" si="281">B1092*0.1</f>
        <v>5031004149.376914</v>
      </c>
      <c r="M1092" s="16">
        <f t="shared" ref="M1092:M1155" si="282">B1092*1.01*0.1</f>
        <v>5081314190.8706827</v>
      </c>
      <c r="N1092" s="17">
        <f t="shared" ref="N1092:N1155" si="283">B1092*0.05</f>
        <v>2515502074.688457</v>
      </c>
      <c r="O1092" s="16">
        <f t="shared" ref="O1092:O1155" si="284">B1092*1.01*0.05</f>
        <v>2540657095.4353414</v>
      </c>
      <c r="P1092" s="13">
        <f t="shared" ref="P1092:P1155" si="285">B1092*0.01</f>
        <v>503100414.93769133</v>
      </c>
      <c r="Q1092" s="12">
        <f t="shared" ref="Q1092:Q1155" si="286">B1092*1.01*0.01</f>
        <v>508131419.08706826</v>
      </c>
    </row>
    <row r="1093" spans="2:17" x14ac:dyDescent="0.25">
      <c r="B1093" s="17">
        <f t="shared" ref="B1093:B1156" si="287">B1092*1.01</f>
        <v>50813141908.706825</v>
      </c>
      <c r="C1093" s="14">
        <f t="shared" si="272"/>
        <v>508131419.08706665</v>
      </c>
      <c r="D1093" s="13">
        <f t="shared" si="273"/>
        <v>15243942572.612047</v>
      </c>
      <c r="E1093" s="12">
        <f t="shared" si="274"/>
        <v>15396381998.338167</v>
      </c>
      <c r="F1093" s="15">
        <f t="shared" si="275"/>
        <v>12703285477.176706</v>
      </c>
      <c r="G1093" s="12">
        <f t="shared" si="276"/>
        <v>12830318331.948473</v>
      </c>
      <c r="H1093" s="13">
        <f t="shared" si="277"/>
        <v>10162628381.741365</v>
      </c>
      <c r="I1093" s="12">
        <f t="shared" si="278"/>
        <v>10264254665.558779</v>
      </c>
      <c r="J1093" s="13">
        <f t="shared" si="279"/>
        <v>7621971286.3060236</v>
      </c>
      <c r="K1093" s="12">
        <f t="shared" si="280"/>
        <v>7698190999.1690836</v>
      </c>
      <c r="L1093" s="18">
        <f t="shared" si="281"/>
        <v>5081314190.8706827</v>
      </c>
      <c r="M1093" s="16">
        <f t="shared" si="282"/>
        <v>5132127332.7793894</v>
      </c>
      <c r="N1093" s="17">
        <f t="shared" si="283"/>
        <v>2540657095.4353414</v>
      </c>
      <c r="O1093" s="16">
        <f t="shared" si="284"/>
        <v>2566063666.3896947</v>
      </c>
      <c r="P1093" s="13">
        <f t="shared" si="285"/>
        <v>508131419.08706826</v>
      </c>
      <c r="Q1093" s="12">
        <f t="shared" si="286"/>
        <v>513212733.2779389</v>
      </c>
    </row>
    <row r="1094" spans="2:17" x14ac:dyDescent="0.25">
      <c r="B1094" s="17">
        <f t="shared" si="287"/>
        <v>51321273327.793892</v>
      </c>
      <c r="C1094" s="14">
        <f t="shared" si="272"/>
        <v>513212733.27793884</v>
      </c>
      <c r="D1094" s="13">
        <f t="shared" si="273"/>
        <v>15396381998.338167</v>
      </c>
      <c r="E1094" s="12">
        <f t="shared" si="274"/>
        <v>15550345818.321548</v>
      </c>
      <c r="F1094" s="15">
        <f t="shared" si="275"/>
        <v>12830318331.948473</v>
      </c>
      <c r="G1094" s="12">
        <f t="shared" si="276"/>
        <v>12958621515.267958</v>
      </c>
      <c r="H1094" s="13">
        <f t="shared" si="277"/>
        <v>10264254665.558779</v>
      </c>
      <c r="I1094" s="12">
        <f t="shared" si="278"/>
        <v>10366897212.214367</v>
      </c>
      <c r="J1094" s="13">
        <f t="shared" si="279"/>
        <v>7698190999.1690836</v>
      </c>
      <c r="K1094" s="12">
        <f t="shared" si="280"/>
        <v>7775172909.1607742</v>
      </c>
      <c r="L1094" s="18">
        <f t="shared" si="281"/>
        <v>5132127332.7793894</v>
      </c>
      <c r="M1094" s="16">
        <f t="shared" si="282"/>
        <v>5183448606.1071835</v>
      </c>
      <c r="N1094" s="17">
        <f t="shared" si="283"/>
        <v>2566063666.3896947</v>
      </c>
      <c r="O1094" s="16">
        <f t="shared" si="284"/>
        <v>2591724303.0535917</v>
      </c>
      <c r="P1094" s="13">
        <f t="shared" si="285"/>
        <v>513212733.2779389</v>
      </c>
      <c r="Q1094" s="12">
        <f t="shared" si="286"/>
        <v>518344860.61071831</v>
      </c>
    </row>
    <row r="1095" spans="2:17" x14ac:dyDescent="0.25">
      <c r="B1095" s="17">
        <f t="shared" si="287"/>
        <v>51834486061.071831</v>
      </c>
      <c r="C1095" s="14">
        <f t="shared" si="272"/>
        <v>518344860.61071777</v>
      </c>
      <c r="D1095" s="13">
        <f t="shared" si="273"/>
        <v>15550345818.321548</v>
      </c>
      <c r="E1095" s="12">
        <f t="shared" si="274"/>
        <v>15705849276.504765</v>
      </c>
      <c r="F1095" s="15">
        <f t="shared" si="275"/>
        <v>12958621515.267958</v>
      </c>
      <c r="G1095" s="12">
        <f t="shared" si="276"/>
        <v>13088207730.420637</v>
      </c>
      <c r="H1095" s="13">
        <f t="shared" si="277"/>
        <v>10366897212.214367</v>
      </c>
      <c r="I1095" s="12">
        <f t="shared" si="278"/>
        <v>10470566184.33651</v>
      </c>
      <c r="J1095" s="13">
        <f t="shared" si="279"/>
        <v>7775172909.1607742</v>
      </c>
      <c r="K1095" s="12">
        <f t="shared" si="280"/>
        <v>7852924638.2523823</v>
      </c>
      <c r="L1095" s="18">
        <f t="shared" si="281"/>
        <v>5183448606.1071835</v>
      </c>
      <c r="M1095" s="16">
        <f t="shared" si="282"/>
        <v>5235283092.1682549</v>
      </c>
      <c r="N1095" s="17">
        <f t="shared" si="283"/>
        <v>2591724303.0535917</v>
      </c>
      <c r="O1095" s="16">
        <f t="shared" si="284"/>
        <v>2617641546.0841274</v>
      </c>
      <c r="P1095" s="13">
        <f t="shared" si="285"/>
        <v>518344860.61071831</v>
      </c>
      <c r="Q1095" s="12">
        <f t="shared" si="286"/>
        <v>523528309.21682549</v>
      </c>
    </row>
    <row r="1096" spans="2:17" x14ac:dyDescent="0.25">
      <c r="B1096" s="17">
        <f t="shared" si="287"/>
        <v>52352830921.682549</v>
      </c>
      <c r="C1096" s="14">
        <f t="shared" si="272"/>
        <v>523528309.21682739</v>
      </c>
      <c r="D1096" s="13">
        <f t="shared" si="273"/>
        <v>15705849276.504765</v>
      </c>
      <c r="E1096" s="12">
        <f t="shared" si="274"/>
        <v>15862907769.269812</v>
      </c>
      <c r="F1096" s="15">
        <f t="shared" si="275"/>
        <v>13088207730.420637</v>
      </c>
      <c r="G1096" s="12">
        <f t="shared" si="276"/>
        <v>13219089807.724844</v>
      </c>
      <c r="H1096" s="13">
        <f t="shared" si="277"/>
        <v>10470566184.33651</v>
      </c>
      <c r="I1096" s="12">
        <f t="shared" si="278"/>
        <v>10575271846.179876</v>
      </c>
      <c r="J1096" s="13">
        <f t="shared" si="279"/>
        <v>7852924638.2523823</v>
      </c>
      <c r="K1096" s="12">
        <f t="shared" si="280"/>
        <v>7931453884.6349058</v>
      </c>
      <c r="L1096" s="18">
        <f t="shared" si="281"/>
        <v>5235283092.1682549</v>
      </c>
      <c r="M1096" s="16">
        <f t="shared" si="282"/>
        <v>5287635923.0899382</v>
      </c>
      <c r="N1096" s="17">
        <f t="shared" si="283"/>
        <v>2617641546.0841274</v>
      </c>
      <c r="O1096" s="16">
        <f t="shared" si="284"/>
        <v>2643817961.5449691</v>
      </c>
      <c r="P1096" s="13">
        <f t="shared" si="285"/>
        <v>523528309.21682549</v>
      </c>
      <c r="Q1096" s="12">
        <f t="shared" si="286"/>
        <v>528763592.30899376</v>
      </c>
    </row>
    <row r="1097" spans="2:17" x14ac:dyDescent="0.25">
      <c r="B1097" s="17">
        <f t="shared" si="287"/>
        <v>52876359230.899376</v>
      </c>
      <c r="C1097" s="14">
        <f t="shared" si="272"/>
        <v>528763592.30899048</v>
      </c>
      <c r="D1097" s="13">
        <f t="shared" si="273"/>
        <v>15862907769.269812</v>
      </c>
      <c r="E1097" s="12">
        <f t="shared" si="274"/>
        <v>16021536846.962509</v>
      </c>
      <c r="F1097" s="15">
        <f t="shared" si="275"/>
        <v>13219089807.724844</v>
      </c>
      <c r="G1097" s="12">
        <f t="shared" si="276"/>
        <v>13351280705.802092</v>
      </c>
      <c r="H1097" s="13">
        <f t="shared" si="277"/>
        <v>10575271846.179876</v>
      </c>
      <c r="I1097" s="12">
        <f t="shared" si="278"/>
        <v>10681024564.641674</v>
      </c>
      <c r="J1097" s="13">
        <f t="shared" si="279"/>
        <v>7931453884.6349058</v>
      </c>
      <c r="K1097" s="12">
        <f t="shared" si="280"/>
        <v>8010768423.4812546</v>
      </c>
      <c r="L1097" s="18">
        <f t="shared" si="281"/>
        <v>5287635923.0899382</v>
      </c>
      <c r="M1097" s="16">
        <f t="shared" si="282"/>
        <v>5340512282.320837</v>
      </c>
      <c r="N1097" s="17">
        <f t="shared" si="283"/>
        <v>2643817961.5449691</v>
      </c>
      <c r="O1097" s="16">
        <f t="shared" si="284"/>
        <v>2670256141.1604185</v>
      </c>
      <c r="P1097" s="13">
        <f t="shared" si="285"/>
        <v>528763592.30899376</v>
      </c>
      <c r="Q1097" s="12">
        <f t="shared" si="286"/>
        <v>534051228.23208368</v>
      </c>
    </row>
    <row r="1098" spans="2:17" x14ac:dyDescent="0.25">
      <c r="B1098" s="17">
        <f t="shared" si="287"/>
        <v>53405122823.208366</v>
      </c>
      <c r="C1098" s="14">
        <f t="shared" si="272"/>
        <v>534051228.23208618</v>
      </c>
      <c r="D1098" s="13">
        <f t="shared" si="273"/>
        <v>16021536846.962509</v>
      </c>
      <c r="E1098" s="12">
        <f t="shared" si="274"/>
        <v>16181752215.432135</v>
      </c>
      <c r="F1098" s="15">
        <f t="shared" si="275"/>
        <v>13351280705.802092</v>
      </c>
      <c r="G1098" s="12">
        <f t="shared" si="276"/>
        <v>13484793512.860113</v>
      </c>
      <c r="H1098" s="13">
        <f t="shared" si="277"/>
        <v>10681024564.641674</v>
      </c>
      <c r="I1098" s="12">
        <f t="shared" si="278"/>
        <v>10787834810.288092</v>
      </c>
      <c r="J1098" s="13">
        <f t="shared" si="279"/>
        <v>8010768423.4812546</v>
      </c>
      <c r="K1098" s="12">
        <f t="shared" si="280"/>
        <v>8090876107.7160673</v>
      </c>
      <c r="L1098" s="18">
        <f t="shared" si="281"/>
        <v>5340512282.320837</v>
      </c>
      <c r="M1098" s="16">
        <f t="shared" si="282"/>
        <v>5393917405.1440458</v>
      </c>
      <c r="N1098" s="17">
        <f t="shared" si="283"/>
        <v>2670256141.1604185</v>
      </c>
      <c r="O1098" s="16">
        <f t="shared" si="284"/>
        <v>2696958702.5720229</v>
      </c>
      <c r="P1098" s="13">
        <f t="shared" si="285"/>
        <v>534051228.23208368</v>
      </c>
      <c r="Q1098" s="12">
        <f t="shared" si="286"/>
        <v>539391740.51440454</v>
      </c>
    </row>
    <row r="1099" spans="2:17" x14ac:dyDescent="0.25">
      <c r="B1099" s="17">
        <f t="shared" si="287"/>
        <v>53939174051.440453</v>
      </c>
      <c r="C1099" s="14">
        <f t="shared" si="272"/>
        <v>539391740.5144043</v>
      </c>
      <c r="D1099" s="13">
        <f t="shared" si="273"/>
        <v>16181752215.432135</v>
      </c>
      <c r="E1099" s="12">
        <f t="shared" si="274"/>
        <v>16343569737.586456</v>
      </c>
      <c r="F1099" s="15">
        <f t="shared" si="275"/>
        <v>13484793512.860113</v>
      </c>
      <c r="G1099" s="12">
        <f t="shared" si="276"/>
        <v>13619641447.988714</v>
      </c>
      <c r="H1099" s="13">
        <f t="shared" si="277"/>
        <v>10787834810.288092</v>
      </c>
      <c r="I1099" s="12">
        <f t="shared" si="278"/>
        <v>10895713158.390972</v>
      </c>
      <c r="J1099" s="13">
        <f t="shared" si="279"/>
        <v>8090876107.7160673</v>
      </c>
      <c r="K1099" s="12">
        <f t="shared" si="280"/>
        <v>8171784868.7932281</v>
      </c>
      <c r="L1099" s="18">
        <f t="shared" si="281"/>
        <v>5393917405.1440458</v>
      </c>
      <c r="M1099" s="16">
        <f t="shared" si="282"/>
        <v>5447856579.1954861</v>
      </c>
      <c r="N1099" s="17">
        <f t="shared" si="283"/>
        <v>2696958702.5720229</v>
      </c>
      <c r="O1099" s="16">
        <f t="shared" si="284"/>
        <v>2723928289.597743</v>
      </c>
      <c r="P1099" s="13">
        <f t="shared" si="285"/>
        <v>539391740.51440454</v>
      </c>
      <c r="Q1099" s="12">
        <f t="shared" si="286"/>
        <v>544785657.91954863</v>
      </c>
    </row>
    <row r="1100" spans="2:17" x14ac:dyDescent="0.25">
      <c r="B1100" s="17">
        <f t="shared" si="287"/>
        <v>54478565791.954857</v>
      </c>
      <c r="C1100" s="14">
        <f t="shared" si="272"/>
        <v>544785657.91954803</v>
      </c>
      <c r="D1100" s="13">
        <f t="shared" si="273"/>
        <v>16343569737.586456</v>
      </c>
      <c r="E1100" s="12">
        <f t="shared" si="274"/>
        <v>16507005434.96232</v>
      </c>
      <c r="F1100" s="15">
        <f t="shared" si="275"/>
        <v>13619641447.988714</v>
      </c>
      <c r="G1100" s="12">
        <f t="shared" si="276"/>
        <v>13755837862.468601</v>
      </c>
      <c r="H1100" s="13">
        <f t="shared" si="277"/>
        <v>10895713158.390972</v>
      </c>
      <c r="I1100" s="12">
        <f t="shared" si="278"/>
        <v>11004670289.974882</v>
      </c>
      <c r="J1100" s="13">
        <f t="shared" si="279"/>
        <v>8171784868.7932281</v>
      </c>
      <c r="K1100" s="12">
        <f t="shared" si="280"/>
        <v>8253502717.4811602</v>
      </c>
      <c r="L1100" s="18">
        <f t="shared" si="281"/>
        <v>5447856579.1954861</v>
      </c>
      <c r="M1100" s="16">
        <f t="shared" si="282"/>
        <v>5502335144.9874411</v>
      </c>
      <c r="N1100" s="17">
        <f t="shared" si="283"/>
        <v>2723928289.597743</v>
      </c>
      <c r="O1100" s="16">
        <f t="shared" si="284"/>
        <v>2751167572.4937205</v>
      </c>
      <c r="P1100" s="13">
        <f t="shared" si="285"/>
        <v>544785657.91954863</v>
      </c>
      <c r="Q1100" s="12">
        <f t="shared" si="286"/>
        <v>550233514.49874401</v>
      </c>
    </row>
    <row r="1101" spans="2:17" x14ac:dyDescent="0.25">
      <c r="B1101" s="17">
        <f t="shared" si="287"/>
        <v>55023351449.874405</v>
      </c>
      <c r="C1101" s="14">
        <f t="shared" si="272"/>
        <v>550233514.49874115</v>
      </c>
      <c r="D1101" s="13">
        <f t="shared" si="273"/>
        <v>16507005434.96232</v>
      </c>
      <c r="E1101" s="12">
        <f t="shared" si="274"/>
        <v>16672075489.311943</v>
      </c>
      <c r="F1101" s="15">
        <f t="shared" si="275"/>
        <v>13755837862.468601</v>
      </c>
      <c r="G1101" s="12">
        <f t="shared" si="276"/>
        <v>13893396241.093287</v>
      </c>
      <c r="H1101" s="13">
        <f t="shared" si="277"/>
        <v>11004670289.974882</v>
      </c>
      <c r="I1101" s="12">
        <f t="shared" si="278"/>
        <v>11114716992.87463</v>
      </c>
      <c r="J1101" s="13">
        <f t="shared" si="279"/>
        <v>8253502717.4811602</v>
      </c>
      <c r="K1101" s="12">
        <f t="shared" si="280"/>
        <v>8336037744.6559715</v>
      </c>
      <c r="L1101" s="18">
        <f t="shared" si="281"/>
        <v>5502335144.9874411</v>
      </c>
      <c r="M1101" s="16">
        <f t="shared" si="282"/>
        <v>5557358496.437315</v>
      </c>
      <c r="N1101" s="17">
        <f t="shared" si="283"/>
        <v>2751167572.4937205</v>
      </c>
      <c r="O1101" s="16">
        <f t="shared" si="284"/>
        <v>2778679248.2186575</v>
      </c>
      <c r="P1101" s="13">
        <f t="shared" si="285"/>
        <v>550233514.49874401</v>
      </c>
      <c r="Q1101" s="12">
        <f t="shared" si="286"/>
        <v>555735849.64373147</v>
      </c>
    </row>
    <row r="1102" spans="2:17" x14ac:dyDescent="0.25">
      <c r="B1102" s="17">
        <f t="shared" si="287"/>
        <v>55573584964.373146</v>
      </c>
      <c r="C1102" s="14">
        <f t="shared" si="272"/>
        <v>555735849.64373016</v>
      </c>
      <c r="D1102" s="13">
        <f t="shared" si="273"/>
        <v>16672075489.311943</v>
      </c>
      <c r="E1102" s="12">
        <f t="shared" si="274"/>
        <v>16838796244.205063</v>
      </c>
      <c r="F1102" s="15">
        <f t="shared" si="275"/>
        <v>13893396241.093287</v>
      </c>
      <c r="G1102" s="12">
        <f t="shared" si="276"/>
        <v>14032330203.504219</v>
      </c>
      <c r="H1102" s="13">
        <f t="shared" si="277"/>
        <v>11114716992.87463</v>
      </c>
      <c r="I1102" s="12">
        <f t="shared" si="278"/>
        <v>11225864162.803375</v>
      </c>
      <c r="J1102" s="13">
        <f t="shared" si="279"/>
        <v>8336037744.6559715</v>
      </c>
      <c r="K1102" s="12">
        <f t="shared" si="280"/>
        <v>8419398122.1025314</v>
      </c>
      <c r="L1102" s="18">
        <f t="shared" si="281"/>
        <v>5557358496.437315</v>
      </c>
      <c r="M1102" s="16">
        <f t="shared" si="282"/>
        <v>5612932081.4016876</v>
      </c>
      <c r="N1102" s="17">
        <f t="shared" si="283"/>
        <v>2778679248.2186575</v>
      </c>
      <c r="O1102" s="16">
        <f t="shared" si="284"/>
        <v>2806466040.7008438</v>
      </c>
      <c r="P1102" s="13">
        <f t="shared" si="285"/>
        <v>555735849.64373147</v>
      </c>
      <c r="Q1102" s="12">
        <f t="shared" si="286"/>
        <v>561293208.14016879</v>
      </c>
    </row>
    <row r="1103" spans="2:17" x14ac:dyDescent="0.25">
      <c r="B1103" s="17">
        <f t="shared" si="287"/>
        <v>56129320814.016876</v>
      </c>
      <c r="C1103" s="14">
        <f t="shared" si="272"/>
        <v>561293208.14016724</v>
      </c>
      <c r="D1103" s="13">
        <f t="shared" si="273"/>
        <v>16838796244.205063</v>
      </c>
      <c r="E1103" s="12">
        <f t="shared" si="274"/>
        <v>17007184206.647112</v>
      </c>
      <c r="F1103" s="15">
        <f t="shared" si="275"/>
        <v>14032330203.504219</v>
      </c>
      <c r="G1103" s="12">
        <f t="shared" si="276"/>
        <v>14172653505.539261</v>
      </c>
      <c r="H1103" s="13">
        <f t="shared" si="277"/>
        <v>11225864162.803375</v>
      </c>
      <c r="I1103" s="12">
        <f t="shared" si="278"/>
        <v>11338122804.43141</v>
      </c>
      <c r="J1103" s="13">
        <f t="shared" si="279"/>
        <v>8419398122.1025314</v>
      </c>
      <c r="K1103" s="12">
        <f t="shared" si="280"/>
        <v>8503592103.3235559</v>
      </c>
      <c r="L1103" s="18">
        <f t="shared" si="281"/>
        <v>5612932081.4016876</v>
      </c>
      <c r="M1103" s="16">
        <f t="shared" si="282"/>
        <v>5669061402.2157049</v>
      </c>
      <c r="N1103" s="17">
        <f t="shared" si="283"/>
        <v>2806466040.7008438</v>
      </c>
      <c r="O1103" s="16">
        <f t="shared" si="284"/>
        <v>2834530701.1078525</v>
      </c>
      <c r="P1103" s="13">
        <f t="shared" si="285"/>
        <v>561293208.14016879</v>
      </c>
      <c r="Q1103" s="12">
        <f t="shared" si="286"/>
        <v>566906140.22157049</v>
      </c>
    </row>
    <row r="1104" spans="2:17" x14ac:dyDescent="0.25">
      <c r="B1104" s="17">
        <f t="shared" si="287"/>
        <v>56690614022.157043</v>
      </c>
      <c r="C1104" s="14">
        <f t="shared" si="272"/>
        <v>566906140.22157288</v>
      </c>
      <c r="D1104" s="13">
        <f t="shared" si="273"/>
        <v>17007184206.647112</v>
      </c>
      <c r="E1104" s="12">
        <f t="shared" si="274"/>
        <v>17177256048.713585</v>
      </c>
      <c r="F1104" s="15">
        <f t="shared" si="275"/>
        <v>14172653505.539261</v>
      </c>
      <c r="G1104" s="12">
        <f t="shared" si="276"/>
        <v>14314380040.594654</v>
      </c>
      <c r="H1104" s="13">
        <f t="shared" si="277"/>
        <v>11338122804.43141</v>
      </c>
      <c r="I1104" s="12">
        <f t="shared" si="278"/>
        <v>11451504032.475723</v>
      </c>
      <c r="J1104" s="13">
        <f t="shared" si="279"/>
        <v>8503592103.3235559</v>
      </c>
      <c r="K1104" s="12">
        <f t="shared" si="280"/>
        <v>8588628024.3567924</v>
      </c>
      <c r="L1104" s="18">
        <f t="shared" si="281"/>
        <v>5669061402.2157049</v>
      </c>
      <c r="M1104" s="16">
        <f t="shared" si="282"/>
        <v>5725752016.2378616</v>
      </c>
      <c r="N1104" s="17">
        <f t="shared" si="283"/>
        <v>2834530701.1078525</v>
      </c>
      <c r="O1104" s="16">
        <f t="shared" si="284"/>
        <v>2862876008.1189308</v>
      </c>
      <c r="P1104" s="13">
        <f t="shared" si="285"/>
        <v>566906140.22157049</v>
      </c>
      <c r="Q1104" s="12">
        <f t="shared" si="286"/>
        <v>572575201.62378621</v>
      </c>
    </row>
    <row r="1105" spans="2:17" x14ac:dyDescent="0.25">
      <c r="B1105" s="17">
        <f t="shared" si="287"/>
        <v>57257520162.378616</v>
      </c>
      <c r="C1105" s="14">
        <f t="shared" si="272"/>
        <v>572575201.62378693</v>
      </c>
      <c r="D1105" s="13">
        <f t="shared" si="273"/>
        <v>17177256048.713585</v>
      </c>
      <c r="E1105" s="12">
        <f t="shared" si="274"/>
        <v>17349028609.200722</v>
      </c>
      <c r="F1105" s="15">
        <f t="shared" si="275"/>
        <v>14314380040.594654</v>
      </c>
      <c r="G1105" s="12">
        <f t="shared" si="276"/>
        <v>14457523841.000601</v>
      </c>
      <c r="H1105" s="13">
        <f t="shared" si="277"/>
        <v>11451504032.475723</v>
      </c>
      <c r="I1105" s="12">
        <f t="shared" si="278"/>
        <v>11566019072.800482</v>
      </c>
      <c r="J1105" s="13">
        <f t="shared" si="279"/>
        <v>8588628024.3567924</v>
      </c>
      <c r="K1105" s="12">
        <f t="shared" si="280"/>
        <v>8674514304.6003609</v>
      </c>
      <c r="L1105" s="18">
        <f t="shared" si="281"/>
        <v>5725752016.2378616</v>
      </c>
      <c r="M1105" s="16">
        <f t="shared" si="282"/>
        <v>5783009536.4002409</v>
      </c>
      <c r="N1105" s="17">
        <f t="shared" si="283"/>
        <v>2862876008.1189308</v>
      </c>
      <c r="O1105" s="16">
        <f t="shared" si="284"/>
        <v>2891504768.2001204</v>
      </c>
      <c r="P1105" s="13">
        <f t="shared" si="285"/>
        <v>572575201.62378621</v>
      </c>
      <c r="Q1105" s="12">
        <f t="shared" si="286"/>
        <v>578300953.64002407</v>
      </c>
    </row>
    <row r="1106" spans="2:17" x14ac:dyDescent="0.25">
      <c r="B1106" s="17">
        <f t="shared" si="287"/>
        <v>57830095364.002403</v>
      </c>
      <c r="C1106" s="14">
        <f t="shared" si="272"/>
        <v>578300953.64002228</v>
      </c>
      <c r="D1106" s="13">
        <f t="shared" si="273"/>
        <v>17349028609.200722</v>
      </c>
      <c r="E1106" s="12">
        <f t="shared" si="274"/>
        <v>17522518895.292728</v>
      </c>
      <c r="F1106" s="15">
        <f t="shared" si="275"/>
        <v>14457523841.000601</v>
      </c>
      <c r="G1106" s="12">
        <f t="shared" si="276"/>
        <v>14602099079.410606</v>
      </c>
      <c r="H1106" s="13">
        <f t="shared" si="277"/>
        <v>11566019072.800482</v>
      </c>
      <c r="I1106" s="12">
        <f t="shared" si="278"/>
        <v>11681679263.528486</v>
      </c>
      <c r="J1106" s="13">
        <f t="shared" si="279"/>
        <v>8674514304.6003609</v>
      </c>
      <c r="K1106" s="12">
        <f t="shared" si="280"/>
        <v>8761259447.6463642</v>
      </c>
      <c r="L1106" s="18">
        <f t="shared" si="281"/>
        <v>5783009536.4002409</v>
      </c>
      <c r="M1106" s="16">
        <f t="shared" si="282"/>
        <v>5840839631.7642431</v>
      </c>
      <c r="N1106" s="17">
        <f t="shared" si="283"/>
        <v>2891504768.2001204</v>
      </c>
      <c r="O1106" s="16">
        <f t="shared" si="284"/>
        <v>2920419815.8821216</v>
      </c>
      <c r="P1106" s="13">
        <f t="shared" si="285"/>
        <v>578300953.64002407</v>
      </c>
      <c r="Q1106" s="12">
        <f t="shared" si="286"/>
        <v>584083963.17642426</v>
      </c>
    </row>
    <row r="1107" spans="2:17" x14ac:dyDescent="0.25">
      <c r="B1107" s="17">
        <f t="shared" si="287"/>
        <v>58408396317.642426</v>
      </c>
      <c r="C1107" s="14">
        <f t="shared" si="272"/>
        <v>584083963.17642212</v>
      </c>
      <c r="D1107" s="13">
        <f t="shared" si="273"/>
        <v>17522518895.292728</v>
      </c>
      <c r="E1107" s="12">
        <f t="shared" si="274"/>
        <v>17697744084.245655</v>
      </c>
      <c r="F1107" s="15">
        <f t="shared" si="275"/>
        <v>14602099079.410606</v>
      </c>
      <c r="G1107" s="12">
        <f t="shared" si="276"/>
        <v>14748120070.204712</v>
      </c>
      <c r="H1107" s="13">
        <f t="shared" si="277"/>
        <v>11681679263.528486</v>
      </c>
      <c r="I1107" s="12">
        <f t="shared" si="278"/>
        <v>11798496056.163771</v>
      </c>
      <c r="J1107" s="13">
        <f t="shared" si="279"/>
        <v>8761259447.6463642</v>
      </c>
      <c r="K1107" s="12">
        <f t="shared" si="280"/>
        <v>8848872042.1228275</v>
      </c>
      <c r="L1107" s="18">
        <f t="shared" si="281"/>
        <v>5840839631.7642431</v>
      </c>
      <c r="M1107" s="16">
        <f t="shared" si="282"/>
        <v>5899248028.0818853</v>
      </c>
      <c r="N1107" s="17">
        <f t="shared" si="283"/>
        <v>2920419815.8821216</v>
      </c>
      <c r="O1107" s="16">
        <f t="shared" si="284"/>
        <v>2949624014.0409427</v>
      </c>
      <c r="P1107" s="13">
        <f t="shared" si="285"/>
        <v>584083963.17642426</v>
      </c>
      <c r="Q1107" s="12">
        <f t="shared" si="286"/>
        <v>589924802.80818844</v>
      </c>
    </row>
    <row r="1108" spans="2:17" x14ac:dyDescent="0.25">
      <c r="B1108" s="17">
        <f t="shared" si="287"/>
        <v>58992480280.818848</v>
      </c>
      <c r="C1108" s="14">
        <f t="shared" si="272"/>
        <v>589924802.80818939</v>
      </c>
      <c r="D1108" s="13">
        <f t="shared" si="273"/>
        <v>17697744084.245655</v>
      </c>
      <c r="E1108" s="12">
        <f t="shared" si="274"/>
        <v>17874721525.088112</v>
      </c>
      <c r="F1108" s="15">
        <f t="shared" si="275"/>
        <v>14748120070.204712</v>
      </c>
      <c r="G1108" s="12">
        <f t="shared" si="276"/>
        <v>14895601270.906759</v>
      </c>
      <c r="H1108" s="13">
        <f t="shared" si="277"/>
        <v>11798496056.163771</v>
      </c>
      <c r="I1108" s="12">
        <f t="shared" si="278"/>
        <v>11916481016.725409</v>
      </c>
      <c r="J1108" s="13">
        <f t="shared" si="279"/>
        <v>8848872042.1228275</v>
      </c>
      <c r="K1108" s="12">
        <f t="shared" si="280"/>
        <v>8937360762.5440559</v>
      </c>
      <c r="L1108" s="18">
        <f t="shared" si="281"/>
        <v>5899248028.0818853</v>
      </c>
      <c r="M1108" s="16">
        <f t="shared" si="282"/>
        <v>5958240508.3627043</v>
      </c>
      <c r="N1108" s="17">
        <f t="shared" si="283"/>
        <v>2949624014.0409427</v>
      </c>
      <c r="O1108" s="16">
        <f t="shared" si="284"/>
        <v>2979120254.1813521</v>
      </c>
      <c r="P1108" s="13">
        <f t="shared" si="285"/>
        <v>589924802.80818844</v>
      </c>
      <c r="Q1108" s="12">
        <f t="shared" si="286"/>
        <v>595824050.83627033</v>
      </c>
    </row>
    <row r="1109" spans="2:17" x14ac:dyDescent="0.25">
      <c r="B1109" s="17">
        <f t="shared" si="287"/>
        <v>59582405083.627037</v>
      </c>
      <c r="C1109" s="14">
        <f t="shared" si="272"/>
        <v>595824050.83627319</v>
      </c>
      <c r="D1109" s="13">
        <f t="shared" si="273"/>
        <v>17874721525.088112</v>
      </c>
      <c r="E1109" s="12">
        <f t="shared" si="274"/>
        <v>18053468740.338993</v>
      </c>
      <c r="F1109" s="15">
        <f t="shared" si="275"/>
        <v>14895601270.906759</v>
      </c>
      <c r="G1109" s="12">
        <f t="shared" si="276"/>
        <v>15044557283.615828</v>
      </c>
      <c r="H1109" s="13">
        <f t="shared" si="277"/>
        <v>11916481016.725409</v>
      </c>
      <c r="I1109" s="12">
        <f t="shared" si="278"/>
        <v>12035645826.892662</v>
      </c>
      <c r="J1109" s="13">
        <f t="shared" si="279"/>
        <v>8937360762.5440559</v>
      </c>
      <c r="K1109" s="12">
        <f t="shared" si="280"/>
        <v>9026734370.1694965</v>
      </c>
      <c r="L1109" s="18">
        <f t="shared" si="281"/>
        <v>5958240508.3627043</v>
      </c>
      <c r="M1109" s="16">
        <f t="shared" si="282"/>
        <v>6017822913.446331</v>
      </c>
      <c r="N1109" s="17">
        <f t="shared" si="283"/>
        <v>2979120254.1813521</v>
      </c>
      <c r="O1109" s="16">
        <f t="shared" si="284"/>
        <v>3008911456.7231655</v>
      </c>
      <c r="P1109" s="13">
        <f t="shared" si="285"/>
        <v>595824050.83627033</v>
      </c>
      <c r="Q1109" s="12">
        <f t="shared" si="286"/>
        <v>601782291.3446331</v>
      </c>
    </row>
    <row r="1110" spans="2:17" x14ac:dyDescent="0.25">
      <c r="B1110" s="17">
        <f t="shared" si="287"/>
        <v>60178229134.46331</v>
      </c>
      <c r="C1110" s="14">
        <f t="shared" si="272"/>
        <v>601782291.34463501</v>
      </c>
      <c r="D1110" s="13">
        <f t="shared" si="273"/>
        <v>18053468740.338993</v>
      </c>
      <c r="E1110" s="12">
        <f t="shared" si="274"/>
        <v>18234003427.742382</v>
      </c>
      <c r="F1110" s="15">
        <f t="shared" si="275"/>
        <v>15044557283.615828</v>
      </c>
      <c r="G1110" s="12">
        <f t="shared" si="276"/>
        <v>15195002856.451986</v>
      </c>
      <c r="H1110" s="13">
        <f t="shared" si="277"/>
        <v>12035645826.892662</v>
      </c>
      <c r="I1110" s="12">
        <f t="shared" si="278"/>
        <v>12156002285.161591</v>
      </c>
      <c r="J1110" s="13">
        <f t="shared" si="279"/>
        <v>9026734370.1694965</v>
      </c>
      <c r="K1110" s="12">
        <f t="shared" si="280"/>
        <v>9117001713.871191</v>
      </c>
      <c r="L1110" s="18">
        <f t="shared" si="281"/>
        <v>6017822913.446331</v>
      </c>
      <c r="M1110" s="16">
        <f t="shared" si="282"/>
        <v>6078001142.5807953</v>
      </c>
      <c r="N1110" s="17">
        <f t="shared" si="283"/>
        <v>3008911456.7231655</v>
      </c>
      <c r="O1110" s="16">
        <f t="shared" si="284"/>
        <v>3039000571.2903976</v>
      </c>
      <c r="P1110" s="13">
        <f t="shared" si="285"/>
        <v>601782291.3446331</v>
      </c>
      <c r="Q1110" s="12">
        <f t="shared" si="286"/>
        <v>607800114.25807941</v>
      </c>
    </row>
    <row r="1111" spans="2:17" x14ac:dyDescent="0.25">
      <c r="B1111" s="17">
        <f t="shared" si="287"/>
        <v>60780011425.807945</v>
      </c>
      <c r="C1111" s="14">
        <f t="shared" si="272"/>
        <v>607800114.25807953</v>
      </c>
      <c r="D1111" s="13">
        <f t="shared" si="273"/>
        <v>18234003427.742382</v>
      </c>
      <c r="E1111" s="12">
        <f t="shared" si="274"/>
        <v>18416343462.019806</v>
      </c>
      <c r="F1111" s="15">
        <f t="shared" si="275"/>
        <v>15195002856.451986</v>
      </c>
      <c r="G1111" s="12">
        <f t="shared" si="276"/>
        <v>15346952885.016506</v>
      </c>
      <c r="H1111" s="13">
        <f t="shared" si="277"/>
        <v>12156002285.161591</v>
      </c>
      <c r="I1111" s="12">
        <f t="shared" si="278"/>
        <v>12277562308.013206</v>
      </c>
      <c r="J1111" s="13">
        <f t="shared" si="279"/>
        <v>9117001713.871191</v>
      </c>
      <c r="K1111" s="12">
        <f t="shared" si="280"/>
        <v>9208171731.009903</v>
      </c>
      <c r="L1111" s="18">
        <f t="shared" si="281"/>
        <v>6078001142.5807953</v>
      </c>
      <c r="M1111" s="16">
        <f t="shared" si="282"/>
        <v>6138781154.0066032</v>
      </c>
      <c r="N1111" s="17">
        <f t="shared" si="283"/>
        <v>3039000571.2903976</v>
      </c>
      <c r="O1111" s="16">
        <f t="shared" si="284"/>
        <v>3069390577.0033016</v>
      </c>
      <c r="P1111" s="13">
        <f t="shared" si="285"/>
        <v>607800114.25807941</v>
      </c>
      <c r="Q1111" s="12">
        <f t="shared" si="286"/>
        <v>613878115.40066028</v>
      </c>
    </row>
    <row r="1112" spans="2:17" x14ac:dyDescent="0.25">
      <c r="B1112" s="17">
        <f t="shared" si="287"/>
        <v>61387811540.066025</v>
      </c>
      <c r="C1112" s="14">
        <f t="shared" si="272"/>
        <v>613878115.40065765</v>
      </c>
      <c r="D1112" s="13">
        <f t="shared" si="273"/>
        <v>18416343462.019806</v>
      </c>
      <c r="E1112" s="12">
        <f t="shared" si="274"/>
        <v>18600506896.640003</v>
      </c>
      <c r="F1112" s="15">
        <f t="shared" si="275"/>
        <v>15346952885.016506</v>
      </c>
      <c r="G1112" s="12">
        <f t="shared" si="276"/>
        <v>15500422413.866671</v>
      </c>
      <c r="H1112" s="13">
        <f t="shared" si="277"/>
        <v>12277562308.013206</v>
      </c>
      <c r="I1112" s="12">
        <f t="shared" si="278"/>
        <v>12400337931.093338</v>
      </c>
      <c r="J1112" s="13">
        <f t="shared" si="279"/>
        <v>9208171731.009903</v>
      </c>
      <c r="K1112" s="12">
        <f t="shared" si="280"/>
        <v>9300253448.3200016</v>
      </c>
      <c r="L1112" s="18">
        <f t="shared" si="281"/>
        <v>6138781154.0066032</v>
      </c>
      <c r="M1112" s="16">
        <f t="shared" si="282"/>
        <v>6200168965.546669</v>
      </c>
      <c r="N1112" s="17">
        <f t="shared" si="283"/>
        <v>3069390577.0033016</v>
      </c>
      <c r="O1112" s="16">
        <f t="shared" si="284"/>
        <v>3100084482.7733345</v>
      </c>
      <c r="P1112" s="13">
        <f t="shared" si="285"/>
        <v>613878115.40066028</v>
      </c>
      <c r="Q1112" s="12">
        <f t="shared" si="286"/>
        <v>620016896.55466688</v>
      </c>
    </row>
    <row r="1113" spans="2:17" x14ac:dyDescent="0.25">
      <c r="B1113" s="17">
        <f t="shared" si="287"/>
        <v>62001689655.466682</v>
      </c>
      <c r="C1113" s="14">
        <f t="shared" si="272"/>
        <v>620016896.55466461</v>
      </c>
      <c r="D1113" s="13">
        <f t="shared" si="273"/>
        <v>18600506896.640003</v>
      </c>
      <c r="E1113" s="12">
        <f t="shared" si="274"/>
        <v>18786511965.606403</v>
      </c>
      <c r="F1113" s="15">
        <f t="shared" si="275"/>
        <v>15500422413.866671</v>
      </c>
      <c r="G1113" s="12">
        <f t="shared" si="276"/>
        <v>15655426638.005337</v>
      </c>
      <c r="H1113" s="13">
        <f t="shared" si="277"/>
        <v>12400337931.093338</v>
      </c>
      <c r="I1113" s="12">
        <f t="shared" si="278"/>
        <v>12524341310.40427</v>
      </c>
      <c r="J1113" s="13">
        <f t="shared" si="279"/>
        <v>9300253448.3200016</v>
      </c>
      <c r="K1113" s="12">
        <f t="shared" si="280"/>
        <v>9393255982.8032017</v>
      </c>
      <c r="L1113" s="18">
        <f t="shared" si="281"/>
        <v>6200168965.546669</v>
      </c>
      <c r="M1113" s="16">
        <f t="shared" si="282"/>
        <v>6262170655.2021351</v>
      </c>
      <c r="N1113" s="17">
        <f t="shared" si="283"/>
        <v>3100084482.7733345</v>
      </c>
      <c r="O1113" s="16">
        <f t="shared" si="284"/>
        <v>3131085327.6010675</v>
      </c>
      <c r="P1113" s="13">
        <f t="shared" si="285"/>
        <v>620016896.55466688</v>
      </c>
      <c r="Q1113" s="12">
        <f t="shared" si="286"/>
        <v>626217065.52021348</v>
      </c>
    </row>
    <row r="1114" spans="2:17" x14ac:dyDescent="0.25">
      <c r="B1114" s="17">
        <f t="shared" si="287"/>
        <v>62621706552.021347</v>
      </c>
      <c r="C1114" s="14">
        <f t="shared" si="272"/>
        <v>626217065.52021027</v>
      </c>
      <c r="D1114" s="13">
        <f t="shared" si="273"/>
        <v>18786511965.606403</v>
      </c>
      <c r="E1114" s="12">
        <f t="shared" si="274"/>
        <v>18974377085.262466</v>
      </c>
      <c r="F1114" s="15">
        <f t="shared" si="275"/>
        <v>15655426638.005337</v>
      </c>
      <c r="G1114" s="12">
        <f t="shared" si="276"/>
        <v>15811980904.385389</v>
      </c>
      <c r="H1114" s="13">
        <f t="shared" si="277"/>
        <v>12524341310.40427</v>
      </c>
      <c r="I1114" s="12">
        <f t="shared" si="278"/>
        <v>12649584723.508312</v>
      </c>
      <c r="J1114" s="13">
        <f t="shared" si="279"/>
        <v>9393255982.8032017</v>
      </c>
      <c r="K1114" s="12">
        <f t="shared" si="280"/>
        <v>9487188542.6312332</v>
      </c>
      <c r="L1114" s="18">
        <f t="shared" si="281"/>
        <v>6262170655.2021351</v>
      </c>
      <c r="M1114" s="16">
        <f t="shared" si="282"/>
        <v>6324792361.7541561</v>
      </c>
      <c r="N1114" s="17">
        <f t="shared" si="283"/>
        <v>3131085327.6010675</v>
      </c>
      <c r="O1114" s="16">
        <f t="shared" si="284"/>
        <v>3162396180.8770781</v>
      </c>
      <c r="P1114" s="13">
        <f t="shared" si="285"/>
        <v>626217065.52021348</v>
      </c>
      <c r="Q1114" s="12">
        <f t="shared" si="286"/>
        <v>632479236.17541564</v>
      </c>
    </row>
    <row r="1115" spans="2:17" x14ac:dyDescent="0.25">
      <c r="B1115" s="17">
        <f t="shared" si="287"/>
        <v>63247923617.541557</v>
      </c>
      <c r="C1115" s="14">
        <f t="shared" si="272"/>
        <v>632479236.17541504</v>
      </c>
      <c r="D1115" s="13">
        <f t="shared" si="273"/>
        <v>18974377085.262466</v>
      </c>
      <c r="E1115" s="12">
        <f t="shared" si="274"/>
        <v>19164120856.115089</v>
      </c>
      <c r="F1115" s="15">
        <f t="shared" si="275"/>
        <v>15811980904.385389</v>
      </c>
      <c r="G1115" s="12">
        <f t="shared" si="276"/>
        <v>15970100713.429243</v>
      </c>
      <c r="H1115" s="13">
        <f t="shared" si="277"/>
        <v>12649584723.508312</v>
      </c>
      <c r="I1115" s="12">
        <f t="shared" si="278"/>
        <v>12776080570.743395</v>
      </c>
      <c r="J1115" s="13">
        <f t="shared" si="279"/>
        <v>9487188542.6312332</v>
      </c>
      <c r="K1115" s="12">
        <f t="shared" si="280"/>
        <v>9582060428.0575447</v>
      </c>
      <c r="L1115" s="18">
        <f t="shared" si="281"/>
        <v>6324792361.7541561</v>
      </c>
      <c r="M1115" s="16">
        <f t="shared" si="282"/>
        <v>6388040285.3716974</v>
      </c>
      <c r="N1115" s="17">
        <f t="shared" si="283"/>
        <v>3162396180.8770781</v>
      </c>
      <c r="O1115" s="16">
        <f t="shared" si="284"/>
        <v>3194020142.6858487</v>
      </c>
      <c r="P1115" s="13">
        <f t="shared" si="285"/>
        <v>632479236.17541564</v>
      </c>
      <c r="Q1115" s="12">
        <f t="shared" si="286"/>
        <v>638804028.53716969</v>
      </c>
    </row>
    <row r="1116" spans="2:17" x14ac:dyDescent="0.25">
      <c r="B1116" s="17">
        <f t="shared" si="287"/>
        <v>63880402853.716972</v>
      </c>
      <c r="C1116" s="14">
        <f t="shared" si="272"/>
        <v>638804028.53717041</v>
      </c>
      <c r="D1116" s="13">
        <f t="shared" si="273"/>
        <v>19164120856.115089</v>
      </c>
      <c r="E1116" s="12">
        <f t="shared" si="274"/>
        <v>19355762064.676243</v>
      </c>
      <c r="F1116" s="15">
        <f t="shared" si="275"/>
        <v>15970100713.429243</v>
      </c>
      <c r="G1116" s="12">
        <f t="shared" si="276"/>
        <v>16129801720.563536</v>
      </c>
      <c r="H1116" s="13">
        <f t="shared" si="277"/>
        <v>12776080570.743395</v>
      </c>
      <c r="I1116" s="12">
        <f t="shared" si="278"/>
        <v>12903841376.450829</v>
      </c>
      <c r="J1116" s="13">
        <f t="shared" si="279"/>
        <v>9582060428.0575447</v>
      </c>
      <c r="K1116" s="12">
        <f t="shared" si="280"/>
        <v>9677881032.3381214</v>
      </c>
      <c r="L1116" s="18">
        <f t="shared" si="281"/>
        <v>6388040285.3716974</v>
      </c>
      <c r="M1116" s="16">
        <f t="shared" si="282"/>
        <v>6451920688.2254143</v>
      </c>
      <c r="N1116" s="17">
        <f t="shared" si="283"/>
        <v>3194020142.6858487</v>
      </c>
      <c r="O1116" s="16">
        <f t="shared" si="284"/>
        <v>3225960344.1127071</v>
      </c>
      <c r="P1116" s="13">
        <f t="shared" si="285"/>
        <v>638804028.53716969</v>
      </c>
      <c r="Q1116" s="12">
        <f t="shared" si="286"/>
        <v>645192068.82254148</v>
      </c>
    </row>
    <row r="1117" spans="2:17" x14ac:dyDescent="0.25">
      <c r="B1117" s="17">
        <f t="shared" si="287"/>
        <v>64519206882.254143</v>
      </c>
      <c r="C1117" s="14">
        <f t="shared" si="272"/>
        <v>645192068.82254028</v>
      </c>
      <c r="D1117" s="13">
        <f t="shared" si="273"/>
        <v>19355762064.676243</v>
      </c>
      <c r="E1117" s="12">
        <f t="shared" si="274"/>
        <v>19549319685.323006</v>
      </c>
      <c r="F1117" s="15">
        <f t="shared" si="275"/>
        <v>16129801720.563536</v>
      </c>
      <c r="G1117" s="12">
        <f t="shared" si="276"/>
        <v>16291099737.769171</v>
      </c>
      <c r="H1117" s="13">
        <f t="shared" si="277"/>
        <v>12903841376.450829</v>
      </c>
      <c r="I1117" s="12">
        <f t="shared" si="278"/>
        <v>13032879790.215338</v>
      </c>
      <c r="J1117" s="13">
        <f t="shared" si="279"/>
        <v>9677881032.3381214</v>
      </c>
      <c r="K1117" s="12">
        <f t="shared" si="280"/>
        <v>9774659842.6615028</v>
      </c>
      <c r="L1117" s="18">
        <f t="shared" si="281"/>
        <v>6451920688.2254143</v>
      </c>
      <c r="M1117" s="16">
        <f t="shared" si="282"/>
        <v>6516439895.1076689</v>
      </c>
      <c r="N1117" s="17">
        <f t="shared" si="283"/>
        <v>3225960344.1127071</v>
      </c>
      <c r="O1117" s="16">
        <f t="shared" si="284"/>
        <v>3258219947.5538344</v>
      </c>
      <c r="P1117" s="13">
        <f t="shared" si="285"/>
        <v>645192068.82254148</v>
      </c>
      <c r="Q1117" s="12">
        <f t="shared" si="286"/>
        <v>651643989.51076686</v>
      </c>
    </row>
    <row r="1118" spans="2:17" x14ac:dyDescent="0.25">
      <c r="B1118" s="17">
        <f t="shared" si="287"/>
        <v>65164398951.076683</v>
      </c>
      <c r="C1118" s="14">
        <f t="shared" si="272"/>
        <v>651643989.51076508</v>
      </c>
      <c r="D1118" s="13">
        <f t="shared" si="273"/>
        <v>19549319685.323006</v>
      </c>
      <c r="E1118" s="12">
        <f t="shared" si="274"/>
        <v>19744812882.176235</v>
      </c>
      <c r="F1118" s="15">
        <f t="shared" si="275"/>
        <v>16291099737.769171</v>
      </c>
      <c r="G1118" s="12">
        <f t="shared" si="276"/>
        <v>16454010735.146862</v>
      </c>
      <c r="H1118" s="13">
        <f t="shared" si="277"/>
        <v>13032879790.215338</v>
      </c>
      <c r="I1118" s="12">
        <f t="shared" si="278"/>
        <v>13163208588.117491</v>
      </c>
      <c r="J1118" s="13">
        <f t="shared" si="279"/>
        <v>9774659842.6615028</v>
      </c>
      <c r="K1118" s="12">
        <f t="shared" si="280"/>
        <v>9872406441.0881176</v>
      </c>
      <c r="L1118" s="18">
        <f t="shared" si="281"/>
        <v>6516439895.1076689</v>
      </c>
      <c r="M1118" s="16">
        <f t="shared" si="282"/>
        <v>6581604294.0587454</v>
      </c>
      <c r="N1118" s="17">
        <f t="shared" si="283"/>
        <v>3258219947.5538344</v>
      </c>
      <c r="O1118" s="16">
        <f t="shared" si="284"/>
        <v>3290802147.0293727</v>
      </c>
      <c r="P1118" s="13">
        <f t="shared" si="285"/>
        <v>651643989.51076686</v>
      </c>
      <c r="Q1118" s="12">
        <f t="shared" si="286"/>
        <v>658160429.40587449</v>
      </c>
    </row>
    <row r="1119" spans="2:17" x14ac:dyDescent="0.25">
      <c r="B1119" s="17">
        <f t="shared" si="287"/>
        <v>65816042940.587448</v>
      </c>
      <c r="C1119" s="14">
        <f t="shared" si="272"/>
        <v>658160429.40587616</v>
      </c>
      <c r="D1119" s="13">
        <f t="shared" si="273"/>
        <v>19744812882.176235</v>
      </c>
      <c r="E1119" s="12">
        <f t="shared" si="274"/>
        <v>19942261010.997997</v>
      </c>
      <c r="F1119" s="15">
        <f t="shared" si="275"/>
        <v>16454010735.146862</v>
      </c>
      <c r="G1119" s="12">
        <f t="shared" si="276"/>
        <v>16618550842.498331</v>
      </c>
      <c r="H1119" s="13">
        <f t="shared" si="277"/>
        <v>13163208588.117491</v>
      </c>
      <c r="I1119" s="12">
        <f t="shared" si="278"/>
        <v>13294840673.998665</v>
      </c>
      <c r="J1119" s="13">
        <f t="shared" si="279"/>
        <v>9872406441.0881176</v>
      </c>
      <c r="K1119" s="12">
        <f t="shared" si="280"/>
        <v>9971130505.4989986</v>
      </c>
      <c r="L1119" s="18">
        <f t="shared" si="281"/>
        <v>6581604294.0587454</v>
      </c>
      <c r="M1119" s="16">
        <f t="shared" si="282"/>
        <v>6647420336.9993324</v>
      </c>
      <c r="N1119" s="17">
        <f t="shared" si="283"/>
        <v>3290802147.0293727</v>
      </c>
      <c r="O1119" s="16">
        <f t="shared" si="284"/>
        <v>3323710168.4996662</v>
      </c>
      <c r="P1119" s="13">
        <f t="shared" si="285"/>
        <v>658160429.40587449</v>
      </c>
      <c r="Q1119" s="12">
        <f t="shared" si="286"/>
        <v>664742033.69993329</v>
      </c>
    </row>
    <row r="1120" spans="2:17" x14ac:dyDescent="0.25">
      <c r="B1120" s="17">
        <f t="shared" si="287"/>
        <v>66474203369.993324</v>
      </c>
      <c r="C1120" s="14">
        <f t="shared" si="272"/>
        <v>664742033.69993591</v>
      </c>
      <c r="D1120" s="13">
        <f t="shared" si="273"/>
        <v>19942261010.997997</v>
      </c>
      <c r="E1120" s="12">
        <f t="shared" si="274"/>
        <v>20141683621.107979</v>
      </c>
      <c r="F1120" s="15">
        <f t="shared" si="275"/>
        <v>16618550842.498331</v>
      </c>
      <c r="G1120" s="12">
        <f t="shared" si="276"/>
        <v>16784736350.923315</v>
      </c>
      <c r="H1120" s="13">
        <f t="shared" si="277"/>
        <v>13294840673.998665</v>
      </c>
      <c r="I1120" s="12">
        <f t="shared" si="278"/>
        <v>13427789080.738653</v>
      </c>
      <c r="J1120" s="13">
        <f t="shared" si="279"/>
        <v>9971130505.4989986</v>
      </c>
      <c r="K1120" s="12">
        <f t="shared" si="280"/>
        <v>10070841810.553989</v>
      </c>
      <c r="L1120" s="18">
        <f t="shared" si="281"/>
        <v>6647420336.9993324</v>
      </c>
      <c r="M1120" s="16">
        <f t="shared" si="282"/>
        <v>6713894540.3693266</v>
      </c>
      <c r="N1120" s="17">
        <f t="shared" si="283"/>
        <v>3323710168.4996662</v>
      </c>
      <c r="O1120" s="16">
        <f t="shared" si="284"/>
        <v>3356947270.1846633</v>
      </c>
      <c r="P1120" s="13">
        <f t="shared" si="285"/>
        <v>664742033.69993329</v>
      </c>
      <c r="Q1120" s="12">
        <f t="shared" si="286"/>
        <v>671389454.03693259</v>
      </c>
    </row>
    <row r="1121" spans="2:17" x14ac:dyDescent="0.25">
      <c r="B1121" s="17">
        <f t="shared" si="287"/>
        <v>67138945403.69326</v>
      </c>
      <c r="C1121" s="14">
        <f t="shared" si="272"/>
        <v>671389454.0369339</v>
      </c>
      <c r="D1121" s="13">
        <f t="shared" si="273"/>
        <v>20141683621.107979</v>
      </c>
      <c r="E1121" s="12">
        <f t="shared" si="274"/>
        <v>20343100457.319057</v>
      </c>
      <c r="F1121" s="15">
        <f t="shared" si="275"/>
        <v>16784736350.923315</v>
      </c>
      <c r="G1121" s="12">
        <f t="shared" si="276"/>
        <v>16952583714.432549</v>
      </c>
      <c r="H1121" s="13">
        <f t="shared" si="277"/>
        <v>13427789080.738653</v>
      </c>
      <c r="I1121" s="12">
        <f t="shared" si="278"/>
        <v>13562066971.54604</v>
      </c>
      <c r="J1121" s="13">
        <f t="shared" si="279"/>
        <v>10070841810.553989</v>
      </c>
      <c r="K1121" s="12">
        <f t="shared" si="280"/>
        <v>10171550228.659529</v>
      </c>
      <c r="L1121" s="18">
        <f t="shared" si="281"/>
        <v>6713894540.3693266</v>
      </c>
      <c r="M1121" s="16">
        <f t="shared" si="282"/>
        <v>6781033485.7730198</v>
      </c>
      <c r="N1121" s="17">
        <f t="shared" si="283"/>
        <v>3356947270.1846633</v>
      </c>
      <c r="O1121" s="16">
        <f t="shared" si="284"/>
        <v>3390516742.8865099</v>
      </c>
      <c r="P1121" s="13">
        <f t="shared" si="285"/>
        <v>671389454.03693259</v>
      </c>
      <c r="Q1121" s="12">
        <f t="shared" si="286"/>
        <v>678103348.57730198</v>
      </c>
    </row>
    <row r="1122" spans="2:17" x14ac:dyDescent="0.25">
      <c r="B1122" s="17">
        <f t="shared" si="287"/>
        <v>67810334857.730194</v>
      </c>
      <c r="C1122" s="14">
        <f t="shared" si="272"/>
        <v>678103348.57730103</v>
      </c>
      <c r="D1122" s="13">
        <f t="shared" si="273"/>
        <v>20343100457.319057</v>
      </c>
      <c r="E1122" s="12">
        <f t="shared" si="274"/>
        <v>20546531461.892246</v>
      </c>
      <c r="F1122" s="15">
        <f t="shared" si="275"/>
        <v>16952583714.432549</v>
      </c>
      <c r="G1122" s="12">
        <f t="shared" si="276"/>
        <v>17122109551.576874</v>
      </c>
      <c r="H1122" s="13">
        <f t="shared" si="277"/>
        <v>13562066971.54604</v>
      </c>
      <c r="I1122" s="12">
        <f t="shared" si="278"/>
        <v>13697687641.261499</v>
      </c>
      <c r="J1122" s="13">
        <f t="shared" si="279"/>
        <v>10171550228.659529</v>
      </c>
      <c r="K1122" s="12">
        <f t="shared" si="280"/>
        <v>10273265730.946123</v>
      </c>
      <c r="L1122" s="18">
        <f t="shared" si="281"/>
        <v>6781033485.7730198</v>
      </c>
      <c r="M1122" s="16">
        <f t="shared" si="282"/>
        <v>6848843820.6307497</v>
      </c>
      <c r="N1122" s="17">
        <f t="shared" si="283"/>
        <v>3390516742.8865099</v>
      </c>
      <c r="O1122" s="16">
        <f t="shared" si="284"/>
        <v>3424421910.3153749</v>
      </c>
      <c r="P1122" s="13">
        <f t="shared" si="285"/>
        <v>678103348.57730198</v>
      </c>
      <c r="Q1122" s="12">
        <f t="shared" si="286"/>
        <v>684884382.06307495</v>
      </c>
    </row>
    <row r="1123" spans="2:17" x14ac:dyDescent="0.25">
      <c r="B1123" s="17">
        <f t="shared" si="287"/>
        <v>68488438206.307495</v>
      </c>
      <c r="C1123" s="14">
        <f t="shared" si="272"/>
        <v>684884382.06307983</v>
      </c>
      <c r="D1123" s="13">
        <f t="shared" si="273"/>
        <v>20546531461.892246</v>
      </c>
      <c r="E1123" s="12">
        <f t="shared" si="274"/>
        <v>20751996776.511173</v>
      </c>
      <c r="F1123" s="15">
        <f t="shared" si="275"/>
        <v>17122109551.576874</v>
      </c>
      <c r="G1123" s="12">
        <f t="shared" si="276"/>
        <v>17293330647.092644</v>
      </c>
      <c r="H1123" s="13">
        <f t="shared" si="277"/>
        <v>13697687641.261499</v>
      </c>
      <c r="I1123" s="12">
        <f t="shared" si="278"/>
        <v>13834664517.674116</v>
      </c>
      <c r="J1123" s="13">
        <f t="shared" si="279"/>
        <v>10273265730.946123</v>
      </c>
      <c r="K1123" s="12">
        <f t="shared" si="280"/>
        <v>10375998388.255587</v>
      </c>
      <c r="L1123" s="18">
        <f t="shared" si="281"/>
        <v>6848843820.6307497</v>
      </c>
      <c r="M1123" s="16">
        <f t="shared" si="282"/>
        <v>6917332258.8370581</v>
      </c>
      <c r="N1123" s="17">
        <f t="shared" si="283"/>
        <v>3424421910.3153749</v>
      </c>
      <c r="O1123" s="16">
        <f t="shared" si="284"/>
        <v>3458666129.418529</v>
      </c>
      <c r="P1123" s="13">
        <f t="shared" si="285"/>
        <v>684884382.06307495</v>
      </c>
      <c r="Q1123" s="12">
        <f t="shared" si="286"/>
        <v>691733225.88370574</v>
      </c>
    </row>
    <row r="1124" spans="2:17" x14ac:dyDescent="0.25">
      <c r="B1124" s="17">
        <f t="shared" si="287"/>
        <v>69173322588.370575</v>
      </c>
      <c r="C1124" s="14">
        <f t="shared" si="272"/>
        <v>691733225.88371277</v>
      </c>
      <c r="D1124" s="13">
        <f t="shared" si="273"/>
        <v>20751996776.511173</v>
      </c>
      <c r="E1124" s="12">
        <f t="shared" si="274"/>
        <v>20959516744.276287</v>
      </c>
      <c r="F1124" s="15">
        <f t="shared" si="275"/>
        <v>17293330647.092644</v>
      </c>
      <c r="G1124" s="12">
        <f t="shared" si="276"/>
        <v>17466263953.563572</v>
      </c>
      <c r="H1124" s="13">
        <f t="shared" si="277"/>
        <v>13834664517.674116</v>
      </c>
      <c r="I1124" s="12">
        <f t="shared" si="278"/>
        <v>13973011162.850859</v>
      </c>
      <c r="J1124" s="13">
        <f t="shared" si="279"/>
        <v>10375998388.255587</v>
      </c>
      <c r="K1124" s="12">
        <f t="shared" si="280"/>
        <v>10479758372.138144</v>
      </c>
      <c r="L1124" s="18">
        <f t="shared" si="281"/>
        <v>6917332258.8370581</v>
      </c>
      <c r="M1124" s="16">
        <f t="shared" si="282"/>
        <v>6986505581.4254293</v>
      </c>
      <c r="N1124" s="17">
        <f t="shared" si="283"/>
        <v>3458666129.418529</v>
      </c>
      <c r="O1124" s="16">
        <f t="shared" si="284"/>
        <v>3493252790.7127147</v>
      </c>
      <c r="P1124" s="13">
        <f t="shared" si="285"/>
        <v>691733225.88370574</v>
      </c>
      <c r="Q1124" s="12">
        <f t="shared" si="286"/>
        <v>698650558.14254284</v>
      </c>
    </row>
    <row r="1125" spans="2:17" x14ac:dyDescent="0.25">
      <c r="B1125" s="17">
        <f t="shared" si="287"/>
        <v>69865055814.254288</v>
      </c>
      <c r="C1125" s="14">
        <f t="shared" si="272"/>
        <v>698650558.14254761</v>
      </c>
      <c r="D1125" s="13">
        <f t="shared" si="273"/>
        <v>20959516744.276287</v>
      </c>
      <c r="E1125" s="12">
        <f t="shared" si="274"/>
        <v>21169111911.719051</v>
      </c>
      <c r="F1125" s="15">
        <f t="shared" si="275"/>
        <v>17466263953.563572</v>
      </c>
      <c r="G1125" s="12">
        <f t="shared" si="276"/>
        <v>17640926593.099209</v>
      </c>
      <c r="H1125" s="13">
        <f t="shared" si="277"/>
        <v>13973011162.850859</v>
      </c>
      <c r="I1125" s="12">
        <f t="shared" si="278"/>
        <v>14112741274.479368</v>
      </c>
      <c r="J1125" s="13">
        <f t="shared" si="279"/>
        <v>10479758372.138144</v>
      </c>
      <c r="K1125" s="12">
        <f t="shared" si="280"/>
        <v>10584555955.859526</v>
      </c>
      <c r="L1125" s="18">
        <f t="shared" si="281"/>
        <v>6986505581.4254293</v>
      </c>
      <c r="M1125" s="16">
        <f t="shared" si="282"/>
        <v>7056370637.2396841</v>
      </c>
      <c r="N1125" s="17">
        <f t="shared" si="283"/>
        <v>3493252790.7127147</v>
      </c>
      <c r="O1125" s="16">
        <f t="shared" si="284"/>
        <v>3528185318.6198421</v>
      </c>
      <c r="P1125" s="13">
        <f t="shared" si="285"/>
        <v>698650558.14254284</v>
      </c>
      <c r="Q1125" s="12">
        <f t="shared" si="286"/>
        <v>705637063.72396839</v>
      </c>
    </row>
    <row r="1126" spans="2:17" x14ac:dyDescent="0.25">
      <c r="B1126" s="17">
        <f t="shared" si="287"/>
        <v>70563706372.396835</v>
      </c>
      <c r="C1126" s="14">
        <f t="shared" si="272"/>
        <v>705637063.72396851</v>
      </c>
      <c r="D1126" s="13">
        <f t="shared" si="273"/>
        <v>21169111911.719051</v>
      </c>
      <c r="E1126" s="12">
        <f t="shared" si="274"/>
        <v>21380803030.836239</v>
      </c>
      <c r="F1126" s="15">
        <f t="shared" si="275"/>
        <v>17640926593.099209</v>
      </c>
      <c r="G1126" s="12">
        <f t="shared" si="276"/>
        <v>17817335859.030201</v>
      </c>
      <c r="H1126" s="13">
        <f t="shared" si="277"/>
        <v>14112741274.479368</v>
      </c>
      <c r="I1126" s="12">
        <f t="shared" si="278"/>
        <v>14253868687.224161</v>
      </c>
      <c r="J1126" s="13">
        <f t="shared" si="279"/>
        <v>10584555955.859526</v>
      </c>
      <c r="K1126" s="12">
        <f t="shared" si="280"/>
        <v>10690401515.418119</v>
      </c>
      <c r="L1126" s="18">
        <f t="shared" si="281"/>
        <v>7056370637.2396841</v>
      </c>
      <c r="M1126" s="16">
        <f t="shared" si="282"/>
        <v>7126934343.6120806</v>
      </c>
      <c r="N1126" s="17">
        <f t="shared" si="283"/>
        <v>3528185318.6198421</v>
      </c>
      <c r="O1126" s="16">
        <f t="shared" si="284"/>
        <v>3563467171.8060403</v>
      </c>
      <c r="P1126" s="13">
        <f t="shared" si="285"/>
        <v>705637063.72396839</v>
      </c>
      <c r="Q1126" s="12">
        <f t="shared" si="286"/>
        <v>712693434.36120808</v>
      </c>
    </row>
    <row r="1127" spans="2:17" x14ac:dyDescent="0.25">
      <c r="B1127" s="17">
        <f t="shared" si="287"/>
        <v>71269343436.120804</v>
      </c>
      <c r="C1127" s="14">
        <f t="shared" si="272"/>
        <v>712693434.36120605</v>
      </c>
      <c r="D1127" s="13">
        <f t="shared" si="273"/>
        <v>21380803030.836239</v>
      </c>
      <c r="E1127" s="12">
        <f t="shared" si="274"/>
        <v>21594611061.144604</v>
      </c>
      <c r="F1127" s="15">
        <f t="shared" si="275"/>
        <v>17817335859.030201</v>
      </c>
      <c r="G1127" s="12">
        <f t="shared" si="276"/>
        <v>17995509217.620502</v>
      </c>
      <c r="H1127" s="13">
        <f t="shared" si="277"/>
        <v>14253868687.224161</v>
      </c>
      <c r="I1127" s="12">
        <f t="shared" si="278"/>
        <v>14396407374.096403</v>
      </c>
      <c r="J1127" s="13">
        <f t="shared" si="279"/>
        <v>10690401515.418119</v>
      </c>
      <c r="K1127" s="12">
        <f t="shared" si="280"/>
        <v>10797305530.572302</v>
      </c>
      <c r="L1127" s="18">
        <f t="shared" si="281"/>
        <v>7126934343.6120806</v>
      </c>
      <c r="M1127" s="16">
        <f t="shared" si="282"/>
        <v>7198203687.0482016</v>
      </c>
      <c r="N1127" s="17">
        <f t="shared" si="283"/>
        <v>3563467171.8060403</v>
      </c>
      <c r="O1127" s="16">
        <f t="shared" si="284"/>
        <v>3599101843.5241008</v>
      </c>
      <c r="P1127" s="13">
        <f t="shared" si="285"/>
        <v>712693434.36120808</v>
      </c>
      <c r="Q1127" s="12">
        <f t="shared" si="286"/>
        <v>719820368.70482016</v>
      </c>
    </row>
    <row r="1128" spans="2:17" x14ac:dyDescent="0.25">
      <c r="B1128" s="17">
        <f t="shared" si="287"/>
        <v>71982036870.48201</v>
      </c>
      <c r="C1128" s="14">
        <f t="shared" si="272"/>
        <v>719820368.70481873</v>
      </c>
      <c r="D1128" s="13">
        <f t="shared" si="273"/>
        <v>21594611061.144604</v>
      </c>
      <c r="E1128" s="12">
        <f t="shared" si="274"/>
        <v>21810557171.756046</v>
      </c>
      <c r="F1128" s="15">
        <f t="shared" si="275"/>
        <v>17995509217.620502</v>
      </c>
      <c r="G1128" s="12">
        <f t="shared" si="276"/>
        <v>18175464309.796707</v>
      </c>
      <c r="H1128" s="13">
        <f t="shared" si="277"/>
        <v>14396407374.096403</v>
      </c>
      <c r="I1128" s="12">
        <f t="shared" si="278"/>
        <v>14540371447.837366</v>
      </c>
      <c r="J1128" s="13">
        <f t="shared" si="279"/>
        <v>10797305530.572302</v>
      </c>
      <c r="K1128" s="12">
        <f t="shared" si="280"/>
        <v>10905278585.878023</v>
      </c>
      <c r="L1128" s="18">
        <f t="shared" si="281"/>
        <v>7198203687.0482016</v>
      </c>
      <c r="M1128" s="16">
        <f t="shared" si="282"/>
        <v>7270185723.9186831</v>
      </c>
      <c r="N1128" s="17">
        <f t="shared" si="283"/>
        <v>3599101843.5241008</v>
      </c>
      <c r="O1128" s="16">
        <f t="shared" si="284"/>
        <v>3635092861.9593415</v>
      </c>
      <c r="P1128" s="13">
        <f t="shared" si="285"/>
        <v>719820368.70482016</v>
      </c>
      <c r="Q1128" s="12">
        <f t="shared" si="286"/>
        <v>727018572.39186835</v>
      </c>
    </row>
    <row r="1129" spans="2:17" x14ac:dyDescent="0.25">
      <c r="B1129" s="17">
        <f t="shared" si="287"/>
        <v>72701857239.186829</v>
      </c>
      <c r="C1129" s="14">
        <f t="shared" si="272"/>
        <v>727018572.39187622</v>
      </c>
      <c r="D1129" s="13">
        <f t="shared" si="273"/>
        <v>21810557171.756046</v>
      </c>
      <c r="E1129" s="12">
        <f t="shared" si="274"/>
        <v>22028662743.47361</v>
      </c>
      <c r="F1129" s="15">
        <f t="shared" si="275"/>
        <v>18175464309.796707</v>
      </c>
      <c r="G1129" s="12">
        <f t="shared" si="276"/>
        <v>18357218952.894676</v>
      </c>
      <c r="H1129" s="13">
        <f t="shared" si="277"/>
        <v>14540371447.837366</v>
      </c>
      <c r="I1129" s="12">
        <f t="shared" si="278"/>
        <v>14685775162.315742</v>
      </c>
      <c r="J1129" s="13">
        <f t="shared" si="279"/>
        <v>10905278585.878023</v>
      </c>
      <c r="K1129" s="12">
        <f t="shared" si="280"/>
        <v>11014331371.736805</v>
      </c>
      <c r="L1129" s="18">
        <f t="shared" si="281"/>
        <v>7270185723.9186831</v>
      </c>
      <c r="M1129" s="16">
        <f t="shared" si="282"/>
        <v>7342887581.1578712</v>
      </c>
      <c r="N1129" s="17">
        <f t="shared" si="283"/>
        <v>3635092861.9593415</v>
      </c>
      <c r="O1129" s="16">
        <f t="shared" si="284"/>
        <v>3671443790.5789356</v>
      </c>
      <c r="P1129" s="13">
        <f t="shared" si="285"/>
        <v>727018572.39186835</v>
      </c>
      <c r="Q1129" s="12">
        <f t="shared" si="286"/>
        <v>734288758.11578703</v>
      </c>
    </row>
    <row r="1130" spans="2:17" x14ac:dyDescent="0.25">
      <c r="B1130" s="17">
        <f t="shared" si="287"/>
        <v>73428875811.578705</v>
      </c>
      <c r="C1130" s="14">
        <f t="shared" si="272"/>
        <v>734288758.11578369</v>
      </c>
      <c r="D1130" s="13">
        <f t="shared" si="273"/>
        <v>22028662743.47361</v>
      </c>
      <c r="E1130" s="12">
        <f t="shared" si="274"/>
        <v>22248949370.908344</v>
      </c>
      <c r="F1130" s="15">
        <f t="shared" si="275"/>
        <v>18357218952.894676</v>
      </c>
      <c r="G1130" s="12">
        <f t="shared" si="276"/>
        <v>18540791142.423622</v>
      </c>
      <c r="H1130" s="13">
        <f t="shared" si="277"/>
        <v>14685775162.315742</v>
      </c>
      <c r="I1130" s="12">
        <f t="shared" si="278"/>
        <v>14832632913.938898</v>
      </c>
      <c r="J1130" s="13">
        <f t="shared" si="279"/>
        <v>11014331371.736805</v>
      </c>
      <c r="K1130" s="12">
        <f t="shared" si="280"/>
        <v>11124474685.454172</v>
      </c>
      <c r="L1130" s="18">
        <f t="shared" si="281"/>
        <v>7342887581.1578712</v>
      </c>
      <c r="M1130" s="16">
        <f t="shared" si="282"/>
        <v>7416316456.969449</v>
      </c>
      <c r="N1130" s="17">
        <f t="shared" si="283"/>
        <v>3671443790.5789356</v>
      </c>
      <c r="O1130" s="16">
        <f t="shared" si="284"/>
        <v>3708158228.4847245</v>
      </c>
      <c r="P1130" s="13">
        <f t="shared" si="285"/>
        <v>734288758.11578703</v>
      </c>
      <c r="Q1130" s="12">
        <f t="shared" si="286"/>
        <v>741631645.69694495</v>
      </c>
    </row>
    <row r="1131" spans="2:17" x14ac:dyDescent="0.25">
      <c r="B1131" s="17">
        <f t="shared" si="287"/>
        <v>74163164569.694489</v>
      </c>
      <c r="C1131" s="14">
        <f t="shared" si="272"/>
        <v>741631645.69694519</v>
      </c>
      <c r="D1131" s="13">
        <f t="shared" si="273"/>
        <v>22248949370.908344</v>
      </c>
      <c r="E1131" s="12">
        <f t="shared" si="274"/>
        <v>22471438864.617428</v>
      </c>
      <c r="F1131" s="15">
        <f t="shared" si="275"/>
        <v>18540791142.423622</v>
      </c>
      <c r="G1131" s="12">
        <f t="shared" si="276"/>
        <v>18726199053.847858</v>
      </c>
      <c r="H1131" s="13">
        <f t="shared" si="277"/>
        <v>14832632913.938898</v>
      </c>
      <c r="I1131" s="12">
        <f t="shared" si="278"/>
        <v>14980959243.078287</v>
      </c>
      <c r="J1131" s="13">
        <f t="shared" si="279"/>
        <v>11124474685.454172</v>
      </c>
      <c r="K1131" s="12">
        <f t="shared" si="280"/>
        <v>11235719432.308714</v>
      </c>
      <c r="L1131" s="18">
        <f t="shared" si="281"/>
        <v>7416316456.969449</v>
      </c>
      <c r="M1131" s="16">
        <f t="shared" si="282"/>
        <v>7490479621.5391436</v>
      </c>
      <c r="N1131" s="17">
        <f t="shared" si="283"/>
        <v>3708158228.4847245</v>
      </c>
      <c r="O1131" s="16">
        <f t="shared" si="284"/>
        <v>3745239810.7695718</v>
      </c>
      <c r="P1131" s="13">
        <f t="shared" si="285"/>
        <v>741631645.69694495</v>
      </c>
      <c r="Q1131" s="12">
        <f t="shared" si="286"/>
        <v>749047962.15391433</v>
      </c>
    </row>
    <row r="1132" spans="2:17" x14ac:dyDescent="0.25">
      <c r="B1132" s="17">
        <f t="shared" si="287"/>
        <v>74904796215.391434</v>
      </c>
      <c r="C1132" s="14">
        <f t="shared" si="272"/>
        <v>749047962.15391541</v>
      </c>
      <c r="D1132" s="13">
        <f t="shared" si="273"/>
        <v>22471438864.617428</v>
      </c>
      <c r="E1132" s="12">
        <f t="shared" si="274"/>
        <v>22696153253.263603</v>
      </c>
      <c r="F1132" s="15">
        <f t="shared" si="275"/>
        <v>18726199053.847858</v>
      </c>
      <c r="G1132" s="12">
        <f t="shared" si="276"/>
        <v>18913461044.386337</v>
      </c>
      <c r="H1132" s="13">
        <f t="shared" si="277"/>
        <v>14980959243.078287</v>
      </c>
      <c r="I1132" s="12">
        <f t="shared" si="278"/>
        <v>15130768835.509071</v>
      </c>
      <c r="J1132" s="13">
        <f t="shared" si="279"/>
        <v>11235719432.308714</v>
      </c>
      <c r="K1132" s="12">
        <f t="shared" si="280"/>
        <v>11348076626.631802</v>
      </c>
      <c r="L1132" s="18">
        <f t="shared" si="281"/>
        <v>7490479621.5391436</v>
      </c>
      <c r="M1132" s="16">
        <f t="shared" si="282"/>
        <v>7565384417.7545357</v>
      </c>
      <c r="N1132" s="17">
        <f t="shared" si="283"/>
        <v>3745239810.7695718</v>
      </c>
      <c r="O1132" s="16">
        <f t="shared" si="284"/>
        <v>3782692208.8772678</v>
      </c>
      <c r="P1132" s="13">
        <f t="shared" si="285"/>
        <v>749047962.15391433</v>
      </c>
      <c r="Q1132" s="12">
        <f t="shared" si="286"/>
        <v>756538441.77545345</v>
      </c>
    </row>
    <row r="1133" spans="2:17" x14ac:dyDescent="0.25">
      <c r="B1133" s="17">
        <f t="shared" si="287"/>
        <v>75653844177.545349</v>
      </c>
      <c r="C1133" s="14">
        <f t="shared" si="272"/>
        <v>756538441.77545166</v>
      </c>
      <c r="D1133" s="13">
        <f t="shared" si="273"/>
        <v>22696153253.263603</v>
      </c>
      <c r="E1133" s="12">
        <f t="shared" si="274"/>
        <v>22923114785.796238</v>
      </c>
      <c r="F1133" s="15">
        <f t="shared" si="275"/>
        <v>18913461044.386337</v>
      </c>
      <c r="G1133" s="12">
        <f t="shared" si="276"/>
        <v>19102595654.8302</v>
      </c>
      <c r="H1133" s="13">
        <f t="shared" si="277"/>
        <v>15130768835.509071</v>
      </c>
      <c r="I1133" s="12">
        <f t="shared" si="278"/>
        <v>15282076523.864161</v>
      </c>
      <c r="J1133" s="13">
        <f t="shared" si="279"/>
        <v>11348076626.631802</v>
      </c>
      <c r="K1133" s="12">
        <f t="shared" si="280"/>
        <v>11461557392.898119</v>
      </c>
      <c r="L1133" s="18">
        <f t="shared" si="281"/>
        <v>7565384417.7545357</v>
      </c>
      <c r="M1133" s="16">
        <f t="shared" si="282"/>
        <v>7641038261.9320803</v>
      </c>
      <c r="N1133" s="17">
        <f t="shared" si="283"/>
        <v>3782692208.8772678</v>
      </c>
      <c r="O1133" s="16">
        <f t="shared" si="284"/>
        <v>3820519130.9660401</v>
      </c>
      <c r="P1133" s="13">
        <f t="shared" si="285"/>
        <v>756538441.77545345</v>
      </c>
      <c r="Q1133" s="12">
        <f t="shared" si="286"/>
        <v>764103826.19320798</v>
      </c>
    </row>
    <row r="1134" spans="2:17" x14ac:dyDescent="0.25">
      <c r="B1134" s="17">
        <f t="shared" si="287"/>
        <v>76410382619.320801</v>
      </c>
      <c r="C1134" s="14">
        <f t="shared" si="272"/>
        <v>764103826.19320679</v>
      </c>
      <c r="D1134" s="13">
        <f t="shared" si="273"/>
        <v>22923114785.796238</v>
      </c>
      <c r="E1134" s="12">
        <f t="shared" si="274"/>
        <v>23152345933.654202</v>
      </c>
      <c r="F1134" s="15">
        <f t="shared" si="275"/>
        <v>19102595654.8302</v>
      </c>
      <c r="G1134" s="12">
        <f t="shared" si="276"/>
        <v>19293621611.378502</v>
      </c>
      <c r="H1134" s="13">
        <f t="shared" si="277"/>
        <v>15282076523.864161</v>
      </c>
      <c r="I1134" s="12">
        <f t="shared" si="278"/>
        <v>15434897289.102802</v>
      </c>
      <c r="J1134" s="13">
        <f t="shared" si="279"/>
        <v>11461557392.898119</v>
      </c>
      <c r="K1134" s="12">
        <f t="shared" si="280"/>
        <v>11576172966.827101</v>
      </c>
      <c r="L1134" s="18">
        <f t="shared" si="281"/>
        <v>7641038261.9320803</v>
      </c>
      <c r="M1134" s="16">
        <f t="shared" si="282"/>
        <v>7717448644.5514011</v>
      </c>
      <c r="N1134" s="17">
        <f t="shared" si="283"/>
        <v>3820519130.9660401</v>
      </c>
      <c r="O1134" s="16">
        <f t="shared" si="284"/>
        <v>3858724322.2757006</v>
      </c>
      <c r="P1134" s="13">
        <f t="shared" si="285"/>
        <v>764103826.19320798</v>
      </c>
      <c r="Q1134" s="12">
        <f t="shared" si="286"/>
        <v>771744864.45514011</v>
      </c>
    </row>
    <row r="1135" spans="2:17" x14ac:dyDescent="0.25">
      <c r="B1135" s="17">
        <f t="shared" si="287"/>
        <v>77174486445.514008</v>
      </c>
      <c r="C1135" s="14">
        <f t="shared" si="272"/>
        <v>771744864.45513916</v>
      </c>
      <c r="D1135" s="13">
        <f t="shared" si="273"/>
        <v>23152345933.654202</v>
      </c>
      <c r="E1135" s="12">
        <f t="shared" si="274"/>
        <v>23383869392.990742</v>
      </c>
      <c r="F1135" s="15">
        <f t="shared" si="275"/>
        <v>19293621611.378502</v>
      </c>
      <c r="G1135" s="12">
        <f t="shared" si="276"/>
        <v>19486557827.492287</v>
      </c>
      <c r="H1135" s="13">
        <f t="shared" si="277"/>
        <v>15434897289.102802</v>
      </c>
      <c r="I1135" s="12">
        <f t="shared" si="278"/>
        <v>15589246261.99383</v>
      </c>
      <c r="J1135" s="13">
        <f t="shared" si="279"/>
        <v>11576172966.827101</v>
      </c>
      <c r="K1135" s="12">
        <f t="shared" si="280"/>
        <v>11691934696.495371</v>
      </c>
      <c r="L1135" s="18">
        <f t="shared" si="281"/>
        <v>7717448644.5514011</v>
      </c>
      <c r="M1135" s="16">
        <f t="shared" si="282"/>
        <v>7794623130.9969149</v>
      </c>
      <c r="N1135" s="17">
        <f t="shared" si="283"/>
        <v>3858724322.2757006</v>
      </c>
      <c r="O1135" s="16">
        <f t="shared" si="284"/>
        <v>3897311565.4984574</v>
      </c>
      <c r="P1135" s="13">
        <f t="shared" si="285"/>
        <v>771744864.45514011</v>
      </c>
      <c r="Q1135" s="12">
        <f t="shared" si="286"/>
        <v>779462313.09969151</v>
      </c>
    </row>
    <row r="1136" spans="2:17" x14ac:dyDescent="0.25">
      <c r="B1136" s="17">
        <f t="shared" si="287"/>
        <v>77946231309.969147</v>
      </c>
      <c r="C1136" s="14">
        <f t="shared" si="272"/>
        <v>779462313.09968567</v>
      </c>
      <c r="D1136" s="13">
        <f t="shared" si="273"/>
        <v>23383869392.990742</v>
      </c>
      <c r="E1136" s="12">
        <f t="shared" si="274"/>
        <v>23617708086.92065</v>
      </c>
      <c r="F1136" s="15">
        <f t="shared" si="275"/>
        <v>19486557827.492287</v>
      </c>
      <c r="G1136" s="12">
        <f t="shared" si="276"/>
        <v>19681423405.767208</v>
      </c>
      <c r="H1136" s="13">
        <f t="shared" si="277"/>
        <v>15589246261.99383</v>
      </c>
      <c r="I1136" s="12">
        <f t="shared" si="278"/>
        <v>15745138724.613768</v>
      </c>
      <c r="J1136" s="13">
        <f t="shared" si="279"/>
        <v>11691934696.495371</v>
      </c>
      <c r="K1136" s="12">
        <f t="shared" si="280"/>
        <v>11808854043.460325</v>
      </c>
      <c r="L1136" s="18">
        <f t="shared" si="281"/>
        <v>7794623130.9969149</v>
      </c>
      <c r="M1136" s="16">
        <f t="shared" si="282"/>
        <v>7872569362.3068838</v>
      </c>
      <c r="N1136" s="17">
        <f t="shared" si="283"/>
        <v>3897311565.4984574</v>
      </c>
      <c r="O1136" s="16">
        <f t="shared" si="284"/>
        <v>3936284681.1534419</v>
      </c>
      <c r="P1136" s="13">
        <f t="shared" si="285"/>
        <v>779462313.09969151</v>
      </c>
      <c r="Q1136" s="12">
        <f t="shared" si="286"/>
        <v>787256936.23068833</v>
      </c>
    </row>
    <row r="1137" spans="2:17" x14ac:dyDescent="0.25">
      <c r="B1137" s="17">
        <f t="shared" si="287"/>
        <v>78725693623.068832</v>
      </c>
      <c r="C1137" s="14">
        <f t="shared" si="272"/>
        <v>787256936.23068237</v>
      </c>
      <c r="D1137" s="13">
        <f t="shared" si="273"/>
        <v>23617708086.92065</v>
      </c>
      <c r="E1137" s="12">
        <f t="shared" si="274"/>
        <v>23853885167.789852</v>
      </c>
      <c r="F1137" s="15">
        <f t="shared" si="275"/>
        <v>19681423405.767208</v>
      </c>
      <c r="G1137" s="12">
        <f t="shared" si="276"/>
        <v>19878237639.824879</v>
      </c>
      <c r="H1137" s="13">
        <f t="shared" si="277"/>
        <v>15745138724.613768</v>
      </c>
      <c r="I1137" s="12">
        <f t="shared" si="278"/>
        <v>15902590111.859903</v>
      </c>
      <c r="J1137" s="13">
        <f t="shared" si="279"/>
        <v>11808854043.460325</v>
      </c>
      <c r="K1137" s="12">
        <f t="shared" si="280"/>
        <v>11926942583.894926</v>
      </c>
      <c r="L1137" s="18">
        <f t="shared" si="281"/>
        <v>7872569362.3068838</v>
      </c>
      <c r="M1137" s="16">
        <f t="shared" si="282"/>
        <v>7951295055.9299517</v>
      </c>
      <c r="N1137" s="17">
        <f t="shared" si="283"/>
        <v>3936284681.1534419</v>
      </c>
      <c r="O1137" s="16">
        <f t="shared" si="284"/>
        <v>3975647527.9649758</v>
      </c>
      <c r="P1137" s="13">
        <f t="shared" si="285"/>
        <v>787256936.23068833</v>
      </c>
      <c r="Q1137" s="12">
        <f t="shared" si="286"/>
        <v>795129505.59299517</v>
      </c>
    </row>
    <row r="1138" spans="2:17" x14ac:dyDescent="0.25">
      <c r="B1138" s="17">
        <f t="shared" si="287"/>
        <v>79512950559.299515</v>
      </c>
      <c r="C1138" s="14">
        <f t="shared" si="272"/>
        <v>795129505.59300232</v>
      </c>
      <c r="D1138" s="13">
        <f t="shared" si="273"/>
        <v>23853885167.789852</v>
      </c>
      <c r="E1138" s="12">
        <f t="shared" si="274"/>
        <v>24092424019.467754</v>
      </c>
      <c r="F1138" s="15">
        <f t="shared" si="275"/>
        <v>19878237639.824879</v>
      </c>
      <c r="G1138" s="12">
        <f t="shared" si="276"/>
        <v>20077020016.223129</v>
      </c>
      <c r="H1138" s="13">
        <f t="shared" si="277"/>
        <v>15902590111.859903</v>
      </c>
      <c r="I1138" s="12">
        <f t="shared" si="278"/>
        <v>16061616012.978504</v>
      </c>
      <c r="J1138" s="13">
        <f t="shared" si="279"/>
        <v>11926942583.894926</v>
      </c>
      <c r="K1138" s="12">
        <f t="shared" si="280"/>
        <v>12046212009.733877</v>
      </c>
      <c r="L1138" s="18">
        <f t="shared" si="281"/>
        <v>7951295055.9299517</v>
      </c>
      <c r="M1138" s="16">
        <f t="shared" si="282"/>
        <v>8030808006.4892521</v>
      </c>
      <c r="N1138" s="17">
        <f t="shared" si="283"/>
        <v>3975647527.9649758</v>
      </c>
      <c r="O1138" s="16">
        <f t="shared" si="284"/>
        <v>4015404003.244626</v>
      </c>
      <c r="P1138" s="13">
        <f t="shared" si="285"/>
        <v>795129505.59299517</v>
      </c>
      <c r="Q1138" s="12">
        <f t="shared" si="286"/>
        <v>803080800.64892519</v>
      </c>
    </row>
    <row r="1139" spans="2:17" x14ac:dyDescent="0.25">
      <c r="B1139" s="17">
        <f t="shared" si="287"/>
        <v>80308080064.892517</v>
      </c>
      <c r="C1139" s="14">
        <f t="shared" si="272"/>
        <v>803080800.64892578</v>
      </c>
      <c r="D1139" s="13">
        <f t="shared" si="273"/>
        <v>24092424019.467754</v>
      </c>
      <c r="E1139" s="12">
        <f t="shared" si="274"/>
        <v>24333348259.662434</v>
      </c>
      <c r="F1139" s="15">
        <f t="shared" si="275"/>
        <v>20077020016.223129</v>
      </c>
      <c r="G1139" s="12">
        <f t="shared" si="276"/>
        <v>20277790216.385361</v>
      </c>
      <c r="H1139" s="13">
        <f t="shared" si="277"/>
        <v>16061616012.978504</v>
      </c>
      <c r="I1139" s="12">
        <f t="shared" si="278"/>
        <v>16222232173.10829</v>
      </c>
      <c r="J1139" s="13">
        <f t="shared" si="279"/>
        <v>12046212009.733877</v>
      </c>
      <c r="K1139" s="12">
        <f t="shared" si="280"/>
        <v>12166674129.831217</v>
      </c>
      <c r="L1139" s="18">
        <f t="shared" si="281"/>
        <v>8030808006.4892521</v>
      </c>
      <c r="M1139" s="16">
        <f t="shared" si="282"/>
        <v>8111116086.5541449</v>
      </c>
      <c r="N1139" s="17">
        <f t="shared" si="283"/>
        <v>4015404003.244626</v>
      </c>
      <c r="O1139" s="16">
        <f t="shared" si="284"/>
        <v>4055558043.2770724</v>
      </c>
      <c r="P1139" s="13">
        <f t="shared" si="285"/>
        <v>803080800.64892519</v>
      </c>
      <c r="Q1139" s="12">
        <f t="shared" si="286"/>
        <v>811111608.65541446</v>
      </c>
    </row>
    <row r="1140" spans="2:17" x14ac:dyDescent="0.25">
      <c r="B1140" s="17">
        <f t="shared" si="287"/>
        <v>81111160865.541443</v>
      </c>
      <c r="C1140" s="14">
        <f t="shared" si="272"/>
        <v>811111608.65541077</v>
      </c>
      <c r="D1140" s="13">
        <f t="shared" si="273"/>
        <v>24333348259.662434</v>
      </c>
      <c r="E1140" s="12">
        <f t="shared" si="274"/>
        <v>24576681742.259056</v>
      </c>
      <c r="F1140" s="15">
        <f t="shared" si="275"/>
        <v>20277790216.385361</v>
      </c>
      <c r="G1140" s="12">
        <f t="shared" si="276"/>
        <v>20480568118.549213</v>
      </c>
      <c r="H1140" s="13">
        <f t="shared" si="277"/>
        <v>16222232173.10829</v>
      </c>
      <c r="I1140" s="12">
        <f t="shared" si="278"/>
        <v>16384454494.839371</v>
      </c>
      <c r="J1140" s="13">
        <f t="shared" si="279"/>
        <v>12166674129.831217</v>
      </c>
      <c r="K1140" s="12">
        <f t="shared" si="280"/>
        <v>12288340871.129528</v>
      </c>
      <c r="L1140" s="18">
        <f t="shared" si="281"/>
        <v>8111116086.5541449</v>
      </c>
      <c r="M1140" s="16">
        <f t="shared" si="282"/>
        <v>8192227247.4196854</v>
      </c>
      <c r="N1140" s="17">
        <f t="shared" si="283"/>
        <v>4055558043.2770724</v>
      </c>
      <c r="O1140" s="16">
        <f t="shared" si="284"/>
        <v>4096113623.7098427</v>
      </c>
      <c r="P1140" s="13">
        <f t="shared" si="285"/>
        <v>811111608.65541446</v>
      </c>
      <c r="Q1140" s="12">
        <f t="shared" si="286"/>
        <v>819222724.74196851</v>
      </c>
    </row>
    <row r="1141" spans="2:17" x14ac:dyDescent="0.25">
      <c r="B1141" s="17">
        <f t="shared" si="287"/>
        <v>81922272474.196854</v>
      </c>
      <c r="C1141" s="14">
        <f t="shared" si="272"/>
        <v>819222724.74197388</v>
      </c>
      <c r="D1141" s="13">
        <f t="shared" si="273"/>
        <v>24576681742.259056</v>
      </c>
      <c r="E1141" s="12">
        <f t="shared" si="274"/>
        <v>24822448559.681648</v>
      </c>
      <c r="F1141" s="15">
        <f t="shared" si="275"/>
        <v>20480568118.549213</v>
      </c>
      <c r="G1141" s="12">
        <f t="shared" si="276"/>
        <v>20685373799.734707</v>
      </c>
      <c r="H1141" s="13">
        <f t="shared" si="277"/>
        <v>16384454494.839371</v>
      </c>
      <c r="I1141" s="12">
        <f t="shared" si="278"/>
        <v>16548299039.787766</v>
      </c>
      <c r="J1141" s="13">
        <f t="shared" si="279"/>
        <v>12288340871.129528</v>
      </c>
      <c r="K1141" s="12">
        <f t="shared" si="280"/>
        <v>12411224279.840824</v>
      </c>
      <c r="L1141" s="18">
        <f t="shared" si="281"/>
        <v>8192227247.4196854</v>
      </c>
      <c r="M1141" s="16">
        <f t="shared" si="282"/>
        <v>8274149519.8938828</v>
      </c>
      <c r="N1141" s="17">
        <f t="shared" si="283"/>
        <v>4096113623.7098427</v>
      </c>
      <c r="O1141" s="16">
        <f t="shared" si="284"/>
        <v>4137074759.9469414</v>
      </c>
      <c r="P1141" s="13">
        <f t="shared" si="285"/>
        <v>819222724.74196851</v>
      </c>
      <c r="Q1141" s="12">
        <f t="shared" si="286"/>
        <v>827414951.98938835</v>
      </c>
    </row>
    <row r="1142" spans="2:17" x14ac:dyDescent="0.25">
      <c r="B1142" s="17">
        <f t="shared" si="287"/>
        <v>82741495198.938828</v>
      </c>
      <c r="C1142" s="14">
        <f t="shared" si="272"/>
        <v>827414951.98939514</v>
      </c>
      <c r="D1142" s="13">
        <f t="shared" si="273"/>
        <v>24822448559.681648</v>
      </c>
      <c r="E1142" s="12">
        <f t="shared" si="274"/>
        <v>25070673045.278465</v>
      </c>
      <c r="F1142" s="15">
        <f t="shared" si="275"/>
        <v>20685373799.734707</v>
      </c>
      <c r="G1142" s="12">
        <f t="shared" si="276"/>
        <v>20892227537.732056</v>
      </c>
      <c r="H1142" s="13">
        <f t="shared" si="277"/>
        <v>16548299039.787766</v>
      </c>
      <c r="I1142" s="12">
        <f t="shared" si="278"/>
        <v>16713782030.185646</v>
      </c>
      <c r="J1142" s="13">
        <f t="shared" si="279"/>
        <v>12411224279.840824</v>
      </c>
      <c r="K1142" s="12">
        <f t="shared" si="280"/>
        <v>12535336522.639233</v>
      </c>
      <c r="L1142" s="18">
        <f t="shared" si="281"/>
        <v>8274149519.8938828</v>
      </c>
      <c r="M1142" s="16">
        <f t="shared" si="282"/>
        <v>8356891015.092823</v>
      </c>
      <c r="N1142" s="17">
        <f t="shared" si="283"/>
        <v>4137074759.9469414</v>
      </c>
      <c r="O1142" s="16">
        <f t="shared" si="284"/>
        <v>4178445507.5464115</v>
      </c>
      <c r="P1142" s="13">
        <f t="shared" si="285"/>
        <v>827414951.98938835</v>
      </c>
      <c r="Q1142" s="12">
        <f t="shared" si="286"/>
        <v>835689101.50928223</v>
      </c>
    </row>
    <row r="1143" spans="2:17" x14ac:dyDescent="0.25">
      <c r="B1143" s="17">
        <f t="shared" si="287"/>
        <v>83568910150.928223</v>
      </c>
      <c r="C1143" s="14">
        <f t="shared" si="272"/>
        <v>835689101.50927734</v>
      </c>
      <c r="D1143" s="13">
        <f t="shared" si="273"/>
        <v>25070673045.278465</v>
      </c>
      <c r="E1143" s="12">
        <f t="shared" si="274"/>
        <v>25321379775.731251</v>
      </c>
      <c r="F1143" s="15">
        <f t="shared" si="275"/>
        <v>20892227537.732056</v>
      </c>
      <c r="G1143" s="12">
        <f t="shared" si="276"/>
        <v>21101149813.109375</v>
      </c>
      <c r="H1143" s="13">
        <f t="shared" si="277"/>
        <v>16713782030.185646</v>
      </c>
      <c r="I1143" s="12">
        <f t="shared" si="278"/>
        <v>16880919850.487501</v>
      </c>
      <c r="J1143" s="13">
        <f t="shared" si="279"/>
        <v>12535336522.639233</v>
      </c>
      <c r="K1143" s="12">
        <f t="shared" si="280"/>
        <v>12660689887.865625</v>
      </c>
      <c r="L1143" s="18">
        <f t="shared" si="281"/>
        <v>8356891015.092823</v>
      </c>
      <c r="M1143" s="16">
        <f t="shared" si="282"/>
        <v>8440459925.2437506</v>
      </c>
      <c r="N1143" s="17">
        <f t="shared" si="283"/>
        <v>4178445507.5464115</v>
      </c>
      <c r="O1143" s="16">
        <f t="shared" si="284"/>
        <v>4220229962.6218753</v>
      </c>
      <c r="P1143" s="13">
        <f t="shared" si="285"/>
        <v>835689101.50928223</v>
      </c>
      <c r="Q1143" s="12">
        <f t="shared" si="286"/>
        <v>844045992.52437496</v>
      </c>
    </row>
    <row r="1144" spans="2:17" x14ac:dyDescent="0.25">
      <c r="B1144" s="17">
        <f t="shared" si="287"/>
        <v>84404599252.4375</v>
      </c>
      <c r="C1144" s="14">
        <f t="shared" si="272"/>
        <v>844045992.52436829</v>
      </c>
      <c r="D1144" s="13">
        <f t="shared" si="273"/>
        <v>25321379775.731251</v>
      </c>
      <c r="E1144" s="12">
        <f t="shared" si="274"/>
        <v>25574593573.48856</v>
      </c>
      <c r="F1144" s="15">
        <f t="shared" si="275"/>
        <v>21101149813.109375</v>
      </c>
      <c r="G1144" s="12">
        <f t="shared" si="276"/>
        <v>21312161311.240467</v>
      </c>
      <c r="H1144" s="13">
        <f t="shared" si="277"/>
        <v>16880919850.487501</v>
      </c>
      <c r="I1144" s="12">
        <f t="shared" si="278"/>
        <v>17049729048.992374</v>
      </c>
      <c r="J1144" s="13">
        <f t="shared" si="279"/>
        <v>12660689887.865625</v>
      </c>
      <c r="K1144" s="12">
        <f t="shared" si="280"/>
        <v>12787296786.74428</v>
      </c>
      <c r="L1144" s="18">
        <f t="shared" si="281"/>
        <v>8440459925.2437506</v>
      </c>
      <c r="M1144" s="16">
        <f t="shared" si="282"/>
        <v>8524864524.4961872</v>
      </c>
      <c r="N1144" s="17">
        <f t="shared" si="283"/>
        <v>4220229962.6218753</v>
      </c>
      <c r="O1144" s="16">
        <f t="shared" si="284"/>
        <v>4262432262.2480936</v>
      </c>
      <c r="P1144" s="13">
        <f t="shared" si="285"/>
        <v>844045992.52437496</v>
      </c>
      <c r="Q1144" s="12">
        <f t="shared" si="286"/>
        <v>852486452.4496187</v>
      </c>
    </row>
    <row r="1145" spans="2:17" x14ac:dyDescent="0.25">
      <c r="B1145" s="17">
        <f t="shared" si="287"/>
        <v>85248645244.961868</v>
      </c>
      <c r="C1145" s="14">
        <f t="shared" si="272"/>
        <v>852486452.44961548</v>
      </c>
      <c r="D1145" s="13">
        <f t="shared" si="273"/>
        <v>25574593573.48856</v>
      </c>
      <c r="E1145" s="12">
        <f t="shared" si="274"/>
        <v>25830339509.223446</v>
      </c>
      <c r="F1145" s="15">
        <f t="shared" si="275"/>
        <v>21312161311.240467</v>
      </c>
      <c r="G1145" s="12">
        <f t="shared" si="276"/>
        <v>21525282924.352871</v>
      </c>
      <c r="H1145" s="13">
        <f t="shared" si="277"/>
        <v>17049729048.992374</v>
      </c>
      <c r="I1145" s="12">
        <f t="shared" si="278"/>
        <v>17220226339.482296</v>
      </c>
      <c r="J1145" s="13">
        <f t="shared" si="279"/>
        <v>12787296786.74428</v>
      </c>
      <c r="K1145" s="12">
        <f t="shared" si="280"/>
        <v>12915169754.611723</v>
      </c>
      <c r="L1145" s="18">
        <f t="shared" si="281"/>
        <v>8524864524.4961872</v>
      </c>
      <c r="M1145" s="16">
        <f t="shared" si="282"/>
        <v>8610113169.741148</v>
      </c>
      <c r="N1145" s="17">
        <f t="shared" si="283"/>
        <v>4262432262.2480936</v>
      </c>
      <c r="O1145" s="16">
        <f t="shared" si="284"/>
        <v>4305056584.870574</v>
      </c>
      <c r="P1145" s="13">
        <f t="shared" si="285"/>
        <v>852486452.4496187</v>
      </c>
      <c r="Q1145" s="12">
        <f t="shared" si="286"/>
        <v>861011316.97411489</v>
      </c>
    </row>
    <row r="1146" spans="2:17" x14ac:dyDescent="0.25">
      <c r="B1146" s="17">
        <f t="shared" si="287"/>
        <v>86101131697.411484</v>
      </c>
      <c r="C1146" s="14">
        <f t="shared" si="272"/>
        <v>861011316.97412109</v>
      </c>
      <c r="D1146" s="13">
        <f t="shared" si="273"/>
        <v>25830339509.223446</v>
      </c>
      <c r="E1146" s="12">
        <f t="shared" si="274"/>
        <v>26088642904.315681</v>
      </c>
      <c r="F1146" s="15">
        <f t="shared" si="275"/>
        <v>21525282924.352871</v>
      </c>
      <c r="G1146" s="12">
        <f t="shared" si="276"/>
        <v>21740535753.596401</v>
      </c>
      <c r="H1146" s="13">
        <f t="shared" si="277"/>
        <v>17220226339.482296</v>
      </c>
      <c r="I1146" s="12">
        <f t="shared" si="278"/>
        <v>17392428602.877121</v>
      </c>
      <c r="J1146" s="13">
        <f t="shared" si="279"/>
        <v>12915169754.611723</v>
      </c>
      <c r="K1146" s="12">
        <f t="shared" si="280"/>
        <v>13044321452.157841</v>
      </c>
      <c r="L1146" s="18">
        <f t="shared" si="281"/>
        <v>8610113169.741148</v>
      </c>
      <c r="M1146" s="16">
        <f t="shared" si="282"/>
        <v>8696214301.4385605</v>
      </c>
      <c r="N1146" s="17">
        <f t="shared" si="283"/>
        <v>4305056584.870574</v>
      </c>
      <c r="O1146" s="16">
        <f t="shared" si="284"/>
        <v>4348107150.7192802</v>
      </c>
      <c r="P1146" s="13">
        <f t="shared" si="285"/>
        <v>861011316.97411489</v>
      </c>
      <c r="Q1146" s="12">
        <f t="shared" si="286"/>
        <v>869621430.14385605</v>
      </c>
    </row>
    <row r="1147" spans="2:17" x14ac:dyDescent="0.25">
      <c r="B1147" s="17">
        <f t="shared" si="287"/>
        <v>86962143014.385605</v>
      </c>
      <c r="C1147" s="14">
        <f t="shared" si="272"/>
        <v>869621430.14385986</v>
      </c>
      <c r="D1147" s="13">
        <f t="shared" si="273"/>
        <v>26088642904.315681</v>
      </c>
      <c r="E1147" s="12">
        <f t="shared" si="274"/>
        <v>26349529333.358837</v>
      </c>
      <c r="F1147" s="15">
        <f t="shared" si="275"/>
        <v>21740535753.596401</v>
      </c>
      <c r="G1147" s="12">
        <f t="shared" si="276"/>
        <v>21957941111.132366</v>
      </c>
      <c r="H1147" s="13">
        <f t="shared" si="277"/>
        <v>17392428602.877121</v>
      </c>
      <c r="I1147" s="12">
        <f t="shared" si="278"/>
        <v>17566352888.905895</v>
      </c>
      <c r="J1147" s="13">
        <f t="shared" si="279"/>
        <v>13044321452.157841</v>
      </c>
      <c r="K1147" s="12">
        <f t="shared" si="280"/>
        <v>13174764666.679419</v>
      </c>
      <c r="L1147" s="18">
        <f t="shared" si="281"/>
        <v>8696214301.4385605</v>
      </c>
      <c r="M1147" s="16">
        <f t="shared" si="282"/>
        <v>8783176444.4529476</v>
      </c>
      <c r="N1147" s="17">
        <f t="shared" si="283"/>
        <v>4348107150.7192802</v>
      </c>
      <c r="O1147" s="16">
        <f t="shared" si="284"/>
        <v>4391588222.2264738</v>
      </c>
      <c r="P1147" s="13">
        <f t="shared" si="285"/>
        <v>869621430.14385605</v>
      </c>
      <c r="Q1147" s="12">
        <f t="shared" si="286"/>
        <v>878317644.44529462</v>
      </c>
    </row>
    <row r="1148" spans="2:17" x14ac:dyDescent="0.25">
      <c r="B1148" s="17">
        <f t="shared" si="287"/>
        <v>87831764444.529465</v>
      </c>
      <c r="C1148" s="14">
        <f t="shared" si="272"/>
        <v>878317644.44529724</v>
      </c>
      <c r="D1148" s="13">
        <f t="shared" si="273"/>
        <v>26349529333.358837</v>
      </c>
      <c r="E1148" s="12">
        <f t="shared" si="274"/>
        <v>26613024626.692429</v>
      </c>
      <c r="F1148" s="15">
        <f t="shared" si="275"/>
        <v>21957941111.132366</v>
      </c>
      <c r="G1148" s="12">
        <f t="shared" si="276"/>
        <v>22177520522.24369</v>
      </c>
      <c r="H1148" s="13">
        <f t="shared" si="277"/>
        <v>17566352888.905895</v>
      </c>
      <c r="I1148" s="12">
        <f t="shared" si="278"/>
        <v>17742016417.794952</v>
      </c>
      <c r="J1148" s="13">
        <f t="shared" si="279"/>
        <v>13174764666.679419</v>
      </c>
      <c r="K1148" s="12">
        <f t="shared" si="280"/>
        <v>13306512313.346214</v>
      </c>
      <c r="L1148" s="18">
        <f t="shared" si="281"/>
        <v>8783176444.4529476</v>
      </c>
      <c r="M1148" s="16">
        <f t="shared" si="282"/>
        <v>8871008208.8974762</v>
      </c>
      <c r="N1148" s="17">
        <f t="shared" si="283"/>
        <v>4391588222.2264738</v>
      </c>
      <c r="O1148" s="16">
        <f t="shared" si="284"/>
        <v>4435504104.4487381</v>
      </c>
      <c r="P1148" s="13">
        <f t="shared" si="285"/>
        <v>878317644.44529462</v>
      </c>
      <c r="Q1148" s="12">
        <f t="shared" si="286"/>
        <v>887100820.88974762</v>
      </c>
    </row>
    <row r="1149" spans="2:17" x14ac:dyDescent="0.25">
      <c r="B1149" s="17">
        <f t="shared" si="287"/>
        <v>88710082088.974762</v>
      </c>
      <c r="C1149" s="14">
        <f t="shared" si="272"/>
        <v>887100820.88975525</v>
      </c>
      <c r="D1149" s="13">
        <f t="shared" si="273"/>
        <v>26613024626.692429</v>
      </c>
      <c r="E1149" s="12">
        <f t="shared" si="274"/>
        <v>26879154872.959354</v>
      </c>
      <c r="F1149" s="15">
        <f t="shared" si="275"/>
        <v>22177520522.24369</v>
      </c>
      <c r="G1149" s="12">
        <f t="shared" si="276"/>
        <v>22399295727.466129</v>
      </c>
      <c r="H1149" s="13">
        <f t="shared" si="277"/>
        <v>17742016417.794952</v>
      </c>
      <c r="I1149" s="12">
        <f t="shared" si="278"/>
        <v>17919436581.972904</v>
      </c>
      <c r="J1149" s="13">
        <f t="shared" si="279"/>
        <v>13306512313.346214</v>
      </c>
      <c r="K1149" s="12">
        <f t="shared" si="280"/>
        <v>13439577436.479677</v>
      </c>
      <c r="L1149" s="18">
        <f t="shared" si="281"/>
        <v>8871008208.8974762</v>
      </c>
      <c r="M1149" s="16">
        <f t="shared" si="282"/>
        <v>8959718290.9864521</v>
      </c>
      <c r="N1149" s="17">
        <f t="shared" si="283"/>
        <v>4435504104.4487381</v>
      </c>
      <c r="O1149" s="16">
        <f t="shared" si="284"/>
        <v>4479859145.4932261</v>
      </c>
      <c r="P1149" s="13">
        <f t="shared" si="285"/>
        <v>887100820.88974762</v>
      </c>
      <c r="Q1149" s="12">
        <f t="shared" si="286"/>
        <v>895971829.09864521</v>
      </c>
    </row>
    <row r="1150" spans="2:17" x14ac:dyDescent="0.25">
      <c r="B1150" s="17">
        <f t="shared" si="287"/>
        <v>89597182909.864517</v>
      </c>
      <c r="C1150" s="14">
        <f t="shared" si="272"/>
        <v>895971829.09864807</v>
      </c>
      <c r="D1150" s="13">
        <f t="shared" si="273"/>
        <v>26879154872.959354</v>
      </c>
      <c r="E1150" s="12">
        <f t="shared" si="274"/>
        <v>27147946421.68895</v>
      </c>
      <c r="F1150" s="15">
        <f t="shared" si="275"/>
        <v>22399295727.466129</v>
      </c>
      <c r="G1150" s="12">
        <f t="shared" si="276"/>
        <v>22623288684.740791</v>
      </c>
      <c r="H1150" s="13">
        <f t="shared" si="277"/>
        <v>17919436581.972904</v>
      </c>
      <c r="I1150" s="12">
        <f t="shared" si="278"/>
        <v>18098630947.792633</v>
      </c>
      <c r="J1150" s="13">
        <f t="shared" si="279"/>
        <v>13439577436.479677</v>
      </c>
      <c r="K1150" s="12">
        <f t="shared" si="280"/>
        <v>13573973210.844475</v>
      </c>
      <c r="L1150" s="18">
        <f t="shared" si="281"/>
        <v>8959718290.9864521</v>
      </c>
      <c r="M1150" s="16">
        <f t="shared" si="282"/>
        <v>9049315473.8963165</v>
      </c>
      <c r="N1150" s="17">
        <f t="shared" si="283"/>
        <v>4479859145.4932261</v>
      </c>
      <c r="O1150" s="16">
        <f t="shared" si="284"/>
        <v>4524657736.9481583</v>
      </c>
      <c r="P1150" s="13">
        <f t="shared" si="285"/>
        <v>895971829.09864521</v>
      </c>
      <c r="Q1150" s="12">
        <f t="shared" si="286"/>
        <v>904931547.38963163</v>
      </c>
    </row>
    <row r="1151" spans="2:17" x14ac:dyDescent="0.25">
      <c r="B1151" s="17">
        <f t="shared" si="287"/>
        <v>90493154738.963165</v>
      </c>
      <c r="C1151" s="14">
        <f t="shared" si="272"/>
        <v>904931547.38963318</v>
      </c>
      <c r="D1151" s="13">
        <f t="shared" si="273"/>
        <v>27147946421.68895</v>
      </c>
      <c r="E1151" s="12">
        <f t="shared" si="274"/>
        <v>27419425885.905838</v>
      </c>
      <c r="F1151" s="15">
        <f t="shared" si="275"/>
        <v>22623288684.740791</v>
      </c>
      <c r="G1151" s="12">
        <f t="shared" si="276"/>
        <v>22849521571.5882</v>
      </c>
      <c r="H1151" s="13">
        <f t="shared" si="277"/>
        <v>18098630947.792633</v>
      </c>
      <c r="I1151" s="12">
        <f t="shared" si="278"/>
        <v>18279617257.270561</v>
      </c>
      <c r="J1151" s="13">
        <f t="shared" si="279"/>
        <v>13573973210.844475</v>
      </c>
      <c r="K1151" s="12">
        <f t="shared" si="280"/>
        <v>13709712942.952919</v>
      </c>
      <c r="L1151" s="18">
        <f t="shared" si="281"/>
        <v>9049315473.8963165</v>
      </c>
      <c r="M1151" s="16">
        <f t="shared" si="282"/>
        <v>9139808628.6352806</v>
      </c>
      <c r="N1151" s="17">
        <f t="shared" si="283"/>
        <v>4524657736.9481583</v>
      </c>
      <c r="O1151" s="16">
        <f t="shared" si="284"/>
        <v>4569904314.3176403</v>
      </c>
      <c r="P1151" s="13">
        <f t="shared" si="285"/>
        <v>904931547.38963163</v>
      </c>
      <c r="Q1151" s="12">
        <f t="shared" si="286"/>
        <v>913980862.86352801</v>
      </c>
    </row>
    <row r="1152" spans="2:17" x14ac:dyDescent="0.25">
      <c r="B1152" s="17">
        <f t="shared" si="287"/>
        <v>91398086286.352798</v>
      </c>
      <c r="C1152" s="14">
        <f t="shared" si="272"/>
        <v>913980862.86352539</v>
      </c>
      <c r="D1152" s="13">
        <f t="shared" si="273"/>
        <v>27419425885.905838</v>
      </c>
      <c r="E1152" s="12">
        <f t="shared" si="274"/>
        <v>27693620144.764896</v>
      </c>
      <c r="F1152" s="15">
        <f t="shared" si="275"/>
        <v>22849521571.5882</v>
      </c>
      <c r="G1152" s="12">
        <f t="shared" si="276"/>
        <v>23078016787.304081</v>
      </c>
      <c r="H1152" s="13">
        <f t="shared" si="277"/>
        <v>18279617257.270561</v>
      </c>
      <c r="I1152" s="12">
        <f t="shared" si="278"/>
        <v>18462413429.843266</v>
      </c>
      <c r="J1152" s="13">
        <f t="shared" si="279"/>
        <v>13709712942.952919</v>
      </c>
      <c r="K1152" s="12">
        <f t="shared" si="280"/>
        <v>13846810072.382448</v>
      </c>
      <c r="L1152" s="18">
        <f t="shared" si="281"/>
        <v>9139808628.6352806</v>
      </c>
      <c r="M1152" s="16">
        <f t="shared" si="282"/>
        <v>9231206714.9216328</v>
      </c>
      <c r="N1152" s="17">
        <f t="shared" si="283"/>
        <v>4569904314.3176403</v>
      </c>
      <c r="O1152" s="16">
        <f t="shared" si="284"/>
        <v>4615603357.4608164</v>
      </c>
      <c r="P1152" s="13">
        <f t="shared" si="285"/>
        <v>913980862.86352801</v>
      </c>
      <c r="Q1152" s="12">
        <f t="shared" si="286"/>
        <v>923120671.4921633</v>
      </c>
    </row>
    <row r="1153" spans="2:17" x14ac:dyDescent="0.25">
      <c r="B1153" s="17">
        <f t="shared" si="287"/>
        <v>92312067149.216324</v>
      </c>
      <c r="C1153" s="14">
        <f t="shared" si="272"/>
        <v>923120671.49215698</v>
      </c>
      <c r="D1153" s="13">
        <f t="shared" si="273"/>
        <v>27693620144.764896</v>
      </c>
      <c r="E1153" s="12">
        <f t="shared" si="274"/>
        <v>27970556346.212543</v>
      </c>
      <c r="F1153" s="15">
        <f t="shared" si="275"/>
        <v>23078016787.304081</v>
      </c>
      <c r="G1153" s="12">
        <f t="shared" si="276"/>
        <v>23308796955.17712</v>
      </c>
      <c r="H1153" s="13">
        <f t="shared" si="277"/>
        <v>18462413429.843266</v>
      </c>
      <c r="I1153" s="12">
        <f t="shared" si="278"/>
        <v>18647037564.141697</v>
      </c>
      <c r="J1153" s="13">
        <f t="shared" si="279"/>
        <v>13846810072.382448</v>
      </c>
      <c r="K1153" s="12">
        <f t="shared" si="280"/>
        <v>13985278173.106272</v>
      </c>
      <c r="L1153" s="18">
        <f t="shared" si="281"/>
        <v>9231206714.9216328</v>
      </c>
      <c r="M1153" s="16">
        <f t="shared" si="282"/>
        <v>9323518782.0708485</v>
      </c>
      <c r="N1153" s="17">
        <f t="shared" si="283"/>
        <v>4615603357.4608164</v>
      </c>
      <c r="O1153" s="16">
        <f t="shared" si="284"/>
        <v>4661759391.0354242</v>
      </c>
      <c r="P1153" s="13">
        <f t="shared" si="285"/>
        <v>923120671.4921633</v>
      </c>
      <c r="Q1153" s="12">
        <f t="shared" si="286"/>
        <v>932351878.20708477</v>
      </c>
    </row>
    <row r="1154" spans="2:17" x14ac:dyDescent="0.25">
      <c r="B1154" s="17">
        <f t="shared" si="287"/>
        <v>93235187820.708481</v>
      </c>
      <c r="C1154" s="14">
        <f t="shared" si="272"/>
        <v>932351878.20709229</v>
      </c>
      <c r="D1154" s="13">
        <f t="shared" si="273"/>
        <v>27970556346.212543</v>
      </c>
      <c r="E1154" s="12">
        <f t="shared" si="274"/>
        <v>28250261909.674671</v>
      </c>
      <c r="F1154" s="15">
        <f t="shared" si="275"/>
        <v>23308796955.17712</v>
      </c>
      <c r="G1154" s="12">
        <f t="shared" si="276"/>
        <v>23541884924.728893</v>
      </c>
      <c r="H1154" s="13">
        <f t="shared" si="277"/>
        <v>18647037564.141697</v>
      </c>
      <c r="I1154" s="12">
        <f t="shared" si="278"/>
        <v>18833507939.783115</v>
      </c>
      <c r="J1154" s="13">
        <f t="shared" si="279"/>
        <v>13985278173.106272</v>
      </c>
      <c r="K1154" s="12">
        <f t="shared" si="280"/>
        <v>14125130954.837336</v>
      </c>
      <c r="L1154" s="18">
        <f t="shared" si="281"/>
        <v>9323518782.0708485</v>
      </c>
      <c r="M1154" s="16">
        <f t="shared" si="282"/>
        <v>9416753969.8915577</v>
      </c>
      <c r="N1154" s="17">
        <f t="shared" si="283"/>
        <v>4661759391.0354242</v>
      </c>
      <c r="O1154" s="16">
        <f t="shared" si="284"/>
        <v>4708376984.9457788</v>
      </c>
      <c r="P1154" s="13">
        <f t="shared" si="285"/>
        <v>932351878.20708477</v>
      </c>
      <c r="Q1154" s="12">
        <f t="shared" si="286"/>
        <v>941675396.98915577</v>
      </c>
    </row>
    <row r="1155" spans="2:17" x14ac:dyDescent="0.25">
      <c r="B1155" s="17">
        <f t="shared" si="287"/>
        <v>94167539698.915573</v>
      </c>
      <c r="C1155" s="14">
        <f t="shared" si="272"/>
        <v>941675396.989151</v>
      </c>
      <c r="D1155" s="13">
        <f t="shared" si="273"/>
        <v>28250261909.674671</v>
      </c>
      <c r="E1155" s="12">
        <f t="shared" si="274"/>
        <v>28532764528.771416</v>
      </c>
      <c r="F1155" s="15">
        <f t="shared" si="275"/>
        <v>23541884924.728893</v>
      </c>
      <c r="G1155" s="12">
        <f t="shared" si="276"/>
        <v>23777303773.976181</v>
      </c>
      <c r="H1155" s="13">
        <f t="shared" si="277"/>
        <v>18833507939.783115</v>
      </c>
      <c r="I1155" s="12">
        <f t="shared" si="278"/>
        <v>19021843019.180946</v>
      </c>
      <c r="J1155" s="13">
        <f t="shared" si="279"/>
        <v>14125130954.837336</v>
      </c>
      <c r="K1155" s="12">
        <f t="shared" si="280"/>
        <v>14266382264.385708</v>
      </c>
      <c r="L1155" s="18">
        <f t="shared" si="281"/>
        <v>9416753969.8915577</v>
      </c>
      <c r="M1155" s="16">
        <f t="shared" si="282"/>
        <v>9510921509.5904732</v>
      </c>
      <c r="N1155" s="17">
        <f t="shared" si="283"/>
        <v>4708376984.9457788</v>
      </c>
      <c r="O1155" s="16">
        <f t="shared" si="284"/>
        <v>4755460754.7952366</v>
      </c>
      <c r="P1155" s="13">
        <f t="shared" si="285"/>
        <v>941675396.98915577</v>
      </c>
      <c r="Q1155" s="12">
        <f t="shared" si="286"/>
        <v>951092150.95904732</v>
      </c>
    </row>
    <row r="1156" spans="2:17" x14ac:dyDescent="0.25">
      <c r="B1156" s="17">
        <f t="shared" si="287"/>
        <v>95109215095.904724</v>
      </c>
      <c r="C1156" s="14">
        <f t="shared" ref="C1156:C1219" si="288">(B1156*1.01)-B1156</f>
        <v>951092150.95904541</v>
      </c>
      <c r="D1156" s="13">
        <f t="shared" ref="D1156:D1219" si="289">B1156*0.3</f>
        <v>28532764528.771416</v>
      </c>
      <c r="E1156" s="12">
        <f t="shared" ref="E1156:E1219" si="290">B1156*1.01*0.3</f>
        <v>28818092174.059132</v>
      </c>
      <c r="F1156" s="15">
        <f t="shared" ref="F1156:F1219" si="291">B1156*0.25</f>
        <v>23777303773.976181</v>
      </c>
      <c r="G1156" s="12">
        <f t="shared" ref="G1156:G1219" si="292">B1156*1.01*0.25</f>
        <v>24015076811.715942</v>
      </c>
      <c r="H1156" s="13">
        <f t="shared" ref="H1156:H1219" si="293">B1156*0.2</f>
        <v>19021843019.180946</v>
      </c>
      <c r="I1156" s="12">
        <f t="shared" ref="I1156:I1219" si="294">B1156*1.01*0.2</f>
        <v>19212061449.372753</v>
      </c>
      <c r="J1156" s="13">
        <f t="shared" ref="J1156:J1219" si="295">B1156*0.15</f>
        <v>14266382264.385708</v>
      </c>
      <c r="K1156" s="12">
        <f t="shared" ref="K1156:K1219" si="296">B1156*1.01*0.15</f>
        <v>14409046087.029566</v>
      </c>
      <c r="L1156" s="18">
        <f t="shared" ref="L1156:L1219" si="297">B1156*0.1</f>
        <v>9510921509.5904732</v>
      </c>
      <c r="M1156" s="16">
        <f t="shared" ref="M1156:M1219" si="298">B1156*1.01*0.1</f>
        <v>9606030724.6863766</v>
      </c>
      <c r="N1156" s="17">
        <f t="shared" ref="N1156:N1219" si="299">B1156*0.05</f>
        <v>4755460754.7952366</v>
      </c>
      <c r="O1156" s="16">
        <f t="shared" ref="O1156:O1219" si="300">B1156*1.01*0.05</f>
        <v>4803015362.3431883</v>
      </c>
      <c r="P1156" s="13">
        <f t="shared" ref="P1156:P1219" si="301">B1156*0.01</f>
        <v>951092150.95904732</v>
      </c>
      <c r="Q1156" s="12">
        <f t="shared" ref="Q1156:Q1219" si="302">B1156*1.01*0.01</f>
        <v>960603072.4686377</v>
      </c>
    </row>
    <row r="1157" spans="2:17" x14ac:dyDescent="0.25">
      <c r="B1157" s="17">
        <f t="shared" ref="B1157:B1220" si="303">B1156*1.01</f>
        <v>96060307246.86377</v>
      </c>
      <c r="C1157" s="14">
        <f t="shared" si="288"/>
        <v>960603072.46864319</v>
      </c>
      <c r="D1157" s="13">
        <f t="shared" si="289"/>
        <v>28818092174.059132</v>
      </c>
      <c r="E1157" s="12">
        <f t="shared" si="290"/>
        <v>29106273095.799725</v>
      </c>
      <c r="F1157" s="15">
        <f t="shared" si="291"/>
        <v>24015076811.715942</v>
      </c>
      <c r="G1157" s="12">
        <f t="shared" si="292"/>
        <v>24255227579.833103</v>
      </c>
      <c r="H1157" s="13">
        <f t="shared" si="293"/>
        <v>19212061449.372753</v>
      </c>
      <c r="I1157" s="12">
        <f t="shared" si="294"/>
        <v>19404182063.866482</v>
      </c>
      <c r="J1157" s="13">
        <f t="shared" si="295"/>
        <v>14409046087.029566</v>
      </c>
      <c r="K1157" s="12">
        <f t="shared" si="296"/>
        <v>14553136547.899862</v>
      </c>
      <c r="L1157" s="18">
        <f t="shared" si="297"/>
        <v>9606030724.6863766</v>
      </c>
      <c r="M1157" s="16">
        <f t="shared" si="298"/>
        <v>9702091031.9332409</v>
      </c>
      <c r="N1157" s="17">
        <f t="shared" si="299"/>
        <v>4803015362.3431883</v>
      </c>
      <c r="O1157" s="16">
        <f t="shared" si="300"/>
        <v>4851045515.9666204</v>
      </c>
      <c r="P1157" s="13">
        <f t="shared" si="301"/>
        <v>960603072.4686377</v>
      </c>
      <c r="Q1157" s="12">
        <f t="shared" si="302"/>
        <v>970209103.19332409</v>
      </c>
    </row>
    <row r="1158" spans="2:17" x14ac:dyDescent="0.25">
      <c r="B1158" s="17">
        <f t="shared" si="303"/>
        <v>97020910319.332413</v>
      </c>
      <c r="C1158" s="14">
        <f t="shared" si="288"/>
        <v>970209103.19332886</v>
      </c>
      <c r="D1158" s="13">
        <f t="shared" si="289"/>
        <v>29106273095.799725</v>
      </c>
      <c r="E1158" s="12">
        <f t="shared" si="290"/>
        <v>29397335826.757721</v>
      </c>
      <c r="F1158" s="15">
        <f t="shared" si="291"/>
        <v>24255227579.833103</v>
      </c>
      <c r="G1158" s="12">
        <f t="shared" si="292"/>
        <v>24497779855.631435</v>
      </c>
      <c r="H1158" s="13">
        <f t="shared" si="293"/>
        <v>19404182063.866482</v>
      </c>
      <c r="I1158" s="12">
        <f t="shared" si="294"/>
        <v>19598223884.50515</v>
      </c>
      <c r="J1158" s="13">
        <f t="shared" si="295"/>
        <v>14553136547.899862</v>
      </c>
      <c r="K1158" s="12">
        <f t="shared" si="296"/>
        <v>14698667913.37886</v>
      </c>
      <c r="L1158" s="18">
        <f t="shared" si="297"/>
        <v>9702091031.9332409</v>
      </c>
      <c r="M1158" s="16">
        <f t="shared" si="298"/>
        <v>9799111942.2525749</v>
      </c>
      <c r="N1158" s="17">
        <f t="shared" si="299"/>
        <v>4851045515.9666204</v>
      </c>
      <c r="O1158" s="16">
        <f t="shared" si="300"/>
        <v>4899555971.1262875</v>
      </c>
      <c r="P1158" s="13">
        <f t="shared" si="301"/>
        <v>970209103.19332409</v>
      </c>
      <c r="Q1158" s="12">
        <f t="shared" si="302"/>
        <v>979911194.2252574</v>
      </c>
    </row>
    <row r="1159" spans="2:17" x14ac:dyDescent="0.25">
      <c r="B1159" s="17">
        <f t="shared" si="303"/>
        <v>97991119422.525742</v>
      </c>
      <c r="C1159" s="14">
        <f t="shared" si="288"/>
        <v>979911194.2252655</v>
      </c>
      <c r="D1159" s="13">
        <f t="shared" si="289"/>
        <v>29397335826.757721</v>
      </c>
      <c r="E1159" s="12">
        <f t="shared" si="290"/>
        <v>29691309185.025303</v>
      </c>
      <c r="F1159" s="15">
        <f t="shared" si="291"/>
        <v>24497779855.631435</v>
      </c>
      <c r="G1159" s="12">
        <f t="shared" si="292"/>
        <v>24742757654.187752</v>
      </c>
      <c r="H1159" s="13">
        <f t="shared" si="293"/>
        <v>19598223884.50515</v>
      </c>
      <c r="I1159" s="12">
        <f t="shared" si="294"/>
        <v>19794206123.350201</v>
      </c>
      <c r="J1159" s="13">
        <f t="shared" si="295"/>
        <v>14698667913.37886</v>
      </c>
      <c r="K1159" s="12">
        <f t="shared" si="296"/>
        <v>14845654592.512651</v>
      </c>
      <c r="L1159" s="18">
        <f t="shared" si="297"/>
        <v>9799111942.2525749</v>
      </c>
      <c r="M1159" s="16">
        <f t="shared" si="298"/>
        <v>9897103061.6751003</v>
      </c>
      <c r="N1159" s="17">
        <f t="shared" si="299"/>
        <v>4899555971.1262875</v>
      </c>
      <c r="O1159" s="16">
        <f t="shared" si="300"/>
        <v>4948551530.8375502</v>
      </c>
      <c r="P1159" s="13">
        <f t="shared" si="301"/>
        <v>979911194.2252574</v>
      </c>
      <c r="Q1159" s="12">
        <f t="shared" si="302"/>
        <v>989710306.16751003</v>
      </c>
    </row>
    <row r="1160" spans="2:17" x14ac:dyDescent="0.25">
      <c r="B1160" s="17">
        <f t="shared" si="303"/>
        <v>98971030616.751007</v>
      </c>
      <c r="C1160" s="14">
        <f t="shared" si="288"/>
        <v>989710306.16751099</v>
      </c>
      <c r="D1160" s="13">
        <f t="shared" si="289"/>
        <v>29691309185.025303</v>
      </c>
      <c r="E1160" s="12">
        <f t="shared" si="290"/>
        <v>29988222276.875553</v>
      </c>
      <c r="F1160" s="15">
        <f t="shared" si="291"/>
        <v>24742757654.187752</v>
      </c>
      <c r="G1160" s="12">
        <f t="shared" si="292"/>
        <v>24990185230.72963</v>
      </c>
      <c r="H1160" s="13">
        <f t="shared" si="293"/>
        <v>19794206123.350201</v>
      </c>
      <c r="I1160" s="12">
        <f t="shared" si="294"/>
        <v>19992148184.583706</v>
      </c>
      <c r="J1160" s="13">
        <f t="shared" si="295"/>
        <v>14845654592.512651</v>
      </c>
      <c r="K1160" s="12">
        <f t="shared" si="296"/>
        <v>14994111138.437777</v>
      </c>
      <c r="L1160" s="18">
        <f t="shared" si="297"/>
        <v>9897103061.6751003</v>
      </c>
      <c r="M1160" s="16">
        <f t="shared" si="298"/>
        <v>9996074092.291853</v>
      </c>
      <c r="N1160" s="17">
        <f t="shared" si="299"/>
        <v>4948551530.8375502</v>
      </c>
      <c r="O1160" s="16">
        <f t="shared" si="300"/>
        <v>4998037046.1459265</v>
      </c>
      <c r="P1160" s="13">
        <f t="shared" si="301"/>
        <v>989710306.16751003</v>
      </c>
      <c r="Q1160" s="12">
        <f t="shared" si="302"/>
        <v>999607409.22918522</v>
      </c>
    </row>
    <row r="1161" spans="2:17" x14ac:dyDescent="0.25">
      <c r="B1161" s="17">
        <f t="shared" si="303"/>
        <v>99960740922.918518</v>
      </c>
      <c r="C1161" s="14">
        <f t="shared" si="288"/>
        <v>999607409.22918701</v>
      </c>
      <c r="D1161" s="13">
        <f t="shared" si="289"/>
        <v>29988222276.875553</v>
      </c>
      <c r="E1161" s="12">
        <f t="shared" si="290"/>
        <v>30288104499.64431</v>
      </c>
      <c r="F1161" s="15">
        <f t="shared" si="291"/>
        <v>24990185230.72963</v>
      </c>
      <c r="G1161" s="12">
        <f t="shared" si="292"/>
        <v>25240087083.036926</v>
      </c>
      <c r="H1161" s="13">
        <f t="shared" si="293"/>
        <v>19992148184.583706</v>
      </c>
      <c r="I1161" s="12">
        <f t="shared" si="294"/>
        <v>20192069666.429543</v>
      </c>
      <c r="J1161" s="13">
        <f t="shared" si="295"/>
        <v>14994111138.437777</v>
      </c>
      <c r="K1161" s="12">
        <f t="shared" si="296"/>
        <v>15144052249.822155</v>
      </c>
      <c r="L1161" s="18">
        <f t="shared" si="297"/>
        <v>9996074092.291853</v>
      </c>
      <c r="M1161" s="16">
        <f t="shared" si="298"/>
        <v>10096034833.214771</v>
      </c>
      <c r="N1161" s="17">
        <f t="shared" si="299"/>
        <v>4998037046.1459265</v>
      </c>
      <c r="O1161" s="16">
        <f t="shared" si="300"/>
        <v>5048017416.6073856</v>
      </c>
      <c r="P1161" s="13">
        <f t="shared" si="301"/>
        <v>999607409.22918522</v>
      </c>
      <c r="Q1161" s="12">
        <f t="shared" si="302"/>
        <v>1009603483.3214771</v>
      </c>
    </row>
    <row r="1162" spans="2:17" x14ac:dyDescent="0.25">
      <c r="B1162" s="17">
        <f t="shared" si="303"/>
        <v>100960348332.14771</v>
      </c>
      <c r="C1162" s="14">
        <f t="shared" si="288"/>
        <v>1009603483.3214722</v>
      </c>
      <c r="D1162" s="13">
        <f t="shared" si="289"/>
        <v>30288104499.64431</v>
      </c>
      <c r="E1162" s="12">
        <f t="shared" si="290"/>
        <v>30590985544.640751</v>
      </c>
      <c r="F1162" s="15">
        <f t="shared" si="291"/>
        <v>25240087083.036926</v>
      </c>
      <c r="G1162" s="12">
        <f t="shared" si="292"/>
        <v>25492487953.867294</v>
      </c>
      <c r="H1162" s="13">
        <f t="shared" si="293"/>
        <v>20192069666.429543</v>
      </c>
      <c r="I1162" s="12">
        <f t="shared" si="294"/>
        <v>20393990363.093838</v>
      </c>
      <c r="J1162" s="13">
        <f t="shared" si="295"/>
        <v>15144052249.822155</v>
      </c>
      <c r="K1162" s="12">
        <f t="shared" si="296"/>
        <v>15295492772.320375</v>
      </c>
      <c r="L1162" s="18">
        <f t="shared" si="297"/>
        <v>10096034833.214771</v>
      </c>
      <c r="M1162" s="16">
        <f t="shared" si="298"/>
        <v>10196995181.546919</v>
      </c>
      <c r="N1162" s="17">
        <f t="shared" si="299"/>
        <v>5048017416.6073856</v>
      </c>
      <c r="O1162" s="16">
        <f t="shared" si="300"/>
        <v>5098497590.7734594</v>
      </c>
      <c r="P1162" s="13">
        <f t="shared" si="301"/>
        <v>1009603483.3214771</v>
      </c>
      <c r="Q1162" s="12">
        <f t="shared" si="302"/>
        <v>1019699518.1546918</v>
      </c>
    </row>
    <row r="1163" spans="2:17" x14ac:dyDescent="0.25">
      <c r="B1163" s="17">
        <f t="shared" si="303"/>
        <v>101969951815.46918</v>
      </c>
      <c r="C1163" s="14">
        <f t="shared" si="288"/>
        <v>1019699518.1546936</v>
      </c>
      <c r="D1163" s="13">
        <f t="shared" si="289"/>
        <v>30590985544.640751</v>
      </c>
      <c r="E1163" s="12">
        <f t="shared" si="290"/>
        <v>30896895400.087162</v>
      </c>
      <c r="F1163" s="15">
        <f t="shared" si="291"/>
        <v>25492487953.867294</v>
      </c>
      <c r="G1163" s="12">
        <f t="shared" si="292"/>
        <v>25747412833.405968</v>
      </c>
      <c r="H1163" s="13">
        <f t="shared" si="293"/>
        <v>20393990363.093838</v>
      </c>
      <c r="I1163" s="12">
        <f t="shared" si="294"/>
        <v>20597930266.724773</v>
      </c>
      <c r="J1163" s="13">
        <f t="shared" si="295"/>
        <v>15295492772.320375</v>
      </c>
      <c r="K1163" s="12">
        <f t="shared" si="296"/>
        <v>15448447700.043581</v>
      </c>
      <c r="L1163" s="18">
        <f t="shared" si="297"/>
        <v>10196995181.546919</v>
      </c>
      <c r="M1163" s="16">
        <f t="shared" si="298"/>
        <v>10298965133.362387</v>
      </c>
      <c r="N1163" s="17">
        <f t="shared" si="299"/>
        <v>5098497590.7734594</v>
      </c>
      <c r="O1163" s="16">
        <f t="shared" si="300"/>
        <v>5149482566.6811934</v>
      </c>
      <c r="P1163" s="13">
        <f t="shared" si="301"/>
        <v>1019699518.1546918</v>
      </c>
      <c r="Q1163" s="12">
        <f t="shared" si="302"/>
        <v>1029896513.3362387</v>
      </c>
    </row>
    <row r="1164" spans="2:17" x14ac:dyDescent="0.25">
      <c r="B1164" s="17">
        <f t="shared" si="303"/>
        <v>102989651333.62387</v>
      </c>
      <c r="C1164" s="14">
        <f t="shared" si="288"/>
        <v>1029896513.3362427</v>
      </c>
      <c r="D1164" s="13">
        <f t="shared" si="289"/>
        <v>30896895400.087162</v>
      </c>
      <c r="E1164" s="12">
        <f t="shared" si="290"/>
        <v>31205864354.088032</v>
      </c>
      <c r="F1164" s="15">
        <f t="shared" si="291"/>
        <v>25747412833.405968</v>
      </c>
      <c r="G1164" s="12">
        <f t="shared" si="292"/>
        <v>26004886961.740028</v>
      </c>
      <c r="H1164" s="13">
        <f t="shared" si="293"/>
        <v>20597930266.724773</v>
      </c>
      <c r="I1164" s="12">
        <f t="shared" si="294"/>
        <v>20803909569.392025</v>
      </c>
      <c r="J1164" s="13">
        <f t="shared" si="295"/>
        <v>15448447700.043581</v>
      </c>
      <c r="K1164" s="12">
        <f t="shared" si="296"/>
        <v>15602932177.044016</v>
      </c>
      <c r="L1164" s="18">
        <f t="shared" si="297"/>
        <v>10298965133.362387</v>
      </c>
      <c r="M1164" s="16">
        <f t="shared" si="298"/>
        <v>10401954784.696012</v>
      </c>
      <c r="N1164" s="17">
        <f t="shared" si="299"/>
        <v>5149482566.6811934</v>
      </c>
      <c r="O1164" s="16">
        <f t="shared" si="300"/>
        <v>5200977392.3480062</v>
      </c>
      <c r="P1164" s="13">
        <f t="shared" si="301"/>
        <v>1029896513.3362387</v>
      </c>
      <c r="Q1164" s="12">
        <f t="shared" si="302"/>
        <v>1040195478.4696012</v>
      </c>
    </row>
    <row r="1165" spans="2:17" x14ac:dyDescent="0.25">
      <c r="B1165" s="17">
        <f t="shared" si="303"/>
        <v>104019547846.96011</v>
      </c>
      <c r="C1165" s="14">
        <f t="shared" si="288"/>
        <v>1040195478.4696045</v>
      </c>
      <c r="D1165" s="13">
        <f t="shared" si="289"/>
        <v>31205864354.088032</v>
      </c>
      <c r="E1165" s="12">
        <f t="shared" si="290"/>
        <v>31517922997.628914</v>
      </c>
      <c r="F1165" s="15">
        <f t="shared" si="291"/>
        <v>26004886961.740028</v>
      </c>
      <c r="G1165" s="12">
        <f t="shared" si="292"/>
        <v>26264935831.35743</v>
      </c>
      <c r="H1165" s="13">
        <f t="shared" si="293"/>
        <v>20803909569.392025</v>
      </c>
      <c r="I1165" s="12">
        <f t="shared" si="294"/>
        <v>21011948665.085945</v>
      </c>
      <c r="J1165" s="13">
        <f t="shared" si="295"/>
        <v>15602932177.044016</v>
      </c>
      <c r="K1165" s="12">
        <f t="shared" si="296"/>
        <v>15758961498.814457</v>
      </c>
      <c r="L1165" s="18">
        <f t="shared" si="297"/>
        <v>10401954784.696012</v>
      </c>
      <c r="M1165" s="16">
        <f t="shared" si="298"/>
        <v>10505974332.542973</v>
      </c>
      <c r="N1165" s="17">
        <f t="shared" si="299"/>
        <v>5200977392.3480062</v>
      </c>
      <c r="O1165" s="16">
        <f t="shared" si="300"/>
        <v>5252987166.2714863</v>
      </c>
      <c r="P1165" s="13">
        <f t="shared" si="301"/>
        <v>1040195478.4696012</v>
      </c>
      <c r="Q1165" s="12">
        <f t="shared" si="302"/>
        <v>1050597433.2542973</v>
      </c>
    </row>
    <row r="1166" spans="2:17" x14ac:dyDescent="0.25">
      <c r="B1166" s="17">
        <f t="shared" si="303"/>
        <v>105059743325.42972</v>
      </c>
      <c r="C1166" s="14">
        <f t="shared" si="288"/>
        <v>1050597433.254303</v>
      </c>
      <c r="D1166" s="13">
        <f t="shared" si="289"/>
        <v>31517922997.628914</v>
      </c>
      <c r="E1166" s="12">
        <f t="shared" si="290"/>
        <v>31833102227.605206</v>
      </c>
      <c r="F1166" s="15">
        <f t="shared" si="291"/>
        <v>26264935831.35743</v>
      </c>
      <c r="G1166" s="12">
        <f t="shared" si="292"/>
        <v>26527585189.671005</v>
      </c>
      <c r="H1166" s="13">
        <f t="shared" si="293"/>
        <v>21011948665.085945</v>
      </c>
      <c r="I1166" s="12">
        <f t="shared" si="294"/>
        <v>21222068151.736805</v>
      </c>
      <c r="J1166" s="13">
        <f t="shared" si="295"/>
        <v>15758961498.814457</v>
      </c>
      <c r="K1166" s="12">
        <f t="shared" si="296"/>
        <v>15916551113.802603</v>
      </c>
      <c r="L1166" s="18">
        <f t="shared" si="297"/>
        <v>10505974332.542973</v>
      </c>
      <c r="M1166" s="16">
        <f t="shared" si="298"/>
        <v>10611034075.868402</v>
      </c>
      <c r="N1166" s="17">
        <f t="shared" si="299"/>
        <v>5252987166.2714863</v>
      </c>
      <c r="O1166" s="16">
        <f t="shared" si="300"/>
        <v>5305517037.9342012</v>
      </c>
      <c r="P1166" s="13">
        <f t="shared" si="301"/>
        <v>1050597433.2542973</v>
      </c>
      <c r="Q1166" s="12">
        <f t="shared" si="302"/>
        <v>1061103407.5868403</v>
      </c>
    </row>
    <row r="1167" spans="2:17" x14ac:dyDescent="0.25">
      <c r="B1167" s="17">
        <f t="shared" si="303"/>
        <v>106110340758.68402</v>
      </c>
      <c r="C1167" s="14">
        <f t="shared" si="288"/>
        <v>1061103407.5868378</v>
      </c>
      <c r="D1167" s="13">
        <f t="shared" si="289"/>
        <v>31833102227.605206</v>
      </c>
      <c r="E1167" s="12">
        <f t="shared" si="290"/>
        <v>32151433249.881256</v>
      </c>
      <c r="F1167" s="15">
        <f t="shared" si="291"/>
        <v>26527585189.671005</v>
      </c>
      <c r="G1167" s="12">
        <f t="shared" si="292"/>
        <v>26792861041.567715</v>
      </c>
      <c r="H1167" s="13">
        <f t="shared" si="293"/>
        <v>21222068151.736805</v>
      </c>
      <c r="I1167" s="12">
        <f t="shared" si="294"/>
        <v>21434288833.254173</v>
      </c>
      <c r="J1167" s="13">
        <f t="shared" si="295"/>
        <v>15916551113.802603</v>
      </c>
      <c r="K1167" s="12">
        <f t="shared" si="296"/>
        <v>16075716624.940628</v>
      </c>
      <c r="L1167" s="18">
        <f t="shared" si="297"/>
        <v>10611034075.868402</v>
      </c>
      <c r="M1167" s="16">
        <f t="shared" si="298"/>
        <v>10717144416.627087</v>
      </c>
      <c r="N1167" s="17">
        <f t="shared" si="299"/>
        <v>5305517037.9342012</v>
      </c>
      <c r="O1167" s="16">
        <f t="shared" si="300"/>
        <v>5358572208.3135433</v>
      </c>
      <c r="P1167" s="13">
        <f t="shared" si="301"/>
        <v>1061103407.5868403</v>
      </c>
      <c r="Q1167" s="12">
        <f t="shared" si="302"/>
        <v>1071714441.6627086</v>
      </c>
    </row>
    <row r="1168" spans="2:17" x14ac:dyDescent="0.25">
      <c r="B1168" s="17">
        <f t="shared" si="303"/>
        <v>107171444166.27086</v>
      </c>
      <c r="C1168" s="14">
        <f t="shared" si="288"/>
        <v>1071714441.6627045</v>
      </c>
      <c r="D1168" s="13">
        <f t="shared" si="289"/>
        <v>32151433249.881256</v>
      </c>
      <c r="E1168" s="12">
        <f t="shared" si="290"/>
        <v>32472947582.380066</v>
      </c>
      <c r="F1168" s="15">
        <f t="shared" si="291"/>
        <v>26792861041.567715</v>
      </c>
      <c r="G1168" s="12">
        <f t="shared" si="292"/>
        <v>27060789651.983391</v>
      </c>
      <c r="H1168" s="13">
        <f t="shared" si="293"/>
        <v>21434288833.254173</v>
      </c>
      <c r="I1168" s="12">
        <f t="shared" si="294"/>
        <v>21648631721.586716</v>
      </c>
      <c r="J1168" s="13">
        <f t="shared" si="295"/>
        <v>16075716624.940628</v>
      </c>
      <c r="K1168" s="12">
        <f t="shared" si="296"/>
        <v>16236473791.190033</v>
      </c>
      <c r="L1168" s="18">
        <f t="shared" si="297"/>
        <v>10717144416.627087</v>
      </c>
      <c r="M1168" s="16">
        <f t="shared" si="298"/>
        <v>10824315860.793358</v>
      </c>
      <c r="N1168" s="17">
        <f t="shared" si="299"/>
        <v>5358572208.3135433</v>
      </c>
      <c r="O1168" s="16">
        <f t="shared" si="300"/>
        <v>5412157930.3966789</v>
      </c>
      <c r="P1168" s="13">
        <f t="shared" si="301"/>
        <v>1071714441.6627086</v>
      </c>
      <c r="Q1168" s="12">
        <f t="shared" si="302"/>
        <v>1082431586.0793357</v>
      </c>
    </row>
    <row r="1169" spans="2:17" x14ac:dyDescent="0.25">
      <c r="B1169" s="17">
        <f t="shared" si="303"/>
        <v>108243158607.93356</v>
      </c>
      <c r="C1169" s="14">
        <f t="shared" si="288"/>
        <v>1082431586.0793304</v>
      </c>
      <c r="D1169" s="13">
        <f t="shared" si="289"/>
        <v>32472947582.380066</v>
      </c>
      <c r="E1169" s="12">
        <f t="shared" si="290"/>
        <v>32797677058.203865</v>
      </c>
      <c r="F1169" s="15">
        <f t="shared" si="291"/>
        <v>27060789651.983391</v>
      </c>
      <c r="G1169" s="12">
        <f t="shared" si="292"/>
        <v>27331397548.503223</v>
      </c>
      <c r="H1169" s="13">
        <f t="shared" si="293"/>
        <v>21648631721.586716</v>
      </c>
      <c r="I1169" s="12">
        <f t="shared" si="294"/>
        <v>21865118038.802582</v>
      </c>
      <c r="J1169" s="13">
        <f t="shared" si="295"/>
        <v>16236473791.190033</v>
      </c>
      <c r="K1169" s="12">
        <f t="shared" si="296"/>
        <v>16398838529.101933</v>
      </c>
      <c r="L1169" s="18">
        <f t="shared" si="297"/>
        <v>10824315860.793358</v>
      </c>
      <c r="M1169" s="16">
        <f t="shared" si="298"/>
        <v>10932559019.401291</v>
      </c>
      <c r="N1169" s="17">
        <f t="shared" si="299"/>
        <v>5412157930.3966789</v>
      </c>
      <c r="O1169" s="16">
        <f t="shared" si="300"/>
        <v>5466279509.7006454</v>
      </c>
      <c r="P1169" s="13">
        <f t="shared" si="301"/>
        <v>1082431586.0793357</v>
      </c>
      <c r="Q1169" s="12">
        <f t="shared" si="302"/>
        <v>1093255901.940129</v>
      </c>
    </row>
    <row r="1170" spans="2:17" x14ac:dyDescent="0.25">
      <c r="B1170" s="17">
        <f t="shared" si="303"/>
        <v>109325590194.01289</v>
      </c>
      <c r="C1170" s="14">
        <f t="shared" si="288"/>
        <v>1093255901.9401245</v>
      </c>
      <c r="D1170" s="13">
        <f t="shared" si="289"/>
        <v>32797677058.203865</v>
      </c>
      <c r="E1170" s="12">
        <f t="shared" si="290"/>
        <v>33125653828.785904</v>
      </c>
      <c r="F1170" s="15">
        <f t="shared" si="291"/>
        <v>27331397548.503223</v>
      </c>
      <c r="G1170" s="12">
        <f t="shared" si="292"/>
        <v>27604711523.988255</v>
      </c>
      <c r="H1170" s="13">
        <f t="shared" si="293"/>
        <v>21865118038.802582</v>
      </c>
      <c r="I1170" s="12">
        <f t="shared" si="294"/>
        <v>22083769219.190605</v>
      </c>
      <c r="J1170" s="13">
        <f t="shared" si="295"/>
        <v>16398838529.101933</v>
      </c>
      <c r="K1170" s="12">
        <f t="shared" si="296"/>
        <v>16562826914.392952</v>
      </c>
      <c r="L1170" s="18">
        <f t="shared" si="297"/>
        <v>10932559019.401291</v>
      </c>
      <c r="M1170" s="16">
        <f t="shared" si="298"/>
        <v>11041884609.595303</v>
      </c>
      <c r="N1170" s="17">
        <f t="shared" si="299"/>
        <v>5466279509.7006454</v>
      </c>
      <c r="O1170" s="16">
        <f t="shared" si="300"/>
        <v>5520942304.7976513</v>
      </c>
      <c r="P1170" s="13">
        <f t="shared" si="301"/>
        <v>1093255901.940129</v>
      </c>
      <c r="Q1170" s="12">
        <f t="shared" si="302"/>
        <v>1104188460.9595301</v>
      </c>
    </row>
    <row r="1171" spans="2:17" x14ac:dyDescent="0.25">
      <c r="B1171" s="17">
        <f t="shared" si="303"/>
        <v>110418846095.95302</v>
      </c>
      <c r="C1171" s="14">
        <f t="shared" si="288"/>
        <v>1104188460.9595337</v>
      </c>
      <c r="D1171" s="13">
        <f t="shared" si="289"/>
        <v>33125653828.785904</v>
      </c>
      <c r="E1171" s="12">
        <f t="shared" si="290"/>
        <v>33456910367.073765</v>
      </c>
      <c r="F1171" s="15">
        <f t="shared" si="291"/>
        <v>27604711523.988255</v>
      </c>
      <c r="G1171" s="12">
        <f t="shared" si="292"/>
        <v>27880758639.228138</v>
      </c>
      <c r="H1171" s="13">
        <f t="shared" si="293"/>
        <v>22083769219.190605</v>
      </c>
      <c r="I1171" s="12">
        <f t="shared" si="294"/>
        <v>22304606911.382511</v>
      </c>
      <c r="J1171" s="13">
        <f t="shared" si="295"/>
        <v>16562826914.392952</v>
      </c>
      <c r="K1171" s="12">
        <f t="shared" si="296"/>
        <v>16728455183.536882</v>
      </c>
      <c r="L1171" s="18">
        <f t="shared" si="297"/>
        <v>11041884609.595303</v>
      </c>
      <c r="M1171" s="16">
        <f t="shared" si="298"/>
        <v>11152303455.691256</v>
      </c>
      <c r="N1171" s="17">
        <f t="shared" si="299"/>
        <v>5520942304.7976513</v>
      </c>
      <c r="O1171" s="16">
        <f t="shared" si="300"/>
        <v>5576151727.8456278</v>
      </c>
      <c r="P1171" s="13">
        <f t="shared" si="301"/>
        <v>1104188460.9595301</v>
      </c>
      <c r="Q1171" s="12">
        <f t="shared" si="302"/>
        <v>1115230345.5691257</v>
      </c>
    </row>
    <row r="1172" spans="2:17" x14ac:dyDescent="0.25">
      <c r="B1172" s="17">
        <f t="shared" si="303"/>
        <v>111523034556.91255</v>
      </c>
      <c r="C1172" s="14">
        <f t="shared" si="288"/>
        <v>1115230345.5691223</v>
      </c>
      <c r="D1172" s="13">
        <f t="shared" si="289"/>
        <v>33456910367.073765</v>
      </c>
      <c r="E1172" s="12">
        <f t="shared" si="290"/>
        <v>33791479470.744499</v>
      </c>
      <c r="F1172" s="15">
        <f t="shared" si="291"/>
        <v>27880758639.228138</v>
      </c>
      <c r="G1172" s="12">
        <f t="shared" si="292"/>
        <v>28159566225.620419</v>
      </c>
      <c r="H1172" s="13">
        <f t="shared" si="293"/>
        <v>22304606911.382511</v>
      </c>
      <c r="I1172" s="12">
        <f t="shared" si="294"/>
        <v>22527652980.496338</v>
      </c>
      <c r="J1172" s="13">
        <f t="shared" si="295"/>
        <v>16728455183.536882</v>
      </c>
      <c r="K1172" s="12">
        <f t="shared" si="296"/>
        <v>16895739735.37225</v>
      </c>
      <c r="L1172" s="18">
        <f t="shared" si="297"/>
        <v>11152303455.691256</v>
      </c>
      <c r="M1172" s="16">
        <f t="shared" si="298"/>
        <v>11263826490.248169</v>
      </c>
      <c r="N1172" s="17">
        <f t="shared" si="299"/>
        <v>5576151727.8456278</v>
      </c>
      <c r="O1172" s="16">
        <f t="shared" si="300"/>
        <v>5631913245.1240845</v>
      </c>
      <c r="P1172" s="13">
        <f t="shared" si="301"/>
        <v>1115230345.5691257</v>
      </c>
      <c r="Q1172" s="12">
        <f t="shared" si="302"/>
        <v>1126382649.0248168</v>
      </c>
    </row>
    <row r="1173" spans="2:17" x14ac:dyDescent="0.25">
      <c r="B1173" s="17">
        <f t="shared" si="303"/>
        <v>112638264902.48167</v>
      </c>
      <c r="C1173" s="14">
        <f t="shared" si="288"/>
        <v>1126382649.0248108</v>
      </c>
      <c r="D1173" s="13">
        <f t="shared" si="289"/>
        <v>33791479470.744499</v>
      </c>
      <c r="E1173" s="12">
        <f t="shared" si="290"/>
        <v>34129394265.451942</v>
      </c>
      <c r="F1173" s="15">
        <f t="shared" si="291"/>
        <v>28159566225.620419</v>
      </c>
      <c r="G1173" s="12">
        <f t="shared" si="292"/>
        <v>28441161887.876621</v>
      </c>
      <c r="H1173" s="13">
        <f t="shared" si="293"/>
        <v>22527652980.496338</v>
      </c>
      <c r="I1173" s="12">
        <f t="shared" si="294"/>
        <v>22752929510.3013</v>
      </c>
      <c r="J1173" s="13">
        <f t="shared" si="295"/>
        <v>16895739735.37225</v>
      </c>
      <c r="K1173" s="12">
        <f t="shared" si="296"/>
        <v>17064697132.725971</v>
      </c>
      <c r="L1173" s="18">
        <f t="shared" si="297"/>
        <v>11263826490.248169</v>
      </c>
      <c r="M1173" s="16">
        <f t="shared" si="298"/>
        <v>11376464755.15065</v>
      </c>
      <c r="N1173" s="17">
        <f t="shared" si="299"/>
        <v>5631913245.1240845</v>
      </c>
      <c r="O1173" s="16">
        <f t="shared" si="300"/>
        <v>5688232377.575325</v>
      </c>
      <c r="P1173" s="13">
        <f t="shared" si="301"/>
        <v>1126382649.0248168</v>
      </c>
      <c r="Q1173" s="12">
        <f t="shared" si="302"/>
        <v>1137646475.515065</v>
      </c>
    </row>
    <row r="1174" spans="2:17" x14ac:dyDescent="0.25">
      <c r="B1174" s="17">
        <f t="shared" si="303"/>
        <v>113764647551.50648</v>
      </c>
      <c r="C1174" s="14">
        <f t="shared" si="288"/>
        <v>1137646475.5150604</v>
      </c>
      <c r="D1174" s="13">
        <f t="shared" si="289"/>
        <v>34129394265.451942</v>
      </c>
      <c r="E1174" s="12">
        <f t="shared" si="290"/>
        <v>34470688208.106461</v>
      </c>
      <c r="F1174" s="15">
        <f t="shared" si="291"/>
        <v>28441161887.876621</v>
      </c>
      <c r="G1174" s="12">
        <f t="shared" si="292"/>
        <v>28725573506.755386</v>
      </c>
      <c r="H1174" s="13">
        <f t="shared" si="293"/>
        <v>22752929510.3013</v>
      </c>
      <c r="I1174" s="12">
        <f t="shared" si="294"/>
        <v>22980458805.404312</v>
      </c>
      <c r="J1174" s="13">
        <f t="shared" si="295"/>
        <v>17064697132.725971</v>
      </c>
      <c r="K1174" s="12">
        <f t="shared" si="296"/>
        <v>17235344104.05323</v>
      </c>
      <c r="L1174" s="18">
        <f t="shared" si="297"/>
        <v>11376464755.15065</v>
      </c>
      <c r="M1174" s="16">
        <f t="shared" si="298"/>
        <v>11490229402.702156</v>
      </c>
      <c r="N1174" s="17">
        <f t="shared" si="299"/>
        <v>5688232377.575325</v>
      </c>
      <c r="O1174" s="16">
        <f t="shared" si="300"/>
        <v>5745114701.351078</v>
      </c>
      <c r="P1174" s="13">
        <f t="shared" si="301"/>
        <v>1137646475.515065</v>
      </c>
      <c r="Q1174" s="12">
        <f t="shared" si="302"/>
        <v>1149022940.2702155</v>
      </c>
    </row>
    <row r="1175" spans="2:17" x14ac:dyDescent="0.25">
      <c r="B1175" s="17">
        <f t="shared" si="303"/>
        <v>114902294027.02155</v>
      </c>
      <c r="C1175" s="14">
        <f t="shared" si="288"/>
        <v>1149022940.2702179</v>
      </c>
      <c r="D1175" s="13">
        <f t="shared" si="289"/>
        <v>34470688208.106461</v>
      </c>
      <c r="E1175" s="12">
        <f t="shared" si="290"/>
        <v>34815395090.187531</v>
      </c>
      <c r="F1175" s="15">
        <f t="shared" si="291"/>
        <v>28725573506.755386</v>
      </c>
      <c r="G1175" s="12">
        <f t="shared" si="292"/>
        <v>29012829241.822941</v>
      </c>
      <c r="H1175" s="13">
        <f t="shared" si="293"/>
        <v>22980458805.404312</v>
      </c>
      <c r="I1175" s="12">
        <f t="shared" si="294"/>
        <v>23210263393.458355</v>
      </c>
      <c r="J1175" s="13">
        <f t="shared" si="295"/>
        <v>17235344104.05323</v>
      </c>
      <c r="K1175" s="12">
        <f t="shared" si="296"/>
        <v>17407697545.093765</v>
      </c>
      <c r="L1175" s="18">
        <f t="shared" si="297"/>
        <v>11490229402.702156</v>
      </c>
      <c r="M1175" s="16">
        <f t="shared" si="298"/>
        <v>11605131696.729177</v>
      </c>
      <c r="N1175" s="17">
        <f t="shared" si="299"/>
        <v>5745114701.351078</v>
      </c>
      <c r="O1175" s="16">
        <f t="shared" si="300"/>
        <v>5802565848.3645887</v>
      </c>
      <c r="P1175" s="13">
        <f t="shared" si="301"/>
        <v>1149022940.2702155</v>
      </c>
      <c r="Q1175" s="12">
        <f t="shared" si="302"/>
        <v>1160513169.6729176</v>
      </c>
    </row>
    <row r="1176" spans="2:17" x14ac:dyDescent="0.25">
      <c r="B1176" s="17">
        <f t="shared" si="303"/>
        <v>116051316967.29176</v>
      </c>
      <c r="C1176" s="14">
        <f t="shared" si="288"/>
        <v>1160513169.6729126</v>
      </c>
      <c r="D1176" s="13">
        <f t="shared" si="289"/>
        <v>34815395090.187531</v>
      </c>
      <c r="E1176" s="12">
        <f t="shared" si="290"/>
        <v>35163549041.089401</v>
      </c>
      <c r="F1176" s="15">
        <f t="shared" si="291"/>
        <v>29012829241.822941</v>
      </c>
      <c r="G1176" s="12">
        <f t="shared" si="292"/>
        <v>29302957534.241169</v>
      </c>
      <c r="H1176" s="13">
        <f t="shared" si="293"/>
        <v>23210263393.458355</v>
      </c>
      <c r="I1176" s="12">
        <f t="shared" si="294"/>
        <v>23442366027.392937</v>
      </c>
      <c r="J1176" s="13">
        <f t="shared" si="295"/>
        <v>17407697545.093765</v>
      </c>
      <c r="K1176" s="12">
        <f t="shared" si="296"/>
        <v>17581774520.544701</v>
      </c>
      <c r="L1176" s="18">
        <f t="shared" si="297"/>
        <v>11605131696.729177</v>
      </c>
      <c r="M1176" s="16">
        <f t="shared" si="298"/>
        <v>11721183013.696468</v>
      </c>
      <c r="N1176" s="17">
        <f t="shared" si="299"/>
        <v>5802565848.3645887</v>
      </c>
      <c r="O1176" s="16">
        <f t="shared" si="300"/>
        <v>5860591506.8482342</v>
      </c>
      <c r="P1176" s="13">
        <f t="shared" si="301"/>
        <v>1160513169.6729176</v>
      </c>
      <c r="Q1176" s="12">
        <f t="shared" si="302"/>
        <v>1172118301.3696468</v>
      </c>
    </row>
    <row r="1177" spans="2:17" x14ac:dyDescent="0.25">
      <c r="B1177" s="17">
        <f t="shared" si="303"/>
        <v>117211830136.96468</v>
      </c>
      <c r="C1177" s="14">
        <f t="shared" si="288"/>
        <v>1172118301.3696442</v>
      </c>
      <c r="D1177" s="13">
        <f t="shared" si="289"/>
        <v>35163549041.089401</v>
      </c>
      <c r="E1177" s="12">
        <f t="shared" si="290"/>
        <v>35515184531.500298</v>
      </c>
      <c r="F1177" s="15">
        <f t="shared" si="291"/>
        <v>29302957534.241169</v>
      </c>
      <c r="G1177" s="12">
        <f t="shared" si="292"/>
        <v>29595987109.58358</v>
      </c>
      <c r="H1177" s="13">
        <f t="shared" si="293"/>
        <v>23442366027.392937</v>
      </c>
      <c r="I1177" s="12">
        <f t="shared" si="294"/>
        <v>23676789687.666866</v>
      </c>
      <c r="J1177" s="13">
        <f t="shared" si="295"/>
        <v>17581774520.544701</v>
      </c>
      <c r="K1177" s="12">
        <f t="shared" si="296"/>
        <v>17757592265.750149</v>
      </c>
      <c r="L1177" s="18">
        <f t="shared" si="297"/>
        <v>11721183013.696468</v>
      </c>
      <c r="M1177" s="16">
        <f t="shared" si="298"/>
        <v>11838394843.833433</v>
      </c>
      <c r="N1177" s="17">
        <f t="shared" si="299"/>
        <v>5860591506.8482342</v>
      </c>
      <c r="O1177" s="16">
        <f t="shared" si="300"/>
        <v>5919197421.9167166</v>
      </c>
      <c r="P1177" s="13">
        <f t="shared" si="301"/>
        <v>1172118301.3696468</v>
      </c>
      <c r="Q1177" s="12">
        <f t="shared" si="302"/>
        <v>1183839484.3833432</v>
      </c>
    </row>
    <row r="1178" spans="2:17" x14ac:dyDescent="0.25">
      <c r="B1178" s="17">
        <f t="shared" si="303"/>
        <v>118383948438.33432</v>
      </c>
      <c r="C1178" s="14">
        <f t="shared" si="288"/>
        <v>1183839484.3833466</v>
      </c>
      <c r="D1178" s="13">
        <f t="shared" si="289"/>
        <v>35515184531.500298</v>
      </c>
      <c r="E1178" s="12">
        <f t="shared" si="290"/>
        <v>35870336376.8153</v>
      </c>
      <c r="F1178" s="15">
        <f t="shared" si="291"/>
        <v>29595987109.58358</v>
      </c>
      <c r="G1178" s="12">
        <f t="shared" si="292"/>
        <v>29891946980.679417</v>
      </c>
      <c r="H1178" s="13">
        <f t="shared" si="293"/>
        <v>23676789687.666866</v>
      </c>
      <c r="I1178" s="12">
        <f t="shared" si="294"/>
        <v>23913557584.543533</v>
      </c>
      <c r="J1178" s="13">
        <f t="shared" si="295"/>
        <v>17757592265.750149</v>
      </c>
      <c r="K1178" s="12">
        <f t="shared" si="296"/>
        <v>17935168188.40765</v>
      </c>
      <c r="L1178" s="18">
        <f t="shared" si="297"/>
        <v>11838394843.833433</v>
      </c>
      <c r="M1178" s="16">
        <f t="shared" si="298"/>
        <v>11956778792.271767</v>
      </c>
      <c r="N1178" s="17">
        <f t="shared" si="299"/>
        <v>5919197421.9167166</v>
      </c>
      <c r="O1178" s="16">
        <f t="shared" si="300"/>
        <v>5978389396.1358833</v>
      </c>
      <c r="P1178" s="13">
        <f t="shared" si="301"/>
        <v>1183839484.3833432</v>
      </c>
      <c r="Q1178" s="12">
        <f t="shared" si="302"/>
        <v>1195677879.2271767</v>
      </c>
    </row>
    <row r="1179" spans="2:17" x14ac:dyDescent="0.25">
      <c r="B1179" s="17">
        <f t="shared" si="303"/>
        <v>119567787922.71767</v>
      </c>
      <c r="C1179" s="14">
        <f t="shared" si="288"/>
        <v>1195677879.2271729</v>
      </c>
      <c r="D1179" s="13">
        <f t="shared" si="289"/>
        <v>35870336376.8153</v>
      </c>
      <c r="E1179" s="12">
        <f t="shared" si="290"/>
        <v>36229039740.58345</v>
      </c>
      <c r="F1179" s="15">
        <f t="shared" si="291"/>
        <v>29891946980.679417</v>
      </c>
      <c r="G1179" s="12">
        <f t="shared" si="292"/>
        <v>30190866450.48621</v>
      </c>
      <c r="H1179" s="13">
        <f t="shared" si="293"/>
        <v>23913557584.543533</v>
      </c>
      <c r="I1179" s="12">
        <f t="shared" si="294"/>
        <v>24152693160.388969</v>
      </c>
      <c r="J1179" s="13">
        <f t="shared" si="295"/>
        <v>17935168188.40765</v>
      </c>
      <c r="K1179" s="12">
        <f t="shared" si="296"/>
        <v>18114519870.291725</v>
      </c>
      <c r="L1179" s="18">
        <f t="shared" si="297"/>
        <v>11956778792.271767</v>
      </c>
      <c r="M1179" s="16">
        <f t="shared" si="298"/>
        <v>12076346580.194485</v>
      </c>
      <c r="N1179" s="17">
        <f t="shared" si="299"/>
        <v>5978389396.1358833</v>
      </c>
      <c r="O1179" s="16">
        <f t="shared" si="300"/>
        <v>6038173290.0972424</v>
      </c>
      <c r="P1179" s="13">
        <f t="shared" si="301"/>
        <v>1195677879.2271767</v>
      </c>
      <c r="Q1179" s="12">
        <f t="shared" si="302"/>
        <v>1207634658.0194485</v>
      </c>
    </row>
    <row r="1180" spans="2:17" x14ac:dyDescent="0.25">
      <c r="B1180" s="17">
        <f t="shared" si="303"/>
        <v>120763465801.94484</v>
      </c>
      <c r="C1180" s="14">
        <f t="shared" si="288"/>
        <v>1207634658.019455</v>
      </c>
      <c r="D1180" s="13">
        <f t="shared" si="289"/>
        <v>36229039740.58345</v>
      </c>
      <c r="E1180" s="12">
        <f t="shared" si="290"/>
        <v>36591330137.989288</v>
      </c>
      <c r="F1180" s="15">
        <f t="shared" si="291"/>
        <v>30190866450.48621</v>
      </c>
      <c r="G1180" s="12">
        <f t="shared" si="292"/>
        <v>30492775114.991074</v>
      </c>
      <c r="H1180" s="13">
        <f t="shared" si="293"/>
        <v>24152693160.388969</v>
      </c>
      <c r="I1180" s="12">
        <f t="shared" si="294"/>
        <v>24394220091.992859</v>
      </c>
      <c r="J1180" s="13">
        <f t="shared" si="295"/>
        <v>18114519870.291725</v>
      </c>
      <c r="K1180" s="12">
        <f t="shared" si="296"/>
        <v>18295665068.994644</v>
      </c>
      <c r="L1180" s="18">
        <f t="shared" si="297"/>
        <v>12076346580.194485</v>
      </c>
      <c r="M1180" s="16">
        <f t="shared" si="298"/>
        <v>12197110045.996429</v>
      </c>
      <c r="N1180" s="17">
        <f t="shared" si="299"/>
        <v>6038173290.0972424</v>
      </c>
      <c r="O1180" s="16">
        <f t="shared" si="300"/>
        <v>6098555022.9982147</v>
      </c>
      <c r="P1180" s="13">
        <f t="shared" si="301"/>
        <v>1207634658.0194485</v>
      </c>
      <c r="Q1180" s="12">
        <f t="shared" si="302"/>
        <v>1219711004.599643</v>
      </c>
    </row>
    <row r="1181" spans="2:17" x14ac:dyDescent="0.25">
      <c r="B1181" s="17">
        <f t="shared" si="303"/>
        <v>121971100459.96429</v>
      </c>
      <c r="C1181" s="14">
        <f t="shared" si="288"/>
        <v>1219711004.5996399</v>
      </c>
      <c r="D1181" s="13">
        <f t="shared" si="289"/>
        <v>36591330137.989288</v>
      </c>
      <c r="E1181" s="12">
        <f t="shared" si="290"/>
        <v>36957243439.369179</v>
      </c>
      <c r="F1181" s="15">
        <f t="shared" si="291"/>
        <v>30492775114.991074</v>
      </c>
      <c r="G1181" s="12">
        <f t="shared" si="292"/>
        <v>30797702866.140984</v>
      </c>
      <c r="H1181" s="13">
        <f t="shared" si="293"/>
        <v>24394220091.992859</v>
      </c>
      <c r="I1181" s="12">
        <f t="shared" si="294"/>
        <v>24638162292.912788</v>
      </c>
      <c r="J1181" s="13">
        <f t="shared" si="295"/>
        <v>18295665068.994644</v>
      </c>
      <c r="K1181" s="12">
        <f t="shared" si="296"/>
        <v>18478621719.684589</v>
      </c>
      <c r="L1181" s="18">
        <f t="shared" si="297"/>
        <v>12197110045.996429</v>
      </c>
      <c r="M1181" s="16">
        <f t="shared" si="298"/>
        <v>12319081146.456394</v>
      </c>
      <c r="N1181" s="17">
        <f t="shared" si="299"/>
        <v>6098555022.9982147</v>
      </c>
      <c r="O1181" s="16">
        <f t="shared" si="300"/>
        <v>6159540573.2281971</v>
      </c>
      <c r="P1181" s="13">
        <f t="shared" si="301"/>
        <v>1219711004.599643</v>
      </c>
      <c r="Q1181" s="12">
        <f t="shared" si="302"/>
        <v>1231908114.6456394</v>
      </c>
    </row>
    <row r="1182" spans="2:17" x14ac:dyDescent="0.25">
      <c r="B1182" s="17">
        <f t="shared" si="303"/>
        <v>123190811464.56393</v>
      </c>
      <c r="C1182" s="14">
        <f t="shared" si="288"/>
        <v>1231908114.6456451</v>
      </c>
      <c r="D1182" s="13">
        <f t="shared" si="289"/>
        <v>36957243439.369179</v>
      </c>
      <c r="E1182" s="12">
        <f t="shared" si="290"/>
        <v>37326815873.762871</v>
      </c>
      <c r="F1182" s="15">
        <f t="shared" si="291"/>
        <v>30797702866.140984</v>
      </c>
      <c r="G1182" s="12">
        <f t="shared" si="292"/>
        <v>31105679894.802395</v>
      </c>
      <c r="H1182" s="13">
        <f t="shared" si="293"/>
        <v>24638162292.912788</v>
      </c>
      <c r="I1182" s="12">
        <f t="shared" si="294"/>
        <v>24884543915.841919</v>
      </c>
      <c r="J1182" s="13">
        <f t="shared" si="295"/>
        <v>18478621719.684589</v>
      </c>
      <c r="K1182" s="12">
        <f t="shared" si="296"/>
        <v>18663407936.881435</v>
      </c>
      <c r="L1182" s="18">
        <f t="shared" si="297"/>
        <v>12319081146.456394</v>
      </c>
      <c r="M1182" s="16">
        <f t="shared" si="298"/>
        <v>12442271957.920959</v>
      </c>
      <c r="N1182" s="17">
        <f t="shared" si="299"/>
        <v>6159540573.2281971</v>
      </c>
      <c r="O1182" s="16">
        <f t="shared" si="300"/>
        <v>6221135978.9604797</v>
      </c>
      <c r="P1182" s="13">
        <f t="shared" si="301"/>
        <v>1231908114.6456394</v>
      </c>
      <c r="Q1182" s="12">
        <f t="shared" si="302"/>
        <v>1244227195.7920959</v>
      </c>
    </row>
    <row r="1183" spans="2:17" x14ac:dyDescent="0.25">
      <c r="B1183" s="17">
        <f t="shared" si="303"/>
        <v>124422719579.20958</v>
      </c>
      <c r="C1183" s="14">
        <f t="shared" si="288"/>
        <v>1244227195.792099</v>
      </c>
      <c r="D1183" s="13">
        <f t="shared" si="289"/>
        <v>37326815873.762871</v>
      </c>
      <c r="E1183" s="12">
        <f t="shared" si="290"/>
        <v>37700084032.500504</v>
      </c>
      <c r="F1183" s="15">
        <f t="shared" si="291"/>
        <v>31105679894.802395</v>
      </c>
      <c r="G1183" s="12">
        <f t="shared" si="292"/>
        <v>31416736693.75042</v>
      </c>
      <c r="H1183" s="13">
        <f t="shared" si="293"/>
        <v>24884543915.841919</v>
      </c>
      <c r="I1183" s="12">
        <f t="shared" si="294"/>
        <v>25133389355.000336</v>
      </c>
      <c r="J1183" s="13">
        <f t="shared" si="295"/>
        <v>18663407936.881435</v>
      </c>
      <c r="K1183" s="12">
        <f t="shared" si="296"/>
        <v>18850042016.250252</v>
      </c>
      <c r="L1183" s="18">
        <f t="shared" si="297"/>
        <v>12442271957.920959</v>
      </c>
      <c r="M1183" s="16">
        <f t="shared" si="298"/>
        <v>12566694677.500168</v>
      </c>
      <c r="N1183" s="17">
        <f t="shared" si="299"/>
        <v>6221135978.9604797</v>
      </c>
      <c r="O1183" s="16">
        <f t="shared" si="300"/>
        <v>6283347338.7500839</v>
      </c>
      <c r="P1183" s="13">
        <f t="shared" si="301"/>
        <v>1244227195.7920959</v>
      </c>
      <c r="Q1183" s="12">
        <f t="shared" si="302"/>
        <v>1256669467.7500169</v>
      </c>
    </row>
    <row r="1184" spans="2:17" x14ac:dyDescent="0.25">
      <c r="B1184" s="17">
        <f t="shared" si="303"/>
        <v>125666946775.00168</v>
      </c>
      <c r="C1184" s="14">
        <f t="shared" si="288"/>
        <v>1256669467.7500153</v>
      </c>
      <c r="D1184" s="13">
        <f t="shared" si="289"/>
        <v>37700084032.500504</v>
      </c>
      <c r="E1184" s="12">
        <f t="shared" si="290"/>
        <v>38077084872.825508</v>
      </c>
      <c r="F1184" s="15">
        <f t="shared" si="291"/>
        <v>31416736693.75042</v>
      </c>
      <c r="G1184" s="12">
        <f t="shared" si="292"/>
        <v>31730904060.687923</v>
      </c>
      <c r="H1184" s="13">
        <f t="shared" si="293"/>
        <v>25133389355.000336</v>
      </c>
      <c r="I1184" s="12">
        <f t="shared" si="294"/>
        <v>25384723248.550339</v>
      </c>
      <c r="J1184" s="13">
        <f t="shared" si="295"/>
        <v>18850042016.250252</v>
      </c>
      <c r="K1184" s="12">
        <f t="shared" si="296"/>
        <v>19038542436.412754</v>
      </c>
      <c r="L1184" s="18">
        <f t="shared" si="297"/>
        <v>12566694677.500168</v>
      </c>
      <c r="M1184" s="16">
        <f t="shared" si="298"/>
        <v>12692361624.275169</v>
      </c>
      <c r="N1184" s="17">
        <f t="shared" si="299"/>
        <v>6283347338.7500839</v>
      </c>
      <c r="O1184" s="16">
        <f t="shared" si="300"/>
        <v>6346180812.1375847</v>
      </c>
      <c r="P1184" s="13">
        <f t="shared" si="301"/>
        <v>1256669467.7500169</v>
      </c>
      <c r="Q1184" s="12">
        <f t="shared" si="302"/>
        <v>1269236162.4275169</v>
      </c>
    </row>
    <row r="1185" spans="2:17" x14ac:dyDescent="0.25">
      <c r="B1185" s="17">
        <f t="shared" si="303"/>
        <v>126923616242.75169</v>
      </c>
      <c r="C1185" s="14">
        <f t="shared" si="288"/>
        <v>1269236162.4275208</v>
      </c>
      <c r="D1185" s="13">
        <f t="shared" si="289"/>
        <v>38077084872.825508</v>
      </c>
      <c r="E1185" s="12">
        <f t="shared" si="290"/>
        <v>38457855721.553764</v>
      </c>
      <c r="F1185" s="15">
        <f t="shared" si="291"/>
        <v>31730904060.687923</v>
      </c>
      <c r="G1185" s="12">
        <f t="shared" si="292"/>
        <v>32048213101.294804</v>
      </c>
      <c r="H1185" s="13">
        <f t="shared" si="293"/>
        <v>25384723248.550339</v>
      </c>
      <c r="I1185" s="12">
        <f t="shared" si="294"/>
        <v>25638570481.035843</v>
      </c>
      <c r="J1185" s="13">
        <f t="shared" si="295"/>
        <v>19038542436.412754</v>
      </c>
      <c r="K1185" s="12">
        <f t="shared" si="296"/>
        <v>19228927860.776882</v>
      </c>
      <c r="L1185" s="18">
        <f t="shared" si="297"/>
        <v>12692361624.275169</v>
      </c>
      <c r="M1185" s="16">
        <f t="shared" si="298"/>
        <v>12819285240.517921</v>
      </c>
      <c r="N1185" s="17">
        <f t="shared" si="299"/>
        <v>6346180812.1375847</v>
      </c>
      <c r="O1185" s="16">
        <f t="shared" si="300"/>
        <v>6409642620.2589607</v>
      </c>
      <c r="P1185" s="13">
        <f t="shared" si="301"/>
        <v>1269236162.4275169</v>
      </c>
      <c r="Q1185" s="12">
        <f t="shared" si="302"/>
        <v>1281928524.0517921</v>
      </c>
    </row>
    <row r="1186" spans="2:17" x14ac:dyDescent="0.25">
      <c r="B1186" s="17">
        <f t="shared" si="303"/>
        <v>128192852405.17921</v>
      </c>
      <c r="C1186" s="14">
        <f t="shared" si="288"/>
        <v>1281928524.0517883</v>
      </c>
      <c r="D1186" s="13">
        <f t="shared" si="289"/>
        <v>38457855721.553764</v>
      </c>
      <c r="E1186" s="12">
        <f t="shared" si="290"/>
        <v>38842434278.769302</v>
      </c>
      <c r="F1186" s="15">
        <f t="shared" si="291"/>
        <v>32048213101.294804</v>
      </c>
      <c r="G1186" s="12">
        <f t="shared" si="292"/>
        <v>32368695232.307751</v>
      </c>
      <c r="H1186" s="13">
        <f t="shared" si="293"/>
        <v>25638570481.035843</v>
      </c>
      <c r="I1186" s="12">
        <f t="shared" si="294"/>
        <v>25894956185.846203</v>
      </c>
      <c r="J1186" s="13">
        <f t="shared" si="295"/>
        <v>19228927860.776882</v>
      </c>
      <c r="K1186" s="12">
        <f t="shared" si="296"/>
        <v>19421217139.384651</v>
      </c>
      <c r="L1186" s="18">
        <f t="shared" si="297"/>
        <v>12819285240.517921</v>
      </c>
      <c r="M1186" s="16">
        <f t="shared" si="298"/>
        <v>12947478092.923101</v>
      </c>
      <c r="N1186" s="17">
        <f t="shared" si="299"/>
        <v>6409642620.2589607</v>
      </c>
      <c r="O1186" s="16">
        <f t="shared" si="300"/>
        <v>6473739046.4615507</v>
      </c>
      <c r="P1186" s="13">
        <f t="shared" si="301"/>
        <v>1281928524.0517921</v>
      </c>
      <c r="Q1186" s="12">
        <f t="shared" si="302"/>
        <v>1294747809.29231</v>
      </c>
    </row>
    <row r="1187" spans="2:17" x14ac:dyDescent="0.25">
      <c r="B1187" s="17">
        <f t="shared" si="303"/>
        <v>129474780929.231</v>
      </c>
      <c r="C1187" s="14">
        <f t="shared" si="288"/>
        <v>1294747809.2923126</v>
      </c>
      <c r="D1187" s="13">
        <f t="shared" si="289"/>
        <v>38842434278.769302</v>
      </c>
      <c r="E1187" s="12">
        <f t="shared" si="290"/>
        <v>39230858621.556992</v>
      </c>
      <c r="F1187" s="15">
        <f t="shared" si="291"/>
        <v>32368695232.307751</v>
      </c>
      <c r="G1187" s="12">
        <f t="shared" si="292"/>
        <v>32692382184.630829</v>
      </c>
      <c r="H1187" s="13">
        <f t="shared" si="293"/>
        <v>25894956185.846203</v>
      </c>
      <c r="I1187" s="12">
        <f t="shared" si="294"/>
        <v>26153905747.704666</v>
      </c>
      <c r="J1187" s="13">
        <f t="shared" si="295"/>
        <v>19421217139.384651</v>
      </c>
      <c r="K1187" s="12">
        <f t="shared" si="296"/>
        <v>19615429310.778496</v>
      </c>
      <c r="L1187" s="18">
        <f t="shared" si="297"/>
        <v>12947478092.923101</v>
      </c>
      <c r="M1187" s="16">
        <f t="shared" si="298"/>
        <v>13076952873.852333</v>
      </c>
      <c r="N1187" s="17">
        <f t="shared" si="299"/>
        <v>6473739046.4615507</v>
      </c>
      <c r="O1187" s="16">
        <f t="shared" si="300"/>
        <v>6538476436.9261665</v>
      </c>
      <c r="P1187" s="13">
        <f t="shared" si="301"/>
        <v>1294747809.29231</v>
      </c>
      <c r="Q1187" s="12">
        <f t="shared" si="302"/>
        <v>1307695287.3852332</v>
      </c>
    </row>
    <row r="1188" spans="2:17" x14ac:dyDescent="0.25">
      <c r="B1188" s="17">
        <f t="shared" si="303"/>
        <v>130769528738.52332</v>
      </c>
      <c r="C1188" s="14">
        <f t="shared" si="288"/>
        <v>1307695287.3852386</v>
      </c>
      <c r="D1188" s="13">
        <f t="shared" si="289"/>
        <v>39230858621.556992</v>
      </c>
      <c r="E1188" s="12">
        <f t="shared" si="290"/>
        <v>39623167207.772568</v>
      </c>
      <c r="F1188" s="15">
        <f t="shared" si="291"/>
        <v>32692382184.630829</v>
      </c>
      <c r="G1188" s="12">
        <f t="shared" si="292"/>
        <v>33019306006.477139</v>
      </c>
      <c r="H1188" s="13">
        <f t="shared" si="293"/>
        <v>26153905747.704666</v>
      </c>
      <c r="I1188" s="12">
        <f t="shared" si="294"/>
        <v>26415444805.181713</v>
      </c>
      <c r="J1188" s="13">
        <f t="shared" si="295"/>
        <v>19615429310.778496</v>
      </c>
      <c r="K1188" s="12">
        <f t="shared" si="296"/>
        <v>19811583603.886284</v>
      </c>
      <c r="L1188" s="18">
        <f t="shared" si="297"/>
        <v>13076952873.852333</v>
      </c>
      <c r="M1188" s="16">
        <f t="shared" si="298"/>
        <v>13207722402.590857</v>
      </c>
      <c r="N1188" s="17">
        <f t="shared" si="299"/>
        <v>6538476436.9261665</v>
      </c>
      <c r="O1188" s="16">
        <f t="shared" si="300"/>
        <v>6603861201.2954283</v>
      </c>
      <c r="P1188" s="13">
        <f t="shared" si="301"/>
        <v>1307695287.3852332</v>
      </c>
      <c r="Q1188" s="12">
        <f t="shared" si="302"/>
        <v>1320772240.2590857</v>
      </c>
    </row>
    <row r="1189" spans="2:17" x14ac:dyDescent="0.25">
      <c r="B1189" s="17">
        <f t="shared" si="303"/>
        <v>132077224025.90855</v>
      </c>
      <c r="C1189" s="14">
        <f t="shared" si="288"/>
        <v>1320772240.2590942</v>
      </c>
      <c r="D1189" s="13">
        <f t="shared" si="289"/>
        <v>39623167207.772568</v>
      </c>
      <c r="E1189" s="12">
        <f t="shared" si="290"/>
        <v>40019398879.850296</v>
      </c>
      <c r="F1189" s="15">
        <f t="shared" si="291"/>
        <v>33019306006.477139</v>
      </c>
      <c r="G1189" s="12">
        <f t="shared" si="292"/>
        <v>33349499066.541912</v>
      </c>
      <c r="H1189" s="13">
        <f t="shared" si="293"/>
        <v>26415444805.181713</v>
      </c>
      <c r="I1189" s="12">
        <f t="shared" si="294"/>
        <v>26679599253.233532</v>
      </c>
      <c r="J1189" s="13">
        <f t="shared" si="295"/>
        <v>19811583603.886284</v>
      </c>
      <c r="K1189" s="12">
        <f t="shared" si="296"/>
        <v>20009699439.925148</v>
      </c>
      <c r="L1189" s="18">
        <f t="shared" si="297"/>
        <v>13207722402.590857</v>
      </c>
      <c r="M1189" s="16">
        <f t="shared" si="298"/>
        <v>13339799626.616766</v>
      </c>
      <c r="N1189" s="17">
        <f t="shared" si="299"/>
        <v>6603861201.2954283</v>
      </c>
      <c r="O1189" s="16">
        <f t="shared" si="300"/>
        <v>6669899813.308383</v>
      </c>
      <c r="P1189" s="13">
        <f t="shared" si="301"/>
        <v>1320772240.2590857</v>
      </c>
      <c r="Q1189" s="12">
        <f t="shared" si="302"/>
        <v>1333979962.6616764</v>
      </c>
    </row>
    <row r="1190" spans="2:17" x14ac:dyDescent="0.25">
      <c r="B1190" s="17">
        <f t="shared" si="303"/>
        <v>133397996266.16765</v>
      </c>
      <c r="C1190" s="14">
        <f t="shared" si="288"/>
        <v>1333979962.6616821</v>
      </c>
      <c r="D1190" s="13">
        <f t="shared" si="289"/>
        <v>40019398879.850296</v>
      </c>
      <c r="E1190" s="12">
        <f t="shared" si="290"/>
        <v>40419592868.648796</v>
      </c>
      <c r="F1190" s="15">
        <f t="shared" si="291"/>
        <v>33349499066.541912</v>
      </c>
      <c r="G1190" s="12">
        <f t="shared" si="292"/>
        <v>33682994057.207333</v>
      </c>
      <c r="H1190" s="13">
        <f t="shared" si="293"/>
        <v>26679599253.233532</v>
      </c>
      <c r="I1190" s="12">
        <f t="shared" si="294"/>
        <v>26946395245.765869</v>
      </c>
      <c r="J1190" s="13">
        <f t="shared" si="295"/>
        <v>20009699439.925148</v>
      </c>
      <c r="K1190" s="12">
        <f t="shared" si="296"/>
        <v>20209796434.324398</v>
      </c>
      <c r="L1190" s="18">
        <f t="shared" si="297"/>
        <v>13339799626.616766</v>
      </c>
      <c r="M1190" s="16">
        <f t="shared" si="298"/>
        <v>13473197622.882935</v>
      </c>
      <c r="N1190" s="17">
        <f t="shared" si="299"/>
        <v>6669899813.308383</v>
      </c>
      <c r="O1190" s="16">
        <f t="shared" si="300"/>
        <v>6736598811.4414673</v>
      </c>
      <c r="P1190" s="13">
        <f t="shared" si="301"/>
        <v>1333979962.6616764</v>
      </c>
      <c r="Q1190" s="12">
        <f t="shared" si="302"/>
        <v>1347319762.2882934</v>
      </c>
    </row>
    <row r="1191" spans="2:17" x14ac:dyDescent="0.25">
      <c r="B1191" s="17">
        <f t="shared" si="303"/>
        <v>134731976228.82933</v>
      </c>
      <c r="C1191" s="14">
        <f t="shared" si="288"/>
        <v>1347319762.2882996</v>
      </c>
      <c r="D1191" s="13">
        <f t="shared" si="289"/>
        <v>40419592868.648796</v>
      </c>
      <c r="E1191" s="12">
        <f t="shared" si="290"/>
        <v>40823788797.335289</v>
      </c>
      <c r="F1191" s="15">
        <f t="shared" si="291"/>
        <v>33682994057.207333</v>
      </c>
      <c r="G1191" s="12">
        <f t="shared" si="292"/>
        <v>34019823997.779408</v>
      </c>
      <c r="H1191" s="13">
        <f t="shared" si="293"/>
        <v>26946395245.765869</v>
      </c>
      <c r="I1191" s="12">
        <f t="shared" si="294"/>
        <v>27215859198.223526</v>
      </c>
      <c r="J1191" s="13">
        <f t="shared" si="295"/>
        <v>20209796434.324398</v>
      </c>
      <c r="K1191" s="12">
        <f t="shared" si="296"/>
        <v>20411894398.667645</v>
      </c>
      <c r="L1191" s="18">
        <f t="shared" si="297"/>
        <v>13473197622.882935</v>
      </c>
      <c r="M1191" s="16">
        <f t="shared" si="298"/>
        <v>13607929599.111763</v>
      </c>
      <c r="N1191" s="17">
        <f t="shared" si="299"/>
        <v>6736598811.4414673</v>
      </c>
      <c r="O1191" s="16">
        <f t="shared" si="300"/>
        <v>6803964799.5558815</v>
      </c>
      <c r="P1191" s="13">
        <f t="shared" si="301"/>
        <v>1347319762.2882934</v>
      </c>
      <c r="Q1191" s="12">
        <f t="shared" si="302"/>
        <v>1360792959.9111764</v>
      </c>
    </row>
    <row r="1192" spans="2:17" x14ac:dyDescent="0.25">
      <c r="B1192" s="17">
        <f t="shared" si="303"/>
        <v>136079295991.11763</v>
      </c>
      <c r="C1192" s="14">
        <f t="shared" si="288"/>
        <v>1360792959.9111786</v>
      </c>
      <c r="D1192" s="13">
        <f t="shared" si="289"/>
        <v>40823788797.335289</v>
      </c>
      <c r="E1192" s="12">
        <f t="shared" si="290"/>
        <v>41232026685.30864</v>
      </c>
      <c r="F1192" s="15">
        <f t="shared" si="291"/>
        <v>34019823997.779408</v>
      </c>
      <c r="G1192" s="12">
        <f t="shared" si="292"/>
        <v>34360022237.757202</v>
      </c>
      <c r="H1192" s="13">
        <f t="shared" si="293"/>
        <v>27215859198.223526</v>
      </c>
      <c r="I1192" s="12">
        <f t="shared" si="294"/>
        <v>27488017790.205765</v>
      </c>
      <c r="J1192" s="13">
        <f t="shared" si="295"/>
        <v>20411894398.667645</v>
      </c>
      <c r="K1192" s="12">
        <f t="shared" si="296"/>
        <v>20616013342.65432</v>
      </c>
      <c r="L1192" s="18">
        <f t="shared" si="297"/>
        <v>13607929599.111763</v>
      </c>
      <c r="M1192" s="16">
        <f t="shared" si="298"/>
        <v>13744008895.102882</v>
      </c>
      <c r="N1192" s="17">
        <f t="shared" si="299"/>
        <v>6803964799.5558815</v>
      </c>
      <c r="O1192" s="16">
        <f t="shared" si="300"/>
        <v>6872004447.5514412</v>
      </c>
      <c r="P1192" s="13">
        <f t="shared" si="301"/>
        <v>1360792959.9111764</v>
      </c>
      <c r="Q1192" s="12">
        <f t="shared" si="302"/>
        <v>1374400889.510288</v>
      </c>
    </row>
    <row r="1193" spans="2:17" x14ac:dyDescent="0.25">
      <c r="B1193" s="17">
        <f t="shared" si="303"/>
        <v>137440088951.02881</v>
      </c>
      <c r="C1193" s="14">
        <f t="shared" si="288"/>
        <v>1374400889.5102844</v>
      </c>
      <c r="D1193" s="13">
        <f t="shared" si="289"/>
        <v>41232026685.30864</v>
      </c>
      <c r="E1193" s="12">
        <f t="shared" si="290"/>
        <v>41644346952.161728</v>
      </c>
      <c r="F1193" s="15">
        <f t="shared" si="291"/>
        <v>34360022237.757202</v>
      </c>
      <c r="G1193" s="12">
        <f t="shared" si="292"/>
        <v>34703622460.134773</v>
      </c>
      <c r="H1193" s="13">
        <f t="shared" si="293"/>
        <v>27488017790.205765</v>
      </c>
      <c r="I1193" s="12">
        <f t="shared" si="294"/>
        <v>27762897968.107819</v>
      </c>
      <c r="J1193" s="13">
        <f t="shared" si="295"/>
        <v>20616013342.65432</v>
      </c>
      <c r="K1193" s="12">
        <f t="shared" si="296"/>
        <v>20822173476.080864</v>
      </c>
      <c r="L1193" s="18">
        <f t="shared" si="297"/>
        <v>13744008895.102882</v>
      </c>
      <c r="M1193" s="16">
        <f t="shared" si="298"/>
        <v>13881448984.053909</v>
      </c>
      <c r="N1193" s="17">
        <f t="shared" si="299"/>
        <v>6872004447.5514412</v>
      </c>
      <c r="O1193" s="16">
        <f t="shared" si="300"/>
        <v>6940724492.0269547</v>
      </c>
      <c r="P1193" s="13">
        <f t="shared" si="301"/>
        <v>1374400889.510288</v>
      </c>
      <c r="Q1193" s="12">
        <f t="shared" si="302"/>
        <v>1388144898.405391</v>
      </c>
    </row>
    <row r="1194" spans="2:17" x14ac:dyDescent="0.25">
      <c r="B1194" s="17">
        <f t="shared" si="303"/>
        <v>138814489840.53909</v>
      </c>
      <c r="C1194" s="14">
        <f t="shared" si="288"/>
        <v>1388144898.4053955</v>
      </c>
      <c r="D1194" s="13">
        <f t="shared" si="289"/>
        <v>41644346952.161728</v>
      </c>
      <c r="E1194" s="12">
        <f t="shared" si="290"/>
        <v>42060790421.683342</v>
      </c>
      <c r="F1194" s="15">
        <f t="shared" si="291"/>
        <v>34703622460.134773</v>
      </c>
      <c r="G1194" s="12">
        <f t="shared" si="292"/>
        <v>35050658684.736122</v>
      </c>
      <c r="H1194" s="13">
        <f t="shared" si="293"/>
        <v>27762897968.107819</v>
      </c>
      <c r="I1194" s="12">
        <f t="shared" si="294"/>
        <v>28040526947.788898</v>
      </c>
      <c r="J1194" s="13">
        <f t="shared" si="295"/>
        <v>20822173476.080864</v>
      </c>
      <c r="K1194" s="12">
        <f t="shared" si="296"/>
        <v>21030395210.841671</v>
      </c>
      <c r="L1194" s="18">
        <f t="shared" si="297"/>
        <v>13881448984.053909</v>
      </c>
      <c r="M1194" s="16">
        <f t="shared" si="298"/>
        <v>14020263473.894449</v>
      </c>
      <c r="N1194" s="17">
        <f t="shared" si="299"/>
        <v>6940724492.0269547</v>
      </c>
      <c r="O1194" s="16">
        <f t="shared" si="300"/>
        <v>7010131736.9472246</v>
      </c>
      <c r="P1194" s="13">
        <f t="shared" si="301"/>
        <v>1388144898.405391</v>
      </c>
      <c r="Q1194" s="12">
        <f t="shared" si="302"/>
        <v>1402026347.3894448</v>
      </c>
    </row>
    <row r="1195" spans="2:17" x14ac:dyDescent="0.25">
      <c r="B1195" s="17">
        <f t="shared" si="303"/>
        <v>140202634738.94449</v>
      </c>
      <c r="C1195" s="14">
        <f t="shared" si="288"/>
        <v>1402026347.3894348</v>
      </c>
      <c r="D1195" s="13">
        <f t="shared" si="289"/>
        <v>42060790421.683342</v>
      </c>
      <c r="E1195" s="12">
        <f t="shared" si="290"/>
        <v>42481398325.900177</v>
      </c>
      <c r="F1195" s="15">
        <f t="shared" si="291"/>
        <v>35050658684.736122</v>
      </c>
      <c r="G1195" s="12">
        <f t="shared" si="292"/>
        <v>35401165271.583481</v>
      </c>
      <c r="H1195" s="13">
        <f t="shared" si="293"/>
        <v>28040526947.788898</v>
      </c>
      <c r="I1195" s="12">
        <f t="shared" si="294"/>
        <v>28320932217.266785</v>
      </c>
      <c r="J1195" s="13">
        <f t="shared" si="295"/>
        <v>21030395210.841671</v>
      </c>
      <c r="K1195" s="12">
        <f t="shared" si="296"/>
        <v>21240699162.950089</v>
      </c>
      <c r="L1195" s="18">
        <f t="shared" si="297"/>
        <v>14020263473.894449</v>
      </c>
      <c r="M1195" s="16">
        <f t="shared" si="298"/>
        <v>14160466108.633392</v>
      </c>
      <c r="N1195" s="17">
        <f t="shared" si="299"/>
        <v>7010131736.9472246</v>
      </c>
      <c r="O1195" s="16">
        <f t="shared" si="300"/>
        <v>7080233054.3166962</v>
      </c>
      <c r="P1195" s="13">
        <f t="shared" si="301"/>
        <v>1402026347.3894448</v>
      </c>
      <c r="Q1195" s="12">
        <f t="shared" si="302"/>
        <v>1416046610.8633392</v>
      </c>
    </row>
    <row r="1196" spans="2:17" x14ac:dyDescent="0.25">
      <c r="B1196" s="17">
        <f t="shared" si="303"/>
        <v>141604661086.33392</v>
      </c>
      <c r="C1196" s="14">
        <f t="shared" si="288"/>
        <v>1416046610.8633423</v>
      </c>
      <c r="D1196" s="13">
        <f t="shared" si="289"/>
        <v>42481398325.900177</v>
      </c>
      <c r="E1196" s="12">
        <f t="shared" si="290"/>
        <v>42906212309.15918</v>
      </c>
      <c r="F1196" s="15">
        <f t="shared" si="291"/>
        <v>35401165271.583481</v>
      </c>
      <c r="G1196" s="12">
        <f t="shared" si="292"/>
        <v>35755176924.299316</v>
      </c>
      <c r="H1196" s="13">
        <f t="shared" si="293"/>
        <v>28320932217.266785</v>
      </c>
      <c r="I1196" s="12">
        <f t="shared" si="294"/>
        <v>28604141539.439453</v>
      </c>
      <c r="J1196" s="13">
        <f t="shared" si="295"/>
        <v>21240699162.950089</v>
      </c>
      <c r="K1196" s="12">
        <f t="shared" si="296"/>
        <v>21453106154.57959</v>
      </c>
      <c r="L1196" s="18">
        <f t="shared" si="297"/>
        <v>14160466108.633392</v>
      </c>
      <c r="M1196" s="16">
        <f t="shared" si="298"/>
        <v>14302070769.719727</v>
      </c>
      <c r="N1196" s="17">
        <f t="shared" si="299"/>
        <v>7080233054.3166962</v>
      </c>
      <c r="O1196" s="16">
        <f t="shared" si="300"/>
        <v>7151035384.8598633</v>
      </c>
      <c r="P1196" s="13">
        <f t="shared" si="301"/>
        <v>1416046610.8633392</v>
      </c>
      <c r="Q1196" s="12">
        <f t="shared" si="302"/>
        <v>1430207076.9719727</v>
      </c>
    </row>
    <row r="1197" spans="2:17" x14ac:dyDescent="0.25">
      <c r="B1197" s="17">
        <f t="shared" si="303"/>
        <v>143020707697.19727</v>
      </c>
      <c r="C1197" s="14">
        <f t="shared" si="288"/>
        <v>1430207076.9719849</v>
      </c>
      <c r="D1197" s="13">
        <f t="shared" si="289"/>
        <v>42906212309.15918</v>
      </c>
      <c r="E1197" s="12">
        <f t="shared" si="290"/>
        <v>43335274432.250771</v>
      </c>
      <c r="F1197" s="15">
        <f t="shared" si="291"/>
        <v>35755176924.299316</v>
      </c>
      <c r="G1197" s="12">
        <f t="shared" si="292"/>
        <v>36112728693.542313</v>
      </c>
      <c r="H1197" s="13">
        <f t="shared" si="293"/>
        <v>28604141539.439453</v>
      </c>
      <c r="I1197" s="12">
        <f t="shared" si="294"/>
        <v>28890182954.833851</v>
      </c>
      <c r="J1197" s="13">
        <f t="shared" si="295"/>
        <v>21453106154.57959</v>
      </c>
      <c r="K1197" s="12">
        <f t="shared" si="296"/>
        <v>21667637216.125385</v>
      </c>
      <c r="L1197" s="18">
        <f t="shared" si="297"/>
        <v>14302070769.719727</v>
      </c>
      <c r="M1197" s="16">
        <f t="shared" si="298"/>
        <v>14445091477.416925</v>
      </c>
      <c r="N1197" s="17">
        <f t="shared" si="299"/>
        <v>7151035384.8598633</v>
      </c>
      <c r="O1197" s="16">
        <f t="shared" si="300"/>
        <v>7222545738.7084627</v>
      </c>
      <c r="P1197" s="13">
        <f t="shared" si="301"/>
        <v>1430207076.9719727</v>
      </c>
      <c r="Q1197" s="12">
        <f t="shared" si="302"/>
        <v>1444509147.7416925</v>
      </c>
    </row>
    <row r="1198" spans="2:17" x14ac:dyDescent="0.25">
      <c r="B1198" s="17">
        <f t="shared" si="303"/>
        <v>144450914774.16925</v>
      </c>
      <c r="C1198" s="14">
        <f t="shared" si="288"/>
        <v>1444509147.7416992</v>
      </c>
      <c r="D1198" s="13">
        <f t="shared" si="289"/>
        <v>43335274432.250771</v>
      </c>
      <c r="E1198" s="12">
        <f t="shared" si="290"/>
        <v>43768627176.57328</v>
      </c>
      <c r="F1198" s="15">
        <f t="shared" si="291"/>
        <v>36112728693.542313</v>
      </c>
      <c r="G1198" s="12">
        <f t="shared" si="292"/>
        <v>36473855980.477737</v>
      </c>
      <c r="H1198" s="13">
        <f t="shared" si="293"/>
        <v>28890182954.833851</v>
      </c>
      <c r="I1198" s="12">
        <f t="shared" si="294"/>
        <v>29179084784.382191</v>
      </c>
      <c r="J1198" s="13">
        <f t="shared" si="295"/>
        <v>21667637216.125385</v>
      </c>
      <c r="K1198" s="12">
        <f t="shared" si="296"/>
        <v>21884313588.28664</v>
      </c>
      <c r="L1198" s="18">
        <f t="shared" si="297"/>
        <v>14445091477.416925</v>
      </c>
      <c r="M1198" s="16">
        <f t="shared" si="298"/>
        <v>14589542392.191095</v>
      </c>
      <c r="N1198" s="17">
        <f t="shared" si="299"/>
        <v>7222545738.7084627</v>
      </c>
      <c r="O1198" s="16">
        <f t="shared" si="300"/>
        <v>7294771196.0955477</v>
      </c>
      <c r="P1198" s="13">
        <f t="shared" si="301"/>
        <v>1444509147.7416925</v>
      </c>
      <c r="Q1198" s="12">
        <f t="shared" si="302"/>
        <v>1458954239.2191095</v>
      </c>
    </row>
    <row r="1199" spans="2:17" x14ac:dyDescent="0.25">
      <c r="B1199" s="17">
        <f t="shared" si="303"/>
        <v>145895423921.91095</v>
      </c>
      <c r="C1199" s="14">
        <f t="shared" si="288"/>
        <v>1458954239.2191162</v>
      </c>
      <c r="D1199" s="13">
        <f t="shared" si="289"/>
        <v>43768627176.57328</v>
      </c>
      <c r="E1199" s="12">
        <f t="shared" si="290"/>
        <v>44206313448.33902</v>
      </c>
      <c r="F1199" s="15">
        <f t="shared" si="291"/>
        <v>36473855980.477737</v>
      </c>
      <c r="G1199" s="12">
        <f t="shared" si="292"/>
        <v>36838594540.282516</v>
      </c>
      <c r="H1199" s="13">
        <f t="shared" si="293"/>
        <v>29179084784.382191</v>
      </c>
      <c r="I1199" s="12">
        <f t="shared" si="294"/>
        <v>29470875632.226013</v>
      </c>
      <c r="J1199" s="13">
        <f t="shared" si="295"/>
        <v>21884313588.28664</v>
      </c>
      <c r="K1199" s="12">
        <f t="shared" si="296"/>
        <v>22103156724.16951</v>
      </c>
      <c r="L1199" s="18">
        <f t="shared" si="297"/>
        <v>14589542392.191095</v>
      </c>
      <c r="M1199" s="16">
        <f t="shared" si="298"/>
        <v>14735437816.113007</v>
      </c>
      <c r="N1199" s="17">
        <f t="shared" si="299"/>
        <v>7294771196.0955477</v>
      </c>
      <c r="O1199" s="16">
        <f t="shared" si="300"/>
        <v>7367718908.0565033</v>
      </c>
      <c r="P1199" s="13">
        <f t="shared" si="301"/>
        <v>1458954239.2191095</v>
      </c>
      <c r="Q1199" s="12">
        <f t="shared" si="302"/>
        <v>1473543781.6113007</v>
      </c>
    </row>
    <row r="1200" spans="2:17" x14ac:dyDescent="0.25">
      <c r="B1200" s="17">
        <f t="shared" si="303"/>
        <v>147354378161.13007</v>
      </c>
      <c r="C1200" s="14">
        <f t="shared" si="288"/>
        <v>1473543781.6112976</v>
      </c>
      <c r="D1200" s="13">
        <f t="shared" si="289"/>
        <v>44206313448.33902</v>
      </c>
      <c r="E1200" s="12">
        <f t="shared" si="290"/>
        <v>44648376582.822411</v>
      </c>
      <c r="F1200" s="15">
        <f t="shared" si="291"/>
        <v>36838594540.282516</v>
      </c>
      <c r="G1200" s="12">
        <f t="shared" si="292"/>
        <v>37206980485.685341</v>
      </c>
      <c r="H1200" s="13">
        <f t="shared" si="293"/>
        <v>29470875632.226013</v>
      </c>
      <c r="I1200" s="12">
        <f t="shared" si="294"/>
        <v>29765584388.548275</v>
      </c>
      <c r="J1200" s="13">
        <f t="shared" si="295"/>
        <v>22103156724.16951</v>
      </c>
      <c r="K1200" s="12">
        <f t="shared" si="296"/>
        <v>22324188291.411205</v>
      </c>
      <c r="L1200" s="18">
        <f t="shared" si="297"/>
        <v>14735437816.113007</v>
      </c>
      <c r="M1200" s="16">
        <f t="shared" si="298"/>
        <v>14882792194.274137</v>
      </c>
      <c r="N1200" s="17">
        <f t="shared" si="299"/>
        <v>7367718908.0565033</v>
      </c>
      <c r="O1200" s="16">
        <f t="shared" si="300"/>
        <v>7441396097.1370687</v>
      </c>
      <c r="P1200" s="13">
        <f t="shared" si="301"/>
        <v>1473543781.6113007</v>
      </c>
      <c r="Q1200" s="12">
        <f t="shared" si="302"/>
        <v>1488279219.4274137</v>
      </c>
    </row>
    <row r="1201" spans="2:17" x14ac:dyDescent="0.25">
      <c r="B1201" s="17">
        <f t="shared" si="303"/>
        <v>148827921942.74136</v>
      </c>
      <c r="C1201" s="14">
        <f t="shared" si="288"/>
        <v>1488279219.4274292</v>
      </c>
      <c r="D1201" s="13">
        <f t="shared" si="289"/>
        <v>44648376582.822411</v>
      </c>
      <c r="E1201" s="12">
        <f t="shared" si="290"/>
        <v>45094860348.650635</v>
      </c>
      <c r="F1201" s="15">
        <f t="shared" si="291"/>
        <v>37206980485.685341</v>
      </c>
      <c r="G1201" s="12">
        <f t="shared" si="292"/>
        <v>37579050290.542198</v>
      </c>
      <c r="H1201" s="13">
        <f t="shared" si="293"/>
        <v>29765584388.548275</v>
      </c>
      <c r="I1201" s="12">
        <f t="shared" si="294"/>
        <v>30063240232.433762</v>
      </c>
      <c r="J1201" s="13">
        <f t="shared" si="295"/>
        <v>22324188291.411205</v>
      </c>
      <c r="K1201" s="12">
        <f t="shared" si="296"/>
        <v>22547430174.325317</v>
      </c>
      <c r="L1201" s="18">
        <f t="shared" si="297"/>
        <v>14882792194.274137</v>
      </c>
      <c r="M1201" s="16">
        <f t="shared" si="298"/>
        <v>15031620116.216881</v>
      </c>
      <c r="N1201" s="17">
        <f t="shared" si="299"/>
        <v>7441396097.1370687</v>
      </c>
      <c r="O1201" s="16">
        <f t="shared" si="300"/>
        <v>7515810058.1084404</v>
      </c>
      <c r="P1201" s="13">
        <f t="shared" si="301"/>
        <v>1488279219.4274137</v>
      </c>
      <c r="Q1201" s="12">
        <f t="shared" si="302"/>
        <v>1503162011.6216879</v>
      </c>
    </row>
    <row r="1202" spans="2:17" x14ac:dyDescent="0.25">
      <c r="B1202" s="17">
        <f t="shared" si="303"/>
        <v>150316201162.16879</v>
      </c>
      <c r="C1202" s="14">
        <f t="shared" si="288"/>
        <v>1503162011.6217041</v>
      </c>
      <c r="D1202" s="13">
        <f t="shared" si="289"/>
        <v>45094860348.650635</v>
      </c>
      <c r="E1202" s="12">
        <f t="shared" si="290"/>
        <v>45545808952.137146</v>
      </c>
      <c r="F1202" s="15">
        <f t="shared" si="291"/>
        <v>37579050290.542198</v>
      </c>
      <c r="G1202" s="12">
        <f t="shared" si="292"/>
        <v>37954840793.447624</v>
      </c>
      <c r="H1202" s="13">
        <f t="shared" si="293"/>
        <v>30063240232.433762</v>
      </c>
      <c r="I1202" s="12">
        <f t="shared" si="294"/>
        <v>30363872634.758102</v>
      </c>
      <c r="J1202" s="13">
        <f t="shared" si="295"/>
        <v>22547430174.325317</v>
      </c>
      <c r="K1202" s="12">
        <f t="shared" si="296"/>
        <v>22772904476.068573</v>
      </c>
      <c r="L1202" s="18">
        <f t="shared" si="297"/>
        <v>15031620116.216881</v>
      </c>
      <c r="M1202" s="16">
        <f t="shared" si="298"/>
        <v>15181936317.379051</v>
      </c>
      <c r="N1202" s="17">
        <f t="shared" si="299"/>
        <v>7515810058.1084404</v>
      </c>
      <c r="O1202" s="16">
        <f t="shared" si="300"/>
        <v>7590968158.6895256</v>
      </c>
      <c r="P1202" s="13">
        <f t="shared" si="301"/>
        <v>1503162011.6216879</v>
      </c>
      <c r="Q1202" s="12">
        <f t="shared" si="302"/>
        <v>1518193631.737905</v>
      </c>
    </row>
    <row r="1203" spans="2:17" x14ac:dyDescent="0.25">
      <c r="B1203" s="17">
        <f t="shared" si="303"/>
        <v>151819363173.7905</v>
      </c>
      <c r="C1203" s="14">
        <f t="shared" si="288"/>
        <v>1518193631.737915</v>
      </c>
      <c r="D1203" s="13">
        <f t="shared" si="289"/>
        <v>45545808952.137146</v>
      </c>
      <c r="E1203" s="12">
        <f t="shared" si="290"/>
        <v>46001267041.658524</v>
      </c>
      <c r="F1203" s="15">
        <f t="shared" si="291"/>
        <v>37954840793.447624</v>
      </c>
      <c r="G1203" s="12">
        <f t="shared" si="292"/>
        <v>38334389201.382103</v>
      </c>
      <c r="H1203" s="13">
        <f t="shared" si="293"/>
        <v>30363872634.758102</v>
      </c>
      <c r="I1203" s="12">
        <f t="shared" si="294"/>
        <v>30667511361.105682</v>
      </c>
      <c r="J1203" s="13">
        <f t="shared" si="295"/>
        <v>22772904476.068573</v>
      </c>
      <c r="K1203" s="12">
        <f t="shared" si="296"/>
        <v>23000633520.829262</v>
      </c>
      <c r="L1203" s="18">
        <f t="shared" si="297"/>
        <v>15181936317.379051</v>
      </c>
      <c r="M1203" s="16">
        <f t="shared" si="298"/>
        <v>15333755680.552841</v>
      </c>
      <c r="N1203" s="17">
        <f t="shared" si="299"/>
        <v>7590968158.6895256</v>
      </c>
      <c r="O1203" s="16">
        <f t="shared" si="300"/>
        <v>7666877840.2764206</v>
      </c>
      <c r="P1203" s="13">
        <f t="shared" si="301"/>
        <v>1518193631.737905</v>
      </c>
      <c r="Q1203" s="12">
        <f t="shared" si="302"/>
        <v>1533375568.0552843</v>
      </c>
    </row>
    <row r="1204" spans="2:17" x14ac:dyDescent="0.25">
      <c r="B1204" s="17">
        <f t="shared" si="303"/>
        <v>153337556805.52841</v>
      </c>
      <c r="C1204" s="14">
        <f t="shared" si="288"/>
        <v>1533375568.0552979</v>
      </c>
      <c r="D1204" s="13">
        <f t="shared" si="289"/>
        <v>46001267041.658524</v>
      </c>
      <c r="E1204" s="12">
        <f t="shared" si="290"/>
        <v>46461279712.075111</v>
      </c>
      <c r="F1204" s="15">
        <f t="shared" si="291"/>
        <v>38334389201.382103</v>
      </c>
      <c r="G1204" s="12">
        <f t="shared" si="292"/>
        <v>38717733093.395927</v>
      </c>
      <c r="H1204" s="13">
        <f t="shared" si="293"/>
        <v>30667511361.105682</v>
      </c>
      <c r="I1204" s="12">
        <f t="shared" si="294"/>
        <v>30974186474.716743</v>
      </c>
      <c r="J1204" s="13">
        <f t="shared" si="295"/>
        <v>23000633520.829262</v>
      </c>
      <c r="K1204" s="12">
        <f t="shared" si="296"/>
        <v>23230639856.037556</v>
      </c>
      <c r="L1204" s="18">
        <f t="shared" si="297"/>
        <v>15333755680.552841</v>
      </c>
      <c r="M1204" s="16">
        <f t="shared" si="298"/>
        <v>15487093237.358372</v>
      </c>
      <c r="N1204" s="17">
        <f t="shared" si="299"/>
        <v>7666877840.2764206</v>
      </c>
      <c r="O1204" s="16">
        <f t="shared" si="300"/>
        <v>7743546618.6791859</v>
      </c>
      <c r="P1204" s="13">
        <f t="shared" si="301"/>
        <v>1533375568.0552843</v>
      </c>
      <c r="Q1204" s="12">
        <f t="shared" si="302"/>
        <v>1548709323.7358372</v>
      </c>
    </row>
    <row r="1205" spans="2:17" x14ac:dyDescent="0.25">
      <c r="B1205" s="17">
        <f t="shared" si="303"/>
        <v>154870932373.58371</v>
      </c>
      <c r="C1205" s="14">
        <f t="shared" si="288"/>
        <v>1548709323.7358398</v>
      </c>
      <c r="D1205" s="13">
        <f t="shared" si="289"/>
        <v>46461279712.075111</v>
      </c>
      <c r="E1205" s="12">
        <f t="shared" si="290"/>
        <v>46925892509.195862</v>
      </c>
      <c r="F1205" s="15">
        <f t="shared" si="291"/>
        <v>38717733093.395927</v>
      </c>
      <c r="G1205" s="12">
        <f t="shared" si="292"/>
        <v>39104910424.329887</v>
      </c>
      <c r="H1205" s="13">
        <f t="shared" si="293"/>
        <v>30974186474.716743</v>
      </c>
      <c r="I1205" s="12">
        <f t="shared" si="294"/>
        <v>31283928339.463913</v>
      </c>
      <c r="J1205" s="13">
        <f t="shared" si="295"/>
        <v>23230639856.037556</v>
      </c>
      <c r="K1205" s="12">
        <f t="shared" si="296"/>
        <v>23462946254.597931</v>
      </c>
      <c r="L1205" s="18">
        <f t="shared" si="297"/>
        <v>15487093237.358372</v>
      </c>
      <c r="M1205" s="16">
        <f t="shared" si="298"/>
        <v>15641964169.731956</v>
      </c>
      <c r="N1205" s="17">
        <f t="shared" si="299"/>
        <v>7743546618.6791859</v>
      </c>
      <c r="O1205" s="16">
        <f t="shared" si="300"/>
        <v>7820982084.8659782</v>
      </c>
      <c r="P1205" s="13">
        <f t="shared" si="301"/>
        <v>1548709323.7358372</v>
      </c>
      <c r="Q1205" s="12">
        <f t="shared" si="302"/>
        <v>1564196416.9731956</v>
      </c>
    </row>
    <row r="1206" spans="2:17" x14ac:dyDescent="0.25">
      <c r="B1206" s="17">
        <f t="shared" si="303"/>
        <v>156419641697.31955</v>
      </c>
      <c r="C1206" s="14">
        <f t="shared" si="288"/>
        <v>1564196416.9732056</v>
      </c>
      <c r="D1206" s="13">
        <f t="shared" si="289"/>
        <v>46925892509.195862</v>
      </c>
      <c r="E1206" s="12">
        <f t="shared" si="290"/>
        <v>47395151434.287827</v>
      </c>
      <c r="F1206" s="15">
        <f t="shared" si="291"/>
        <v>39104910424.329887</v>
      </c>
      <c r="G1206" s="12">
        <f t="shared" si="292"/>
        <v>39495959528.573189</v>
      </c>
      <c r="H1206" s="13">
        <f t="shared" si="293"/>
        <v>31283928339.463913</v>
      </c>
      <c r="I1206" s="12">
        <f t="shared" si="294"/>
        <v>31596767622.858551</v>
      </c>
      <c r="J1206" s="13">
        <f t="shared" si="295"/>
        <v>23462946254.597931</v>
      </c>
      <c r="K1206" s="12">
        <f t="shared" si="296"/>
        <v>23697575717.143913</v>
      </c>
      <c r="L1206" s="18">
        <f t="shared" si="297"/>
        <v>15641964169.731956</v>
      </c>
      <c r="M1206" s="16">
        <f t="shared" si="298"/>
        <v>15798383811.429276</v>
      </c>
      <c r="N1206" s="17">
        <f t="shared" si="299"/>
        <v>7820982084.8659782</v>
      </c>
      <c r="O1206" s="16">
        <f t="shared" si="300"/>
        <v>7899191905.7146378</v>
      </c>
      <c r="P1206" s="13">
        <f t="shared" si="301"/>
        <v>1564196416.9731956</v>
      </c>
      <c r="Q1206" s="12">
        <f t="shared" si="302"/>
        <v>1579838381.1429276</v>
      </c>
    </row>
    <row r="1207" spans="2:17" x14ac:dyDescent="0.25">
      <c r="B1207" s="17">
        <f t="shared" si="303"/>
        <v>157983838114.29276</v>
      </c>
      <c r="C1207" s="14">
        <f t="shared" si="288"/>
        <v>1579838381.1429138</v>
      </c>
      <c r="D1207" s="13">
        <f t="shared" si="289"/>
        <v>47395151434.287827</v>
      </c>
      <c r="E1207" s="12">
        <f t="shared" si="290"/>
        <v>47869102948.630699</v>
      </c>
      <c r="F1207" s="15">
        <f t="shared" si="291"/>
        <v>39495959528.573189</v>
      </c>
      <c r="G1207" s="12">
        <f t="shared" si="292"/>
        <v>39890919123.858917</v>
      </c>
      <c r="H1207" s="13">
        <f t="shared" si="293"/>
        <v>31596767622.858551</v>
      </c>
      <c r="I1207" s="12">
        <f t="shared" si="294"/>
        <v>31912735299.087135</v>
      </c>
      <c r="J1207" s="13">
        <f t="shared" si="295"/>
        <v>23697575717.143913</v>
      </c>
      <c r="K1207" s="12">
        <f t="shared" si="296"/>
        <v>23934551474.31535</v>
      </c>
      <c r="L1207" s="18">
        <f t="shared" si="297"/>
        <v>15798383811.429276</v>
      </c>
      <c r="M1207" s="16">
        <f t="shared" si="298"/>
        <v>15956367649.543568</v>
      </c>
      <c r="N1207" s="17">
        <f t="shared" si="299"/>
        <v>7899191905.7146378</v>
      </c>
      <c r="O1207" s="16">
        <f t="shared" si="300"/>
        <v>7978183824.7717838</v>
      </c>
      <c r="P1207" s="13">
        <f t="shared" si="301"/>
        <v>1579838381.1429276</v>
      </c>
      <c r="Q1207" s="12">
        <f t="shared" si="302"/>
        <v>1595636764.9543567</v>
      </c>
    </row>
    <row r="1208" spans="2:17" x14ac:dyDescent="0.25">
      <c r="B1208" s="17">
        <f t="shared" si="303"/>
        <v>159563676495.43567</v>
      </c>
      <c r="C1208" s="14">
        <f t="shared" si="288"/>
        <v>1595636764.9543457</v>
      </c>
      <c r="D1208" s="13">
        <f t="shared" si="289"/>
        <v>47869102948.630699</v>
      </c>
      <c r="E1208" s="12">
        <f t="shared" si="290"/>
        <v>48347793978.117004</v>
      </c>
      <c r="F1208" s="15">
        <f t="shared" si="291"/>
        <v>39890919123.858917</v>
      </c>
      <c r="G1208" s="12">
        <f t="shared" si="292"/>
        <v>40289828315.097504</v>
      </c>
      <c r="H1208" s="13">
        <f t="shared" si="293"/>
        <v>31912735299.087135</v>
      </c>
      <c r="I1208" s="12">
        <f t="shared" si="294"/>
        <v>32231862652.078003</v>
      </c>
      <c r="J1208" s="13">
        <f t="shared" si="295"/>
        <v>23934551474.31535</v>
      </c>
      <c r="K1208" s="12">
        <f t="shared" si="296"/>
        <v>24173896989.058502</v>
      </c>
      <c r="L1208" s="18">
        <f t="shared" si="297"/>
        <v>15956367649.543568</v>
      </c>
      <c r="M1208" s="16">
        <f t="shared" si="298"/>
        <v>16115931326.039001</v>
      </c>
      <c r="N1208" s="17">
        <f t="shared" si="299"/>
        <v>7978183824.7717838</v>
      </c>
      <c r="O1208" s="16">
        <f t="shared" si="300"/>
        <v>8057965663.0195007</v>
      </c>
      <c r="P1208" s="13">
        <f t="shared" si="301"/>
        <v>1595636764.9543567</v>
      </c>
      <c r="Q1208" s="12">
        <f t="shared" si="302"/>
        <v>1611593132.6039002</v>
      </c>
    </row>
    <row r="1209" spans="2:17" x14ac:dyDescent="0.25">
      <c r="B1209" s="17">
        <f t="shared" si="303"/>
        <v>161159313260.39001</v>
      </c>
      <c r="C1209" s="14">
        <f t="shared" si="288"/>
        <v>1611593132.6039124</v>
      </c>
      <c r="D1209" s="13">
        <f t="shared" si="289"/>
        <v>48347793978.117004</v>
      </c>
      <c r="E1209" s="12">
        <f t="shared" si="290"/>
        <v>48831271917.898178</v>
      </c>
      <c r="F1209" s="15">
        <f t="shared" si="291"/>
        <v>40289828315.097504</v>
      </c>
      <c r="G1209" s="12">
        <f t="shared" si="292"/>
        <v>40692726598.248482</v>
      </c>
      <c r="H1209" s="13">
        <f t="shared" si="293"/>
        <v>32231862652.078003</v>
      </c>
      <c r="I1209" s="12">
        <f t="shared" si="294"/>
        <v>32554181278.598785</v>
      </c>
      <c r="J1209" s="13">
        <f t="shared" si="295"/>
        <v>24173896989.058502</v>
      </c>
      <c r="K1209" s="12">
        <f t="shared" si="296"/>
        <v>24415635958.949089</v>
      </c>
      <c r="L1209" s="18">
        <f t="shared" si="297"/>
        <v>16115931326.039001</v>
      </c>
      <c r="M1209" s="16">
        <f t="shared" si="298"/>
        <v>16277090639.299393</v>
      </c>
      <c r="N1209" s="17">
        <f t="shared" si="299"/>
        <v>8057965663.0195007</v>
      </c>
      <c r="O1209" s="16">
        <f t="shared" si="300"/>
        <v>8138545319.6496964</v>
      </c>
      <c r="P1209" s="13">
        <f t="shared" si="301"/>
        <v>1611593132.6039002</v>
      </c>
      <c r="Q1209" s="12">
        <f t="shared" si="302"/>
        <v>1627709063.9299393</v>
      </c>
    </row>
    <row r="1210" spans="2:17" x14ac:dyDescent="0.25">
      <c r="B1210" s="17">
        <f t="shared" si="303"/>
        <v>162770906392.99393</v>
      </c>
      <c r="C1210" s="14">
        <f t="shared" si="288"/>
        <v>1627709063.9299316</v>
      </c>
      <c r="D1210" s="13">
        <f t="shared" si="289"/>
        <v>48831271917.898178</v>
      </c>
      <c r="E1210" s="12">
        <f t="shared" si="290"/>
        <v>49319584637.077156</v>
      </c>
      <c r="F1210" s="15">
        <f t="shared" si="291"/>
        <v>40692726598.248482</v>
      </c>
      <c r="G1210" s="12">
        <f t="shared" si="292"/>
        <v>41099653864.230965</v>
      </c>
      <c r="H1210" s="13">
        <f t="shared" si="293"/>
        <v>32554181278.598785</v>
      </c>
      <c r="I1210" s="12">
        <f t="shared" si="294"/>
        <v>32879723091.384773</v>
      </c>
      <c r="J1210" s="13">
        <f t="shared" si="295"/>
        <v>24415635958.949089</v>
      </c>
      <c r="K1210" s="12">
        <f t="shared" si="296"/>
        <v>24659792318.538578</v>
      </c>
      <c r="L1210" s="18">
        <f t="shared" si="297"/>
        <v>16277090639.299393</v>
      </c>
      <c r="M1210" s="16">
        <f t="shared" si="298"/>
        <v>16439861545.692387</v>
      </c>
      <c r="N1210" s="17">
        <f t="shared" si="299"/>
        <v>8138545319.6496964</v>
      </c>
      <c r="O1210" s="16">
        <f t="shared" si="300"/>
        <v>8219930772.8461933</v>
      </c>
      <c r="P1210" s="13">
        <f t="shared" si="301"/>
        <v>1627709063.9299393</v>
      </c>
      <c r="Q1210" s="12">
        <f t="shared" si="302"/>
        <v>1643986154.5692387</v>
      </c>
    </row>
    <row r="1211" spans="2:17" x14ac:dyDescent="0.25">
      <c r="B1211" s="17">
        <f t="shared" si="303"/>
        <v>164398615456.92386</v>
      </c>
      <c r="C1211" s="14">
        <f t="shared" si="288"/>
        <v>1643986154.5692444</v>
      </c>
      <c r="D1211" s="13">
        <f t="shared" si="289"/>
        <v>49319584637.077156</v>
      </c>
      <c r="E1211" s="12">
        <f t="shared" si="290"/>
        <v>49812780483.447929</v>
      </c>
      <c r="F1211" s="15">
        <f t="shared" si="291"/>
        <v>41099653864.230965</v>
      </c>
      <c r="G1211" s="12">
        <f t="shared" si="292"/>
        <v>41510650402.873276</v>
      </c>
      <c r="H1211" s="13">
        <f t="shared" si="293"/>
        <v>32879723091.384773</v>
      </c>
      <c r="I1211" s="12">
        <f t="shared" si="294"/>
        <v>33208520322.298622</v>
      </c>
      <c r="J1211" s="13">
        <f t="shared" si="295"/>
        <v>24659792318.538578</v>
      </c>
      <c r="K1211" s="12">
        <f t="shared" si="296"/>
        <v>24906390241.723965</v>
      </c>
      <c r="L1211" s="18">
        <f t="shared" si="297"/>
        <v>16439861545.692387</v>
      </c>
      <c r="M1211" s="16">
        <f t="shared" si="298"/>
        <v>16604260161.149311</v>
      </c>
      <c r="N1211" s="17">
        <f t="shared" si="299"/>
        <v>8219930772.8461933</v>
      </c>
      <c r="O1211" s="16">
        <f t="shared" si="300"/>
        <v>8302130080.5746555</v>
      </c>
      <c r="P1211" s="13">
        <f t="shared" si="301"/>
        <v>1643986154.5692387</v>
      </c>
      <c r="Q1211" s="12">
        <f t="shared" si="302"/>
        <v>1660426016.1149311</v>
      </c>
    </row>
    <row r="1212" spans="2:17" x14ac:dyDescent="0.25">
      <c r="B1212" s="17">
        <f t="shared" si="303"/>
        <v>166042601611.4931</v>
      </c>
      <c r="C1212" s="14">
        <f t="shared" si="288"/>
        <v>1660426016.1149292</v>
      </c>
      <c r="D1212" s="13">
        <f t="shared" si="289"/>
        <v>49812780483.447929</v>
      </c>
      <c r="E1212" s="12">
        <f t="shared" si="290"/>
        <v>50310908288.28241</v>
      </c>
      <c r="F1212" s="15">
        <f t="shared" si="291"/>
        <v>41510650402.873276</v>
      </c>
      <c r="G1212" s="12">
        <f t="shared" si="292"/>
        <v>41925756906.902008</v>
      </c>
      <c r="H1212" s="13">
        <f t="shared" si="293"/>
        <v>33208520322.298622</v>
      </c>
      <c r="I1212" s="12">
        <f t="shared" si="294"/>
        <v>33540605525.521606</v>
      </c>
      <c r="J1212" s="13">
        <f t="shared" si="295"/>
        <v>24906390241.723965</v>
      </c>
      <c r="K1212" s="12">
        <f t="shared" si="296"/>
        <v>25155454144.141205</v>
      </c>
      <c r="L1212" s="18">
        <f t="shared" si="297"/>
        <v>16604260161.149311</v>
      </c>
      <c r="M1212" s="16">
        <f t="shared" si="298"/>
        <v>16770302762.760803</v>
      </c>
      <c r="N1212" s="17">
        <f t="shared" si="299"/>
        <v>8302130080.5746555</v>
      </c>
      <c r="O1212" s="16">
        <f t="shared" si="300"/>
        <v>8385151381.3804016</v>
      </c>
      <c r="P1212" s="13">
        <f t="shared" si="301"/>
        <v>1660426016.1149311</v>
      </c>
      <c r="Q1212" s="12">
        <f t="shared" si="302"/>
        <v>1677030276.2760804</v>
      </c>
    </row>
    <row r="1213" spans="2:17" x14ac:dyDescent="0.25">
      <c r="B1213" s="17">
        <f t="shared" si="303"/>
        <v>167703027627.60803</v>
      </c>
      <c r="C1213" s="14">
        <f t="shared" si="288"/>
        <v>1677030276.2760925</v>
      </c>
      <c r="D1213" s="13">
        <f t="shared" si="289"/>
        <v>50310908288.28241</v>
      </c>
      <c r="E1213" s="12">
        <f t="shared" si="290"/>
        <v>50814017371.165237</v>
      </c>
      <c r="F1213" s="15">
        <f t="shared" si="291"/>
        <v>41925756906.902008</v>
      </c>
      <c r="G1213" s="12">
        <f t="shared" si="292"/>
        <v>42345014475.971031</v>
      </c>
      <c r="H1213" s="13">
        <f t="shared" si="293"/>
        <v>33540605525.521606</v>
      </c>
      <c r="I1213" s="12">
        <f t="shared" si="294"/>
        <v>33876011580.776825</v>
      </c>
      <c r="J1213" s="13">
        <f t="shared" si="295"/>
        <v>25155454144.141205</v>
      </c>
      <c r="K1213" s="12">
        <f t="shared" si="296"/>
        <v>25407008685.582619</v>
      </c>
      <c r="L1213" s="18">
        <f t="shared" si="297"/>
        <v>16770302762.760803</v>
      </c>
      <c r="M1213" s="16">
        <f t="shared" si="298"/>
        <v>16938005790.388412</v>
      </c>
      <c r="N1213" s="17">
        <f t="shared" si="299"/>
        <v>8385151381.3804016</v>
      </c>
      <c r="O1213" s="16">
        <f t="shared" si="300"/>
        <v>8469002895.1942062</v>
      </c>
      <c r="P1213" s="13">
        <f t="shared" si="301"/>
        <v>1677030276.2760804</v>
      </c>
      <c r="Q1213" s="12">
        <f t="shared" si="302"/>
        <v>1693800579.0388412</v>
      </c>
    </row>
    <row r="1214" spans="2:17" x14ac:dyDescent="0.25">
      <c r="B1214" s="17">
        <f t="shared" si="303"/>
        <v>169380057903.88412</v>
      </c>
      <c r="C1214" s="14">
        <f t="shared" si="288"/>
        <v>1693800579.0388489</v>
      </c>
      <c r="D1214" s="13">
        <f t="shared" si="289"/>
        <v>50814017371.165237</v>
      </c>
      <c r="E1214" s="12">
        <f t="shared" si="290"/>
        <v>51322157544.876892</v>
      </c>
      <c r="F1214" s="15">
        <f t="shared" si="291"/>
        <v>42345014475.971031</v>
      </c>
      <c r="G1214" s="12">
        <f t="shared" si="292"/>
        <v>42768464620.730743</v>
      </c>
      <c r="H1214" s="13">
        <f t="shared" si="293"/>
        <v>33876011580.776825</v>
      </c>
      <c r="I1214" s="12">
        <f t="shared" si="294"/>
        <v>34214771696.584595</v>
      </c>
      <c r="J1214" s="13">
        <f t="shared" si="295"/>
        <v>25407008685.582619</v>
      </c>
      <c r="K1214" s="12">
        <f t="shared" si="296"/>
        <v>25661078772.438446</v>
      </c>
      <c r="L1214" s="18">
        <f t="shared" si="297"/>
        <v>16938005790.388412</v>
      </c>
      <c r="M1214" s="16">
        <f t="shared" si="298"/>
        <v>17107385848.292297</v>
      </c>
      <c r="N1214" s="17">
        <f t="shared" si="299"/>
        <v>8469002895.1942062</v>
      </c>
      <c r="O1214" s="16">
        <f t="shared" si="300"/>
        <v>8553692924.1461487</v>
      </c>
      <c r="P1214" s="13">
        <f t="shared" si="301"/>
        <v>1693800579.0388412</v>
      </c>
      <c r="Q1214" s="12">
        <f t="shared" si="302"/>
        <v>1710738584.8292298</v>
      </c>
    </row>
    <row r="1215" spans="2:17" x14ac:dyDescent="0.25">
      <c r="B1215" s="17">
        <f t="shared" si="303"/>
        <v>171073858482.92297</v>
      </c>
      <c r="C1215" s="14">
        <f t="shared" si="288"/>
        <v>1710738584.8292236</v>
      </c>
      <c r="D1215" s="13">
        <f t="shared" si="289"/>
        <v>51322157544.876892</v>
      </c>
      <c r="E1215" s="12">
        <f t="shared" si="290"/>
        <v>51835379120.325661</v>
      </c>
      <c r="F1215" s="15">
        <f t="shared" si="291"/>
        <v>42768464620.730743</v>
      </c>
      <c r="G1215" s="12">
        <f t="shared" si="292"/>
        <v>43196149266.938049</v>
      </c>
      <c r="H1215" s="13">
        <f t="shared" si="293"/>
        <v>34214771696.584595</v>
      </c>
      <c r="I1215" s="12">
        <f t="shared" si="294"/>
        <v>34556919413.550438</v>
      </c>
      <c r="J1215" s="13">
        <f t="shared" si="295"/>
        <v>25661078772.438446</v>
      </c>
      <c r="K1215" s="12">
        <f t="shared" si="296"/>
        <v>25917689560.16283</v>
      </c>
      <c r="L1215" s="18">
        <f t="shared" si="297"/>
        <v>17107385848.292297</v>
      </c>
      <c r="M1215" s="16">
        <f t="shared" si="298"/>
        <v>17278459706.775219</v>
      </c>
      <c r="N1215" s="17">
        <f t="shared" si="299"/>
        <v>8553692924.1461487</v>
      </c>
      <c r="O1215" s="16">
        <f t="shared" si="300"/>
        <v>8639229853.3876095</v>
      </c>
      <c r="P1215" s="13">
        <f t="shared" si="301"/>
        <v>1710738584.8292298</v>
      </c>
      <c r="Q1215" s="12">
        <f t="shared" si="302"/>
        <v>1727845970.6775219</v>
      </c>
    </row>
    <row r="1216" spans="2:17" x14ac:dyDescent="0.25">
      <c r="B1216" s="17">
        <f t="shared" si="303"/>
        <v>172784597067.7522</v>
      </c>
      <c r="C1216" s="14">
        <f t="shared" si="288"/>
        <v>1727845970.6775208</v>
      </c>
      <c r="D1216" s="13">
        <f t="shared" si="289"/>
        <v>51835379120.325661</v>
      </c>
      <c r="E1216" s="12">
        <f t="shared" si="290"/>
        <v>52353732911.528915</v>
      </c>
      <c r="F1216" s="15">
        <f t="shared" si="291"/>
        <v>43196149266.938049</v>
      </c>
      <c r="G1216" s="12">
        <f t="shared" si="292"/>
        <v>43628110759.60743</v>
      </c>
      <c r="H1216" s="13">
        <f t="shared" si="293"/>
        <v>34556919413.550438</v>
      </c>
      <c r="I1216" s="12">
        <f t="shared" si="294"/>
        <v>34902488607.685944</v>
      </c>
      <c r="J1216" s="13">
        <f t="shared" si="295"/>
        <v>25917689560.16283</v>
      </c>
      <c r="K1216" s="12">
        <f t="shared" si="296"/>
        <v>26176866455.764458</v>
      </c>
      <c r="L1216" s="18">
        <f t="shared" si="297"/>
        <v>17278459706.775219</v>
      </c>
      <c r="M1216" s="16">
        <f t="shared" si="298"/>
        <v>17451244303.842972</v>
      </c>
      <c r="N1216" s="17">
        <f t="shared" si="299"/>
        <v>8639229853.3876095</v>
      </c>
      <c r="O1216" s="16">
        <f t="shared" si="300"/>
        <v>8725622151.9214859</v>
      </c>
      <c r="P1216" s="13">
        <f t="shared" si="301"/>
        <v>1727845970.6775219</v>
      </c>
      <c r="Q1216" s="12">
        <f t="shared" si="302"/>
        <v>1745124430.3842971</v>
      </c>
    </row>
    <row r="1217" spans="2:17" x14ac:dyDescent="0.25">
      <c r="B1217" s="17">
        <f t="shared" si="303"/>
        <v>174512443038.42972</v>
      </c>
      <c r="C1217" s="14">
        <f t="shared" si="288"/>
        <v>1745124430.3843079</v>
      </c>
      <c r="D1217" s="13">
        <f t="shared" si="289"/>
        <v>52353732911.528915</v>
      </c>
      <c r="E1217" s="12">
        <f t="shared" si="290"/>
        <v>52877270240.644203</v>
      </c>
      <c r="F1217" s="15">
        <f t="shared" si="291"/>
        <v>43628110759.60743</v>
      </c>
      <c r="G1217" s="12">
        <f t="shared" si="292"/>
        <v>44064391867.203506</v>
      </c>
      <c r="H1217" s="13">
        <f t="shared" si="293"/>
        <v>34902488607.685944</v>
      </c>
      <c r="I1217" s="12">
        <f t="shared" si="294"/>
        <v>35251513493.76281</v>
      </c>
      <c r="J1217" s="13">
        <f t="shared" si="295"/>
        <v>26176866455.764458</v>
      </c>
      <c r="K1217" s="12">
        <f t="shared" si="296"/>
        <v>26438635120.322102</v>
      </c>
      <c r="L1217" s="18">
        <f t="shared" si="297"/>
        <v>17451244303.842972</v>
      </c>
      <c r="M1217" s="16">
        <f t="shared" si="298"/>
        <v>17625756746.881405</v>
      </c>
      <c r="N1217" s="17">
        <f t="shared" si="299"/>
        <v>8725622151.9214859</v>
      </c>
      <c r="O1217" s="16">
        <f t="shared" si="300"/>
        <v>8812878373.4407024</v>
      </c>
      <c r="P1217" s="13">
        <f t="shared" si="301"/>
        <v>1745124430.3842971</v>
      </c>
      <c r="Q1217" s="12">
        <f t="shared" si="302"/>
        <v>1762575674.6881404</v>
      </c>
    </row>
    <row r="1218" spans="2:17" x14ac:dyDescent="0.25">
      <c r="B1218" s="17">
        <f t="shared" si="303"/>
        <v>176257567468.81403</v>
      </c>
      <c r="C1218" s="14">
        <f t="shared" si="288"/>
        <v>1762575674.6881409</v>
      </c>
      <c r="D1218" s="13">
        <f t="shared" si="289"/>
        <v>52877270240.644203</v>
      </c>
      <c r="E1218" s="12">
        <f t="shared" si="290"/>
        <v>53406042943.050652</v>
      </c>
      <c r="F1218" s="15">
        <f t="shared" si="291"/>
        <v>44064391867.203506</v>
      </c>
      <c r="G1218" s="12">
        <f t="shared" si="292"/>
        <v>44505035785.875542</v>
      </c>
      <c r="H1218" s="13">
        <f t="shared" si="293"/>
        <v>35251513493.76281</v>
      </c>
      <c r="I1218" s="12">
        <f t="shared" si="294"/>
        <v>35604028628.700432</v>
      </c>
      <c r="J1218" s="13">
        <f t="shared" si="295"/>
        <v>26438635120.322102</v>
      </c>
      <c r="K1218" s="12">
        <f t="shared" si="296"/>
        <v>26703021471.525326</v>
      </c>
      <c r="L1218" s="18">
        <f t="shared" si="297"/>
        <v>17625756746.881405</v>
      </c>
      <c r="M1218" s="16">
        <f t="shared" si="298"/>
        <v>17802014314.350216</v>
      </c>
      <c r="N1218" s="17">
        <f t="shared" si="299"/>
        <v>8812878373.4407024</v>
      </c>
      <c r="O1218" s="16">
        <f t="shared" si="300"/>
        <v>8901007157.175108</v>
      </c>
      <c r="P1218" s="13">
        <f t="shared" si="301"/>
        <v>1762575674.6881404</v>
      </c>
      <c r="Q1218" s="12">
        <f t="shared" si="302"/>
        <v>1780201431.4350216</v>
      </c>
    </row>
    <row r="1219" spans="2:17" x14ac:dyDescent="0.25">
      <c r="B1219" s="17">
        <f t="shared" si="303"/>
        <v>178020143143.50217</v>
      </c>
      <c r="C1219" s="14">
        <f t="shared" si="288"/>
        <v>1780201431.4350281</v>
      </c>
      <c r="D1219" s="13">
        <f t="shared" si="289"/>
        <v>53406042943.050652</v>
      </c>
      <c r="E1219" s="12">
        <f t="shared" si="290"/>
        <v>53940103372.481155</v>
      </c>
      <c r="F1219" s="15">
        <f t="shared" si="291"/>
        <v>44505035785.875542</v>
      </c>
      <c r="G1219" s="12">
        <f t="shared" si="292"/>
        <v>44950086143.734299</v>
      </c>
      <c r="H1219" s="13">
        <f t="shared" si="293"/>
        <v>35604028628.700432</v>
      </c>
      <c r="I1219" s="12">
        <f t="shared" si="294"/>
        <v>35960068914.987442</v>
      </c>
      <c r="J1219" s="13">
        <f t="shared" si="295"/>
        <v>26703021471.525326</v>
      </c>
      <c r="K1219" s="12">
        <f t="shared" si="296"/>
        <v>26970051686.240578</v>
      </c>
      <c r="L1219" s="18">
        <f t="shared" si="297"/>
        <v>17802014314.350216</v>
      </c>
      <c r="M1219" s="16">
        <f t="shared" si="298"/>
        <v>17980034457.493721</v>
      </c>
      <c r="N1219" s="17">
        <f t="shared" si="299"/>
        <v>8901007157.175108</v>
      </c>
      <c r="O1219" s="16">
        <f t="shared" si="300"/>
        <v>8990017228.7468605</v>
      </c>
      <c r="P1219" s="13">
        <f t="shared" si="301"/>
        <v>1780201431.4350216</v>
      </c>
      <c r="Q1219" s="12">
        <f t="shared" si="302"/>
        <v>1798003445.749372</v>
      </c>
    </row>
    <row r="1220" spans="2:17" x14ac:dyDescent="0.25">
      <c r="B1220" s="17">
        <f t="shared" si="303"/>
        <v>179800344574.93719</v>
      </c>
      <c r="C1220" s="14">
        <f t="shared" ref="C1220:C1283" si="304">(B1220*1.01)-B1220</f>
        <v>1798003445.7493591</v>
      </c>
      <c r="D1220" s="13">
        <f t="shared" ref="D1220:D1283" si="305">B1220*0.3</f>
        <v>53940103372.481155</v>
      </c>
      <c r="E1220" s="12">
        <f t="shared" ref="E1220:E1283" si="306">B1220*1.01*0.3</f>
        <v>54479504406.205963</v>
      </c>
      <c r="F1220" s="15">
        <f t="shared" ref="F1220:F1283" si="307">B1220*0.25</f>
        <v>44950086143.734299</v>
      </c>
      <c r="G1220" s="12">
        <f t="shared" ref="G1220:G1283" si="308">B1220*1.01*0.25</f>
        <v>45399587005.171638</v>
      </c>
      <c r="H1220" s="13">
        <f t="shared" ref="H1220:H1283" si="309">B1220*0.2</f>
        <v>35960068914.987442</v>
      </c>
      <c r="I1220" s="12">
        <f t="shared" ref="I1220:I1283" si="310">B1220*1.01*0.2</f>
        <v>36319669604.137314</v>
      </c>
      <c r="J1220" s="13">
        <f t="shared" ref="J1220:J1283" si="311">B1220*0.15</f>
        <v>26970051686.240578</v>
      </c>
      <c r="K1220" s="12">
        <f t="shared" ref="K1220:K1283" si="312">B1220*1.01*0.15</f>
        <v>27239752203.102982</v>
      </c>
      <c r="L1220" s="18">
        <f t="shared" ref="L1220:L1283" si="313">B1220*0.1</f>
        <v>17980034457.493721</v>
      </c>
      <c r="M1220" s="16">
        <f t="shared" ref="M1220:M1283" si="314">B1220*1.01*0.1</f>
        <v>18159834802.068657</v>
      </c>
      <c r="N1220" s="17">
        <f t="shared" ref="N1220:N1283" si="315">B1220*0.05</f>
        <v>8990017228.7468605</v>
      </c>
      <c r="O1220" s="16">
        <f t="shared" ref="O1220:O1283" si="316">B1220*1.01*0.05</f>
        <v>9079917401.0343285</v>
      </c>
      <c r="P1220" s="13">
        <f t="shared" ref="P1220:P1283" si="317">B1220*0.01</f>
        <v>1798003445.749372</v>
      </c>
      <c r="Q1220" s="12">
        <f t="shared" ref="Q1220:Q1283" si="318">B1220*1.01*0.01</f>
        <v>1815983480.2068655</v>
      </c>
    </row>
    <row r="1221" spans="2:17" x14ac:dyDescent="0.25">
      <c r="B1221" s="17">
        <f t="shared" ref="B1221:B1284" si="319">B1220*1.01</f>
        <v>181598348020.68655</v>
      </c>
      <c r="C1221" s="14">
        <f t="shared" si="304"/>
        <v>1815983480.2068787</v>
      </c>
      <c r="D1221" s="13">
        <f t="shared" si="305"/>
        <v>54479504406.205963</v>
      </c>
      <c r="E1221" s="12">
        <f t="shared" si="306"/>
        <v>55024299450.268028</v>
      </c>
      <c r="F1221" s="15">
        <f t="shared" si="307"/>
        <v>45399587005.171638</v>
      </c>
      <c r="G1221" s="12">
        <f t="shared" si="308"/>
        <v>45853582875.223358</v>
      </c>
      <c r="H1221" s="13">
        <f t="shared" si="309"/>
        <v>36319669604.137314</v>
      </c>
      <c r="I1221" s="12">
        <f t="shared" si="310"/>
        <v>36682866300.178688</v>
      </c>
      <c r="J1221" s="13">
        <f t="shared" si="311"/>
        <v>27239752203.102982</v>
      </c>
      <c r="K1221" s="12">
        <f t="shared" si="312"/>
        <v>27512149725.134014</v>
      </c>
      <c r="L1221" s="18">
        <f t="shared" si="313"/>
        <v>18159834802.068657</v>
      </c>
      <c r="M1221" s="16">
        <f t="shared" si="314"/>
        <v>18341433150.089344</v>
      </c>
      <c r="N1221" s="17">
        <f t="shared" si="315"/>
        <v>9079917401.0343285</v>
      </c>
      <c r="O1221" s="16">
        <f t="shared" si="316"/>
        <v>9170716575.044672</v>
      </c>
      <c r="P1221" s="13">
        <f t="shared" si="317"/>
        <v>1815983480.2068655</v>
      </c>
      <c r="Q1221" s="12">
        <f t="shared" si="318"/>
        <v>1834143315.0089343</v>
      </c>
    </row>
    <row r="1222" spans="2:17" x14ac:dyDescent="0.25">
      <c r="B1222" s="17">
        <f t="shared" si="319"/>
        <v>183414331500.89343</v>
      </c>
      <c r="C1222" s="14">
        <f t="shared" si="304"/>
        <v>1834143315.0089417</v>
      </c>
      <c r="D1222" s="13">
        <f t="shared" si="305"/>
        <v>55024299450.268028</v>
      </c>
      <c r="E1222" s="12">
        <f t="shared" si="306"/>
        <v>55574542444.770714</v>
      </c>
      <c r="F1222" s="15">
        <f t="shared" si="307"/>
        <v>45853582875.223358</v>
      </c>
      <c r="G1222" s="12">
        <f t="shared" si="308"/>
        <v>46312118703.975594</v>
      </c>
      <c r="H1222" s="13">
        <f t="shared" si="309"/>
        <v>36682866300.178688</v>
      </c>
      <c r="I1222" s="12">
        <f t="shared" si="310"/>
        <v>37049694963.180473</v>
      </c>
      <c r="J1222" s="13">
        <f t="shared" si="311"/>
        <v>27512149725.134014</v>
      </c>
      <c r="K1222" s="12">
        <f t="shared" si="312"/>
        <v>27787271222.385357</v>
      </c>
      <c r="L1222" s="18">
        <f t="shared" si="313"/>
        <v>18341433150.089344</v>
      </c>
      <c r="M1222" s="16">
        <f t="shared" si="314"/>
        <v>18524847481.590237</v>
      </c>
      <c r="N1222" s="17">
        <f t="shared" si="315"/>
        <v>9170716575.044672</v>
      </c>
      <c r="O1222" s="16">
        <f t="shared" si="316"/>
        <v>9262423740.7951183</v>
      </c>
      <c r="P1222" s="13">
        <f t="shared" si="317"/>
        <v>1834143315.0089343</v>
      </c>
      <c r="Q1222" s="12">
        <f t="shared" si="318"/>
        <v>1852484748.1590238</v>
      </c>
    </row>
    <row r="1223" spans="2:17" x14ac:dyDescent="0.25">
      <c r="B1223" s="17">
        <f t="shared" si="319"/>
        <v>185248474815.90237</v>
      </c>
      <c r="C1223" s="14">
        <f t="shared" si="304"/>
        <v>1852484748.1590271</v>
      </c>
      <c r="D1223" s="13">
        <f t="shared" si="305"/>
        <v>55574542444.770714</v>
      </c>
      <c r="E1223" s="12">
        <f t="shared" si="306"/>
        <v>56130287869.218422</v>
      </c>
      <c r="F1223" s="15">
        <f t="shared" si="307"/>
        <v>46312118703.975594</v>
      </c>
      <c r="G1223" s="12">
        <f t="shared" si="308"/>
        <v>46775239891.01535</v>
      </c>
      <c r="H1223" s="13">
        <f t="shared" si="309"/>
        <v>37049694963.180473</v>
      </c>
      <c r="I1223" s="12">
        <f t="shared" si="310"/>
        <v>37420191912.812279</v>
      </c>
      <c r="J1223" s="13">
        <f t="shared" si="311"/>
        <v>27787271222.385357</v>
      </c>
      <c r="K1223" s="12">
        <f t="shared" si="312"/>
        <v>28065143934.609211</v>
      </c>
      <c r="L1223" s="18">
        <f t="shared" si="313"/>
        <v>18524847481.590237</v>
      </c>
      <c r="M1223" s="16">
        <f t="shared" si="314"/>
        <v>18710095956.406139</v>
      </c>
      <c r="N1223" s="17">
        <f t="shared" si="315"/>
        <v>9262423740.7951183</v>
      </c>
      <c r="O1223" s="16">
        <f t="shared" si="316"/>
        <v>9355047978.2030697</v>
      </c>
      <c r="P1223" s="13">
        <f t="shared" si="317"/>
        <v>1852484748.1590238</v>
      </c>
      <c r="Q1223" s="12">
        <f t="shared" si="318"/>
        <v>1871009595.640614</v>
      </c>
    </row>
    <row r="1224" spans="2:17" x14ac:dyDescent="0.25">
      <c r="B1224" s="17">
        <f t="shared" si="319"/>
        <v>187100959564.0614</v>
      </c>
      <c r="C1224" s="14">
        <f t="shared" si="304"/>
        <v>1871009595.640625</v>
      </c>
      <c r="D1224" s="13">
        <f t="shared" si="305"/>
        <v>56130287869.218422</v>
      </c>
      <c r="E1224" s="12">
        <f t="shared" si="306"/>
        <v>56691590747.910606</v>
      </c>
      <c r="F1224" s="15">
        <f t="shared" si="307"/>
        <v>46775239891.01535</v>
      </c>
      <c r="G1224" s="12">
        <f t="shared" si="308"/>
        <v>47242992289.925507</v>
      </c>
      <c r="H1224" s="13">
        <f t="shared" si="309"/>
        <v>37420191912.812279</v>
      </c>
      <c r="I1224" s="12">
        <f t="shared" si="310"/>
        <v>37794393831.940407</v>
      </c>
      <c r="J1224" s="13">
        <f t="shared" si="311"/>
        <v>28065143934.609211</v>
      </c>
      <c r="K1224" s="12">
        <f t="shared" si="312"/>
        <v>28345795373.955303</v>
      </c>
      <c r="L1224" s="18">
        <f t="shared" si="313"/>
        <v>18710095956.406139</v>
      </c>
      <c r="M1224" s="16">
        <f t="shared" si="314"/>
        <v>18897196915.970203</v>
      </c>
      <c r="N1224" s="17">
        <f t="shared" si="315"/>
        <v>9355047978.2030697</v>
      </c>
      <c r="O1224" s="16">
        <f t="shared" si="316"/>
        <v>9448598457.9851017</v>
      </c>
      <c r="P1224" s="13">
        <f t="shared" si="317"/>
        <v>1871009595.640614</v>
      </c>
      <c r="Q1224" s="12">
        <f t="shared" si="318"/>
        <v>1889719691.5970204</v>
      </c>
    </row>
    <row r="1225" spans="2:17" x14ac:dyDescent="0.25">
      <c r="B1225" s="17">
        <f t="shared" si="319"/>
        <v>188971969159.70203</v>
      </c>
      <c r="C1225" s="14">
        <f t="shared" si="304"/>
        <v>1889719691.5970154</v>
      </c>
      <c r="D1225" s="13">
        <f t="shared" si="305"/>
        <v>56691590747.910606</v>
      </c>
      <c r="E1225" s="12">
        <f t="shared" si="306"/>
        <v>57258506655.389709</v>
      </c>
      <c r="F1225" s="15">
        <f t="shared" si="307"/>
        <v>47242992289.925507</v>
      </c>
      <c r="G1225" s="12">
        <f t="shared" si="308"/>
        <v>47715422212.82476</v>
      </c>
      <c r="H1225" s="13">
        <f t="shared" si="309"/>
        <v>37794393831.940407</v>
      </c>
      <c r="I1225" s="12">
        <f t="shared" si="310"/>
        <v>38172337770.259811</v>
      </c>
      <c r="J1225" s="13">
        <f t="shared" si="311"/>
        <v>28345795373.955303</v>
      </c>
      <c r="K1225" s="12">
        <f t="shared" si="312"/>
        <v>28629253327.694855</v>
      </c>
      <c r="L1225" s="18">
        <f t="shared" si="313"/>
        <v>18897196915.970203</v>
      </c>
      <c r="M1225" s="16">
        <f t="shared" si="314"/>
        <v>19086168885.129906</v>
      </c>
      <c r="N1225" s="17">
        <f t="shared" si="315"/>
        <v>9448598457.9851017</v>
      </c>
      <c r="O1225" s="16">
        <f t="shared" si="316"/>
        <v>9543084442.5649529</v>
      </c>
      <c r="P1225" s="13">
        <f t="shared" si="317"/>
        <v>1889719691.5970204</v>
      </c>
      <c r="Q1225" s="12">
        <f t="shared" si="318"/>
        <v>1908616888.5129905</v>
      </c>
    </row>
    <row r="1226" spans="2:17" x14ac:dyDescent="0.25">
      <c r="B1226" s="17">
        <f t="shared" si="319"/>
        <v>190861688851.29904</v>
      </c>
      <c r="C1226" s="14">
        <f t="shared" si="304"/>
        <v>1908616888.5130005</v>
      </c>
      <c r="D1226" s="13">
        <f t="shared" si="305"/>
        <v>57258506655.389709</v>
      </c>
      <c r="E1226" s="12">
        <f t="shared" si="306"/>
        <v>57831091721.943611</v>
      </c>
      <c r="F1226" s="15">
        <f t="shared" si="307"/>
        <v>47715422212.82476</v>
      </c>
      <c r="G1226" s="12">
        <f t="shared" si="308"/>
        <v>48192576434.953011</v>
      </c>
      <c r="H1226" s="13">
        <f t="shared" si="309"/>
        <v>38172337770.259811</v>
      </c>
      <c r="I1226" s="12">
        <f t="shared" si="310"/>
        <v>38554061147.96241</v>
      </c>
      <c r="J1226" s="13">
        <f t="shared" si="311"/>
        <v>28629253327.694855</v>
      </c>
      <c r="K1226" s="12">
        <f t="shared" si="312"/>
        <v>28915545860.971806</v>
      </c>
      <c r="L1226" s="18">
        <f t="shared" si="313"/>
        <v>19086168885.129906</v>
      </c>
      <c r="M1226" s="16">
        <f t="shared" si="314"/>
        <v>19277030573.981205</v>
      </c>
      <c r="N1226" s="17">
        <f t="shared" si="315"/>
        <v>9543084442.5649529</v>
      </c>
      <c r="O1226" s="16">
        <f t="shared" si="316"/>
        <v>9638515286.9906025</v>
      </c>
      <c r="P1226" s="13">
        <f t="shared" si="317"/>
        <v>1908616888.5129905</v>
      </c>
      <c r="Q1226" s="12">
        <f t="shared" si="318"/>
        <v>1927703057.3981204</v>
      </c>
    </row>
    <row r="1227" spans="2:17" x14ac:dyDescent="0.25">
      <c r="B1227" s="17">
        <f t="shared" si="319"/>
        <v>192770305739.81204</v>
      </c>
      <c r="C1227" s="14">
        <f t="shared" si="304"/>
        <v>1927703057.3981323</v>
      </c>
      <c r="D1227" s="13">
        <f t="shared" si="305"/>
        <v>57831091721.943611</v>
      </c>
      <c r="E1227" s="12">
        <f t="shared" si="306"/>
        <v>58409402639.163048</v>
      </c>
      <c r="F1227" s="15">
        <f t="shared" si="307"/>
        <v>48192576434.953011</v>
      </c>
      <c r="G1227" s="12">
        <f t="shared" si="308"/>
        <v>48674502199.302544</v>
      </c>
      <c r="H1227" s="13">
        <f t="shared" si="309"/>
        <v>38554061147.96241</v>
      </c>
      <c r="I1227" s="12">
        <f t="shared" si="310"/>
        <v>38939601759.442039</v>
      </c>
      <c r="J1227" s="13">
        <f t="shared" si="311"/>
        <v>28915545860.971806</v>
      </c>
      <c r="K1227" s="12">
        <f t="shared" si="312"/>
        <v>29204701319.581524</v>
      </c>
      <c r="L1227" s="18">
        <f t="shared" si="313"/>
        <v>19277030573.981205</v>
      </c>
      <c r="M1227" s="16">
        <f t="shared" si="314"/>
        <v>19469800879.72102</v>
      </c>
      <c r="N1227" s="17">
        <f t="shared" si="315"/>
        <v>9638515286.9906025</v>
      </c>
      <c r="O1227" s="16">
        <f t="shared" si="316"/>
        <v>9734900439.8605099</v>
      </c>
      <c r="P1227" s="13">
        <f t="shared" si="317"/>
        <v>1927703057.3981204</v>
      </c>
      <c r="Q1227" s="12">
        <f t="shared" si="318"/>
        <v>1946980087.9721017</v>
      </c>
    </row>
    <row r="1228" spans="2:17" x14ac:dyDescent="0.25">
      <c r="B1228" s="17">
        <f t="shared" si="319"/>
        <v>194698008797.21017</v>
      </c>
      <c r="C1228" s="14">
        <f t="shared" si="304"/>
        <v>1946980087.9721069</v>
      </c>
      <c r="D1228" s="13">
        <f t="shared" si="305"/>
        <v>58409402639.163048</v>
      </c>
      <c r="E1228" s="12">
        <f t="shared" si="306"/>
        <v>58993496665.55468</v>
      </c>
      <c r="F1228" s="15">
        <f t="shared" si="307"/>
        <v>48674502199.302544</v>
      </c>
      <c r="G1228" s="12">
        <f t="shared" si="308"/>
        <v>49161247221.29557</v>
      </c>
      <c r="H1228" s="13">
        <f t="shared" si="309"/>
        <v>38939601759.442039</v>
      </c>
      <c r="I1228" s="12">
        <f t="shared" si="310"/>
        <v>39328997777.036461</v>
      </c>
      <c r="J1228" s="13">
        <f t="shared" si="311"/>
        <v>29204701319.581524</v>
      </c>
      <c r="K1228" s="12">
        <f t="shared" si="312"/>
        <v>29496748332.77734</v>
      </c>
      <c r="L1228" s="18">
        <f t="shared" si="313"/>
        <v>19469800879.72102</v>
      </c>
      <c r="M1228" s="16">
        <f t="shared" si="314"/>
        <v>19664498888.51823</v>
      </c>
      <c r="N1228" s="17">
        <f t="shared" si="315"/>
        <v>9734900439.8605099</v>
      </c>
      <c r="O1228" s="16">
        <f t="shared" si="316"/>
        <v>9832249444.2591152</v>
      </c>
      <c r="P1228" s="13">
        <f t="shared" si="317"/>
        <v>1946980087.9721017</v>
      </c>
      <c r="Q1228" s="12">
        <f t="shared" si="318"/>
        <v>1966449888.8518229</v>
      </c>
    </row>
    <row r="1229" spans="2:17" x14ac:dyDescent="0.25">
      <c r="B1229" s="17">
        <f t="shared" si="319"/>
        <v>196644988885.18228</v>
      </c>
      <c r="C1229" s="14">
        <f t="shared" si="304"/>
        <v>1966449888.8518372</v>
      </c>
      <c r="D1229" s="13">
        <f t="shared" si="305"/>
        <v>58993496665.55468</v>
      </c>
      <c r="E1229" s="12">
        <f t="shared" si="306"/>
        <v>59583431632.210236</v>
      </c>
      <c r="F1229" s="15">
        <f t="shared" si="307"/>
        <v>49161247221.29557</v>
      </c>
      <c r="G1229" s="12">
        <f t="shared" si="308"/>
        <v>49652859693.50853</v>
      </c>
      <c r="H1229" s="13">
        <f t="shared" si="309"/>
        <v>39328997777.036461</v>
      </c>
      <c r="I1229" s="12">
        <f t="shared" si="310"/>
        <v>39722287754.806824</v>
      </c>
      <c r="J1229" s="13">
        <f t="shared" si="311"/>
        <v>29496748332.77734</v>
      </c>
      <c r="K1229" s="12">
        <f t="shared" si="312"/>
        <v>29791715816.105118</v>
      </c>
      <c r="L1229" s="18">
        <f t="shared" si="313"/>
        <v>19664498888.51823</v>
      </c>
      <c r="M1229" s="16">
        <f t="shared" si="314"/>
        <v>19861143877.403412</v>
      </c>
      <c r="N1229" s="17">
        <f t="shared" si="315"/>
        <v>9832249444.2591152</v>
      </c>
      <c r="O1229" s="16">
        <f t="shared" si="316"/>
        <v>9930571938.7017059</v>
      </c>
      <c r="P1229" s="13">
        <f t="shared" si="317"/>
        <v>1966449888.8518229</v>
      </c>
      <c r="Q1229" s="12">
        <f t="shared" si="318"/>
        <v>1986114387.7403412</v>
      </c>
    </row>
    <row r="1230" spans="2:17" x14ac:dyDescent="0.25">
      <c r="B1230" s="17">
        <f t="shared" si="319"/>
        <v>198611438774.03412</v>
      </c>
      <c r="C1230" s="14">
        <f t="shared" si="304"/>
        <v>1986114387.7403564</v>
      </c>
      <c r="D1230" s="13">
        <f t="shared" si="305"/>
        <v>59583431632.210236</v>
      </c>
      <c r="E1230" s="12">
        <f t="shared" si="306"/>
        <v>60179265948.532341</v>
      </c>
      <c r="F1230" s="15">
        <f t="shared" si="307"/>
        <v>49652859693.50853</v>
      </c>
      <c r="G1230" s="12">
        <f t="shared" si="308"/>
        <v>50149388290.443619</v>
      </c>
      <c r="H1230" s="13">
        <f t="shared" si="309"/>
        <v>39722287754.806824</v>
      </c>
      <c r="I1230" s="12">
        <f t="shared" si="310"/>
        <v>40119510632.354897</v>
      </c>
      <c r="J1230" s="13">
        <f t="shared" si="311"/>
        <v>29791715816.105118</v>
      </c>
      <c r="K1230" s="12">
        <f t="shared" si="312"/>
        <v>30089632974.266171</v>
      </c>
      <c r="L1230" s="18">
        <f t="shared" si="313"/>
        <v>19861143877.403412</v>
      </c>
      <c r="M1230" s="16">
        <f t="shared" si="314"/>
        <v>20059755316.177448</v>
      </c>
      <c r="N1230" s="17">
        <f t="shared" si="315"/>
        <v>9930571938.7017059</v>
      </c>
      <c r="O1230" s="16">
        <f t="shared" si="316"/>
        <v>10029877658.088724</v>
      </c>
      <c r="P1230" s="13">
        <f t="shared" si="317"/>
        <v>1986114387.7403412</v>
      </c>
      <c r="Q1230" s="12">
        <f t="shared" si="318"/>
        <v>2005975531.6177447</v>
      </c>
    </row>
    <row r="1231" spans="2:17" x14ac:dyDescent="0.25">
      <c r="B1231" s="17">
        <f t="shared" si="319"/>
        <v>200597553161.77448</v>
      </c>
      <c r="C1231" s="14">
        <f t="shared" si="304"/>
        <v>2005975531.6177368</v>
      </c>
      <c r="D1231" s="13">
        <f t="shared" si="305"/>
        <v>60179265948.532341</v>
      </c>
      <c r="E1231" s="12">
        <f t="shared" si="306"/>
        <v>60781058608.017662</v>
      </c>
      <c r="F1231" s="15">
        <f t="shared" si="307"/>
        <v>50149388290.443619</v>
      </c>
      <c r="G1231" s="12">
        <f t="shared" si="308"/>
        <v>50650882173.348053</v>
      </c>
      <c r="H1231" s="13">
        <f t="shared" si="309"/>
        <v>40119510632.354897</v>
      </c>
      <c r="I1231" s="12">
        <f t="shared" si="310"/>
        <v>40520705738.678444</v>
      </c>
      <c r="J1231" s="13">
        <f t="shared" si="311"/>
        <v>30089632974.266171</v>
      </c>
      <c r="K1231" s="12">
        <f t="shared" si="312"/>
        <v>30390529304.008831</v>
      </c>
      <c r="L1231" s="18">
        <f t="shared" si="313"/>
        <v>20059755316.177448</v>
      </c>
      <c r="M1231" s="16">
        <f t="shared" si="314"/>
        <v>20260352869.339222</v>
      </c>
      <c r="N1231" s="17">
        <f t="shared" si="315"/>
        <v>10029877658.088724</v>
      </c>
      <c r="O1231" s="16">
        <f t="shared" si="316"/>
        <v>10130176434.669611</v>
      </c>
      <c r="P1231" s="13">
        <f t="shared" si="317"/>
        <v>2005975531.6177447</v>
      </c>
      <c r="Q1231" s="12">
        <f t="shared" si="318"/>
        <v>2026035286.9339221</v>
      </c>
    </row>
    <row r="1232" spans="2:17" x14ac:dyDescent="0.25">
      <c r="B1232" s="17">
        <f t="shared" si="319"/>
        <v>202603528693.39221</v>
      </c>
      <c r="C1232" s="14">
        <f t="shared" si="304"/>
        <v>2026035286.9339294</v>
      </c>
      <c r="D1232" s="13">
        <f t="shared" si="305"/>
        <v>60781058608.017662</v>
      </c>
      <c r="E1232" s="12">
        <f t="shared" si="306"/>
        <v>61388869194.097839</v>
      </c>
      <c r="F1232" s="15">
        <f t="shared" si="307"/>
        <v>50650882173.348053</v>
      </c>
      <c r="G1232" s="12">
        <f t="shared" si="308"/>
        <v>51157390995.081535</v>
      </c>
      <c r="H1232" s="13">
        <f t="shared" si="309"/>
        <v>40520705738.678444</v>
      </c>
      <c r="I1232" s="12">
        <f t="shared" si="310"/>
        <v>40925912796.065231</v>
      </c>
      <c r="J1232" s="13">
        <f t="shared" si="311"/>
        <v>30390529304.008831</v>
      </c>
      <c r="K1232" s="12">
        <f t="shared" si="312"/>
        <v>30694434597.04892</v>
      </c>
      <c r="L1232" s="18">
        <f t="shared" si="313"/>
        <v>20260352869.339222</v>
      </c>
      <c r="M1232" s="16">
        <f t="shared" si="314"/>
        <v>20462956398.032616</v>
      </c>
      <c r="N1232" s="17">
        <f t="shared" si="315"/>
        <v>10130176434.669611</v>
      </c>
      <c r="O1232" s="16">
        <f t="shared" si="316"/>
        <v>10231478199.016308</v>
      </c>
      <c r="P1232" s="13">
        <f t="shared" si="317"/>
        <v>2026035286.9339221</v>
      </c>
      <c r="Q1232" s="12">
        <f t="shared" si="318"/>
        <v>2046295639.8032615</v>
      </c>
    </row>
    <row r="1233" spans="2:17" x14ac:dyDescent="0.25">
      <c r="B1233" s="17">
        <f t="shared" si="319"/>
        <v>204629563980.32614</v>
      </c>
      <c r="C1233" s="14">
        <f t="shared" si="304"/>
        <v>2046295639.8032532</v>
      </c>
      <c r="D1233" s="13">
        <f t="shared" si="305"/>
        <v>61388869194.097839</v>
      </c>
      <c r="E1233" s="12">
        <f t="shared" si="306"/>
        <v>62002757886.038818</v>
      </c>
      <c r="F1233" s="15">
        <f t="shared" si="307"/>
        <v>51157390995.081535</v>
      </c>
      <c r="G1233" s="12">
        <f t="shared" si="308"/>
        <v>51668964905.032349</v>
      </c>
      <c r="H1233" s="13">
        <f t="shared" si="309"/>
        <v>40925912796.065231</v>
      </c>
      <c r="I1233" s="12">
        <f t="shared" si="310"/>
        <v>41335171924.025879</v>
      </c>
      <c r="J1233" s="13">
        <f t="shared" si="311"/>
        <v>30694434597.04892</v>
      </c>
      <c r="K1233" s="12">
        <f t="shared" si="312"/>
        <v>31001378943.019409</v>
      </c>
      <c r="L1233" s="18">
        <f t="shared" si="313"/>
        <v>20462956398.032616</v>
      </c>
      <c r="M1233" s="16">
        <f t="shared" si="314"/>
        <v>20667585962.012939</v>
      </c>
      <c r="N1233" s="17">
        <f t="shared" si="315"/>
        <v>10231478199.016308</v>
      </c>
      <c r="O1233" s="16">
        <f t="shared" si="316"/>
        <v>10333792981.00647</v>
      </c>
      <c r="P1233" s="13">
        <f t="shared" si="317"/>
        <v>2046295639.8032615</v>
      </c>
      <c r="Q1233" s="12">
        <f t="shared" si="318"/>
        <v>2066758596.2012939</v>
      </c>
    </row>
    <row r="1234" spans="2:17" x14ac:dyDescent="0.25">
      <c r="B1234" s="17">
        <f t="shared" si="319"/>
        <v>206675859620.12939</v>
      </c>
      <c r="C1234" s="14">
        <f t="shared" si="304"/>
        <v>2066758596.2012939</v>
      </c>
      <c r="D1234" s="13">
        <f t="shared" si="305"/>
        <v>62002757886.038818</v>
      </c>
      <c r="E1234" s="12">
        <f t="shared" si="306"/>
        <v>62622785464.8992</v>
      </c>
      <c r="F1234" s="15">
        <f t="shared" si="307"/>
        <v>51668964905.032349</v>
      </c>
      <c r="G1234" s="12">
        <f t="shared" si="308"/>
        <v>52185654554.082672</v>
      </c>
      <c r="H1234" s="13">
        <f t="shared" si="309"/>
        <v>41335171924.025879</v>
      </c>
      <c r="I1234" s="12">
        <f t="shared" si="310"/>
        <v>41748523643.266144</v>
      </c>
      <c r="J1234" s="13">
        <f t="shared" si="311"/>
        <v>31001378943.019409</v>
      </c>
      <c r="K1234" s="12">
        <f t="shared" si="312"/>
        <v>31311392732.4496</v>
      </c>
      <c r="L1234" s="18">
        <f t="shared" si="313"/>
        <v>20667585962.012939</v>
      </c>
      <c r="M1234" s="16">
        <f t="shared" si="314"/>
        <v>20874261821.633072</v>
      </c>
      <c r="N1234" s="17">
        <f t="shared" si="315"/>
        <v>10333792981.00647</v>
      </c>
      <c r="O1234" s="16">
        <f t="shared" si="316"/>
        <v>10437130910.816536</v>
      </c>
      <c r="P1234" s="13">
        <f t="shared" si="317"/>
        <v>2066758596.2012939</v>
      </c>
      <c r="Q1234" s="12">
        <f t="shared" si="318"/>
        <v>2087426182.163307</v>
      </c>
    </row>
    <row r="1235" spans="2:17" x14ac:dyDescent="0.25">
      <c r="B1235" s="17">
        <f t="shared" si="319"/>
        <v>208742618216.33069</v>
      </c>
      <c r="C1235" s="14">
        <f t="shared" si="304"/>
        <v>2087426182.1632996</v>
      </c>
      <c r="D1235" s="13">
        <f t="shared" si="305"/>
        <v>62622785464.8992</v>
      </c>
      <c r="E1235" s="12">
        <f t="shared" si="306"/>
        <v>63249013319.548195</v>
      </c>
      <c r="F1235" s="15">
        <f t="shared" si="307"/>
        <v>52185654554.082672</v>
      </c>
      <c r="G1235" s="12">
        <f t="shared" si="308"/>
        <v>52707511099.623497</v>
      </c>
      <c r="H1235" s="13">
        <f t="shared" si="309"/>
        <v>41748523643.266144</v>
      </c>
      <c r="I1235" s="12">
        <f t="shared" si="310"/>
        <v>42166008879.698799</v>
      </c>
      <c r="J1235" s="13">
        <f t="shared" si="311"/>
        <v>31311392732.4496</v>
      </c>
      <c r="K1235" s="12">
        <f t="shared" si="312"/>
        <v>31624506659.774097</v>
      </c>
      <c r="L1235" s="18">
        <f t="shared" si="313"/>
        <v>20874261821.633072</v>
      </c>
      <c r="M1235" s="16">
        <f t="shared" si="314"/>
        <v>21083004439.8494</v>
      </c>
      <c r="N1235" s="17">
        <f t="shared" si="315"/>
        <v>10437130910.816536</v>
      </c>
      <c r="O1235" s="16">
        <f t="shared" si="316"/>
        <v>10541502219.9247</v>
      </c>
      <c r="P1235" s="13">
        <f t="shared" si="317"/>
        <v>2087426182.163307</v>
      </c>
      <c r="Q1235" s="12">
        <f t="shared" si="318"/>
        <v>2108300443.9849398</v>
      </c>
    </row>
    <row r="1236" spans="2:17" x14ac:dyDescent="0.25">
      <c r="B1236" s="17">
        <f t="shared" si="319"/>
        <v>210830044398.49399</v>
      </c>
      <c r="C1236" s="14">
        <f t="shared" si="304"/>
        <v>2108300443.9849548</v>
      </c>
      <c r="D1236" s="13">
        <f t="shared" si="305"/>
        <v>63249013319.548195</v>
      </c>
      <c r="E1236" s="12">
        <f t="shared" si="306"/>
        <v>63881503452.743683</v>
      </c>
      <c r="F1236" s="15">
        <f t="shared" si="307"/>
        <v>52707511099.623497</v>
      </c>
      <c r="G1236" s="12">
        <f t="shared" si="308"/>
        <v>53234586210.619736</v>
      </c>
      <c r="H1236" s="13">
        <f t="shared" si="309"/>
        <v>42166008879.698799</v>
      </c>
      <c r="I1236" s="12">
        <f t="shared" si="310"/>
        <v>42587668968.495789</v>
      </c>
      <c r="J1236" s="13">
        <f t="shared" si="311"/>
        <v>31624506659.774097</v>
      </c>
      <c r="K1236" s="12">
        <f t="shared" si="312"/>
        <v>31940751726.371841</v>
      </c>
      <c r="L1236" s="18">
        <f t="shared" si="313"/>
        <v>21083004439.8494</v>
      </c>
      <c r="M1236" s="16">
        <f t="shared" si="314"/>
        <v>21293834484.247894</v>
      </c>
      <c r="N1236" s="17">
        <f t="shared" si="315"/>
        <v>10541502219.9247</v>
      </c>
      <c r="O1236" s="16">
        <f t="shared" si="316"/>
        <v>10646917242.123947</v>
      </c>
      <c r="P1236" s="13">
        <f t="shared" si="317"/>
        <v>2108300443.9849398</v>
      </c>
      <c r="Q1236" s="12">
        <f t="shared" si="318"/>
        <v>2129383448.4247894</v>
      </c>
    </row>
    <row r="1237" spans="2:17" x14ac:dyDescent="0.25">
      <c r="B1237" s="17">
        <f t="shared" si="319"/>
        <v>212938344842.47894</v>
      </c>
      <c r="C1237" s="14">
        <f t="shared" si="304"/>
        <v>2129383448.4248047</v>
      </c>
      <c r="D1237" s="13">
        <f t="shared" si="305"/>
        <v>63881503452.743683</v>
      </c>
      <c r="E1237" s="12">
        <f t="shared" si="306"/>
        <v>64520318487.271118</v>
      </c>
      <c r="F1237" s="15">
        <f t="shared" si="307"/>
        <v>53234586210.619736</v>
      </c>
      <c r="G1237" s="12">
        <f t="shared" si="308"/>
        <v>53766932072.725937</v>
      </c>
      <c r="H1237" s="13">
        <f t="shared" si="309"/>
        <v>42587668968.495789</v>
      </c>
      <c r="I1237" s="12">
        <f t="shared" si="310"/>
        <v>43013545658.180756</v>
      </c>
      <c r="J1237" s="13">
        <f t="shared" si="311"/>
        <v>31940751726.371841</v>
      </c>
      <c r="K1237" s="12">
        <f t="shared" si="312"/>
        <v>32260159243.635559</v>
      </c>
      <c r="L1237" s="18">
        <f t="shared" si="313"/>
        <v>21293834484.247894</v>
      </c>
      <c r="M1237" s="16">
        <f t="shared" si="314"/>
        <v>21506772829.090378</v>
      </c>
      <c r="N1237" s="17">
        <f t="shared" si="315"/>
        <v>10646917242.123947</v>
      </c>
      <c r="O1237" s="16">
        <f t="shared" si="316"/>
        <v>10753386414.545189</v>
      </c>
      <c r="P1237" s="13">
        <f t="shared" si="317"/>
        <v>2129383448.4247894</v>
      </c>
      <c r="Q1237" s="12">
        <f t="shared" si="318"/>
        <v>2150677282.9090376</v>
      </c>
    </row>
    <row r="1238" spans="2:17" x14ac:dyDescent="0.25">
      <c r="B1238" s="17">
        <f t="shared" si="319"/>
        <v>215067728290.90375</v>
      </c>
      <c r="C1238" s="14">
        <f t="shared" si="304"/>
        <v>2150677282.9090271</v>
      </c>
      <c r="D1238" s="13">
        <f t="shared" si="305"/>
        <v>64520318487.271118</v>
      </c>
      <c r="E1238" s="12">
        <f t="shared" si="306"/>
        <v>65165521672.143829</v>
      </c>
      <c r="F1238" s="15">
        <f t="shared" si="307"/>
        <v>53766932072.725937</v>
      </c>
      <c r="G1238" s="12">
        <f t="shared" si="308"/>
        <v>54304601393.453194</v>
      </c>
      <c r="H1238" s="13">
        <f t="shared" si="309"/>
        <v>43013545658.180756</v>
      </c>
      <c r="I1238" s="12">
        <f t="shared" si="310"/>
        <v>43443681114.762558</v>
      </c>
      <c r="J1238" s="13">
        <f t="shared" si="311"/>
        <v>32260159243.635559</v>
      </c>
      <c r="K1238" s="12">
        <f t="shared" si="312"/>
        <v>32582760836.071915</v>
      </c>
      <c r="L1238" s="18">
        <f t="shared" si="313"/>
        <v>21506772829.090378</v>
      </c>
      <c r="M1238" s="16">
        <f t="shared" si="314"/>
        <v>21721840557.381279</v>
      </c>
      <c r="N1238" s="17">
        <f t="shared" si="315"/>
        <v>10753386414.545189</v>
      </c>
      <c r="O1238" s="16">
        <f t="shared" si="316"/>
        <v>10860920278.690639</v>
      </c>
      <c r="P1238" s="13">
        <f t="shared" si="317"/>
        <v>2150677282.9090376</v>
      </c>
      <c r="Q1238" s="12">
        <f t="shared" si="318"/>
        <v>2172184055.7381277</v>
      </c>
    </row>
    <row r="1239" spans="2:17" x14ac:dyDescent="0.25">
      <c r="B1239" s="17">
        <f t="shared" si="319"/>
        <v>217218405573.81277</v>
      </c>
      <c r="C1239" s="14">
        <f t="shared" si="304"/>
        <v>2172184055.7381287</v>
      </c>
      <c r="D1239" s="13">
        <f t="shared" si="305"/>
        <v>65165521672.143829</v>
      </c>
      <c r="E1239" s="12">
        <f t="shared" si="306"/>
        <v>65817176888.865265</v>
      </c>
      <c r="F1239" s="15">
        <f t="shared" si="307"/>
        <v>54304601393.453194</v>
      </c>
      <c r="G1239" s="12">
        <f t="shared" si="308"/>
        <v>54847647407.387726</v>
      </c>
      <c r="H1239" s="13">
        <f t="shared" si="309"/>
        <v>43443681114.762558</v>
      </c>
      <c r="I1239" s="12">
        <f t="shared" si="310"/>
        <v>43878117925.910187</v>
      </c>
      <c r="J1239" s="13">
        <f t="shared" si="311"/>
        <v>32582760836.071915</v>
      </c>
      <c r="K1239" s="12">
        <f t="shared" si="312"/>
        <v>32908588444.432632</v>
      </c>
      <c r="L1239" s="18">
        <f t="shared" si="313"/>
        <v>21721840557.381279</v>
      </c>
      <c r="M1239" s="16">
        <f t="shared" si="314"/>
        <v>21939058962.955093</v>
      </c>
      <c r="N1239" s="17">
        <f t="shared" si="315"/>
        <v>10860920278.690639</v>
      </c>
      <c r="O1239" s="16">
        <f t="shared" si="316"/>
        <v>10969529481.477547</v>
      </c>
      <c r="P1239" s="13">
        <f t="shared" si="317"/>
        <v>2172184055.7381277</v>
      </c>
      <c r="Q1239" s="12">
        <f t="shared" si="318"/>
        <v>2193905896.2955089</v>
      </c>
    </row>
    <row r="1240" spans="2:17" x14ac:dyDescent="0.25">
      <c r="B1240" s="17">
        <f t="shared" si="319"/>
        <v>219390589629.5509</v>
      </c>
      <c r="C1240" s="14">
        <f t="shared" si="304"/>
        <v>2193905896.2955017</v>
      </c>
      <c r="D1240" s="13">
        <f t="shared" si="305"/>
        <v>65817176888.865265</v>
      </c>
      <c r="E1240" s="12">
        <f t="shared" si="306"/>
        <v>66475348657.753922</v>
      </c>
      <c r="F1240" s="15">
        <f t="shared" si="307"/>
        <v>54847647407.387726</v>
      </c>
      <c r="G1240" s="12">
        <f t="shared" si="308"/>
        <v>55396123881.461601</v>
      </c>
      <c r="H1240" s="13">
        <f t="shared" si="309"/>
        <v>43878117925.910187</v>
      </c>
      <c r="I1240" s="12">
        <f t="shared" si="310"/>
        <v>44316899105.169281</v>
      </c>
      <c r="J1240" s="13">
        <f t="shared" si="311"/>
        <v>32908588444.432632</v>
      </c>
      <c r="K1240" s="12">
        <f t="shared" si="312"/>
        <v>33237674328.876961</v>
      </c>
      <c r="L1240" s="18">
        <f t="shared" si="313"/>
        <v>21939058962.955093</v>
      </c>
      <c r="M1240" s="16">
        <f t="shared" si="314"/>
        <v>22158449552.584641</v>
      </c>
      <c r="N1240" s="17">
        <f t="shared" si="315"/>
        <v>10969529481.477547</v>
      </c>
      <c r="O1240" s="16">
        <f t="shared" si="316"/>
        <v>11079224776.29232</v>
      </c>
      <c r="P1240" s="13">
        <f t="shared" si="317"/>
        <v>2193905896.2955089</v>
      </c>
      <c r="Q1240" s="12">
        <f t="shared" si="318"/>
        <v>2215844955.2584639</v>
      </c>
    </row>
    <row r="1241" spans="2:17" x14ac:dyDescent="0.25">
      <c r="B1241" s="17">
        <f t="shared" si="319"/>
        <v>221584495525.84641</v>
      </c>
      <c r="C1241" s="14">
        <f t="shared" si="304"/>
        <v>2215844955.2584534</v>
      </c>
      <c r="D1241" s="13">
        <f t="shared" si="305"/>
        <v>66475348657.753922</v>
      </c>
      <c r="E1241" s="12">
        <f t="shared" si="306"/>
        <v>67140102144.331451</v>
      </c>
      <c r="F1241" s="15">
        <f t="shared" si="307"/>
        <v>55396123881.461601</v>
      </c>
      <c r="G1241" s="12">
        <f t="shared" si="308"/>
        <v>55950085120.276215</v>
      </c>
      <c r="H1241" s="13">
        <f t="shared" si="309"/>
        <v>44316899105.169281</v>
      </c>
      <c r="I1241" s="12">
        <f t="shared" si="310"/>
        <v>44760068096.220978</v>
      </c>
      <c r="J1241" s="13">
        <f t="shared" si="311"/>
        <v>33237674328.876961</v>
      </c>
      <c r="K1241" s="12">
        <f t="shared" si="312"/>
        <v>33570051072.165726</v>
      </c>
      <c r="L1241" s="18">
        <f t="shared" si="313"/>
        <v>22158449552.584641</v>
      </c>
      <c r="M1241" s="16">
        <f t="shared" si="314"/>
        <v>22380034048.110489</v>
      </c>
      <c r="N1241" s="17">
        <f t="shared" si="315"/>
        <v>11079224776.29232</v>
      </c>
      <c r="O1241" s="16">
        <f t="shared" si="316"/>
        <v>11190017024.055244</v>
      </c>
      <c r="P1241" s="13">
        <f t="shared" si="317"/>
        <v>2215844955.2584639</v>
      </c>
      <c r="Q1241" s="12">
        <f t="shared" si="318"/>
        <v>2238003404.8110485</v>
      </c>
    </row>
    <row r="1242" spans="2:17" x14ac:dyDescent="0.25">
      <c r="B1242" s="17">
        <f t="shared" si="319"/>
        <v>223800340481.10486</v>
      </c>
      <c r="C1242" s="14">
        <f t="shared" si="304"/>
        <v>2238003404.8110657</v>
      </c>
      <c r="D1242" s="13">
        <f t="shared" si="305"/>
        <v>67140102144.331451</v>
      </c>
      <c r="E1242" s="12">
        <f t="shared" si="306"/>
        <v>67811503165.774773</v>
      </c>
      <c r="F1242" s="15">
        <f t="shared" si="307"/>
        <v>55950085120.276215</v>
      </c>
      <c r="G1242" s="12">
        <f t="shared" si="308"/>
        <v>56509585971.478981</v>
      </c>
      <c r="H1242" s="13">
        <f t="shared" si="309"/>
        <v>44760068096.220978</v>
      </c>
      <c r="I1242" s="12">
        <f t="shared" si="310"/>
        <v>45207668777.183189</v>
      </c>
      <c r="J1242" s="13">
        <f t="shared" si="311"/>
        <v>33570051072.165726</v>
      </c>
      <c r="K1242" s="12">
        <f t="shared" si="312"/>
        <v>33905751582.887386</v>
      </c>
      <c r="L1242" s="18">
        <f t="shared" si="313"/>
        <v>22380034048.110489</v>
      </c>
      <c r="M1242" s="16">
        <f t="shared" si="314"/>
        <v>22603834388.591595</v>
      </c>
      <c r="N1242" s="17">
        <f t="shared" si="315"/>
        <v>11190017024.055244</v>
      </c>
      <c r="O1242" s="16">
        <f t="shared" si="316"/>
        <v>11301917194.295797</v>
      </c>
      <c r="P1242" s="13">
        <f t="shared" si="317"/>
        <v>2238003404.8110485</v>
      </c>
      <c r="Q1242" s="12">
        <f t="shared" si="318"/>
        <v>2260383438.8591595</v>
      </c>
    </row>
    <row r="1243" spans="2:17" x14ac:dyDescent="0.25">
      <c r="B1243" s="17">
        <f t="shared" si="319"/>
        <v>226038343885.91592</v>
      </c>
      <c r="C1243" s="14">
        <f t="shared" si="304"/>
        <v>2260383438.8591614</v>
      </c>
      <c r="D1243" s="13">
        <f t="shared" si="305"/>
        <v>67811503165.774773</v>
      </c>
      <c r="E1243" s="12">
        <f t="shared" si="306"/>
        <v>68489618197.432526</v>
      </c>
      <c r="F1243" s="15">
        <f t="shared" si="307"/>
        <v>56509585971.478981</v>
      </c>
      <c r="G1243" s="12">
        <f t="shared" si="308"/>
        <v>57074681831.193771</v>
      </c>
      <c r="H1243" s="13">
        <f t="shared" si="309"/>
        <v>45207668777.183189</v>
      </c>
      <c r="I1243" s="12">
        <f t="shared" si="310"/>
        <v>45659745464.955017</v>
      </c>
      <c r="J1243" s="13">
        <f t="shared" si="311"/>
        <v>33905751582.887386</v>
      </c>
      <c r="K1243" s="12">
        <f t="shared" si="312"/>
        <v>34244809098.716263</v>
      </c>
      <c r="L1243" s="18">
        <f t="shared" si="313"/>
        <v>22603834388.591595</v>
      </c>
      <c r="M1243" s="16">
        <f t="shared" si="314"/>
        <v>22829872732.477509</v>
      </c>
      <c r="N1243" s="17">
        <f t="shared" si="315"/>
        <v>11301917194.295797</v>
      </c>
      <c r="O1243" s="16">
        <f t="shared" si="316"/>
        <v>11414936366.238754</v>
      </c>
      <c r="P1243" s="13">
        <f t="shared" si="317"/>
        <v>2260383438.8591595</v>
      </c>
      <c r="Q1243" s="12">
        <f t="shared" si="318"/>
        <v>2282987273.2477508</v>
      </c>
    </row>
    <row r="1244" spans="2:17" x14ac:dyDescent="0.25">
      <c r="B1244" s="17">
        <f t="shared" si="319"/>
        <v>228298727324.77509</v>
      </c>
      <c r="C1244" s="14">
        <f t="shared" si="304"/>
        <v>2282987273.2477417</v>
      </c>
      <c r="D1244" s="13">
        <f t="shared" si="305"/>
        <v>68489618197.432526</v>
      </c>
      <c r="E1244" s="12">
        <f t="shared" si="306"/>
        <v>69174514379.406845</v>
      </c>
      <c r="F1244" s="15">
        <f t="shared" si="307"/>
        <v>57074681831.193771</v>
      </c>
      <c r="G1244" s="12">
        <f t="shared" si="308"/>
        <v>57645428649.505707</v>
      </c>
      <c r="H1244" s="13">
        <f t="shared" si="309"/>
        <v>45659745464.955017</v>
      </c>
      <c r="I1244" s="12">
        <f t="shared" si="310"/>
        <v>46116342919.604568</v>
      </c>
      <c r="J1244" s="13">
        <f t="shared" si="311"/>
        <v>34244809098.716263</v>
      </c>
      <c r="K1244" s="12">
        <f t="shared" si="312"/>
        <v>34587257189.703423</v>
      </c>
      <c r="L1244" s="18">
        <f t="shared" si="313"/>
        <v>22829872732.477509</v>
      </c>
      <c r="M1244" s="16">
        <f t="shared" si="314"/>
        <v>23058171459.802284</v>
      </c>
      <c r="N1244" s="17">
        <f t="shared" si="315"/>
        <v>11414936366.238754</v>
      </c>
      <c r="O1244" s="16">
        <f t="shared" si="316"/>
        <v>11529085729.901142</v>
      </c>
      <c r="P1244" s="13">
        <f t="shared" si="317"/>
        <v>2282987273.2477508</v>
      </c>
      <c r="Q1244" s="12">
        <f t="shared" si="318"/>
        <v>2305817145.9802284</v>
      </c>
    </row>
    <row r="1245" spans="2:17" x14ac:dyDescent="0.25">
      <c r="B1245" s="17">
        <f t="shared" si="319"/>
        <v>230581714598.02283</v>
      </c>
      <c r="C1245" s="14">
        <f t="shared" si="304"/>
        <v>2305817145.9802246</v>
      </c>
      <c r="D1245" s="13">
        <f t="shared" si="305"/>
        <v>69174514379.406845</v>
      </c>
      <c r="E1245" s="12">
        <f t="shared" si="306"/>
        <v>69866259523.200912</v>
      </c>
      <c r="F1245" s="15">
        <f t="shared" si="307"/>
        <v>57645428649.505707</v>
      </c>
      <c r="G1245" s="12">
        <f t="shared" si="308"/>
        <v>58221882936.000763</v>
      </c>
      <c r="H1245" s="13">
        <f t="shared" si="309"/>
        <v>46116342919.604568</v>
      </c>
      <c r="I1245" s="12">
        <f t="shared" si="310"/>
        <v>46577506348.800613</v>
      </c>
      <c r="J1245" s="13">
        <f t="shared" si="311"/>
        <v>34587257189.703423</v>
      </c>
      <c r="K1245" s="12">
        <f t="shared" si="312"/>
        <v>34933129761.600456</v>
      </c>
      <c r="L1245" s="18">
        <f t="shared" si="313"/>
        <v>23058171459.802284</v>
      </c>
      <c r="M1245" s="16">
        <f t="shared" si="314"/>
        <v>23288753174.400307</v>
      </c>
      <c r="N1245" s="17">
        <f t="shared" si="315"/>
        <v>11529085729.901142</v>
      </c>
      <c r="O1245" s="16">
        <f t="shared" si="316"/>
        <v>11644376587.200153</v>
      </c>
      <c r="P1245" s="13">
        <f t="shared" si="317"/>
        <v>2305817145.9802284</v>
      </c>
      <c r="Q1245" s="12">
        <f t="shared" si="318"/>
        <v>2328875317.4400306</v>
      </c>
    </row>
    <row r="1246" spans="2:17" x14ac:dyDescent="0.25">
      <c r="B1246" s="17">
        <f t="shared" si="319"/>
        <v>232887531744.00305</v>
      </c>
      <c r="C1246" s="14">
        <f t="shared" si="304"/>
        <v>2328875317.440033</v>
      </c>
      <c r="D1246" s="13">
        <f t="shared" si="305"/>
        <v>69866259523.200912</v>
      </c>
      <c r="E1246" s="12">
        <f t="shared" si="306"/>
        <v>70564922118.432922</v>
      </c>
      <c r="F1246" s="15">
        <f t="shared" si="307"/>
        <v>58221882936.000763</v>
      </c>
      <c r="G1246" s="12">
        <f t="shared" si="308"/>
        <v>58804101765.360771</v>
      </c>
      <c r="H1246" s="13">
        <f t="shared" si="309"/>
        <v>46577506348.800613</v>
      </c>
      <c r="I1246" s="12">
        <f t="shared" si="310"/>
        <v>47043281412.28862</v>
      </c>
      <c r="J1246" s="13">
        <f t="shared" si="311"/>
        <v>34933129761.600456</v>
      </c>
      <c r="K1246" s="12">
        <f t="shared" si="312"/>
        <v>35282461059.216461</v>
      </c>
      <c r="L1246" s="18">
        <f t="shared" si="313"/>
        <v>23288753174.400307</v>
      </c>
      <c r="M1246" s="16">
        <f t="shared" si="314"/>
        <v>23521640706.14431</v>
      </c>
      <c r="N1246" s="17">
        <f t="shared" si="315"/>
        <v>11644376587.200153</v>
      </c>
      <c r="O1246" s="16">
        <f t="shared" si="316"/>
        <v>11760820353.072155</v>
      </c>
      <c r="P1246" s="13">
        <f t="shared" si="317"/>
        <v>2328875317.4400306</v>
      </c>
      <c r="Q1246" s="12">
        <f t="shared" si="318"/>
        <v>2352164070.6144309</v>
      </c>
    </row>
    <row r="1247" spans="2:17" x14ac:dyDescent="0.25">
      <c r="B1247" s="17">
        <f t="shared" si="319"/>
        <v>235216407061.44308</v>
      </c>
      <c r="C1247" s="14">
        <f t="shared" si="304"/>
        <v>2352164070.6144409</v>
      </c>
      <c r="D1247" s="13">
        <f t="shared" si="305"/>
        <v>70564922118.432922</v>
      </c>
      <c r="E1247" s="12">
        <f t="shared" si="306"/>
        <v>71270571339.617249</v>
      </c>
      <c r="F1247" s="15">
        <f t="shared" si="307"/>
        <v>58804101765.360771</v>
      </c>
      <c r="G1247" s="12">
        <f t="shared" si="308"/>
        <v>59392142783.014381</v>
      </c>
      <c r="H1247" s="13">
        <f t="shared" si="309"/>
        <v>47043281412.28862</v>
      </c>
      <c r="I1247" s="12">
        <f t="shared" si="310"/>
        <v>47513714226.411507</v>
      </c>
      <c r="J1247" s="13">
        <f t="shared" si="311"/>
        <v>35282461059.216461</v>
      </c>
      <c r="K1247" s="12">
        <f t="shared" si="312"/>
        <v>35635285669.808624</v>
      </c>
      <c r="L1247" s="18">
        <f t="shared" si="313"/>
        <v>23521640706.14431</v>
      </c>
      <c r="M1247" s="16">
        <f t="shared" si="314"/>
        <v>23756857113.205753</v>
      </c>
      <c r="N1247" s="17">
        <f t="shared" si="315"/>
        <v>11760820353.072155</v>
      </c>
      <c r="O1247" s="16">
        <f t="shared" si="316"/>
        <v>11878428556.602877</v>
      </c>
      <c r="P1247" s="13">
        <f t="shared" si="317"/>
        <v>2352164070.6144309</v>
      </c>
      <c r="Q1247" s="12">
        <f t="shared" si="318"/>
        <v>2375685711.3205752</v>
      </c>
    </row>
    <row r="1248" spans="2:17" x14ac:dyDescent="0.25">
      <c r="B1248" s="17">
        <f t="shared" si="319"/>
        <v>237568571132.05753</v>
      </c>
      <c r="C1248" s="14">
        <f t="shared" si="304"/>
        <v>2375685711.3205872</v>
      </c>
      <c r="D1248" s="13">
        <f t="shared" si="305"/>
        <v>71270571339.617249</v>
      </c>
      <c r="E1248" s="12">
        <f t="shared" si="306"/>
        <v>71983277053.013428</v>
      </c>
      <c r="F1248" s="15">
        <f t="shared" si="307"/>
        <v>59392142783.014381</v>
      </c>
      <c r="G1248" s="12">
        <f t="shared" si="308"/>
        <v>59986064210.844528</v>
      </c>
      <c r="H1248" s="13">
        <f t="shared" si="309"/>
        <v>47513714226.411507</v>
      </c>
      <c r="I1248" s="12">
        <f t="shared" si="310"/>
        <v>47988851368.675629</v>
      </c>
      <c r="J1248" s="13">
        <f t="shared" si="311"/>
        <v>35635285669.808624</v>
      </c>
      <c r="K1248" s="12">
        <f t="shared" si="312"/>
        <v>35991638526.506714</v>
      </c>
      <c r="L1248" s="18">
        <f t="shared" si="313"/>
        <v>23756857113.205753</v>
      </c>
      <c r="M1248" s="16">
        <f t="shared" si="314"/>
        <v>23994425684.337814</v>
      </c>
      <c r="N1248" s="17">
        <f t="shared" si="315"/>
        <v>11878428556.602877</v>
      </c>
      <c r="O1248" s="16">
        <f t="shared" si="316"/>
        <v>11997212842.168907</v>
      </c>
      <c r="P1248" s="13">
        <f t="shared" si="317"/>
        <v>2375685711.3205752</v>
      </c>
      <c r="Q1248" s="12">
        <f t="shared" si="318"/>
        <v>2399442568.4337811</v>
      </c>
    </row>
    <row r="1249" spans="2:17" x14ac:dyDescent="0.25">
      <c r="B1249" s="17">
        <f t="shared" si="319"/>
        <v>239944256843.37811</v>
      </c>
      <c r="C1249" s="14">
        <f t="shared" si="304"/>
        <v>2399442568.4337769</v>
      </c>
      <c r="D1249" s="13">
        <f t="shared" si="305"/>
        <v>71983277053.013428</v>
      </c>
      <c r="E1249" s="12">
        <f t="shared" si="306"/>
        <v>72703109823.543564</v>
      </c>
      <c r="F1249" s="15">
        <f t="shared" si="307"/>
        <v>59986064210.844528</v>
      </c>
      <c r="G1249" s="12">
        <f t="shared" si="308"/>
        <v>60585924852.952972</v>
      </c>
      <c r="H1249" s="13">
        <f t="shared" si="309"/>
        <v>47988851368.675629</v>
      </c>
      <c r="I1249" s="12">
        <f t="shared" si="310"/>
        <v>48468739882.362381</v>
      </c>
      <c r="J1249" s="13">
        <f t="shared" si="311"/>
        <v>35991638526.506714</v>
      </c>
      <c r="K1249" s="12">
        <f t="shared" si="312"/>
        <v>36351554911.771782</v>
      </c>
      <c r="L1249" s="18">
        <f t="shared" si="313"/>
        <v>23994425684.337814</v>
      </c>
      <c r="M1249" s="16">
        <f t="shared" si="314"/>
        <v>24234369941.18119</v>
      </c>
      <c r="N1249" s="17">
        <f t="shared" si="315"/>
        <v>11997212842.168907</v>
      </c>
      <c r="O1249" s="16">
        <f t="shared" si="316"/>
        <v>12117184970.590595</v>
      </c>
      <c r="P1249" s="13">
        <f t="shared" si="317"/>
        <v>2399442568.4337811</v>
      </c>
      <c r="Q1249" s="12">
        <f t="shared" si="318"/>
        <v>2423436994.1181188</v>
      </c>
    </row>
    <row r="1250" spans="2:17" x14ac:dyDescent="0.25">
      <c r="B1250" s="17">
        <f t="shared" si="319"/>
        <v>242343699411.81189</v>
      </c>
      <c r="C1250" s="14">
        <f t="shared" si="304"/>
        <v>2423436994.1181335</v>
      </c>
      <c r="D1250" s="13">
        <f t="shared" si="305"/>
        <v>72703109823.543564</v>
      </c>
      <c r="E1250" s="12">
        <f t="shared" si="306"/>
        <v>73430140921.779007</v>
      </c>
      <c r="F1250" s="15">
        <f t="shared" si="307"/>
        <v>60585924852.952972</v>
      </c>
      <c r="G1250" s="12">
        <f t="shared" si="308"/>
        <v>61191784101.482506</v>
      </c>
      <c r="H1250" s="13">
        <f t="shared" si="309"/>
        <v>48468739882.362381</v>
      </c>
      <c r="I1250" s="12">
        <f t="shared" si="310"/>
        <v>48953427281.186005</v>
      </c>
      <c r="J1250" s="13">
        <f t="shared" si="311"/>
        <v>36351554911.771782</v>
      </c>
      <c r="K1250" s="12">
        <f t="shared" si="312"/>
        <v>36715070460.889503</v>
      </c>
      <c r="L1250" s="18">
        <f t="shared" si="313"/>
        <v>24234369941.18119</v>
      </c>
      <c r="M1250" s="16">
        <f t="shared" si="314"/>
        <v>24476713640.593002</v>
      </c>
      <c r="N1250" s="17">
        <f t="shared" si="315"/>
        <v>12117184970.590595</v>
      </c>
      <c r="O1250" s="16">
        <f t="shared" si="316"/>
        <v>12238356820.296501</v>
      </c>
      <c r="P1250" s="13">
        <f t="shared" si="317"/>
        <v>2423436994.1181188</v>
      </c>
      <c r="Q1250" s="12">
        <f t="shared" si="318"/>
        <v>2447671364.0593004</v>
      </c>
    </row>
    <row r="1251" spans="2:17" x14ac:dyDescent="0.25">
      <c r="B1251" s="17">
        <f t="shared" si="319"/>
        <v>244767136405.93002</v>
      </c>
      <c r="C1251" s="14">
        <f t="shared" si="304"/>
        <v>2447671364.0592957</v>
      </c>
      <c r="D1251" s="13">
        <f t="shared" si="305"/>
        <v>73430140921.779007</v>
      </c>
      <c r="E1251" s="12">
        <f t="shared" si="306"/>
        <v>74164442330.996796</v>
      </c>
      <c r="F1251" s="15">
        <f t="shared" si="307"/>
        <v>61191784101.482506</v>
      </c>
      <c r="G1251" s="12">
        <f t="shared" si="308"/>
        <v>61803701942.49733</v>
      </c>
      <c r="H1251" s="13">
        <f t="shared" si="309"/>
        <v>48953427281.186005</v>
      </c>
      <c r="I1251" s="12">
        <f t="shared" si="310"/>
        <v>49442961553.997864</v>
      </c>
      <c r="J1251" s="13">
        <f t="shared" si="311"/>
        <v>36715070460.889503</v>
      </c>
      <c r="K1251" s="12">
        <f t="shared" si="312"/>
        <v>37082221165.498398</v>
      </c>
      <c r="L1251" s="18">
        <f t="shared" si="313"/>
        <v>24476713640.593002</v>
      </c>
      <c r="M1251" s="16">
        <f t="shared" si="314"/>
        <v>24721480776.998932</v>
      </c>
      <c r="N1251" s="17">
        <f t="shared" si="315"/>
        <v>12238356820.296501</v>
      </c>
      <c r="O1251" s="16">
        <f t="shared" si="316"/>
        <v>12360740388.499466</v>
      </c>
      <c r="P1251" s="13">
        <f t="shared" si="317"/>
        <v>2447671364.0593004</v>
      </c>
      <c r="Q1251" s="12">
        <f t="shared" si="318"/>
        <v>2472148077.6998935</v>
      </c>
    </row>
    <row r="1252" spans="2:17" x14ac:dyDescent="0.25">
      <c r="B1252" s="17">
        <f t="shared" si="319"/>
        <v>247214807769.98932</v>
      </c>
      <c r="C1252" s="14">
        <f t="shared" si="304"/>
        <v>2472148077.6998901</v>
      </c>
      <c r="D1252" s="13">
        <f t="shared" si="305"/>
        <v>74164442330.996796</v>
      </c>
      <c r="E1252" s="12">
        <f t="shared" si="306"/>
        <v>74906086754.306763</v>
      </c>
      <c r="F1252" s="15">
        <f t="shared" si="307"/>
        <v>61803701942.49733</v>
      </c>
      <c r="G1252" s="12">
        <f t="shared" si="308"/>
        <v>62421738961.922302</v>
      </c>
      <c r="H1252" s="13">
        <f t="shared" si="309"/>
        <v>49442961553.997864</v>
      </c>
      <c r="I1252" s="12">
        <f t="shared" si="310"/>
        <v>49937391169.537842</v>
      </c>
      <c r="J1252" s="13">
        <f t="shared" si="311"/>
        <v>37082221165.498398</v>
      </c>
      <c r="K1252" s="12">
        <f t="shared" si="312"/>
        <v>37453043377.153381</v>
      </c>
      <c r="L1252" s="18">
        <f t="shared" si="313"/>
        <v>24721480776.998932</v>
      </c>
      <c r="M1252" s="16">
        <f t="shared" si="314"/>
        <v>24968695584.768921</v>
      </c>
      <c r="N1252" s="17">
        <f t="shared" si="315"/>
        <v>12360740388.499466</v>
      </c>
      <c r="O1252" s="16">
        <f t="shared" si="316"/>
        <v>12484347792.38446</v>
      </c>
      <c r="P1252" s="13">
        <f t="shared" si="317"/>
        <v>2472148077.6998935</v>
      </c>
      <c r="Q1252" s="12">
        <f t="shared" si="318"/>
        <v>2496869558.476892</v>
      </c>
    </row>
    <row r="1253" spans="2:17" x14ac:dyDescent="0.25">
      <c r="B1253" s="17">
        <f t="shared" si="319"/>
        <v>249686955847.68921</v>
      </c>
      <c r="C1253" s="14">
        <f t="shared" si="304"/>
        <v>2496869558.4768982</v>
      </c>
      <c r="D1253" s="13">
        <f t="shared" si="305"/>
        <v>74906086754.306763</v>
      </c>
      <c r="E1253" s="12">
        <f t="shared" si="306"/>
        <v>75655147621.849823</v>
      </c>
      <c r="F1253" s="15">
        <f t="shared" si="307"/>
        <v>62421738961.922302</v>
      </c>
      <c r="G1253" s="12">
        <f t="shared" si="308"/>
        <v>63045956351.541527</v>
      </c>
      <c r="H1253" s="13">
        <f t="shared" si="309"/>
        <v>49937391169.537842</v>
      </c>
      <c r="I1253" s="12">
        <f t="shared" si="310"/>
        <v>50436765081.233223</v>
      </c>
      <c r="J1253" s="13">
        <f t="shared" si="311"/>
        <v>37453043377.153381</v>
      </c>
      <c r="K1253" s="12">
        <f t="shared" si="312"/>
        <v>37827573810.924911</v>
      </c>
      <c r="L1253" s="18">
        <f t="shared" si="313"/>
        <v>24968695584.768921</v>
      </c>
      <c r="M1253" s="16">
        <f t="shared" si="314"/>
        <v>25218382540.616611</v>
      </c>
      <c r="N1253" s="17">
        <f t="shared" si="315"/>
        <v>12484347792.38446</v>
      </c>
      <c r="O1253" s="16">
        <f t="shared" si="316"/>
        <v>12609191270.308306</v>
      </c>
      <c r="P1253" s="13">
        <f t="shared" si="317"/>
        <v>2496869558.476892</v>
      </c>
      <c r="Q1253" s="12">
        <f t="shared" si="318"/>
        <v>2521838254.0616612</v>
      </c>
    </row>
    <row r="1254" spans="2:17" x14ac:dyDescent="0.25">
      <c r="B1254" s="17">
        <f t="shared" si="319"/>
        <v>252183825406.16611</v>
      </c>
      <c r="C1254" s="14">
        <f t="shared" si="304"/>
        <v>2521838254.061676</v>
      </c>
      <c r="D1254" s="13">
        <f t="shared" si="305"/>
        <v>75655147621.849823</v>
      </c>
      <c r="E1254" s="12">
        <f t="shared" si="306"/>
        <v>76411699098.068329</v>
      </c>
      <c r="F1254" s="15">
        <f t="shared" si="307"/>
        <v>63045956351.541527</v>
      </c>
      <c r="G1254" s="12">
        <f t="shared" si="308"/>
        <v>63676415915.056946</v>
      </c>
      <c r="H1254" s="13">
        <f t="shared" si="309"/>
        <v>50436765081.233223</v>
      </c>
      <c r="I1254" s="12">
        <f t="shared" si="310"/>
        <v>50941132732.045563</v>
      </c>
      <c r="J1254" s="13">
        <f t="shared" si="311"/>
        <v>37827573810.924911</v>
      </c>
      <c r="K1254" s="12">
        <f t="shared" si="312"/>
        <v>38205849549.034164</v>
      </c>
      <c r="L1254" s="18">
        <f t="shared" si="313"/>
        <v>25218382540.616611</v>
      </c>
      <c r="M1254" s="16">
        <f t="shared" si="314"/>
        <v>25470566366.022781</v>
      </c>
      <c r="N1254" s="17">
        <f t="shared" si="315"/>
        <v>12609191270.308306</v>
      </c>
      <c r="O1254" s="16">
        <f t="shared" si="316"/>
        <v>12735283183.011391</v>
      </c>
      <c r="P1254" s="13">
        <f t="shared" si="317"/>
        <v>2521838254.0616612</v>
      </c>
      <c r="Q1254" s="12">
        <f t="shared" si="318"/>
        <v>2547056636.6022778</v>
      </c>
    </row>
    <row r="1255" spans="2:17" x14ac:dyDescent="0.25">
      <c r="B1255" s="17">
        <f t="shared" si="319"/>
        <v>254705663660.22778</v>
      </c>
      <c r="C1255" s="14">
        <f t="shared" si="304"/>
        <v>2547056636.6022949</v>
      </c>
      <c r="D1255" s="13">
        <f t="shared" si="305"/>
        <v>76411699098.068329</v>
      </c>
      <c r="E1255" s="12">
        <f t="shared" si="306"/>
        <v>77175816089.049026</v>
      </c>
      <c r="F1255" s="15">
        <f t="shared" si="307"/>
        <v>63676415915.056946</v>
      </c>
      <c r="G1255" s="12">
        <f t="shared" si="308"/>
        <v>64313180074.20752</v>
      </c>
      <c r="H1255" s="13">
        <f t="shared" si="309"/>
        <v>50941132732.045563</v>
      </c>
      <c r="I1255" s="12">
        <f t="shared" si="310"/>
        <v>51450544059.36602</v>
      </c>
      <c r="J1255" s="13">
        <f t="shared" si="311"/>
        <v>38205849549.034164</v>
      </c>
      <c r="K1255" s="12">
        <f t="shared" si="312"/>
        <v>38587908044.524513</v>
      </c>
      <c r="L1255" s="18">
        <f t="shared" si="313"/>
        <v>25470566366.022781</v>
      </c>
      <c r="M1255" s="16">
        <f t="shared" si="314"/>
        <v>25725272029.68301</v>
      </c>
      <c r="N1255" s="17">
        <f t="shared" si="315"/>
        <v>12735283183.011391</v>
      </c>
      <c r="O1255" s="16">
        <f t="shared" si="316"/>
        <v>12862636014.841505</v>
      </c>
      <c r="P1255" s="13">
        <f t="shared" si="317"/>
        <v>2547056636.6022778</v>
      </c>
      <c r="Q1255" s="12">
        <f t="shared" si="318"/>
        <v>2572527202.9683008</v>
      </c>
    </row>
    <row r="1256" spans="2:17" x14ac:dyDescent="0.25">
      <c r="B1256" s="17">
        <f t="shared" si="319"/>
        <v>257252720296.83008</v>
      </c>
      <c r="C1256" s="14">
        <f t="shared" si="304"/>
        <v>2572527202.9682922</v>
      </c>
      <c r="D1256" s="13">
        <f t="shared" si="305"/>
        <v>77175816089.049026</v>
      </c>
      <c r="E1256" s="12">
        <f t="shared" si="306"/>
        <v>77947574249.939514</v>
      </c>
      <c r="F1256" s="15">
        <f t="shared" si="307"/>
        <v>64313180074.20752</v>
      </c>
      <c r="G1256" s="12">
        <f t="shared" si="308"/>
        <v>64956311874.949593</v>
      </c>
      <c r="H1256" s="13">
        <f t="shared" si="309"/>
        <v>51450544059.36602</v>
      </c>
      <c r="I1256" s="12">
        <f t="shared" si="310"/>
        <v>51965049499.959679</v>
      </c>
      <c r="J1256" s="13">
        <f t="shared" si="311"/>
        <v>38587908044.524513</v>
      </c>
      <c r="K1256" s="12">
        <f t="shared" si="312"/>
        <v>38973787124.969757</v>
      </c>
      <c r="L1256" s="18">
        <f t="shared" si="313"/>
        <v>25725272029.68301</v>
      </c>
      <c r="M1256" s="16">
        <f t="shared" si="314"/>
        <v>25982524749.979839</v>
      </c>
      <c r="N1256" s="17">
        <f t="shared" si="315"/>
        <v>12862636014.841505</v>
      </c>
      <c r="O1256" s="16">
        <f t="shared" si="316"/>
        <v>12991262374.98992</v>
      </c>
      <c r="P1256" s="13">
        <f t="shared" si="317"/>
        <v>2572527202.9683008</v>
      </c>
      <c r="Q1256" s="12">
        <f t="shared" si="318"/>
        <v>2598252474.9979839</v>
      </c>
    </row>
    <row r="1257" spans="2:17" x14ac:dyDescent="0.25">
      <c r="B1257" s="17">
        <f t="shared" si="319"/>
        <v>259825247499.79837</v>
      </c>
      <c r="C1257" s="14">
        <f t="shared" si="304"/>
        <v>2598252474.9979858</v>
      </c>
      <c r="D1257" s="13">
        <f t="shared" si="305"/>
        <v>77947574249.939514</v>
      </c>
      <c r="E1257" s="12">
        <f t="shared" si="306"/>
        <v>78727049992.438904</v>
      </c>
      <c r="F1257" s="15">
        <f t="shared" si="307"/>
        <v>64956311874.949593</v>
      </c>
      <c r="G1257" s="12">
        <f t="shared" si="308"/>
        <v>65605874993.699089</v>
      </c>
      <c r="H1257" s="13">
        <f t="shared" si="309"/>
        <v>51965049499.959679</v>
      </c>
      <c r="I1257" s="12">
        <f t="shared" si="310"/>
        <v>52484699994.959274</v>
      </c>
      <c r="J1257" s="13">
        <f t="shared" si="311"/>
        <v>38973787124.969757</v>
      </c>
      <c r="K1257" s="12">
        <f t="shared" si="312"/>
        <v>39363524996.219452</v>
      </c>
      <c r="L1257" s="18">
        <f t="shared" si="313"/>
        <v>25982524749.979839</v>
      </c>
      <c r="M1257" s="16">
        <f t="shared" si="314"/>
        <v>26242349997.479637</v>
      </c>
      <c r="N1257" s="17">
        <f t="shared" si="315"/>
        <v>12991262374.98992</v>
      </c>
      <c r="O1257" s="16">
        <f t="shared" si="316"/>
        <v>13121174998.739819</v>
      </c>
      <c r="P1257" s="13">
        <f t="shared" si="317"/>
        <v>2598252474.9979839</v>
      </c>
      <c r="Q1257" s="12">
        <f t="shared" si="318"/>
        <v>2624234999.7479634</v>
      </c>
    </row>
    <row r="1258" spans="2:17" x14ac:dyDescent="0.25">
      <c r="B1258" s="17">
        <f t="shared" si="319"/>
        <v>262423499974.79636</v>
      </c>
      <c r="C1258" s="14">
        <f t="shared" si="304"/>
        <v>2624234999.7479553</v>
      </c>
      <c r="D1258" s="13">
        <f t="shared" si="305"/>
        <v>78727049992.438904</v>
      </c>
      <c r="E1258" s="12">
        <f t="shared" si="306"/>
        <v>79514320492.363297</v>
      </c>
      <c r="F1258" s="15">
        <f t="shared" si="307"/>
        <v>65605874993.699089</v>
      </c>
      <c r="G1258" s="12">
        <f t="shared" si="308"/>
        <v>66261933743.636078</v>
      </c>
      <c r="H1258" s="13">
        <f t="shared" si="309"/>
        <v>52484699994.959274</v>
      </c>
      <c r="I1258" s="12">
        <f t="shared" si="310"/>
        <v>53009546994.908867</v>
      </c>
      <c r="J1258" s="13">
        <f t="shared" si="311"/>
        <v>39363524996.219452</v>
      </c>
      <c r="K1258" s="12">
        <f t="shared" si="312"/>
        <v>39757160246.181648</v>
      </c>
      <c r="L1258" s="18">
        <f t="shared" si="313"/>
        <v>26242349997.479637</v>
      </c>
      <c r="M1258" s="16">
        <f t="shared" si="314"/>
        <v>26504773497.454433</v>
      </c>
      <c r="N1258" s="17">
        <f t="shared" si="315"/>
        <v>13121174998.739819</v>
      </c>
      <c r="O1258" s="16">
        <f t="shared" si="316"/>
        <v>13252386748.727217</v>
      </c>
      <c r="P1258" s="13">
        <f t="shared" si="317"/>
        <v>2624234999.7479634</v>
      </c>
      <c r="Q1258" s="12">
        <f t="shared" si="318"/>
        <v>2650477349.7454433</v>
      </c>
    </row>
    <row r="1259" spans="2:17" x14ac:dyDescent="0.25">
      <c r="B1259" s="17">
        <f t="shared" si="319"/>
        <v>265047734974.54431</v>
      </c>
      <c r="C1259" s="14">
        <f t="shared" si="304"/>
        <v>2650477349.7454529</v>
      </c>
      <c r="D1259" s="13">
        <f t="shared" si="305"/>
        <v>79514320492.363297</v>
      </c>
      <c r="E1259" s="12">
        <f t="shared" si="306"/>
        <v>80309463697.286926</v>
      </c>
      <c r="F1259" s="15">
        <f t="shared" si="307"/>
        <v>66261933743.636078</v>
      </c>
      <c r="G1259" s="12">
        <f t="shared" si="308"/>
        <v>66924553081.072441</v>
      </c>
      <c r="H1259" s="13">
        <f t="shared" si="309"/>
        <v>53009546994.908867</v>
      </c>
      <c r="I1259" s="12">
        <f t="shared" si="310"/>
        <v>53539642464.857956</v>
      </c>
      <c r="J1259" s="13">
        <f t="shared" si="311"/>
        <v>39757160246.181648</v>
      </c>
      <c r="K1259" s="12">
        <f t="shared" si="312"/>
        <v>40154731848.643463</v>
      </c>
      <c r="L1259" s="18">
        <f t="shared" si="313"/>
        <v>26504773497.454433</v>
      </c>
      <c r="M1259" s="16">
        <f t="shared" si="314"/>
        <v>26769821232.428978</v>
      </c>
      <c r="N1259" s="17">
        <f t="shared" si="315"/>
        <v>13252386748.727217</v>
      </c>
      <c r="O1259" s="16">
        <f t="shared" si="316"/>
        <v>13384910616.214489</v>
      </c>
      <c r="P1259" s="13">
        <f t="shared" si="317"/>
        <v>2650477349.7454433</v>
      </c>
      <c r="Q1259" s="12">
        <f t="shared" si="318"/>
        <v>2676982123.2428975</v>
      </c>
    </row>
    <row r="1260" spans="2:17" x14ac:dyDescent="0.25">
      <c r="B1260" s="17">
        <f t="shared" si="319"/>
        <v>267698212324.28976</v>
      </c>
      <c r="C1260" s="14">
        <f t="shared" si="304"/>
        <v>2676982123.2428894</v>
      </c>
      <c r="D1260" s="13">
        <f t="shared" si="305"/>
        <v>80309463697.286926</v>
      </c>
      <c r="E1260" s="12">
        <f t="shared" si="306"/>
        <v>81112558334.259796</v>
      </c>
      <c r="F1260" s="15">
        <f t="shared" si="307"/>
        <v>66924553081.072441</v>
      </c>
      <c r="G1260" s="12">
        <f t="shared" si="308"/>
        <v>67593798611.883163</v>
      </c>
      <c r="H1260" s="13">
        <f t="shared" si="309"/>
        <v>53539642464.857956</v>
      </c>
      <c r="I1260" s="12">
        <f t="shared" si="310"/>
        <v>54075038889.506531</v>
      </c>
      <c r="J1260" s="13">
        <f t="shared" si="311"/>
        <v>40154731848.643463</v>
      </c>
      <c r="K1260" s="12">
        <f t="shared" si="312"/>
        <v>40556279167.129898</v>
      </c>
      <c r="L1260" s="18">
        <f t="shared" si="313"/>
        <v>26769821232.428978</v>
      </c>
      <c r="M1260" s="16">
        <f t="shared" si="314"/>
        <v>27037519444.753265</v>
      </c>
      <c r="N1260" s="17">
        <f t="shared" si="315"/>
        <v>13384910616.214489</v>
      </c>
      <c r="O1260" s="16">
        <f t="shared" si="316"/>
        <v>13518759722.376633</v>
      </c>
      <c r="P1260" s="13">
        <f t="shared" si="317"/>
        <v>2676982123.2428975</v>
      </c>
      <c r="Q1260" s="12">
        <f t="shared" si="318"/>
        <v>2703751944.4753265</v>
      </c>
    </row>
    <row r="1261" spans="2:17" x14ac:dyDescent="0.25">
      <c r="B1261" s="17">
        <f t="shared" si="319"/>
        <v>270375194447.53265</v>
      </c>
      <c r="C1261" s="14">
        <f t="shared" si="304"/>
        <v>2703751944.4753418</v>
      </c>
      <c r="D1261" s="13">
        <f t="shared" si="305"/>
        <v>81112558334.259796</v>
      </c>
      <c r="E1261" s="12">
        <f t="shared" si="306"/>
        <v>81923683917.602402</v>
      </c>
      <c r="F1261" s="15">
        <f t="shared" si="307"/>
        <v>67593798611.883163</v>
      </c>
      <c r="G1261" s="12">
        <f t="shared" si="308"/>
        <v>68269736598.001999</v>
      </c>
      <c r="H1261" s="13">
        <f t="shared" si="309"/>
        <v>54075038889.506531</v>
      </c>
      <c r="I1261" s="12">
        <f t="shared" si="310"/>
        <v>54615789278.401604</v>
      </c>
      <c r="J1261" s="13">
        <f t="shared" si="311"/>
        <v>40556279167.129898</v>
      </c>
      <c r="K1261" s="12">
        <f t="shared" si="312"/>
        <v>40961841958.801201</v>
      </c>
      <c r="L1261" s="18">
        <f t="shared" si="313"/>
        <v>27037519444.753265</v>
      </c>
      <c r="M1261" s="16">
        <f t="shared" si="314"/>
        <v>27307894639.200802</v>
      </c>
      <c r="N1261" s="17">
        <f t="shared" si="315"/>
        <v>13518759722.376633</v>
      </c>
      <c r="O1261" s="16">
        <f t="shared" si="316"/>
        <v>13653947319.600401</v>
      </c>
      <c r="P1261" s="13">
        <f t="shared" si="317"/>
        <v>2703751944.4753265</v>
      </c>
      <c r="Q1261" s="12">
        <f t="shared" si="318"/>
        <v>2730789463.9200802</v>
      </c>
    </row>
    <row r="1262" spans="2:17" x14ac:dyDescent="0.25">
      <c r="B1262" s="17">
        <f t="shared" si="319"/>
        <v>273078946392.008</v>
      </c>
      <c r="C1262" s="14">
        <f t="shared" si="304"/>
        <v>2730789463.920105</v>
      </c>
      <c r="D1262" s="13">
        <f t="shared" si="305"/>
        <v>81923683917.602402</v>
      </c>
      <c r="E1262" s="12">
        <f t="shared" si="306"/>
        <v>82742920756.778427</v>
      </c>
      <c r="F1262" s="15">
        <f t="shared" si="307"/>
        <v>68269736598.001999</v>
      </c>
      <c r="G1262" s="12">
        <f t="shared" si="308"/>
        <v>68952433963.982025</v>
      </c>
      <c r="H1262" s="13">
        <f t="shared" si="309"/>
        <v>54615789278.401604</v>
      </c>
      <c r="I1262" s="12">
        <f t="shared" si="310"/>
        <v>55161947171.185623</v>
      </c>
      <c r="J1262" s="13">
        <f t="shared" si="311"/>
        <v>40961841958.801201</v>
      </c>
      <c r="K1262" s="12">
        <f t="shared" si="312"/>
        <v>41371460378.389214</v>
      </c>
      <c r="L1262" s="18">
        <f t="shared" si="313"/>
        <v>27307894639.200802</v>
      </c>
      <c r="M1262" s="16">
        <f t="shared" si="314"/>
        <v>27580973585.592812</v>
      </c>
      <c r="N1262" s="17">
        <f t="shared" si="315"/>
        <v>13653947319.600401</v>
      </c>
      <c r="O1262" s="16">
        <f t="shared" si="316"/>
        <v>13790486792.796406</v>
      </c>
      <c r="P1262" s="13">
        <f t="shared" si="317"/>
        <v>2730789463.9200802</v>
      </c>
      <c r="Q1262" s="12">
        <f t="shared" si="318"/>
        <v>2758097358.5592809</v>
      </c>
    </row>
    <row r="1263" spans="2:17" x14ac:dyDescent="0.25">
      <c r="B1263" s="17">
        <f t="shared" si="319"/>
        <v>275809735855.9281</v>
      </c>
      <c r="C1263" s="14">
        <f t="shared" si="304"/>
        <v>2758097358.5592651</v>
      </c>
      <c r="D1263" s="13">
        <f t="shared" si="305"/>
        <v>82742920756.778427</v>
      </c>
      <c r="E1263" s="12">
        <f t="shared" si="306"/>
        <v>83570349964.346207</v>
      </c>
      <c r="F1263" s="15">
        <f t="shared" si="307"/>
        <v>68952433963.982025</v>
      </c>
      <c r="G1263" s="12">
        <f t="shared" si="308"/>
        <v>69641958303.621841</v>
      </c>
      <c r="H1263" s="13">
        <f t="shared" si="309"/>
        <v>55161947171.185623</v>
      </c>
      <c r="I1263" s="12">
        <f t="shared" si="310"/>
        <v>55713566642.897476</v>
      </c>
      <c r="J1263" s="13">
        <f t="shared" si="311"/>
        <v>41371460378.389214</v>
      </c>
      <c r="K1263" s="12">
        <f t="shared" si="312"/>
        <v>41785174982.173103</v>
      </c>
      <c r="L1263" s="18">
        <f t="shared" si="313"/>
        <v>27580973585.592812</v>
      </c>
      <c r="M1263" s="16">
        <f t="shared" si="314"/>
        <v>27856783321.448738</v>
      </c>
      <c r="N1263" s="17">
        <f t="shared" si="315"/>
        <v>13790486792.796406</v>
      </c>
      <c r="O1263" s="16">
        <f t="shared" si="316"/>
        <v>13928391660.724369</v>
      </c>
      <c r="P1263" s="13">
        <f t="shared" si="317"/>
        <v>2758097358.5592809</v>
      </c>
      <c r="Q1263" s="12">
        <f t="shared" si="318"/>
        <v>2785678332.1448736</v>
      </c>
    </row>
    <row r="1264" spans="2:17" x14ac:dyDescent="0.25">
      <c r="B1264" s="17">
        <f t="shared" si="319"/>
        <v>278567833214.48737</v>
      </c>
      <c r="C1264" s="14">
        <f t="shared" si="304"/>
        <v>2785678332.1448975</v>
      </c>
      <c r="D1264" s="13">
        <f t="shared" si="305"/>
        <v>83570349964.346207</v>
      </c>
      <c r="E1264" s="12">
        <f t="shared" si="306"/>
        <v>84406053463.98967</v>
      </c>
      <c r="F1264" s="15">
        <f t="shared" si="307"/>
        <v>69641958303.621841</v>
      </c>
      <c r="G1264" s="12">
        <f t="shared" si="308"/>
        <v>70338377886.658066</v>
      </c>
      <c r="H1264" s="13">
        <f t="shared" si="309"/>
        <v>55713566642.897476</v>
      </c>
      <c r="I1264" s="12">
        <f t="shared" si="310"/>
        <v>56270702309.326454</v>
      </c>
      <c r="J1264" s="13">
        <f t="shared" si="311"/>
        <v>41785174982.173103</v>
      </c>
      <c r="K1264" s="12">
        <f t="shared" si="312"/>
        <v>42203026731.994835</v>
      </c>
      <c r="L1264" s="18">
        <f t="shared" si="313"/>
        <v>27856783321.448738</v>
      </c>
      <c r="M1264" s="16">
        <f t="shared" si="314"/>
        <v>28135351154.663227</v>
      </c>
      <c r="N1264" s="17">
        <f t="shared" si="315"/>
        <v>13928391660.724369</v>
      </c>
      <c r="O1264" s="16">
        <f t="shared" si="316"/>
        <v>14067675577.331614</v>
      </c>
      <c r="P1264" s="13">
        <f t="shared" si="317"/>
        <v>2785678332.1448736</v>
      </c>
      <c r="Q1264" s="12">
        <f t="shared" si="318"/>
        <v>2813535115.4663229</v>
      </c>
    </row>
    <row r="1265" spans="2:17" x14ac:dyDescent="0.25">
      <c r="B1265" s="17">
        <f t="shared" si="319"/>
        <v>281353511546.63226</v>
      </c>
      <c r="C1265" s="14">
        <f t="shared" si="304"/>
        <v>2813535115.4663086</v>
      </c>
      <c r="D1265" s="13">
        <f t="shared" si="305"/>
        <v>84406053463.98967</v>
      </c>
      <c r="E1265" s="12">
        <f t="shared" si="306"/>
        <v>85250113998.629562</v>
      </c>
      <c r="F1265" s="15">
        <f t="shared" si="307"/>
        <v>70338377886.658066</v>
      </c>
      <c r="G1265" s="12">
        <f t="shared" si="308"/>
        <v>71041761665.524643</v>
      </c>
      <c r="H1265" s="13">
        <f t="shared" si="309"/>
        <v>56270702309.326454</v>
      </c>
      <c r="I1265" s="12">
        <f t="shared" si="310"/>
        <v>56833409332.419716</v>
      </c>
      <c r="J1265" s="13">
        <f t="shared" si="311"/>
        <v>42203026731.994835</v>
      </c>
      <c r="K1265" s="12">
        <f t="shared" si="312"/>
        <v>42625056999.314781</v>
      </c>
      <c r="L1265" s="18">
        <f t="shared" si="313"/>
        <v>28135351154.663227</v>
      </c>
      <c r="M1265" s="16">
        <f t="shared" si="314"/>
        <v>28416704666.209858</v>
      </c>
      <c r="N1265" s="17">
        <f t="shared" si="315"/>
        <v>14067675577.331614</v>
      </c>
      <c r="O1265" s="16">
        <f t="shared" si="316"/>
        <v>14208352333.104929</v>
      </c>
      <c r="P1265" s="13">
        <f t="shared" si="317"/>
        <v>2813535115.4663229</v>
      </c>
      <c r="Q1265" s="12">
        <f t="shared" si="318"/>
        <v>2841670466.620986</v>
      </c>
    </row>
    <row r="1266" spans="2:17" x14ac:dyDescent="0.25">
      <c r="B1266" s="17">
        <f t="shared" si="319"/>
        <v>284167046662.09857</v>
      </c>
      <c r="C1266" s="14">
        <f t="shared" si="304"/>
        <v>2841670466.6209717</v>
      </c>
      <c r="D1266" s="13">
        <f t="shared" si="305"/>
        <v>85250113998.629562</v>
      </c>
      <c r="E1266" s="12">
        <f t="shared" si="306"/>
        <v>86102615138.61586</v>
      </c>
      <c r="F1266" s="15">
        <f t="shared" si="307"/>
        <v>71041761665.524643</v>
      </c>
      <c r="G1266" s="12">
        <f t="shared" si="308"/>
        <v>71752179282.179886</v>
      </c>
      <c r="H1266" s="13">
        <f t="shared" si="309"/>
        <v>56833409332.419716</v>
      </c>
      <c r="I1266" s="12">
        <f t="shared" si="310"/>
        <v>57401743425.743912</v>
      </c>
      <c r="J1266" s="13">
        <f t="shared" si="311"/>
        <v>42625056999.314781</v>
      </c>
      <c r="K1266" s="12">
        <f t="shared" si="312"/>
        <v>43051307569.30793</v>
      </c>
      <c r="L1266" s="18">
        <f t="shared" si="313"/>
        <v>28416704666.209858</v>
      </c>
      <c r="M1266" s="16">
        <f t="shared" si="314"/>
        <v>28700871712.871956</v>
      </c>
      <c r="N1266" s="17">
        <f t="shared" si="315"/>
        <v>14208352333.104929</v>
      </c>
      <c r="O1266" s="16">
        <f t="shared" si="316"/>
        <v>14350435856.435978</v>
      </c>
      <c r="P1266" s="13">
        <f t="shared" si="317"/>
        <v>2841670466.620986</v>
      </c>
      <c r="Q1266" s="12">
        <f t="shared" si="318"/>
        <v>2870087171.2871957</v>
      </c>
    </row>
    <row r="1267" spans="2:17" x14ac:dyDescent="0.25">
      <c r="B1267" s="17">
        <f t="shared" si="319"/>
        <v>287008717128.71954</v>
      </c>
      <c r="C1267" s="14">
        <f t="shared" si="304"/>
        <v>2870087171.2871704</v>
      </c>
      <c r="D1267" s="13">
        <f t="shared" si="305"/>
        <v>86102615138.61586</v>
      </c>
      <c r="E1267" s="12">
        <f t="shared" si="306"/>
        <v>86963641290.002014</v>
      </c>
      <c r="F1267" s="15">
        <f t="shared" si="307"/>
        <v>71752179282.179886</v>
      </c>
      <c r="G1267" s="12">
        <f t="shared" si="308"/>
        <v>72469701075.001678</v>
      </c>
      <c r="H1267" s="13">
        <f t="shared" si="309"/>
        <v>57401743425.743912</v>
      </c>
      <c r="I1267" s="12">
        <f t="shared" si="310"/>
        <v>57975760860.001343</v>
      </c>
      <c r="J1267" s="13">
        <f t="shared" si="311"/>
        <v>43051307569.30793</v>
      </c>
      <c r="K1267" s="12">
        <f t="shared" si="312"/>
        <v>43481820645.001007</v>
      </c>
      <c r="L1267" s="18">
        <f t="shared" si="313"/>
        <v>28700871712.871956</v>
      </c>
      <c r="M1267" s="16">
        <f t="shared" si="314"/>
        <v>28987880430.000671</v>
      </c>
      <c r="N1267" s="17">
        <f t="shared" si="315"/>
        <v>14350435856.435978</v>
      </c>
      <c r="O1267" s="16">
        <f t="shared" si="316"/>
        <v>14493940215.000336</v>
      </c>
      <c r="P1267" s="13">
        <f t="shared" si="317"/>
        <v>2870087171.2871957</v>
      </c>
      <c r="Q1267" s="12">
        <f t="shared" si="318"/>
        <v>2898788043.0000672</v>
      </c>
    </row>
    <row r="1268" spans="2:17" x14ac:dyDescent="0.25">
      <c r="B1268" s="17">
        <f t="shared" si="319"/>
        <v>289878804300.00671</v>
      </c>
      <c r="C1268" s="14">
        <f t="shared" si="304"/>
        <v>2898788043.000061</v>
      </c>
      <c r="D1268" s="13">
        <f t="shared" si="305"/>
        <v>86963641290.002014</v>
      </c>
      <c r="E1268" s="12">
        <f t="shared" si="306"/>
        <v>87833277702.902023</v>
      </c>
      <c r="F1268" s="15">
        <f t="shared" si="307"/>
        <v>72469701075.001678</v>
      </c>
      <c r="G1268" s="12">
        <f t="shared" si="308"/>
        <v>73194398085.751694</v>
      </c>
      <c r="H1268" s="13">
        <f t="shared" si="309"/>
        <v>57975760860.001343</v>
      </c>
      <c r="I1268" s="12">
        <f t="shared" si="310"/>
        <v>58555518468.601357</v>
      </c>
      <c r="J1268" s="13">
        <f t="shared" si="311"/>
        <v>43481820645.001007</v>
      </c>
      <c r="K1268" s="12">
        <f t="shared" si="312"/>
        <v>43916638851.451012</v>
      </c>
      <c r="L1268" s="18">
        <f t="shared" si="313"/>
        <v>28987880430.000671</v>
      </c>
      <c r="M1268" s="16">
        <f t="shared" si="314"/>
        <v>29277759234.300678</v>
      </c>
      <c r="N1268" s="17">
        <f t="shared" si="315"/>
        <v>14493940215.000336</v>
      </c>
      <c r="O1268" s="16">
        <f t="shared" si="316"/>
        <v>14638879617.150339</v>
      </c>
      <c r="P1268" s="13">
        <f t="shared" si="317"/>
        <v>2898788043.0000672</v>
      </c>
      <c r="Q1268" s="12">
        <f t="shared" si="318"/>
        <v>2927775923.430068</v>
      </c>
    </row>
    <row r="1269" spans="2:17" x14ac:dyDescent="0.25">
      <c r="B1269" s="17">
        <f t="shared" si="319"/>
        <v>292777592343.00677</v>
      </c>
      <c r="C1269" s="14">
        <f t="shared" si="304"/>
        <v>2927775923.4300537</v>
      </c>
      <c r="D1269" s="13">
        <f t="shared" si="305"/>
        <v>87833277702.902023</v>
      </c>
      <c r="E1269" s="12">
        <f t="shared" si="306"/>
        <v>88711610479.931046</v>
      </c>
      <c r="F1269" s="15">
        <f t="shared" si="307"/>
        <v>73194398085.751694</v>
      </c>
      <c r="G1269" s="12">
        <f t="shared" si="308"/>
        <v>73926342066.609207</v>
      </c>
      <c r="H1269" s="13">
        <f t="shared" si="309"/>
        <v>58555518468.601357</v>
      </c>
      <c r="I1269" s="12">
        <f t="shared" si="310"/>
        <v>59141073653.287369</v>
      </c>
      <c r="J1269" s="13">
        <f t="shared" si="311"/>
        <v>43916638851.451012</v>
      </c>
      <c r="K1269" s="12">
        <f t="shared" si="312"/>
        <v>44355805239.965523</v>
      </c>
      <c r="L1269" s="18">
        <f t="shared" si="313"/>
        <v>29277759234.300678</v>
      </c>
      <c r="M1269" s="16">
        <f t="shared" si="314"/>
        <v>29570536826.643684</v>
      </c>
      <c r="N1269" s="17">
        <f t="shared" si="315"/>
        <v>14638879617.150339</v>
      </c>
      <c r="O1269" s="16">
        <f t="shared" si="316"/>
        <v>14785268413.321842</v>
      </c>
      <c r="P1269" s="13">
        <f t="shared" si="317"/>
        <v>2927775923.430068</v>
      </c>
      <c r="Q1269" s="12">
        <f t="shared" si="318"/>
        <v>2957053682.6643682</v>
      </c>
    </row>
    <row r="1270" spans="2:17" x14ac:dyDescent="0.25">
      <c r="B1270" s="17">
        <f t="shared" si="319"/>
        <v>295705368266.43683</v>
      </c>
      <c r="C1270" s="14">
        <f t="shared" si="304"/>
        <v>2957053682.6643677</v>
      </c>
      <c r="D1270" s="13">
        <f t="shared" si="305"/>
        <v>88711610479.931046</v>
      </c>
      <c r="E1270" s="12">
        <f t="shared" si="306"/>
        <v>89598726584.730362</v>
      </c>
      <c r="F1270" s="15">
        <f t="shared" si="307"/>
        <v>73926342066.609207</v>
      </c>
      <c r="G1270" s="12">
        <f t="shared" si="308"/>
        <v>74665605487.275299</v>
      </c>
      <c r="H1270" s="13">
        <f t="shared" si="309"/>
        <v>59141073653.287369</v>
      </c>
      <c r="I1270" s="12">
        <f t="shared" si="310"/>
        <v>59732484389.820244</v>
      </c>
      <c r="J1270" s="13">
        <f t="shared" si="311"/>
        <v>44355805239.965523</v>
      </c>
      <c r="K1270" s="12">
        <f t="shared" si="312"/>
        <v>44799363292.365181</v>
      </c>
      <c r="L1270" s="18">
        <f t="shared" si="313"/>
        <v>29570536826.643684</v>
      </c>
      <c r="M1270" s="16">
        <f t="shared" si="314"/>
        <v>29866242194.910122</v>
      </c>
      <c r="N1270" s="17">
        <f t="shared" si="315"/>
        <v>14785268413.321842</v>
      </c>
      <c r="O1270" s="16">
        <f t="shared" si="316"/>
        <v>14933121097.455061</v>
      </c>
      <c r="P1270" s="13">
        <f t="shared" si="317"/>
        <v>2957053682.6643682</v>
      </c>
      <c r="Q1270" s="12">
        <f t="shared" si="318"/>
        <v>2986624219.4910121</v>
      </c>
    </row>
    <row r="1271" spans="2:17" x14ac:dyDescent="0.25">
      <c r="B1271" s="17">
        <f t="shared" si="319"/>
        <v>298662421949.1012</v>
      </c>
      <c r="C1271" s="14">
        <f t="shared" si="304"/>
        <v>2986624219.4910278</v>
      </c>
      <c r="D1271" s="13">
        <f t="shared" si="305"/>
        <v>89598726584.730362</v>
      </c>
      <c r="E1271" s="12">
        <f t="shared" si="306"/>
        <v>90494713850.577667</v>
      </c>
      <c r="F1271" s="15">
        <f t="shared" si="307"/>
        <v>74665605487.275299</v>
      </c>
      <c r="G1271" s="12">
        <f t="shared" si="308"/>
        <v>75412261542.148056</v>
      </c>
      <c r="H1271" s="13">
        <f t="shared" si="309"/>
        <v>59732484389.820244</v>
      </c>
      <c r="I1271" s="12">
        <f t="shared" si="310"/>
        <v>60329809233.718445</v>
      </c>
      <c r="J1271" s="13">
        <f t="shared" si="311"/>
        <v>44799363292.365181</v>
      </c>
      <c r="K1271" s="12">
        <f t="shared" si="312"/>
        <v>45247356925.288834</v>
      </c>
      <c r="L1271" s="18">
        <f t="shared" si="313"/>
        <v>29866242194.910122</v>
      </c>
      <c r="M1271" s="16">
        <f t="shared" si="314"/>
        <v>30164904616.859222</v>
      </c>
      <c r="N1271" s="17">
        <f t="shared" si="315"/>
        <v>14933121097.455061</v>
      </c>
      <c r="O1271" s="16">
        <f t="shared" si="316"/>
        <v>15082452308.429611</v>
      </c>
      <c r="P1271" s="13">
        <f t="shared" si="317"/>
        <v>2986624219.4910121</v>
      </c>
      <c r="Q1271" s="12">
        <f t="shared" si="318"/>
        <v>3016490461.6859221</v>
      </c>
    </row>
    <row r="1272" spans="2:17" x14ac:dyDescent="0.25">
      <c r="B1272" s="17">
        <f t="shared" si="319"/>
        <v>301649046168.59222</v>
      </c>
      <c r="C1272" s="14">
        <f t="shared" si="304"/>
        <v>3016490461.6859131</v>
      </c>
      <c r="D1272" s="13">
        <f t="shared" si="305"/>
        <v>90494713850.577667</v>
      </c>
      <c r="E1272" s="12">
        <f t="shared" si="306"/>
        <v>91399660989.083435</v>
      </c>
      <c r="F1272" s="15">
        <f t="shared" si="307"/>
        <v>75412261542.148056</v>
      </c>
      <c r="G1272" s="12">
        <f t="shared" si="308"/>
        <v>76166384157.569534</v>
      </c>
      <c r="H1272" s="13">
        <f t="shared" si="309"/>
        <v>60329809233.718445</v>
      </c>
      <c r="I1272" s="12">
        <f t="shared" si="310"/>
        <v>60933107326.055634</v>
      </c>
      <c r="J1272" s="13">
        <f t="shared" si="311"/>
        <v>45247356925.288834</v>
      </c>
      <c r="K1272" s="12">
        <f t="shared" si="312"/>
        <v>45699830494.541718</v>
      </c>
      <c r="L1272" s="18">
        <f t="shared" si="313"/>
        <v>30164904616.859222</v>
      </c>
      <c r="M1272" s="16">
        <f t="shared" si="314"/>
        <v>30466553663.027817</v>
      </c>
      <c r="N1272" s="17">
        <f t="shared" si="315"/>
        <v>15082452308.429611</v>
      </c>
      <c r="O1272" s="16">
        <f t="shared" si="316"/>
        <v>15233276831.513908</v>
      </c>
      <c r="P1272" s="13">
        <f t="shared" si="317"/>
        <v>3016490461.6859221</v>
      </c>
      <c r="Q1272" s="12">
        <f t="shared" si="318"/>
        <v>3046655366.3027816</v>
      </c>
    </row>
    <row r="1273" spans="2:17" x14ac:dyDescent="0.25">
      <c r="B1273" s="17">
        <f t="shared" si="319"/>
        <v>304665536630.27814</v>
      </c>
      <c r="C1273" s="14">
        <f t="shared" si="304"/>
        <v>3046655366.3027954</v>
      </c>
      <c r="D1273" s="13">
        <f t="shared" si="305"/>
        <v>91399660989.083435</v>
      </c>
      <c r="E1273" s="12">
        <f t="shared" si="306"/>
        <v>92313657598.974274</v>
      </c>
      <c r="F1273" s="15">
        <f t="shared" si="307"/>
        <v>76166384157.569534</v>
      </c>
      <c r="G1273" s="12">
        <f t="shared" si="308"/>
        <v>76928047999.145233</v>
      </c>
      <c r="H1273" s="13">
        <f t="shared" si="309"/>
        <v>60933107326.055634</v>
      </c>
      <c r="I1273" s="12">
        <f t="shared" si="310"/>
        <v>61542438399.316193</v>
      </c>
      <c r="J1273" s="13">
        <f t="shared" si="311"/>
        <v>45699830494.541718</v>
      </c>
      <c r="K1273" s="12">
        <f t="shared" si="312"/>
        <v>46156828799.487137</v>
      </c>
      <c r="L1273" s="18">
        <f t="shared" si="313"/>
        <v>30466553663.027817</v>
      </c>
      <c r="M1273" s="16">
        <f t="shared" si="314"/>
        <v>30771219199.658096</v>
      </c>
      <c r="N1273" s="17">
        <f t="shared" si="315"/>
        <v>15233276831.513908</v>
      </c>
      <c r="O1273" s="16">
        <f t="shared" si="316"/>
        <v>15385609599.829048</v>
      </c>
      <c r="P1273" s="13">
        <f t="shared" si="317"/>
        <v>3046655366.3027816</v>
      </c>
      <c r="Q1273" s="12">
        <f t="shared" si="318"/>
        <v>3077121919.9658093</v>
      </c>
    </row>
    <row r="1274" spans="2:17" x14ac:dyDescent="0.25">
      <c r="B1274" s="17">
        <f t="shared" si="319"/>
        <v>307712191996.58093</v>
      </c>
      <c r="C1274" s="14">
        <f t="shared" si="304"/>
        <v>3077121919.9658203</v>
      </c>
      <c r="D1274" s="13">
        <f t="shared" si="305"/>
        <v>92313657598.974274</v>
      </c>
      <c r="E1274" s="12">
        <f t="shared" si="306"/>
        <v>93236794174.96402</v>
      </c>
      <c r="F1274" s="15">
        <f t="shared" si="307"/>
        <v>76928047999.145233</v>
      </c>
      <c r="G1274" s="12">
        <f t="shared" si="308"/>
        <v>77697328479.136688</v>
      </c>
      <c r="H1274" s="13">
        <f t="shared" si="309"/>
        <v>61542438399.316193</v>
      </c>
      <c r="I1274" s="12">
        <f t="shared" si="310"/>
        <v>62157862783.309357</v>
      </c>
      <c r="J1274" s="13">
        <f t="shared" si="311"/>
        <v>46156828799.487137</v>
      </c>
      <c r="K1274" s="12">
        <f t="shared" si="312"/>
        <v>46618397087.48201</v>
      </c>
      <c r="L1274" s="18">
        <f t="shared" si="313"/>
        <v>30771219199.658096</v>
      </c>
      <c r="M1274" s="16">
        <f t="shared" si="314"/>
        <v>31078931391.654678</v>
      </c>
      <c r="N1274" s="17">
        <f t="shared" si="315"/>
        <v>15385609599.829048</v>
      </c>
      <c r="O1274" s="16">
        <f t="shared" si="316"/>
        <v>15539465695.827339</v>
      </c>
      <c r="P1274" s="13">
        <f t="shared" si="317"/>
        <v>3077121919.9658093</v>
      </c>
      <c r="Q1274" s="12">
        <f t="shared" si="318"/>
        <v>3107893139.1654677</v>
      </c>
    </row>
    <row r="1275" spans="2:17" x14ac:dyDescent="0.25">
      <c r="B1275" s="17">
        <f t="shared" si="319"/>
        <v>310789313916.54675</v>
      </c>
      <c r="C1275" s="14">
        <f t="shared" si="304"/>
        <v>3107893139.1654663</v>
      </c>
      <c r="D1275" s="13">
        <f t="shared" si="305"/>
        <v>93236794174.96402</v>
      </c>
      <c r="E1275" s="12">
        <f t="shared" si="306"/>
        <v>94169162116.713669</v>
      </c>
      <c r="F1275" s="15">
        <f t="shared" si="307"/>
        <v>77697328479.136688</v>
      </c>
      <c r="G1275" s="12">
        <f t="shared" si="308"/>
        <v>78474301763.928055</v>
      </c>
      <c r="H1275" s="13">
        <f t="shared" si="309"/>
        <v>62157862783.309357</v>
      </c>
      <c r="I1275" s="12">
        <f t="shared" si="310"/>
        <v>62779441411.142448</v>
      </c>
      <c r="J1275" s="13">
        <f t="shared" si="311"/>
        <v>46618397087.48201</v>
      </c>
      <c r="K1275" s="12">
        <f t="shared" si="312"/>
        <v>47084581058.356834</v>
      </c>
      <c r="L1275" s="18">
        <f t="shared" si="313"/>
        <v>31078931391.654678</v>
      </c>
      <c r="M1275" s="16">
        <f t="shared" si="314"/>
        <v>31389720705.571224</v>
      </c>
      <c r="N1275" s="17">
        <f t="shared" si="315"/>
        <v>15539465695.827339</v>
      </c>
      <c r="O1275" s="16">
        <f t="shared" si="316"/>
        <v>15694860352.785612</v>
      </c>
      <c r="P1275" s="13">
        <f t="shared" si="317"/>
        <v>3107893139.1654677</v>
      </c>
      <c r="Q1275" s="12">
        <f t="shared" si="318"/>
        <v>3138972070.5571222</v>
      </c>
    </row>
    <row r="1276" spans="2:17" x14ac:dyDescent="0.25">
      <c r="B1276" s="17">
        <f t="shared" si="319"/>
        <v>313897207055.71222</v>
      </c>
      <c r="C1276" s="14">
        <f t="shared" si="304"/>
        <v>3138972070.5571289</v>
      </c>
      <c r="D1276" s="13">
        <f t="shared" si="305"/>
        <v>94169162116.713669</v>
      </c>
      <c r="E1276" s="12">
        <f t="shared" si="306"/>
        <v>95110853737.880798</v>
      </c>
      <c r="F1276" s="15">
        <f t="shared" si="307"/>
        <v>78474301763.928055</v>
      </c>
      <c r="G1276" s="12">
        <f t="shared" si="308"/>
        <v>79259044781.567337</v>
      </c>
      <c r="H1276" s="13">
        <f t="shared" si="309"/>
        <v>62779441411.142448</v>
      </c>
      <c r="I1276" s="12">
        <f t="shared" si="310"/>
        <v>63407235825.253876</v>
      </c>
      <c r="J1276" s="13">
        <f t="shared" si="311"/>
        <v>47084581058.356834</v>
      </c>
      <c r="K1276" s="12">
        <f t="shared" si="312"/>
        <v>47555426868.940399</v>
      </c>
      <c r="L1276" s="18">
        <f t="shared" si="313"/>
        <v>31389720705.571224</v>
      </c>
      <c r="M1276" s="16">
        <f t="shared" si="314"/>
        <v>31703617912.626938</v>
      </c>
      <c r="N1276" s="17">
        <f t="shared" si="315"/>
        <v>15694860352.785612</v>
      </c>
      <c r="O1276" s="16">
        <f t="shared" si="316"/>
        <v>15851808956.313469</v>
      </c>
      <c r="P1276" s="13">
        <f t="shared" si="317"/>
        <v>3138972070.5571222</v>
      </c>
      <c r="Q1276" s="12">
        <f t="shared" si="318"/>
        <v>3170361791.2626934</v>
      </c>
    </row>
    <row r="1277" spans="2:17" x14ac:dyDescent="0.25">
      <c r="B1277" s="17">
        <f t="shared" si="319"/>
        <v>317036179126.26935</v>
      </c>
      <c r="C1277" s="14">
        <f t="shared" si="304"/>
        <v>3170361791.2626953</v>
      </c>
      <c r="D1277" s="13">
        <f t="shared" si="305"/>
        <v>95110853737.880798</v>
      </c>
      <c r="E1277" s="12">
        <f t="shared" si="306"/>
        <v>96061962275.259613</v>
      </c>
      <c r="F1277" s="15">
        <f t="shared" si="307"/>
        <v>79259044781.567337</v>
      </c>
      <c r="G1277" s="12">
        <f t="shared" si="308"/>
        <v>80051635229.383011</v>
      </c>
      <c r="H1277" s="13">
        <f t="shared" si="309"/>
        <v>63407235825.253876</v>
      </c>
      <c r="I1277" s="12">
        <f t="shared" si="310"/>
        <v>64041308183.506409</v>
      </c>
      <c r="J1277" s="13">
        <f t="shared" si="311"/>
        <v>47555426868.940399</v>
      </c>
      <c r="K1277" s="12">
        <f t="shared" si="312"/>
        <v>48030981137.629807</v>
      </c>
      <c r="L1277" s="18">
        <f t="shared" si="313"/>
        <v>31703617912.626938</v>
      </c>
      <c r="M1277" s="16">
        <f t="shared" si="314"/>
        <v>32020654091.753204</v>
      </c>
      <c r="N1277" s="17">
        <f t="shared" si="315"/>
        <v>15851808956.313469</v>
      </c>
      <c r="O1277" s="16">
        <f t="shared" si="316"/>
        <v>16010327045.876602</v>
      </c>
      <c r="P1277" s="13">
        <f t="shared" si="317"/>
        <v>3170361791.2626934</v>
      </c>
      <c r="Q1277" s="12">
        <f t="shared" si="318"/>
        <v>3202065409.1753206</v>
      </c>
    </row>
    <row r="1278" spans="2:17" x14ac:dyDescent="0.25">
      <c r="B1278" s="17">
        <f t="shared" si="319"/>
        <v>320206540917.53204</v>
      </c>
      <c r="C1278" s="14">
        <f t="shared" si="304"/>
        <v>3202065409.175293</v>
      </c>
      <c r="D1278" s="13">
        <f t="shared" si="305"/>
        <v>96061962275.259613</v>
      </c>
      <c r="E1278" s="12">
        <f t="shared" si="306"/>
        <v>97022581898.012192</v>
      </c>
      <c r="F1278" s="15">
        <f t="shared" si="307"/>
        <v>80051635229.383011</v>
      </c>
      <c r="G1278" s="12">
        <f t="shared" si="308"/>
        <v>80852151581.676834</v>
      </c>
      <c r="H1278" s="13">
        <f t="shared" si="309"/>
        <v>64041308183.506409</v>
      </c>
      <c r="I1278" s="12">
        <f t="shared" si="310"/>
        <v>64681721265.341469</v>
      </c>
      <c r="J1278" s="13">
        <f t="shared" si="311"/>
        <v>48030981137.629807</v>
      </c>
      <c r="K1278" s="12">
        <f t="shared" si="312"/>
        <v>48511290949.006096</v>
      </c>
      <c r="L1278" s="18">
        <f t="shared" si="313"/>
        <v>32020654091.753204</v>
      </c>
      <c r="M1278" s="16">
        <f t="shared" si="314"/>
        <v>32340860632.670734</v>
      </c>
      <c r="N1278" s="17">
        <f t="shared" si="315"/>
        <v>16010327045.876602</v>
      </c>
      <c r="O1278" s="16">
        <f t="shared" si="316"/>
        <v>16170430316.335367</v>
      </c>
      <c r="P1278" s="13">
        <f t="shared" si="317"/>
        <v>3202065409.1753206</v>
      </c>
      <c r="Q1278" s="12">
        <f t="shared" si="318"/>
        <v>3234086063.2670736</v>
      </c>
    </row>
    <row r="1279" spans="2:17" x14ac:dyDescent="0.25">
      <c r="B1279" s="17">
        <f t="shared" si="319"/>
        <v>323408606326.70734</v>
      </c>
      <c r="C1279" s="14">
        <f t="shared" si="304"/>
        <v>3234086063.2670898</v>
      </c>
      <c r="D1279" s="13">
        <f t="shared" si="305"/>
        <v>97022581898.012192</v>
      </c>
      <c r="E1279" s="12">
        <f t="shared" si="306"/>
        <v>97992807716.992325</v>
      </c>
      <c r="F1279" s="15">
        <f t="shared" si="307"/>
        <v>80852151581.676834</v>
      </c>
      <c r="G1279" s="12">
        <f t="shared" si="308"/>
        <v>81660673097.493607</v>
      </c>
      <c r="H1279" s="13">
        <f t="shared" si="309"/>
        <v>64681721265.341469</v>
      </c>
      <c r="I1279" s="12">
        <f t="shared" si="310"/>
        <v>65328538477.994888</v>
      </c>
      <c r="J1279" s="13">
        <f t="shared" si="311"/>
        <v>48511290949.006096</v>
      </c>
      <c r="K1279" s="12">
        <f t="shared" si="312"/>
        <v>48996403858.496162</v>
      </c>
      <c r="L1279" s="18">
        <f t="shared" si="313"/>
        <v>32340860632.670734</v>
      </c>
      <c r="M1279" s="16">
        <f t="shared" si="314"/>
        <v>32664269238.997444</v>
      </c>
      <c r="N1279" s="17">
        <f t="shared" si="315"/>
        <v>16170430316.335367</v>
      </c>
      <c r="O1279" s="16">
        <f t="shared" si="316"/>
        <v>16332134619.498722</v>
      </c>
      <c r="P1279" s="13">
        <f t="shared" si="317"/>
        <v>3234086063.2670736</v>
      </c>
      <c r="Q1279" s="12">
        <f t="shared" si="318"/>
        <v>3266426923.8997445</v>
      </c>
    </row>
    <row r="1280" spans="2:17" x14ac:dyDescent="0.25">
      <c r="B1280" s="17">
        <f t="shared" si="319"/>
        <v>326642692389.97443</v>
      </c>
      <c r="C1280" s="14">
        <f t="shared" si="304"/>
        <v>3266426923.8997192</v>
      </c>
      <c r="D1280" s="13">
        <f t="shared" si="305"/>
        <v>97992807716.992325</v>
      </c>
      <c r="E1280" s="12">
        <f t="shared" si="306"/>
        <v>98972735794.162247</v>
      </c>
      <c r="F1280" s="15">
        <f t="shared" si="307"/>
        <v>81660673097.493607</v>
      </c>
      <c r="G1280" s="12">
        <f t="shared" si="308"/>
        <v>82477279828.468536</v>
      </c>
      <c r="H1280" s="13">
        <f t="shared" si="309"/>
        <v>65328538477.994888</v>
      </c>
      <c r="I1280" s="12">
        <f t="shared" si="310"/>
        <v>65981823862.774834</v>
      </c>
      <c r="J1280" s="13">
        <f t="shared" si="311"/>
        <v>48996403858.496162</v>
      </c>
      <c r="K1280" s="12">
        <f t="shared" si="312"/>
        <v>49486367897.081123</v>
      </c>
      <c r="L1280" s="18">
        <f t="shared" si="313"/>
        <v>32664269238.997444</v>
      </c>
      <c r="M1280" s="16">
        <f t="shared" si="314"/>
        <v>32990911931.387417</v>
      </c>
      <c r="N1280" s="17">
        <f t="shared" si="315"/>
        <v>16332134619.498722</v>
      </c>
      <c r="O1280" s="16">
        <f t="shared" si="316"/>
        <v>16495455965.693708</v>
      </c>
      <c r="P1280" s="13">
        <f t="shared" si="317"/>
        <v>3266426923.8997445</v>
      </c>
      <c r="Q1280" s="12">
        <f t="shared" si="318"/>
        <v>3299091193.1387415</v>
      </c>
    </row>
    <row r="1281" spans="2:17" x14ac:dyDescent="0.25">
      <c r="B1281" s="17">
        <f t="shared" si="319"/>
        <v>329909119313.87415</v>
      </c>
      <c r="C1281" s="14">
        <f t="shared" si="304"/>
        <v>3299091193.1387329</v>
      </c>
      <c r="D1281" s="13">
        <f t="shared" si="305"/>
        <v>98972735794.162247</v>
      </c>
      <c r="E1281" s="12">
        <f t="shared" si="306"/>
        <v>99962463152.103867</v>
      </c>
      <c r="F1281" s="15">
        <f t="shared" si="307"/>
        <v>82477279828.468536</v>
      </c>
      <c r="G1281" s="12">
        <f t="shared" si="308"/>
        <v>83302052626.75322</v>
      </c>
      <c r="H1281" s="13">
        <f t="shared" si="309"/>
        <v>65981823862.774834</v>
      </c>
      <c r="I1281" s="12">
        <f t="shared" si="310"/>
        <v>66641642101.40258</v>
      </c>
      <c r="J1281" s="13">
        <f t="shared" si="311"/>
        <v>49486367897.081123</v>
      </c>
      <c r="K1281" s="12">
        <f t="shared" si="312"/>
        <v>49981231576.051933</v>
      </c>
      <c r="L1281" s="18">
        <f t="shared" si="313"/>
        <v>32990911931.387417</v>
      </c>
      <c r="M1281" s="16">
        <f t="shared" si="314"/>
        <v>33320821050.70129</v>
      </c>
      <c r="N1281" s="17">
        <f t="shared" si="315"/>
        <v>16495455965.693708</v>
      </c>
      <c r="O1281" s="16">
        <f t="shared" si="316"/>
        <v>16660410525.350645</v>
      </c>
      <c r="P1281" s="13">
        <f t="shared" si="317"/>
        <v>3299091193.1387415</v>
      </c>
      <c r="Q1281" s="12">
        <f t="shared" si="318"/>
        <v>3332082105.0701289</v>
      </c>
    </row>
    <row r="1282" spans="2:17" x14ac:dyDescent="0.25">
      <c r="B1282" s="17">
        <f t="shared" si="319"/>
        <v>333208210507.01288</v>
      </c>
      <c r="C1282" s="14">
        <f t="shared" si="304"/>
        <v>3332082105.0701294</v>
      </c>
      <c r="D1282" s="13">
        <f t="shared" si="305"/>
        <v>99962463152.103867</v>
      </c>
      <c r="E1282" s="12">
        <f t="shared" si="306"/>
        <v>100962087783.62489</v>
      </c>
      <c r="F1282" s="15">
        <f t="shared" si="307"/>
        <v>83302052626.75322</v>
      </c>
      <c r="G1282" s="12">
        <f t="shared" si="308"/>
        <v>84135073153.020752</v>
      </c>
      <c r="H1282" s="13">
        <f t="shared" si="309"/>
        <v>66641642101.40258</v>
      </c>
      <c r="I1282" s="12">
        <f t="shared" si="310"/>
        <v>67308058522.416603</v>
      </c>
      <c r="J1282" s="13">
        <f t="shared" si="311"/>
        <v>49981231576.051933</v>
      </c>
      <c r="K1282" s="12">
        <f t="shared" si="312"/>
        <v>50481043891.812447</v>
      </c>
      <c r="L1282" s="18">
        <f t="shared" si="313"/>
        <v>33320821050.70129</v>
      </c>
      <c r="M1282" s="16">
        <f t="shared" si="314"/>
        <v>33654029261.208302</v>
      </c>
      <c r="N1282" s="17">
        <f t="shared" si="315"/>
        <v>16660410525.350645</v>
      </c>
      <c r="O1282" s="16">
        <f t="shared" si="316"/>
        <v>16827014630.604151</v>
      </c>
      <c r="P1282" s="13">
        <f t="shared" si="317"/>
        <v>3332082105.0701289</v>
      </c>
      <c r="Q1282" s="12">
        <f t="shared" si="318"/>
        <v>3365402926.1208301</v>
      </c>
    </row>
    <row r="1283" spans="2:17" x14ac:dyDescent="0.25">
      <c r="B1283" s="17">
        <f t="shared" si="319"/>
        <v>336540292612.08301</v>
      </c>
      <c r="C1283" s="14">
        <f t="shared" si="304"/>
        <v>3365402926.1208496</v>
      </c>
      <c r="D1283" s="13">
        <f t="shared" si="305"/>
        <v>100962087783.62489</v>
      </c>
      <c r="E1283" s="12">
        <f t="shared" si="306"/>
        <v>101971708661.46115</v>
      </c>
      <c r="F1283" s="15">
        <f t="shared" si="307"/>
        <v>84135073153.020752</v>
      </c>
      <c r="G1283" s="12">
        <f t="shared" si="308"/>
        <v>84976423884.550964</v>
      </c>
      <c r="H1283" s="13">
        <f t="shared" si="309"/>
        <v>67308058522.416603</v>
      </c>
      <c r="I1283" s="12">
        <f t="shared" si="310"/>
        <v>67981139107.640778</v>
      </c>
      <c r="J1283" s="13">
        <f t="shared" si="311"/>
        <v>50481043891.812447</v>
      </c>
      <c r="K1283" s="12">
        <f t="shared" si="312"/>
        <v>50985854330.730576</v>
      </c>
      <c r="L1283" s="18">
        <f t="shared" si="313"/>
        <v>33654029261.208302</v>
      </c>
      <c r="M1283" s="16">
        <f t="shared" si="314"/>
        <v>33990569553.820389</v>
      </c>
      <c r="N1283" s="17">
        <f t="shared" si="315"/>
        <v>16827014630.604151</v>
      </c>
      <c r="O1283" s="16">
        <f t="shared" si="316"/>
        <v>16995284776.910194</v>
      </c>
      <c r="P1283" s="13">
        <f t="shared" si="317"/>
        <v>3365402926.1208301</v>
      </c>
      <c r="Q1283" s="12">
        <f t="shared" si="318"/>
        <v>3399056955.3820386</v>
      </c>
    </row>
    <row r="1284" spans="2:17" x14ac:dyDescent="0.25">
      <c r="B1284" s="17">
        <f t="shared" si="319"/>
        <v>339905695538.20386</v>
      </c>
      <c r="C1284" s="14">
        <f t="shared" ref="C1284:C1347" si="320">(B1284*1.01)-B1284</f>
        <v>3399056955.382019</v>
      </c>
      <c r="D1284" s="13">
        <f t="shared" ref="D1284:D1347" si="321">B1284*0.3</f>
        <v>101971708661.46115</v>
      </c>
      <c r="E1284" s="12">
        <f t="shared" ref="E1284:E1347" si="322">B1284*1.01*0.3</f>
        <v>102991425748.07576</v>
      </c>
      <c r="F1284" s="15">
        <f t="shared" ref="F1284:F1347" si="323">B1284*0.25</f>
        <v>84976423884.550964</v>
      </c>
      <c r="G1284" s="12">
        <f t="shared" ref="G1284:G1347" si="324">B1284*1.01*0.25</f>
        <v>85826188123.396469</v>
      </c>
      <c r="H1284" s="13">
        <f t="shared" ref="H1284:H1347" si="325">B1284*0.2</f>
        <v>67981139107.640778</v>
      </c>
      <c r="I1284" s="12">
        <f t="shared" ref="I1284:I1347" si="326">B1284*1.01*0.2</f>
        <v>68660950498.717178</v>
      </c>
      <c r="J1284" s="13">
        <f t="shared" ref="J1284:J1347" si="327">B1284*0.15</f>
        <v>50985854330.730576</v>
      </c>
      <c r="K1284" s="12">
        <f t="shared" ref="K1284:K1347" si="328">B1284*1.01*0.15</f>
        <v>51495712874.03788</v>
      </c>
      <c r="L1284" s="18">
        <f t="shared" ref="L1284:L1347" si="329">B1284*0.1</f>
        <v>33990569553.820389</v>
      </c>
      <c r="M1284" s="16">
        <f t="shared" ref="M1284:M1347" si="330">B1284*1.01*0.1</f>
        <v>34330475249.358589</v>
      </c>
      <c r="N1284" s="17">
        <f t="shared" ref="N1284:N1347" si="331">B1284*0.05</f>
        <v>16995284776.910194</v>
      </c>
      <c r="O1284" s="16">
        <f t="shared" ref="O1284:O1347" si="332">B1284*1.01*0.05</f>
        <v>17165237624.679295</v>
      </c>
      <c r="P1284" s="13">
        <f t="shared" ref="P1284:P1347" si="333">B1284*0.01</f>
        <v>3399056955.3820386</v>
      </c>
      <c r="Q1284" s="12">
        <f t="shared" ref="Q1284:Q1347" si="334">B1284*1.01*0.01</f>
        <v>3433047524.9358587</v>
      </c>
    </row>
    <row r="1285" spans="2:17" x14ac:dyDescent="0.25">
      <c r="B1285" s="17">
        <f t="shared" ref="B1285:B1348" si="335">B1284*1.01</f>
        <v>343304752493.58588</v>
      </c>
      <c r="C1285" s="14">
        <f t="shared" si="320"/>
        <v>3433047524.9358521</v>
      </c>
      <c r="D1285" s="13">
        <f t="shared" si="321"/>
        <v>102991425748.07576</v>
      </c>
      <c r="E1285" s="12">
        <f t="shared" si="322"/>
        <v>104021340005.55652</v>
      </c>
      <c r="F1285" s="15">
        <f t="shared" si="323"/>
        <v>85826188123.396469</v>
      </c>
      <c r="G1285" s="12">
        <f t="shared" si="324"/>
        <v>86684450004.630432</v>
      </c>
      <c r="H1285" s="13">
        <f t="shared" si="325"/>
        <v>68660950498.717178</v>
      </c>
      <c r="I1285" s="12">
        <f t="shared" si="326"/>
        <v>69347560003.704346</v>
      </c>
      <c r="J1285" s="13">
        <f t="shared" si="327"/>
        <v>51495712874.03788</v>
      </c>
      <c r="K1285" s="12">
        <f t="shared" si="328"/>
        <v>52010670002.778259</v>
      </c>
      <c r="L1285" s="18">
        <f t="shared" si="329"/>
        <v>34330475249.358589</v>
      </c>
      <c r="M1285" s="16">
        <f t="shared" si="330"/>
        <v>34673780001.852173</v>
      </c>
      <c r="N1285" s="17">
        <f t="shared" si="331"/>
        <v>17165237624.679295</v>
      </c>
      <c r="O1285" s="16">
        <f t="shared" si="332"/>
        <v>17336890000.926086</v>
      </c>
      <c r="P1285" s="13">
        <f t="shared" si="333"/>
        <v>3433047524.9358587</v>
      </c>
      <c r="Q1285" s="12">
        <f t="shared" si="334"/>
        <v>3467378000.1852174</v>
      </c>
    </row>
    <row r="1286" spans="2:17" x14ac:dyDescent="0.25">
      <c r="B1286" s="17">
        <f t="shared" si="335"/>
        <v>346737800018.52173</v>
      </c>
      <c r="C1286" s="14">
        <f t="shared" si="320"/>
        <v>3467378000.1852417</v>
      </c>
      <c r="D1286" s="13">
        <f t="shared" si="321"/>
        <v>104021340005.55652</v>
      </c>
      <c r="E1286" s="12">
        <f t="shared" si="322"/>
        <v>105061553405.61209</v>
      </c>
      <c r="F1286" s="15">
        <f t="shared" si="323"/>
        <v>86684450004.630432</v>
      </c>
      <c r="G1286" s="12">
        <f t="shared" si="324"/>
        <v>87551294504.676743</v>
      </c>
      <c r="H1286" s="13">
        <f t="shared" si="325"/>
        <v>69347560003.704346</v>
      </c>
      <c r="I1286" s="12">
        <f t="shared" si="326"/>
        <v>70041035603.741394</v>
      </c>
      <c r="J1286" s="13">
        <f t="shared" si="327"/>
        <v>52010670002.778259</v>
      </c>
      <c r="K1286" s="12">
        <f t="shared" si="328"/>
        <v>52530776702.806046</v>
      </c>
      <c r="L1286" s="18">
        <f t="shared" si="329"/>
        <v>34673780001.852173</v>
      </c>
      <c r="M1286" s="16">
        <f t="shared" si="330"/>
        <v>35020517801.870697</v>
      </c>
      <c r="N1286" s="17">
        <f t="shared" si="331"/>
        <v>17336890000.926086</v>
      </c>
      <c r="O1286" s="16">
        <f t="shared" si="332"/>
        <v>17510258900.935349</v>
      </c>
      <c r="P1286" s="13">
        <f t="shared" si="333"/>
        <v>3467378000.1852174</v>
      </c>
      <c r="Q1286" s="12">
        <f t="shared" si="334"/>
        <v>3502051780.1870699</v>
      </c>
    </row>
    <row r="1287" spans="2:17" x14ac:dyDescent="0.25">
      <c r="B1287" s="17">
        <f t="shared" si="335"/>
        <v>350205178018.70697</v>
      </c>
      <c r="C1287" s="14">
        <f t="shared" si="320"/>
        <v>3502051780.1870728</v>
      </c>
      <c r="D1287" s="13">
        <f t="shared" si="321"/>
        <v>105061553405.61209</v>
      </c>
      <c r="E1287" s="12">
        <f t="shared" si="322"/>
        <v>106112168939.66821</v>
      </c>
      <c r="F1287" s="15">
        <f t="shared" si="323"/>
        <v>87551294504.676743</v>
      </c>
      <c r="G1287" s="12">
        <f t="shared" si="324"/>
        <v>88426807449.723511</v>
      </c>
      <c r="H1287" s="13">
        <f t="shared" si="325"/>
        <v>70041035603.741394</v>
      </c>
      <c r="I1287" s="12">
        <f t="shared" si="326"/>
        <v>70741445959.778809</v>
      </c>
      <c r="J1287" s="13">
        <f t="shared" si="327"/>
        <v>52530776702.806046</v>
      </c>
      <c r="K1287" s="12">
        <f t="shared" si="328"/>
        <v>53056084469.834106</v>
      </c>
      <c r="L1287" s="18">
        <f t="shared" si="329"/>
        <v>35020517801.870697</v>
      </c>
      <c r="M1287" s="16">
        <f t="shared" si="330"/>
        <v>35370722979.889404</v>
      </c>
      <c r="N1287" s="17">
        <f t="shared" si="331"/>
        <v>17510258900.935349</v>
      </c>
      <c r="O1287" s="16">
        <f t="shared" si="332"/>
        <v>17685361489.944702</v>
      </c>
      <c r="P1287" s="13">
        <f t="shared" si="333"/>
        <v>3502051780.1870699</v>
      </c>
      <c r="Q1287" s="12">
        <f t="shared" si="334"/>
        <v>3537072297.9889407</v>
      </c>
    </row>
    <row r="1288" spans="2:17" x14ac:dyDescent="0.25">
      <c r="B1288" s="17">
        <f t="shared" si="335"/>
        <v>353707229798.89404</v>
      </c>
      <c r="C1288" s="14">
        <f t="shared" si="320"/>
        <v>3537072297.9889526</v>
      </c>
      <c r="D1288" s="13">
        <f t="shared" si="321"/>
        <v>106112168939.66821</v>
      </c>
      <c r="E1288" s="12">
        <f t="shared" si="322"/>
        <v>107173290629.0649</v>
      </c>
      <c r="F1288" s="15">
        <f t="shared" si="323"/>
        <v>88426807449.723511</v>
      </c>
      <c r="G1288" s="12">
        <f t="shared" si="324"/>
        <v>89311075524.220749</v>
      </c>
      <c r="H1288" s="13">
        <f t="shared" si="325"/>
        <v>70741445959.778809</v>
      </c>
      <c r="I1288" s="12">
        <f t="shared" si="326"/>
        <v>71448860419.376602</v>
      </c>
      <c r="J1288" s="13">
        <f t="shared" si="327"/>
        <v>53056084469.834106</v>
      </c>
      <c r="K1288" s="12">
        <f t="shared" si="328"/>
        <v>53586645314.532448</v>
      </c>
      <c r="L1288" s="18">
        <f t="shared" si="329"/>
        <v>35370722979.889404</v>
      </c>
      <c r="M1288" s="16">
        <f t="shared" si="330"/>
        <v>35724430209.688301</v>
      </c>
      <c r="N1288" s="17">
        <f t="shared" si="331"/>
        <v>17685361489.944702</v>
      </c>
      <c r="O1288" s="16">
        <f t="shared" si="332"/>
        <v>17862215104.844151</v>
      </c>
      <c r="P1288" s="13">
        <f t="shared" si="333"/>
        <v>3537072297.9889407</v>
      </c>
      <c r="Q1288" s="12">
        <f t="shared" si="334"/>
        <v>3572443020.9688301</v>
      </c>
    </row>
    <row r="1289" spans="2:17" x14ac:dyDescent="0.25">
      <c r="B1289" s="17">
        <f t="shared" si="335"/>
        <v>357244302096.883</v>
      </c>
      <c r="C1289" s="14">
        <f t="shared" si="320"/>
        <v>3572443020.968811</v>
      </c>
      <c r="D1289" s="13">
        <f t="shared" si="321"/>
        <v>107173290629.0649</v>
      </c>
      <c r="E1289" s="12">
        <f t="shared" si="322"/>
        <v>108245023535.35555</v>
      </c>
      <c r="F1289" s="15">
        <f t="shared" si="323"/>
        <v>89311075524.220749</v>
      </c>
      <c r="G1289" s="12">
        <f t="shared" si="324"/>
        <v>90204186279.462952</v>
      </c>
      <c r="H1289" s="13">
        <f t="shared" si="325"/>
        <v>71448860419.376602</v>
      </c>
      <c r="I1289" s="12">
        <f t="shared" si="326"/>
        <v>72163349023.570358</v>
      </c>
      <c r="J1289" s="13">
        <f t="shared" si="327"/>
        <v>53586645314.532448</v>
      </c>
      <c r="K1289" s="12">
        <f t="shared" si="328"/>
        <v>54122511767.677773</v>
      </c>
      <c r="L1289" s="18">
        <f t="shared" si="329"/>
        <v>35724430209.688301</v>
      </c>
      <c r="M1289" s="16">
        <f t="shared" si="330"/>
        <v>36081674511.785179</v>
      </c>
      <c r="N1289" s="17">
        <f t="shared" si="331"/>
        <v>17862215104.844151</v>
      </c>
      <c r="O1289" s="16">
        <f t="shared" si="332"/>
        <v>18040837255.89259</v>
      </c>
      <c r="P1289" s="13">
        <f t="shared" si="333"/>
        <v>3572443020.9688301</v>
      </c>
      <c r="Q1289" s="12">
        <f t="shared" si="334"/>
        <v>3608167451.1785183</v>
      </c>
    </row>
    <row r="1290" spans="2:17" x14ac:dyDescent="0.25">
      <c r="B1290" s="17">
        <f t="shared" si="335"/>
        <v>360816745117.85181</v>
      </c>
      <c r="C1290" s="14">
        <f t="shared" si="320"/>
        <v>3608167451.1785278</v>
      </c>
      <c r="D1290" s="13">
        <f t="shared" si="321"/>
        <v>108245023535.35555</v>
      </c>
      <c r="E1290" s="12">
        <f t="shared" si="322"/>
        <v>109327473770.70909</v>
      </c>
      <c r="F1290" s="15">
        <f t="shared" si="323"/>
        <v>90204186279.462952</v>
      </c>
      <c r="G1290" s="12">
        <f t="shared" si="324"/>
        <v>91106228142.257584</v>
      </c>
      <c r="H1290" s="13">
        <f t="shared" si="325"/>
        <v>72163349023.570358</v>
      </c>
      <c r="I1290" s="12">
        <f t="shared" si="326"/>
        <v>72884982513.806076</v>
      </c>
      <c r="J1290" s="13">
        <f t="shared" si="327"/>
        <v>54122511767.677773</v>
      </c>
      <c r="K1290" s="12">
        <f t="shared" si="328"/>
        <v>54663736885.354546</v>
      </c>
      <c r="L1290" s="18">
        <f t="shared" si="329"/>
        <v>36081674511.785179</v>
      </c>
      <c r="M1290" s="16">
        <f t="shared" si="330"/>
        <v>36442491256.903038</v>
      </c>
      <c r="N1290" s="17">
        <f t="shared" si="331"/>
        <v>18040837255.89259</v>
      </c>
      <c r="O1290" s="16">
        <f t="shared" si="332"/>
        <v>18221245628.451519</v>
      </c>
      <c r="P1290" s="13">
        <f t="shared" si="333"/>
        <v>3608167451.1785183</v>
      </c>
      <c r="Q1290" s="12">
        <f t="shared" si="334"/>
        <v>3644249125.6903033</v>
      </c>
    </row>
    <row r="1291" spans="2:17" x14ac:dyDescent="0.25">
      <c r="B1291" s="17">
        <f t="shared" si="335"/>
        <v>364424912569.03033</v>
      </c>
      <c r="C1291" s="14">
        <f t="shared" si="320"/>
        <v>3644249125.6903076</v>
      </c>
      <c r="D1291" s="13">
        <f t="shared" si="321"/>
        <v>109327473770.70909</v>
      </c>
      <c r="E1291" s="12">
        <f t="shared" si="322"/>
        <v>110420748508.41618</v>
      </c>
      <c r="F1291" s="15">
        <f t="shared" si="323"/>
        <v>91106228142.257584</v>
      </c>
      <c r="G1291" s="12">
        <f t="shared" si="324"/>
        <v>92017290423.680161</v>
      </c>
      <c r="H1291" s="13">
        <f t="shared" si="325"/>
        <v>72884982513.806076</v>
      </c>
      <c r="I1291" s="12">
        <f t="shared" si="326"/>
        <v>73613832338.944138</v>
      </c>
      <c r="J1291" s="13">
        <f t="shared" si="327"/>
        <v>54663736885.354546</v>
      </c>
      <c r="K1291" s="12">
        <f t="shared" si="328"/>
        <v>55210374254.208092</v>
      </c>
      <c r="L1291" s="18">
        <f t="shared" si="329"/>
        <v>36442491256.903038</v>
      </c>
      <c r="M1291" s="16">
        <f t="shared" si="330"/>
        <v>36806916169.472069</v>
      </c>
      <c r="N1291" s="17">
        <f t="shared" si="331"/>
        <v>18221245628.451519</v>
      </c>
      <c r="O1291" s="16">
        <f t="shared" si="332"/>
        <v>18403458084.736034</v>
      </c>
      <c r="P1291" s="13">
        <f t="shared" si="333"/>
        <v>3644249125.6903033</v>
      </c>
      <c r="Q1291" s="12">
        <f t="shared" si="334"/>
        <v>3680691616.9472065</v>
      </c>
    </row>
    <row r="1292" spans="2:17" x14ac:dyDescent="0.25">
      <c r="B1292" s="17">
        <f t="shared" si="335"/>
        <v>368069161694.72064</v>
      </c>
      <c r="C1292" s="14">
        <f t="shared" si="320"/>
        <v>3680691616.9472046</v>
      </c>
      <c r="D1292" s="13">
        <f t="shared" si="321"/>
        <v>110420748508.41618</v>
      </c>
      <c r="E1292" s="12">
        <f t="shared" si="322"/>
        <v>111524955993.50035</v>
      </c>
      <c r="F1292" s="15">
        <f t="shared" si="323"/>
        <v>92017290423.680161</v>
      </c>
      <c r="G1292" s="12">
        <f t="shared" si="324"/>
        <v>92937463327.916962</v>
      </c>
      <c r="H1292" s="13">
        <f t="shared" si="325"/>
        <v>73613832338.944138</v>
      </c>
      <c r="I1292" s="12">
        <f t="shared" si="326"/>
        <v>74349970662.333572</v>
      </c>
      <c r="J1292" s="13">
        <f t="shared" si="327"/>
        <v>55210374254.208092</v>
      </c>
      <c r="K1292" s="12">
        <f t="shared" si="328"/>
        <v>55762477996.750175</v>
      </c>
      <c r="L1292" s="18">
        <f t="shared" si="329"/>
        <v>36806916169.472069</v>
      </c>
      <c r="M1292" s="16">
        <f t="shared" si="330"/>
        <v>37174985331.166786</v>
      </c>
      <c r="N1292" s="17">
        <f t="shared" si="331"/>
        <v>18403458084.736034</v>
      </c>
      <c r="O1292" s="16">
        <f t="shared" si="332"/>
        <v>18587492665.583393</v>
      </c>
      <c r="P1292" s="13">
        <f t="shared" si="333"/>
        <v>3680691616.9472065</v>
      </c>
      <c r="Q1292" s="12">
        <f t="shared" si="334"/>
        <v>3717498533.1166787</v>
      </c>
    </row>
    <row r="1293" spans="2:17" x14ac:dyDescent="0.25">
      <c r="B1293" s="17">
        <f t="shared" si="335"/>
        <v>371749853311.66785</v>
      </c>
      <c r="C1293" s="14">
        <f t="shared" si="320"/>
        <v>3717498533.1166992</v>
      </c>
      <c r="D1293" s="13">
        <f t="shared" si="321"/>
        <v>111524955993.50035</v>
      </c>
      <c r="E1293" s="12">
        <f t="shared" si="322"/>
        <v>112640205553.43536</v>
      </c>
      <c r="F1293" s="15">
        <f t="shared" si="323"/>
        <v>92937463327.916962</v>
      </c>
      <c r="G1293" s="12">
        <f t="shared" si="324"/>
        <v>93866837961.196136</v>
      </c>
      <c r="H1293" s="13">
        <f t="shared" si="325"/>
        <v>74349970662.333572</v>
      </c>
      <c r="I1293" s="12">
        <f t="shared" si="326"/>
        <v>75093470368.956909</v>
      </c>
      <c r="J1293" s="13">
        <f t="shared" si="327"/>
        <v>55762477996.750175</v>
      </c>
      <c r="K1293" s="12">
        <f t="shared" si="328"/>
        <v>56320102776.717682</v>
      </c>
      <c r="L1293" s="18">
        <f t="shared" si="329"/>
        <v>37174985331.166786</v>
      </c>
      <c r="M1293" s="16">
        <f t="shared" si="330"/>
        <v>37546735184.478455</v>
      </c>
      <c r="N1293" s="17">
        <f t="shared" si="331"/>
        <v>18587492665.583393</v>
      </c>
      <c r="O1293" s="16">
        <f t="shared" si="332"/>
        <v>18773367592.239227</v>
      </c>
      <c r="P1293" s="13">
        <f t="shared" si="333"/>
        <v>3717498533.1166787</v>
      </c>
      <c r="Q1293" s="12">
        <f t="shared" si="334"/>
        <v>3754673518.4478455</v>
      </c>
    </row>
    <row r="1294" spans="2:17" x14ac:dyDescent="0.25">
      <c r="B1294" s="17">
        <f t="shared" si="335"/>
        <v>375467351844.78455</v>
      </c>
      <c r="C1294" s="14">
        <f t="shared" si="320"/>
        <v>3754673518.447876</v>
      </c>
      <c r="D1294" s="13">
        <f t="shared" si="321"/>
        <v>112640205553.43536</v>
      </c>
      <c r="E1294" s="12">
        <f t="shared" si="322"/>
        <v>113766607608.96973</v>
      </c>
      <c r="F1294" s="15">
        <f t="shared" si="323"/>
        <v>93866837961.196136</v>
      </c>
      <c r="G1294" s="12">
        <f t="shared" si="324"/>
        <v>94805506340.808105</v>
      </c>
      <c r="H1294" s="13">
        <f t="shared" si="325"/>
        <v>75093470368.956909</v>
      </c>
      <c r="I1294" s="12">
        <f t="shared" si="326"/>
        <v>75844405072.646484</v>
      </c>
      <c r="J1294" s="13">
        <f t="shared" si="327"/>
        <v>56320102776.717682</v>
      </c>
      <c r="K1294" s="12">
        <f t="shared" si="328"/>
        <v>56883303804.484863</v>
      </c>
      <c r="L1294" s="18">
        <f t="shared" si="329"/>
        <v>37546735184.478455</v>
      </c>
      <c r="M1294" s="16">
        <f t="shared" si="330"/>
        <v>37922202536.323242</v>
      </c>
      <c r="N1294" s="17">
        <f t="shared" si="331"/>
        <v>18773367592.239227</v>
      </c>
      <c r="O1294" s="16">
        <f t="shared" si="332"/>
        <v>18961101268.161621</v>
      </c>
      <c r="P1294" s="13">
        <f t="shared" si="333"/>
        <v>3754673518.4478455</v>
      </c>
      <c r="Q1294" s="12">
        <f t="shared" si="334"/>
        <v>3792220253.6323242</v>
      </c>
    </row>
    <row r="1295" spans="2:17" x14ac:dyDescent="0.25">
      <c r="B1295" s="17">
        <f t="shared" si="335"/>
        <v>379222025363.23242</v>
      </c>
      <c r="C1295" s="14">
        <f t="shared" si="320"/>
        <v>3792220253.6323242</v>
      </c>
      <c r="D1295" s="13">
        <f t="shared" si="321"/>
        <v>113766607608.96973</v>
      </c>
      <c r="E1295" s="12">
        <f t="shared" si="322"/>
        <v>114904273685.05942</v>
      </c>
      <c r="F1295" s="15">
        <f t="shared" si="323"/>
        <v>94805506340.808105</v>
      </c>
      <c r="G1295" s="12">
        <f t="shared" si="324"/>
        <v>95753561404.216187</v>
      </c>
      <c r="H1295" s="13">
        <f t="shared" si="325"/>
        <v>75844405072.646484</v>
      </c>
      <c r="I1295" s="12">
        <f t="shared" si="326"/>
        <v>76602849123.372955</v>
      </c>
      <c r="J1295" s="13">
        <f t="shared" si="327"/>
        <v>56883303804.484863</v>
      </c>
      <c r="K1295" s="12">
        <f t="shared" si="328"/>
        <v>57452136842.529709</v>
      </c>
      <c r="L1295" s="18">
        <f t="shared" si="329"/>
        <v>37922202536.323242</v>
      </c>
      <c r="M1295" s="16">
        <f t="shared" si="330"/>
        <v>38301424561.686478</v>
      </c>
      <c r="N1295" s="17">
        <f t="shared" si="331"/>
        <v>18961101268.161621</v>
      </c>
      <c r="O1295" s="16">
        <f t="shared" si="332"/>
        <v>19150712280.843239</v>
      </c>
      <c r="P1295" s="13">
        <f t="shared" si="333"/>
        <v>3792220253.6323242</v>
      </c>
      <c r="Q1295" s="12">
        <f t="shared" si="334"/>
        <v>3830142456.1686478</v>
      </c>
    </row>
    <row r="1296" spans="2:17" x14ac:dyDescent="0.25">
      <c r="B1296" s="17">
        <f t="shared" si="335"/>
        <v>383014245616.86475</v>
      </c>
      <c r="C1296" s="14">
        <f t="shared" si="320"/>
        <v>3830142456.1686401</v>
      </c>
      <c r="D1296" s="13">
        <f t="shared" si="321"/>
        <v>114904273685.05942</v>
      </c>
      <c r="E1296" s="12">
        <f t="shared" si="322"/>
        <v>116053316421.91002</v>
      </c>
      <c r="F1296" s="15">
        <f t="shared" si="323"/>
        <v>95753561404.216187</v>
      </c>
      <c r="G1296" s="12">
        <f t="shared" si="324"/>
        <v>96711097018.258347</v>
      </c>
      <c r="H1296" s="13">
        <f t="shared" si="325"/>
        <v>76602849123.372955</v>
      </c>
      <c r="I1296" s="12">
        <f t="shared" si="326"/>
        <v>77368877614.606674</v>
      </c>
      <c r="J1296" s="13">
        <f t="shared" si="327"/>
        <v>57452136842.529709</v>
      </c>
      <c r="K1296" s="12">
        <f t="shared" si="328"/>
        <v>58026658210.955009</v>
      </c>
      <c r="L1296" s="18">
        <f t="shared" si="329"/>
        <v>38301424561.686478</v>
      </c>
      <c r="M1296" s="16">
        <f t="shared" si="330"/>
        <v>38684438807.303337</v>
      </c>
      <c r="N1296" s="17">
        <f t="shared" si="331"/>
        <v>19150712280.843239</v>
      </c>
      <c r="O1296" s="16">
        <f t="shared" si="332"/>
        <v>19342219403.651669</v>
      </c>
      <c r="P1296" s="13">
        <f t="shared" si="333"/>
        <v>3830142456.1686478</v>
      </c>
      <c r="Q1296" s="12">
        <f t="shared" si="334"/>
        <v>3868443880.7303338</v>
      </c>
    </row>
    <row r="1297" spans="2:17" x14ac:dyDescent="0.25">
      <c r="B1297" s="17">
        <f t="shared" si="335"/>
        <v>386844388073.03339</v>
      </c>
      <c r="C1297" s="14">
        <f t="shared" si="320"/>
        <v>3868443880.7303467</v>
      </c>
      <c r="D1297" s="13">
        <f t="shared" si="321"/>
        <v>116053316421.91002</v>
      </c>
      <c r="E1297" s="12">
        <f t="shared" si="322"/>
        <v>117213849586.12912</v>
      </c>
      <c r="F1297" s="15">
        <f t="shared" si="323"/>
        <v>96711097018.258347</v>
      </c>
      <c r="G1297" s="12">
        <f t="shared" si="324"/>
        <v>97678207988.440933</v>
      </c>
      <c r="H1297" s="13">
        <f t="shared" si="325"/>
        <v>77368877614.606674</v>
      </c>
      <c r="I1297" s="12">
        <f t="shared" si="326"/>
        <v>78142566390.752747</v>
      </c>
      <c r="J1297" s="13">
        <f t="shared" si="327"/>
        <v>58026658210.955009</v>
      </c>
      <c r="K1297" s="12">
        <f t="shared" si="328"/>
        <v>58606924793.06456</v>
      </c>
      <c r="L1297" s="18">
        <f t="shared" si="329"/>
        <v>38684438807.303337</v>
      </c>
      <c r="M1297" s="16">
        <f t="shared" si="330"/>
        <v>39071283195.376373</v>
      </c>
      <c r="N1297" s="17">
        <f t="shared" si="331"/>
        <v>19342219403.651669</v>
      </c>
      <c r="O1297" s="16">
        <f t="shared" si="332"/>
        <v>19535641597.688187</v>
      </c>
      <c r="P1297" s="13">
        <f t="shared" si="333"/>
        <v>3868443880.7303338</v>
      </c>
      <c r="Q1297" s="12">
        <f t="shared" si="334"/>
        <v>3907128319.5376372</v>
      </c>
    </row>
    <row r="1298" spans="2:17" x14ac:dyDescent="0.25">
      <c r="B1298" s="17">
        <f t="shared" si="335"/>
        <v>390712831953.76373</v>
      </c>
      <c r="C1298" s="14">
        <f t="shared" si="320"/>
        <v>3907128319.5376587</v>
      </c>
      <c r="D1298" s="13">
        <f t="shared" si="321"/>
        <v>117213849586.12912</v>
      </c>
      <c r="E1298" s="12">
        <f t="shared" si="322"/>
        <v>118385988081.99042</v>
      </c>
      <c r="F1298" s="15">
        <f t="shared" si="323"/>
        <v>97678207988.440933</v>
      </c>
      <c r="G1298" s="12">
        <f t="shared" si="324"/>
        <v>98654990068.325348</v>
      </c>
      <c r="H1298" s="13">
        <f t="shared" si="325"/>
        <v>78142566390.752747</v>
      </c>
      <c r="I1298" s="12">
        <f t="shared" si="326"/>
        <v>78923992054.660278</v>
      </c>
      <c r="J1298" s="13">
        <f t="shared" si="327"/>
        <v>58606924793.06456</v>
      </c>
      <c r="K1298" s="12">
        <f t="shared" si="328"/>
        <v>59192994040.995209</v>
      </c>
      <c r="L1298" s="18">
        <f t="shared" si="329"/>
        <v>39071283195.376373</v>
      </c>
      <c r="M1298" s="16">
        <f t="shared" si="330"/>
        <v>39461996027.330139</v>
      </c>
      <c r="N1298" s="17">
        <f t="shared" si="331"/>
        <v>19535641597.688187</v>
      </c>
      <c r="O1298" s="16">
        <f t="shared" si="332"/>
        <v>19730998013.66507</v>
      </c>
      <c r="P1298" s="13">
        <f t="shared" si="333"/>
        <v>3907128319.5376372</v>
      </c>
      <c r="Q1298" s="12">
        <f t="shared" si="334"/>
        <v>3946199602.7330141</v>
      </c>
    </row>
    <row r="1299" spans="2:17" x14ac:dyDescent="0.25">
      <c r="B1299" s="17">
        <f t="shared" si="335"/>
        <v>394619960273.30139</v>
      </c>
      <c r="C1299" s="14">
        <f t="shared" si="320"/>
        <v>3946199602.7330322</v>
      </c>
      <c r="D1299" s="13">
        <f t="shared" si="321"/>
        <v>118385988081.99042</v>
      </c>
      <c r="E1299" s="12">
        <f t="shared" si="322"/>
        <v>119569847962.81032</v>
      </c>
      <c r="F1299" s="15">
        <f t="shared" si="323"/>
        <v>98654990068.325348</v>
      </c>
      <c r="G1299" s="12">
        <f t="shared" si="324"/>
        <v>99641539969.008606</v>
      </c>
      <c r="H1299" s="13">
        <f t="shared" si="325"/>
        <v>78923992054.660278</v>
      </c>
      <c r="I1299" s="12">
        <f t="shared" si="326"/>
        <v>79713231975.206894</v>
      </c>
      <c r="J1299" s="13">
        <f t="shared" si="327"/>
        <v>59192994040.995209</v>
      </c>
      <c r="K1299" s="12">
        <f t="shared" si="328"/>
        <v>59784923981.405159</v>
      </c>
      <c r="L1299" s="18">
        <f t="shared" si="329"/>
        <v>39461996027.330139</v>
      </c>
      <c r="M1299" s="16">
        <f t="shared" si="330"/>
        <v>39856615987.603447</v>
      </c>
      <c r="N1299" s="17">
        <f t="shared" si="331"/>
        <v>19730998013.66507</v>
      </c>
      <c r="O1299" s="16">
        <f t="shared" si="332"/>
        <v>19928307993.801723</v>
      </c>
      <c r="P1299" s="13">
        <f t="shared" si="333"/>
        <v>3946199602.7330141</v>
      </c>
      <c r="Q1299" s="12">
        <f t="shared" si="334"/>
        <v>3985661598.7603445</v>
      </c>
    </row>
    <row r="1300" spans="2:17" x14ac:dyDescent="0.25">
      <c r="B1300" s="17">
        <f t="shared" si="335"/>
        <v>398566159876.03442</v>
      </c>
      <c r="C1300" s="14">
        <f t="shared" si="320"/>
        <v>3985661598.760376</v>
      </c>
      <c r="D1300" s="13">
        <f t="shared" si="321"/>
        <v>119569847962.81032</v>
      </c>
      <c r="E1300" s="12">
        <f t="shared" si="322"/>
        <v>120765546442.43843</v>
      </c>
      <c r="F1300" s="15">
        <f t="shared" si="323"/>
        <v>99641539969.008606</v>
      </c>
      <c r="G1300" s="12">
        <f t="shared" si="324"/>
        <v>100637955368.6987</v>
      </c>
      <c r="H1300" s="13">
        <f t="shared" si="325"/>
        <v>79713231975.206894</v>
      </c>
      <c r="I1300" s="12">
        <f t="shared" si="326"/>
        <v>80510364294.958969</v>
      </c>
      <c r="J1300" s="13">
        <f t="shared" si="327"/>
        <v>59784923981.405159</v>
      </c>
      <c r="K1300" s="12">
        <f t="shared" si="328"/>
        <v>60382773221.219215</v>
      </c>
      <c r="L1300" s="18">
        <f t="shared" si="329"/>
        <v>39856615987.603447</v>
      </c>
      <c r="M1300" s="16">
        <f t="shared" si="330"/>
        <v>40255182147.479485</v>
      </c>
      <c r="N1300" s="17">
        <f t="shared" si="331"/>
        <v>19928307993.801723</v>
      </c>
      <c r="O1300" s="16">
        <f t="shared" si="332"/>
        <v>20127591073.739742</v>
      </c>
      <c r="P1300" s="13">
        <f t="shared" si="333"/>
        <v>3985661598.7603445</v>
      </c>
      <c r="Q1300" s="12">
        <f t="shared" si="334"/>
        <v>4025518214.7479482</v>
      </c>
    </row>
    <row r="1301" spans="2:17" x14ac:dyDescent="0.25">
      <c r="B1301" s="17">
        <f t="shared" si="335"/>
        <v>402551821474.7948</v>
      </c>
      <c r="C1301" s="14">
        <f t="shared" si="320"/>
        <v>4025518214.7479248</v>
      </c>
      <c r="D1301" s="13">
        <f t="shared" si="321"/>
        <v>120765546442.43843</v>
      </c>
      <c r="E1301" s="12">
        <f t="shared" si="322"/>
        <v>121973201906.86281</v>
      </c>
      <c r="F1301" s="15">
        <f t="shared" si="323"/>
        <v>100637955368.6987</v>
      </c>
      <c r="G1301" s="12">
        <f t="shared" si="324"/>
        <v>101644334922.38568</v>
      </c>
      <c r="H1301" s="13">
        <f t="shared" si="325"/>
        <v>80510364294.958969</v>
      </c>
      <c r="I1301" s="12">
        <f t="shared" si="326"/>
        <v>81315467937.908554</v>
      </c>
      <c r="J1301" s="13">
        <f t="shared" si="327"/>
        <v>60382773221.219215</v>
      </c>
      <c r="K1301" s="12">
        <f t="shared" si="328"/>
        <v>60986600953.431404</v>
      </c>
      <c r="L1301" s="18">
        <f t="shared" si="329"/>
        <v>40255182147.479485</v>
      </c>
      <c r="M1301" s="16">
        <f t="shared" si="330"/>
        <v>40657733968.954277</v>
      </c>
      <c r="N1301" s="17">
        <f t="shared" si="331"/>
        <v>20127591073.739742</v>
      </c>
      <c r="O1301" s="16">
        <f t="shared" si="332"/>
        <v>20328866984.477139</v>
      </c>
      <c r="P1301" s="13">
        <f t="shared" si="333"/>
        <v>4025518214.7479482</v>
      </c>
      <c r="Q1301" s="12">
        <f t="shared" si="334"/>
        <v>4065773396.8954272</v>
      </c>
    </row>
    <row r="1302" spans="2:17" x14ac:dyDescent="0.25">
      <c r="B1302" s="17">
        <f t="shared" si="335"/>
        <v>406577339689.54272</v>
      </c>
      <c r="C1302" s="14">
        <f t="shared" si="320"/>
        <v>4065773396.8954468</v>
      </c>
      <c r="D1302" s="13">
        <f t="shared" si="321"/>
        <v>121973201906.86281</v>
      </c>
      <c r="E1302" s="12">
        <f t="shared" si="322"/>
        <v>123192933925.93144</v>
      </c>
      <c r="F1302" s="15">
        <f t="shared" si="323"/>
        <v>101644334922.38568</v>
      </c>
      <c r="G1302" s="12">
        <f t="shared" si="324"/>
        <v>102660778271.60954</v>
      </c>
      <c r="H1302" s="13">
        <f t="shared" si="325"/>
        <v>81315467937.908554</v>
      </c>
      <c r="I1302" s="12">
        <f t="shared" si="326"/>
        <v>82128622617.287643</v>
      </c>
      <c r="J1302" s="13">
        <f t="shared" si="327"/>
        <v>60986600953.431404</v>
      </c>
      <c r="K1302" s="12">
        <f t="shared" si="328"/>
        <v>61596466962.965721</v>
      </c>
      <c r="L1302" s="18">
        <f t="shared" si="329"/>
        <v>40657733968.954277</v>
      </c>
      <c r="M1302" s="16">
        <f t="shared" si="330"/>
        <v>41064311308.643822</v>
      </c>
      <c r="N1302" s="17">
        <f t="shared" si="331"/>
        <v>20328866984.477139</v>
      </c>
      <c r="O1302" s="16">
        <f t="shared" si="332"/>
        <v>20532155654.321911</v>
      </c>
      <c r="P1302" s="13">
        <f t="shared" si="333"/>
        <v>4065773396.8954272</v>
      </c>
      <c r="Q1302" s="12">
        <f t="shared" si="334"/>
        <v>4106431130.8643818</v>
      </c>
    </row>
    <row r="1303" spans="2:17" x14ac:dyDescent="0.25">
      <c r="B1303" s="17">
        <f t="shared" si="335"/>
        <v>410643113086.43817</v>
      </c>
      <c r="C1303" s="14">
        <f t="shared" si="320"/>
        <v>4106431130.8643799</v>
      </c>
      <c r="D1303" s="13">
        <f t="shared" si="321"/>
        <v>123192933925.93144</v>
      </c>
      <c r="E1303" s="12">
        <f t="shared" si="322"/>
        <v>124424863265.19077</v>
      </c>
      <c r="F1303" s="15">
        <f t="shared" si="323"/>
        <v>102660778271.60954</v>
      </c>
      <c r="G1303" s="12">
        <f t="shared" si="324"/>
        <v>103687386054.32564</v>
      </c>
      <c r="H1303" s="13">
        <f t="shared" si="325"/>
        <v>82128622617.287643</v>
      </c>
      <c r="I1303" s="12">
        <f t="shared" si="326"/>
        <v>82949908843.46051</v>
      </c>
      <c r="J1303" s="13">
        <f t="shared" si="327"/>
        <v>61596466962.965721</v>
      </c>
      <c r="K1303" s="12">
        <f t="shared" si="328"/>
        <v>62212431632.595383</v>
      </c>
      <c r="L1303" s="18">
        <f t="shared" si="329"/>
        <v>41064311308.643822</v>
      </c>
      <c r="M1303" s="16">
        <f t="shared" si="330"/>
        <v>41474954421.730255</v>
      </c>
      <c r="N1303" s="17">
        <f t="shared" si="331"/>
        <v>20532155654.321911</v>
      </c>
      <c r="O1303" s="16">
        <f t="shared" si="332"/>
        <v>20737477210.865128</v>
      </c>
      <c r="P1303" s="13">
        <f t="shared" si="333"/>
        <v>4106431130.8643818</v>
      </c>
      <c r="Q1303" s="12">
        <f t="shared" si="334"/>
        <v>4147495442.1730256</v>
      </c>
    </row>
    <row r="1304" spans="2:17" x14ac:dyDescent="0.25">
      <c r="B1304" s="17">
        <f t="shared" si="335"/>
        <v>414749544217.30255</v>
      </c>
      <c r="C1304" s="14">
        <f t="shared" si="320"/>
        <v>4147495442.1730347</v>
      </c>
      <c r="D1304" s="13">
        <f t="shared" si="321"/>
        <v>124424863265.19077</v>
      </c>
      <c r="E1304" s="12">
        <f t="shared" si="322"/>
        <v>125669111897.84267</v>
      </c>
      <c r="F1304" s="15">
        <f t="shared" si="323"/>
        <v>103687386054.32564</v>
      </c>
      <c r="G1304" s="12">
        <f t="shared" si="324"/>
        <v>104724259914.8689</v>
      </c>
      <c r="H1304" s="13">
        <f t="shared" si="325"/>
        <v>82949908843.46051</v>
      </c>
      <c r="I1304" s="12">
        <f t="shared" si="326"/>
        <v>83779407931.895126</v>
      </c>
      <c r="J1304" s="13">
        <f t="shared" si="327"/>
        <v>62212431632.595383</v>
      </c>
      <c r="K1304" s="12">
        <f t="shared" si="328"/>
        <v>62834555948.921333</v>
      </c>
      <c r="L1304" s="18">
        <f t="shared" si="329"/>
        <v>41474954421.730255</v>
      </c>
      <c r="M1304" s="16">
        <f t="shared" si="330"/>
        <v>41889703965.947563</v>
      </c>
      <c r="N1304" s="17">
        <f t="shared" si="331"/>
        <v>20737477210.865128</v>
      </c>
      <c r="O1304" s="16">
        <f t="shared" si="332"/>
        <v>20944851982.973782</v>
      </c>
      <c r="P1304" s="13">
        <f t="shared" si="333"/>
        <v>4147495442.1730256</v>
      </c>
      <c r="Q1304" s="12">
        <f t="shared" si="334"/>
        <v>4188970396.5947561</v>
      </c>
    </row>
    <row r="1305" spans="2:17" x14ac:dyDescent="0.25">
      <c r="B1305" s="17">
        <f t="shared" si="335"/>
        <v>418897039659.47559</v>
      </c>
      <c r="C1305" s="14">
        <f t="shared" si="320"/>
        <v>4188970396.5947876</v>
      </c>
      <c r="D1305" s="13">
        <f t="shared" si="321"/>
        <v>125669111897.84267</v>
      </c>
      <c r="E1305" s="12">
        <f t="shared" si="322"/>
        <v>126925803016.82111</v>
      </c>
      <c r="F1305" s="15">
        <f t="shared" si="323"/>
        <v>104724259914.8689</v>
      </c>
      <c r="G1305" s="12">
        <f t="shared" si="324"/>
        <v>105771502514.01759</v>
      </c>
      <c r="H1305" s="13">
        <f t="shared" si="325"/>
        <v>83779407931.895126</v>
      </c>
      <c r="I1305" s="12">
        <f t="shared" si="326"/>
        <v>84617202011.214081</v>
      </c>
      <c r="J1305" s="13">
        <f t="shared" si="327"/>
        <v>62834555948.921333</v>
      </c>
      <c r="K1305" s="12">
        <f t="shared" si="328"/>
        <v>63462901508.410553</v>
      </c>
      <c r="L1305" s="18">
        <f t="shared" si="329"/>
        <v>41889703965.947563</v>
      </c>
      <c r="M1305" s="16">
        <f t="shared" si="330"/>
        <v>42308601005.60704</v>
      </c>
      <c r="N1305" s="17">
        <f t="shared" si="331"/>
        <v>20944851982.973782</v>
      </c>
      <c r="O1305" s="16">
        <f t="shared" si="332"/>
        <v>21154300502.80352</v>
      </c>
      <c r="P1305" s="13">
        <f t="shared" si="333"/>
        <v>4188970396.5947561</v>
      </c>
      <c r="Q1305" s="12">
        <f t="shared" si="334"/>
        <v>4230860100.5607038</v>
      </c>
    </row>
    <row r="1306" spans="2:17" x14ac:dyDescent="0.25">
      <c r="B1306" s="17">
        <f t="shared" si="335"/>
        <v>423086010056.07037</v>
      </c>
      <c r="C1306" s="14">
        <f t="shared" si="320"/>
        <v>4230860100.56073</v>
      </c>
      <c r="D1306" s="13">
        <f t="shared" si="321"/>
        <v>126925803016.82111</v>
      </c>
      <c r="E1306" s="12">
        <f t="shared" si="322"/>
        <v>128195061046.98932</v>
      </c>
      <c r="F1306" s="15">
        <f t="shared" si="323"/>
        <v>105771502514.01759</v>
      </c>
      <c r="G1306" s="12">
        <f t="shared" si="324"/>
        <v>106829217539.15778</v>
      </c>
      <c r="H1306" s="13">
        <f t="shared" si="325"/>
        <v>84617202011.214081</v>
      </c>
      <c r="I1306" s="12">
        <f t="shared" si="326"/>
        <v>85463374031.326233</v>
      </c>
      <c r="J1306" s="13">
        <f t="shared" si="327"/>
        <v>63462901508.410553</v>
      </c>
      <c r="K1306" s="12">
        <f t="shared" si="328"/>
        <v>64097530523.494659</v>
      </c>
      <c r="L1306" s="18">
        <f t="shared" si="329"/>
        <v>42308601005.60704</v>
      </c>
      <c r="M1306" s="16">
        <f t="shared" si="330"/>
        <v>42731687015.663116</v>
      </c>
      <c r="N1306" s="17">
        <f t="shared" si="331"/>
        <v>21154300502.80352</v>
      </c>
      <c r="O1306" s="16">
        <f t="shared" si="332"/>
        <v>21365843507.831558</v>
      </c>
      <c r="P1306" s="13">
        <f t="shared" si="333"/>
        <v>4230860100.5607038</v>
      </c>
      <c r="Q1306" s="12">
        <f t="shared" si="334"/>
        <v>4273168701.5663114</v>
      </c>
    </row>
    <row r="1307" spans="2:17" x14ac:dyDescent="0.25">
      <c r="B1307" s="17">
        <f t="shared" si="335"/>
        <v>427316870156.6311</v>
      </c>
      <c r="C1307" s="14">
        <f t="shared" si="320"/>
        <v>4273168701.5663452</v>
      </c>
      <c r="D1307" s="13">
        <f t="shared" si="321"/>
        <v>128195061046.98932</v>
      </c>
      <c r="E1307" s="12">
        <f t="shared" si="322"/>
        <v>129477011657.45923</v>
      </c>
      <c r="F1307" s="15">
        <f t="shared" si="323"/>
        <v>106829217539.15778</v>
      </c>
      <c r="G1307" s="12">
        <f t="shared" si="324"/>
        <v>107897509714.54936</v>
      </c>
      <c r="H1307" s="13">
        <f t="shared" si="325"/>
        <v>85463374031.326233</v>
      </c>
      <c r="I1307" s="12">
        <f t="shared" si="326"/>
        <v>86318007771.639496</v>
      </c>
      <c r="J1307" s="13">
        <f t="shared" si="327"/>
        <v>64097530523.494659</v>
      </c>
      <c r="K1307" s="12">
        <f t="shared" si="328"/>
        <v>64738505828.729614</v>
      </c>
      <c r="L1307" s="18">
        <f t="shared" si="329"/>
        <v>42731687015.663116</v>
      </c>
      <c r="M1307" s="16">
        <f t="shared" si="330"/>
        <v>43159003885.819748</v>
      </c>
      <c r="N1307" s="17">
        <f t="shared" si="331"/>
        <v>21365843507.831558</v>
      </c>
      <c r="O1307" s="16">
        <f t="shared" si="332"/>
        <v>21579501942.909874</v>
      </c>
      <c r="P1307" s="13">
        <f t="shared" si="333"/>
        <v>4273168701.5663114</v>
      </c>
      <c r="Q1307" s="12">
        <f t="shared" si="334"/>
        <v>4315900388.581975</v>
      </c>
    </row>
    <row r="1308" spans="2:17" x14ac:dyDescent="0.25">
      <c r="B1308" s="17">
        <f t="shared" si="335"/>
        <v>431590038858.19745</v>
      </c>
      <c r="C1308" s="14">
        <f t="shared" si="320"/>
        <v>4315900388.5819702</v>
      </c>
      <c r="D1308" s="13">
        <f t="shared" si="321"/>
        <v>129477011657.45923</v>
      </c>
      <c r="E1308" s="12">
        <f t="shared" si="322"/>
        <v>130771781774.03381</v>
      </c>
      <c r="F1308" s="15">
        <f t="shared" si="323"/>
        <v>107897509714.54936</v>
      </c>
      <c r="G1308" s="12">
        <f t="shared" si="324"/>
        <v>108976484811.69485</v>
      </c>
      <c r="H1308" s="13">
        <f t="shared" si="325"/>
        <v>86318007771.639496</v>
      </c>
      <c r="I1308" s="12">
        <f t="shared" si="326"/>
        <v>87181187849.355896</v>
      </c>
      <c r="J1308" s="13">
        <f t="shared" si="327"/>
        <v>64738505828.729614</v>
      </c>
      <c r="K1308" s="12">
        <f t="shared" si="328"/>
        <v>65385890887.016907</v>
      </c>
      <c r="L1308" s="18">
        <f t="shared" si="329"/>
        <v>43159003885.819748</v>
      </c>
      <c r="M1308" s="16">
        <f t="shared" si="330"/>
        <v>43590593924.677948</v>
      </c>
      <c r="N1308" s="17">
        <f t="shared" si="331"/>
        <v>21579501942.909874</v>
      </c>
      <c r="O1308" s="16">
        <f t="shared" si="332"/>
        <v>21795296962.338974</v>
      </c>
      <c r="P1308" s="13">
        <f t="shared" si="333"/>
        <v>4315900388.581975</v>
      </c>
      <c r="Q1308" s="12">
        <f t="shared" si="334"/>
        <v>4359059392.4677944</v>
      </c>
    </row>
    <row r="1309" spans="2:17" x14ac:dyDescent="0.25">
      <c r="B1309" s="17">
        <f t="shared" si="335"/>
        <v>435905939246.77942</v>
      </c>
      <c r="C1309" s="14">
        <f t="shared" si="320"/>
        <v>4359059392.4677734</v>
      </c>
      <c r="D1309" s="13">
        <f t="shared" si="321"/>
        <v>130771781774.03381</v>
      </c>
      <c r="E1309" s="12">
        <f t="shared" si="322"/>
        <v>132079499591.77415</v>
      </c>
      <c r="F1309" s="15">
        <f t="shared" si="323"/>
        <v>108976484811.69485</v>
      </c>
      <c r="G1309" s="12">
        <f t="shared" si="324"/>
        <v>110066249659.8118</v>
      </c>
      <c r="H1309" s="13">
        <f t="shared" si="325"/>
        <v>87181187849.355896</v>
      </c>
      <c r="I1309" s="12">
        <f t="shared" si="326"/>
        <v>88052999727.849442</v>
      </c>
      <c r="J1309" s="13">
        <f t="shared" si="327"/>
        <v>65385890887.016907</v>
      </c>
      <c r="K1309" s="12">
        <f t="shared" si="328"/>
        <v>66039749795.887077</v>
      </c>
      <c r="L1309" s="18">
        <f t="shared" si="329"/>
        <v>43590593924.677948</v>
      </c>
      <c r="M1309" s="16">
        <f t="shared" si="330"/>
        <v>44026499863.924721</v>
      </c>
      <c r="N1309" s="17">
        <f t="shared" si="331"/>
        <v>21795296962.338974</v>
      </c>
      <c r="O1309" s="16">
        <f t="shared" si="332"/>
        <v>22013249931.96236</v>
      </c>
      <c r="P1309" s="13">
        <f t="shared" si="333"/>
        <v>4359059392.4677944</v>
      </c>
      <c r="Q1309" s="12">
        <f t="shared" si="334"/>
        <v>4402649986.3924723</v>
      </c>
    </row>
    <row r="1310" spans="2:17" x14ac:dyDescent="0.25">
      <c r="B1310" s="17">
        <f t="shared" si="335"/>
        <v>440264998639.24719</v>
      </c>
      <c r="C1310" s="14">
        <f t="shared" si="320"/>
        <v>4402649986.3924561</v>
      </c>
      <c r="D1310" s="13">
        <f t="shared" si="321"/>
        <v>132079499591.77415</v>
      </c>
      <c r="E1310" s="12">
        <f t="shared" si="322"/>
        <v>133400294587.69189</v>
      </c>
      <c r="F1310" s="15">
        <f t="shared" si="323"/>
        <v>110066249659.8118</v>
      </c>
      <c r="G1310" s="12">
        <f t="shared" si="324"/>
        <v>111166912156.40991</v>
      </c>
      <c r="H1310" s="13">
        <f t="shared" si="325"/>
        <v>88052999727.849442</v>
      </c>
      <c r="I1310" s="12">
        <f t="shared" si="326"/>
        <v>88933529725.12793</v>
      </c>
      <c r="J1310" s="13">
        <f t="shared" si="327"/>
        <v>66039749795.887077</v>
      </c>
      <c r="K1310" s="12">
        <f t="shared" si="328"/>
        <v>66700147293.845947</v>
      </c>
      <c r="L1310" s="18">
        <f t="shared" si="329"/>
        <v>44026499863.924721</v>
      </c>
      <c r="M1310" s="16">
        <f t="shared" si="330"/>
        <v>44466764862.563965</v>
      </c>
      <c r="N1310" s="17">
        <f t="shared" si="331"/>
        <v>22013249931.96236</v>
      </c>
      <c r="O1310" s="16">
        <f t="shared" si="332"/>
        <v>22233382431.281982</v>
      </c>
      <c r="P1310" s="13">
        <f t="shared" si="333"/>
        <v>4402649986.3924723</v>
      </c>
      <c r="Q1310" s="12">
        <f t="shared" si="334"/>
        <v>4446676486.2563963</v>
      </c>
    </row>
    <row r="1311" spans="2:17" x14ac:dyDescent="0.25">
      <c r="B1311" s="17">
        <f t="shared" si="335"/>
        <v>444667648625.63965</v>
      </c>
      <c r="C1311" s="14">
        <f t="shared" si="320"/>
        <v>4446676486.2564087</v>
      </c>
      <c r="D1311" s="13">
        <f t="shared" si="321"/>
        <v>133400294587.69189</v>
      </c>
      <c r="E1311" s="12">
        <f t="shared" si="322"/>
        <v>134734297533.56882</v>
      </c>
      <c r="F1311" s="15">
        <f t="shared" si="323"/>
        <v>111166912156.40991</v>
      </c>
      <c r="G1311" s="12">
        <f t="shared" si="324"/>
        <v>112278581277.97401</v>
      </c>
      <c r="H1311" s="13">
        <f t="shared" si="325"/>
        <v>88933529725.12793</v>
      </c>
      <c r="I1311" s="12">
        <f t="shared" si="326"/>
        <v>89822865022.379211</v>
      </c>
      <c r="J1311" s="13">
        <f t="shared" si="327"/>
        <v>66700147293.845947</v>
      </c>
      <c r="K1311" s="12">
        <f t="shared" si="328"/>
        <v>67367148766.784409</v>
      </c>
      <c r="L1311" s="18">
        <f t="shared" si="329"/>
        <v>44466764862.563965</v>
      </c>
      <c r="M1311" s="16">
        <f t="shared" si="330"/>
        <v>44911432511.189606</v>
      </c>
      <c r="N1311" s="17">
        <f t="shared" si="331"/>
        <v>22233382431.281982</v>
      </c>
      <c r="O1311" s="16">
        <f t="shared" si="332"/>
        <v>22455716255.594803</v>
      </c>
      <c r="P1311" s="13">
        <f t="shared" si="333"/>
        <v>4446676486.2563963</v>
      </c>
      <c r="Q1311" s="12">
        <f t="shared" si="334"/>
        <v>4491143251.1189604</v>
      </c>
    </row>
    <row r="1312" spans="2:17" x14ac:dyDescent="0.25">
      <c r="B1312" s="17">
        <f t="shared" si="335"/>
        <v>449114325111.89606</v>
      </c>
      <c r="C1312" s="14">
        <f t="shared" si="320"/>
        <v>4491143251.1189575</v>
      </c>
      <c r="D1312" s="13">
        <f t="shared" si="321"/>
        <v>134734297533.56882</v>
      </c>
      <c r="E1312" s="12">
        <f t="shared" si="322"/>
        <v>136081640508.9045</v>
      </c>
      <c r="F1312" s="15">
        <f t="shared" si="323"/>
        <v>112278581277.97401</v>
      </c>
      <c r="G1312" s="12">
        <f t="shared" si="324"/>
        <v>113401367090.75375</v>
      </c>
      <c r="H1312" s="13">
        <f t="shared" si="325"/>
        <v>89822865022.379211</v>
      </c>
      <c r="I1312" s="12">
        <f t="shared" si="326"/>
        <v>90721093672.603012</v>
      </c>
      <c r="J1312" s="13">
        <f t="shared" si="327"/>
        <v>67367148766.784409</v>
      </c>
      <c r="K1312" s="12">
        <f t="shared" si="328"/>
        <v>68040820254.452248</v>
      </c>
      <c r="L1312" s="18">
        <f t="shared" si="329"/>
        <v>44911432511.189606</v>
      </c>
      <c r="M1312" s="16">
        <f t="shared" si="330"/>
        <v>45360546836.301506</v>
      </c>
      <c r="N1312" s="17">
        <f t="shared" si="331"/>
        <v>22455716255.594803</v>
      </c>
      <c r="O1312" s="16">
        <f t="shared" si="332"/>
        <v>22680273418.150753</v>
      </c>
      <c r="P1312" s="13">
        <f t="shared" si="333"/>
        <v>4491143251.1189604</v>
      </c>
      <c r="Q1312" s="12">
        <f t="shared" si="334"/>
        <v>4536054683.6301498</v>
      </c>
    </row>
    <row r="1313" spans="2:17" x14ac:dyDescent="0.25">
      <c r="B1313" s="17">
        <f t="shared" si="335"/>
        <v>453605468363.01501</v>
      </c>
      <c r="C1313" s="14">
        <f t="shared" si="320"/>
        <v>4536054683.630127</v>
      </c>
      <c r="D1313" s="13">
        <f t="shared" si="321"/>
        <v>136081640508.9045</v>
      </c>
      <c r="E1313" s="12">
        <f t="shared" si="322"/>
        <v>137442456913.99353</v>
      </c>
      <c r="F1313" s="15">
        <f t="shared" si="323"/>
        <v>113401367090.75375</v>
      </c>
      <c r="G1313" s="12">
        <f t="shared" si="324"/>
        <v>114535380761.66129</v>
      </c>
      <c r="H1313" s="13">
        <f t="shared" si="325"/>
        <v>90721093672.603012</v>
      </c>
      <c r="I1313" s="12">
        <f t="shared" si="326"/>
        <v>91628304609.329041</v>
      </c>
      <c r="J1313" s="13">
        <f t="shared" si="327"/>
        <v>68040820254.452248</v>
      </c>
      <c r="K1313" s="12">
        <f t="shared" si="328"/>
        <v>68721228456.996765</v>
      </c>
      <c r="L1313" s="18">
        <f t="shared" si="329"/>
        <v>45360546836.301506</v>
      </c>
      <c r="M1313" s="16">
        <f t="shared" si="330"/>
        <v>45814152304.66452</v>
      </c>
      <c r="N1313" s="17">
        <f t="shared" si="331"/>
        <v>22680273418.150753</v>
      </c>
      <c r="O1313" s="16">
        <f t="shared" si="332"/>
        <v>22907076152.33226</v>
      </c>
      <c r="P1313" s="13">
        <f t="shared" si="333"/>
        <v>4536054683.6301498</v>
      </c>
      <c r="Q1313" s="12">
        <f t="shared" si="334"/>
        <v>4581415230.4664516</v>
      </c>
    </row>
    <row r="1314" spans="2:17" x14ac:dyDescent="0.25">
      <c r="B1314" s="17">
        <f t="shared" si="335"/>
        <v>458141523046.64514</v>
      </c>
      <c r="C1314" s="14">
        <f t="shared" si="320"/>
        <v>4581415230.4664307</v>
      </c>
      <c r="D1314" s="13">
        <f t="shared" si="321"/>
        <v>137442456913.99353</v>
      </c>
      <c r="E1314" s="12">
        <f t="shared" si="322"/>
        <v>138816881483.13345</v>
      </c>
      <c r="F1314" s="15">
        <f t="shared" si="323"/>
        <v>114535380761.66129</v>
      </c>
      <c r="G1314" s="12">
        <f t="shared" si="324"/>
        <v>115680734569.27789</v>
      </c>
      <c r="H1314" s="13">
        <f t="shared" si="325"/>
        <v>91628304609.329041</v>
      </c>
      <c r="I1314" s="12">
        <f t="shared" si="326"/>
        <v>92544587655.422318</v>
      </c>
      <c r="J1314" s="13">
        <f t="shared" si="327"/>
        <v>68721228456.996765</v>
      </c>
      <c r="K1314" s="12">
        <f t="shared" si="328"/>
        <v>69408440741.566727</v>
      </c>
      <c r="L1314" s="18">
        <f t="shared" si="329"/>
        <v>45814152304.66452</v>
      </c>
      <c r="M1314" s="16">
        <f t="shared" si="330"/>
        <v>46272293827.711159</v>
      </c>
      <c r="N1314" s="17">
        <f t="shared" si="331"/>
        <v>22907076152.33226</v>
      </c>
      <c r="O1314" s="16">
        <f t="shared" si="332"/>
        <v>23136146913.855579</v>
      </c>
      <c r="P1314" s="13">
        <f t="shared" si="333"/>
        <v>4581415230.4664516</v>
      </c>
      <c r="Q1314" s="12">
        <f t="shared" si="334"/>
        <v>4627229382.7711163</v>
      </c>
    </row>
    <row r="1315" spans="2:17" x14ac:dyDescent="0.25">
      <c r="B1315" s="17">
        <f t="shared" si="335"/>
        <v>462722938277.11157</v>
      </c>
      <c r="C1315" s="14">
        <f t="shared" si="320"/>
        <v>4627229382.7711182</v>
      </c>
      <c r="D1315" s="13">
        <f t="shared" si="321"/>
        <v>138816881483.13345</v>
      </c>
      <c r="E1315" s="12">
        <f t="shared" si="322"/>
        <v>140205050297.96481</v>
      </c>
      <c r="F1315" s="15">
        <f t="shared" si="323"/>
        <v>115680734569.27789</v>
      </c>
      <c r="G1315" s="12">
        <f t="shared" si="324"/>
        <v>116837541914.97067</v>
      </c>
      <c r="H1315" s="13">
        <f t="shared" si="325"/>
        <v>92544587655.422318</v>
      </c>
      <c r="I1315" s="12">
        <f t="shared" si="326"/>
        <v>93470033531.976547</v>
      </c>
      <c r="J1315" s="13">
        <f t="shared" si="327"/>
        <v>69408440741.566727</v>
      </c>
      <c r="K1315" s="12">
        <f t="shared" si="328"/>
        <v>70102525148.982407</v>
      </c>
      <c r="L1315" s="18">
        <f t="shared" si="329"/>
        <v>46272293827.711159</v>
      </c>
      <c r="M1315" s="16">
        <f t="shared" si="330"/>
        <v>46735016765.988274</v>
      </c>
      <c r="N1315" s="17">
        <f t="shared" si="331"/>
        <v>23136146913.855579</v>
      </c>
      <c r="O1315" s="16">
        <f t="shared" si="332"/>
        <v>23367508382.994137</v>
      </c>
      <c r="P1315" s="13">
        <f t="shared" si="333"/>
        <v>4627229382.7711163</v>
      </c>
      <c r="Q1315" s="12">
        <f t="shared" si="334"/>
        <v>4673501676.5988274</v>
      </c>
    </row>
    <row r="1316" spans="2:17" x14ac:dyDescent="0.25">
      <c r="B1316" s="17">
        <f t="shared" si="335"/>
        <v>467350167659.88269</v>
      </c>
      <c r="C1316" s="14">
        <f t="shared" si="320"/>
        <v>4673501676.5988159</v>
      </c>
      <c r="D1316" s="13">
        <f t="shared" si="321"/>
        <v>140205050297.96481</v>
      </c>
      <c r="E1316" s="12">
        <f t="shared" si="322"/>
        <v>141607100800.94446</v>
      </c>
      <c r="F1316" s="15">
        <f t="shared" si="323"/>
        <v>116837541914.97067</v>
      </c>
      <c r="G1316" s="12">
        <f t="shared" si="324"/>
        <v>118005917334.12038</v>
      </c>
      <c r="H1316" s="13">
        <f t="shared" si="325"/>
        <v>93470033531.976547</v>
      </c>
      <c r="I1316" s="12">
        <f t="shared" si="326"/>
        <v>94404733867.29631</v>
      </c>
      <c r="J1316" s="13">
        <f t="shared" si="327"/>
        <v>70102525148.982407</v>
      </c>
      <c r="K1316" s="12">
        <f t="shared" si="328"/>
        <v>70803550400.472229</v>
      </c>
      <c r="L1316" s="18">
        <f t="shared" si="329"/>
        <v>46735016765.988274</v>
      </c>
      <c r="M1316" s="16">
        <f t="shared" si="330"/>
        <v>47202366933.648155</v>
      </c>
      <c r="N1316" s="17">
        <f t="shared" si="331"/>
        <v>23367508382.994137</v>
      </c>
      <c r="O1316" s="16">
        <f t="shared" si="332"/>
        <v>23601183466.824078</v>
      </c>
      <c r="P1316" s="13">
        <f t="shared" si="333"/>
        <v>4673501676.5988274</v>
      </c>
      <c r="Q1316" s="12">
        <f t="shared" si="334"/>
        <v>4720236693.3648148</v>
      </c>
    </row>
    <row r="1317" spans="2:17" x14ac:dyDescent="0.25">
      <c r="B1317" s="17">
        <f t="shared" si="335"/>
        <v>472023669336.48151</v>
      </c>
      <c r="C1317" s="14">
        <f t="shared" si="320"/>
        <v>4720236693.3648071</v>
      </c>
      <c r="D1317" s="13">
        <f t="shared" si="321"/>
        <v>141607100800.94446</v>
      </c>
      <c r="E1317" s="12">
        <f t="shared" si="322"/>
        <v>143023171808.95389</v>
      </c>
      <c r="F1317" s="15">
        <f t="shared" si="323"/>
        <v>118005917334.12038</v>
      </c>
      <c r="G1317" s="12">
        <f t="shared" si="324"/>
        <v>119185976507.46158</v>
      </c>
      <c r="H1317" s="13">
        <f t="shared" si="325"/>
        <v>94404733867.29631</v>
      </c>
      <c r="I1317" s="12">
        <f t="shared" si="326"/>
        <v>95348781205.969269</v>
      </c>
      <c r="J1317" s="13">
        <f t="shared" si="327"/>
        <v>70803550400.472229</v>
      </c>
      <c r="K1317" s="12">
        <f t="shared" si="328"/>
        <v>71511585904.476944</v>
      </c>
      <c r="L1317" s="18">
        <f t="shared" si="329"/>
        <v>47202366933.648155</v>
      </c>
      <c r="M1317" s="16">
        <f t="shared" si="330"/>
        <v>47674390602.984634</v>
      </c>
      <c r="N1317" s="17">
        <f t="shared" si="331"/>
        <v>23601183466.824078</v>
      </c>
      <c r="O1317" s="16">
        <f t="shared" si="332"/>
        <v>23837195301.492317</v>
      </c>
      <c r="P1317" s="13">
        <f t="shared" si="333"/>
        <v>4720236693.3648148</v>
      </c>
      <c r="Q1317" s="12">
        <f t="shared" si="334"/>
        <v>4767439060.2984629</v>
      </c>
    </row>
    <row r="1318" spans="2:17" x14ac:dyDescent="0.25">
      <c r="B1318" s="17">
        <f t="shared" si="335"/>
        <v>476743906029.84631</v>
      </c>
      <c r="C1318" s="14">
        <f t="shared" si="320"/>
        <v>4767439060.2984619</v>
      </c>
      <c r="D1318" s="13">
        <f t="shared" si="321"/>
        <v>143023171808.95389</v>
      </c>
      <c r="E1318" s="12">
        <f t="shared" si="322"/>
        <v>144453403527.04343</v>
      </c>
      <c r="F1318" s="15">
        <f t="shared" si="323"/>
        <v>119185976507.46158</v>
      </c>
      <c r="G1318" s="12">
        <f t="shared" si="324"/>
        <v>120377836272.53619</v>
      </c>
      <c r="H1318" s="13">
        <f t="shared" si="325"/>
        <v>95348781205.969269</v>
      </c>
      <c r="I1318" s="12">
        <f t="shared" si="326"/>
        <v>96302269018.028961</v>
      </c>
      <c r="J1318" s="13">
        <f t="shared" si="327"/>
        <v>71511585904.476944</v>
      </c>
      <c r="K1318" s="12">
        <f t="shared" si="328"/>
        <v>72226701763.521713</v>
      </c>
      <c r="L1318" s="18">
        <f t="shared" si="329"/>
        <v>47674390602.984634</v>
      </c>
      <c r="M1318" s="16">
        <f t="shared" si="330"/>
        <v>48151134509.014481</v>
      </c>
      <c r="N1318" s="17">
        <f t="shared" si="331"/>
        <v>23837195301.492317</v>
      </c>
      <c r="O1318" s="16">
        <f t="shared" si="332"/>
        <v>24075567254.50724</v>
      </c>
      <c r="P1318" s="13">
        <f t="shared" si="333"/>
        <v>4767439060.2984629</v>
      </c>
      <c r="Q1318" s="12">
        <f t="shared" si="334"/>
        <v>4815113450.9014482</v>
      </c>
    </row>
    <row r="1319" spans="2:17" x14ac:dyDescent="0.25">
      <c r="B1319" s="17">
        <f t="shared" si="335"/>
        <v>481511345090.14478</v>
      </c>
      <c r="C1319" s="14">
        <f t="shared" si="320"/>
        <v>4815113450.9014282</v>
      </c>
      <c r="D1319" s="13">
        <f t="shared" si="321"/>
        <v>144453403527.04343</v>
      </c>
      <c r="E1319" s="12">
        <f t="shared" si="322"/>
        <v>145897937562.31384</v>
      </c>
      <c r="F1319" s="15">
        <f t="shared" si="323"/>
        <v>120377836272.53619</v>
      </c>
      <c r="G1319" s="12">
        <f t="shared" si="324"/>
        <v>121581614635.26155</v>
      </c>
      <c r="H1319" s="13">
        <f t="shared" si="325"/>
        <v>96302269018.028961</v>
      </c>
      <c r="I1319" s="12">
        <f t="shared" si="326"/>
        <v>97265291708.209244</v>
      </c>
      <c r="J1319" s="13">
        <f t="shared" si="327"/>
        <v>72226701763.521713</v>
      </c>
      <c r="K1319" s="12">
        <f t="shared" si="328"/>
        <v>72948968781.156921</v>
      </c>
      <c r="L1319" s="18">
        <f t="shared" si="329"/>
        <v>48151134509.014481</v>
      </c>
      <c r="M1319" s="16">
        <f t="shared" si="330"/>
        <v>48632645854.104622</v>
      </c>
      <c r="N1319" s="17">
        <f t="shared" si="331"/>
        <v>24075567254.50724</v>
      </c>
      <c r="O1319" s="16">
        <f t="shared" si="332"/>
        <v>24316322927.052311</v>
      </c>
      <c r="P1319" s="13">
        <f t="shared" si="333"/>
        <v>4815113450.9014482</v>
      </c>
      <c r="Q1319" s="12">
        <f t="shared" si="334"/>
        <v>4863264585.4104624</v>
      </c>
    </row>
    <row r="1320" spans="2:17" x14ac:dyDescent="0.25">
      <c r="B1320" s="17">
        <f t="shared" si="335"/>
        <v>486326458541.0462</v>
      </c>
      <c r="C1320" s="14">
        <f t="shared" si="320"/>
        <v>4863264585.4104614</v>
      </c>
      <c r="D1320" s="13">
        <f t="shared" si="321"/>
        <v>145897937562.31384</v>
      </c>
      <c r="E1320" s="12">
        <f t="shared" si="322"/>
        <v>147356916937.93698</v>
      </c>
      <c r="F1320" s="15">
        <f t="shared" si="323"/>
        <v>121581614635.26155</v>
      </c>
      <c r="G1320" s="12">
        <f t="shared" si="324"/>
        <v>122797430781.61417</v>
      </c>
      <c r="H1320" s="13">
        <f t="shared" si="325"/>
        <v>97265291708.209244</v>
      </c>
      <c r="I1320" s="12">
        <f t="shared" si="326"/>
        <v>98237944625.291336</v>
      </c>
      <c r="J1320" s="13">
        <f t="shared" si="327"/>
        <v>72948968781.156921</v>
      </c>
      <c r="K1320" s="12">
        <f t="shared" si="328"/>
        <v>73678458468.968491</v>
      </c>
      <c r="L1320" s="18">
        <f t="shared" si="329"/>
        <v>48632645854.104622</v>
      </c>
      <c r="M1320" s="16">
        <f t="shared" si="330"/>
        <v>49118972312.645668</v>
      </c>
      <c r="N1320" s="17">
        <f t="shared" si="331"/>
        <v>24316322927.052311</v>
      </c>
      <c r="O1320" s="16">
        <f t="shared" si="332"/>
        <v>24559486156.322834</v>
      </c>
      <c r="P1320" s="13">
        <f t="shared" si="333"/>
        <v>4863264585.4104624</v>
      </c>
      <c r="Q1320" s="12">
        <f t="shared" si="334"/>
        <v>4911897231.2645664</v>
      </c>
    </row>
    <row r="1321" spans="2:17" x14ac:dyDescent="0.25">
      <c r="B1321" s="17">
        <f t="shared" si="335"/>
        <v>491189723126.45667</v>
      </c>
      <c r="C1321" s="14">
        <f t="shared" si="320"/>
        <v>4911897231.2645874</v>
      </c>
      <c r="D1321" s="13">
        <f t="shared" si="321"/>
        <v>147356916937.93698</v>
      </c>
      <c r="E1321" s="12">
        <f t="shared" si="322"/>
        <v>148830486107.31638</v>
      </c>
      <c r="F1321" s="15">
        <f t="shared" si="323"/>
        <v>122797430781.61417</v>
      </c>
      <c r="G1321" s="12">
        <f t="shared" si="324"/>
        <v>124025405089.43031</v>
      </c>
      <c r="H1321" s="13">
        <f t="shared" si="325"/>
        <v>98237944625.291336</v>
      </c>
      <c r="I1321" s="12">
        <f t="shared" si="326"/>
        <v>99220324071.54425</v>
      </c>
      <c r="J1321" s="13">
        <f t="shared" si="327"/>
        <v>73678458468.968491</v>
      </c>
      <c r="K1321" s="12">
        <f t="shared" si="328"/>
        <v>74415243053.658188</v>
      </c>
      <c r="L1321" s="18">
        <f t="shared" si="329"/>
        <v>49118972312.645668</v>
      </c>
      <c r="M1321" s="16">
        <f t="shared" si="330"/>
        <v>49610162035.772125</v>
      </c>
      <c r="N1321" s="17">
        <f t="shared" si="331"/>
        <v>24559486156.322834</v>
      </c>
      <c r="O1321" s="16">
        <f t="shared" si="332"/>
        <v>24805081017.886063</v>
      </c>
      <c r="P1321" s="13">
        <f t="shared" si="333"/>
        <v>4911897231.2645664</v>
      </c>
      <c r="Q1321" s="12">
        <f t="shared" si="334"/>
        <v>4961016203.5772123</v>
      </c>
    </row>
    <row r="1322" spans="2:17" x14ac:dyDescent="0.25">
      <c r="B1322" s="17">
        <f t="shared" si="335"/>
        <v>496101620357.72125</v>
      </c>
      <c r="C1322" s="14">
        <f t="shared" si="320"/>
        <v>4961016203.5772095</v>
      </c>
      <c r="D1322" s="13">
        <f t="shared" si="321"/>
        <v>148830486107.31638</v>
      </c>
      <c r="E1322" s="12">
        <f t="shared" si="322"/>
        <v>150318790968.38953</v>
      </c>
      <c r="F1322" s="15">
        <f t="shared" si="323"/>
        <v>124025405089.43031</v>
      </c>
      <c r="G1322" s="12">
        <f t="shared" si="324"/>
        <v>125265659140.32462</v>
      </c>
      <c r="H1322" s="13">
        <f t="shared" si="325"/>
        <v>99220324071.54425</v>
      </c>
      <c r="I1322" s="12">
        <f t="shared" si="326"/>
        <v>100212527312.2597</v>
      </c>
      <c r="J1322" s="13">
        <f t="shared" si="327"/>
        <v>74415243053.658188</v>
      </c>
      <c r="K1322" s="12">
        <f t="shared" si="328"/>
        <v>75159395484.194763</v>
      </c>
      <c r="L1322" s="18">
        <f t="shared" si="329"/>
        <v>49610162035.772125</v>
      </c>
      <c r="M1322" s="16">
        <f t="shared" si="330"/>
        <v>50106263656.129852</v>
      </c>
      <c r="N1322" s="17">
        <f t="shared" si="331"/>
        <v>24805081017.886063</v>
      </c>
      <c r="O1322" s="16">
        <f t="shared" si="332"/>
        <v>25053131828.064926</v>
      </c>
      <c r="P1322" s="13">
        <f t="shared" si="333"/>
        <v>4961016203.5772123</v>
      </c>
      <c r="Q1322" s="12">
        <f t="shared" si="334"/>
        <v>5010626365.6129847</v>
      </c>
    </row>
    <row r="1323" spans="2:17" x14ac:dyDescent="0.25">
      <c r="B1323" s="17">
        <f t="shared" si="335"/>
        <v>501062636561.29846</v>
      </c>
      <c r="C1323" s="14">
        <f t="shared" si="320"/>
        <v>5010626365.6129761</v>
      </c>
      <c r="D1323" s="13">
        <f t="shared" si="321"/>
        <v>150318790968.38953</v>
      </c>
      <c r="E1323" s="12">
        <f t="shared" si="322"/>
        <v>151821978878.07343</v>
      </c>
      <c r="F1323" s="15">
        <f t="shared" si="323"/>
        <v>125265659140.32462</v>
      </c>
      <c r="G1323" s="12">
        <f t="shared" si="324"/>
        <v>126518315731.72786</v>
      </c>
      <c r="H1323" s="13">
        <f t="shared" si="325"/>
        <v>100212527312.2597</v>
      </c>
      <c r="I1323" s="12">
        <f t="shared" si="326"/>
        <v>101214652585.38229</v>
      </c>
      <c r="J1323" s="13">
        <f t="shared" si="327"/>
        <v>75159395484.194763</v>
      </c>
      <c r="K1323" s="12">
        <f t="shared" si="328"/>
        <v>75910989439.036713</v>
      </c>
      <c r="L1323" s="18">
        <f t="shared" si="329"/>
        <v>50106263656.129852</v>
      </c>
      <c r="M1323" s="16">
        <f t="shared" si="330"/>
        <v>50607326292.691147</v>
      </c>
      <c r="N1323" s="17">
        <f t="shared" si="331"/>
        <v>25053131828.064926</v>
      </c>
      <c r="O1323" s="16">
        <f t="shared" si="332"/>
        <v>25303663146.345573</v>
      </c>
      <c r="P1323" s="13">
        <f t="shared" si="333"/>
        <v>5010626365.6129847</v>
      </c>
      <c r="Q1323" s="12">
        <f t="shared" si="334"/>
        <v>5060732629.2691145</v>
      </c>
    </row>
    <row r="1324" spans="2:17" x14ac:dyDescent="0.25">
      <c r="B1324" s="17">
        <f t="shared" si="335"/>
        <v>506073262926.91144</v>
      </c>
      <c r="C1324" s="14">
        <f t="shared" si="320"/>
        <v>5060732629.269104</v>
      </c>
      <c r="D1324" s="13">
        <f t="shared" si="321"/>
        <v>151821978878.07343</v>
      </c>
      <c r="E1324" s="12">
        <f t="shared" si="322"/>
        <v>153340198666.85416</v>
      </c>
      <c r="F1324" s="15">
        <f t="shared" si="323"/>
        <v>126518315731.72786</v>
      </c>
      <c r="G1324" s="12">
        <f t="shared" si="324"/>
        <v>127783498889.04514</v>
      </c>
      <c r="H1324" s="13">
        <f t="shared" si="325"/>
        <v>101214652585.38229</v>
      </c>
      <c r="I1324" s="12">
        <f t="shared" si="326"/>
        <v>102226799111.23611</v>
      </c>
      <c r="J1324" s="13">
        <f t="shared" si="327"/>
        <v>75910989439.036713</v>
      </c>
      <c r="K1324" s="12">
        <f t="shared" si="328"/>
        <v>76670099333.427078</v>
      </c>
      <c r="L1324" s="18">
        <f t="shared" si="329"/>
        <v>50607326292.691147</v>
      </c>
      <c r="M1324" s="16">
        <f t="shared" si="330"/>
        <v>51113399555.618057</v>
      </c>
      <c r="N1324" s="17">
        <f t="shared" si="331"/>
        <v>25303663146.345573</v>
      </c>
      <c r="O1324" s="16">
        <f t="shared" si="332"/>
        <v>25556699777.809029</v>
      </c>
      <c r="P1324" s="13">
        <f t="shared" si="333"/>
        <v>5060732629.2691145</v>
      </c>
      <c r="Q1324" s="12">
        <f t="shared" si="334"/>
        <v>5111339955.5618057</v>
      </c>
    </row>
    <row r="1325" spans="2:17" x14ac:dyDescent="0.25">
      <c r="B1325" s="17">
        <f t="shared" si="335"/>
        <v>511133995556.18054</v>
      </c>
      <c r="C1325" s="14">
        <f t="shared" si="320"/>
        <v>5111339955.5618286</v>
      </c>
      <c r="D1325" s="13">
        <f t="shared" si="321"/>
        <v>153340198666.85416</v>
      </c>
      <c r="E1325" s="12">
        <f t="shared" si="322"/>
        <v>154873600653.52271</v>
      </c>
      <c r="F1325" s="15">
        <f t="shared" si="323"/>
        <v>127783498889.04514</v>
      </c>
      <c r="G1325" s="12">
        <f t="shared" si="324"/>
        <v>129061333877.93559</v>
      </c>
      <c r="H1325" s="13">
        <f t="shared" si="325"/>
        <v>102226799111.23611</v>
      </c>
      <c r="I1325" s="12">
        <f t="shared" si="326"/>
        <v>103249067102.34848</v>
      </c>
      <c r="J1325" s="13">
        <f t="shared" si="327"/>
        <v>76670099333.427078</v>
      </c>
      <c r="K1325" s="12">
        <f t="shared" si="328"/>
        <v>77436800326.761353</v>
      </c>
      <c r="L1325" s="18">
        <f t="shared" si="329"/>
        <v>51113399555.618057</v>
      </c>
      <c r="M1325" s="16">
        <f t="shared" si="330"/>
        <v>51624533551.17424</v>
      </c>
      <c r="N1325" s="17">
        <f t="shared" si="331"/>
        <v>25556699777.809029</v>
      </c>
      <c r="O1325" s="16">
        <f t="shared" si="332"/>
        <v>25812266775.58712</v>
      </c>
      <c r="P1325" s="13">
        <f t="shared" si="333"/>
        <v>5111339955.5618057</v>
      </c>
      <c r="Q1325" s="12">
        <f t="shared" si="334"/>
        <v>5162453355.117424</v>
      </c>
    </row>
    <row r="1326" spans="2:17" x14ac:dyDescent="0.25">
      <c r="B1326" s="17">
        <f t="shared" si="335"/>
        <v>516245335511.74237</v>
      </c>
      <c r="C1326" s="14">
        <f t="shared" si="320"/>
        <v>5162453355.1174316</v>
      </c>
      <c r="D1326" s="13">
        <f t="shared" si="321"/>
        <v>154873600653.52271</v>
      </c>
      <c r="E1326" s="12">
        <f t="shared" si="322"/>
        <v>156422336660.05792</v>
      </c>
      <c r="F1326" s="15">
        <f t="shared" si="323"/>
        <v>129061333877.93559</v>
      </c>
      <c r="G1326" s="12">
        <f t="shared" si="324"/>
        <v>130351947216.71495</v>
      </c>
      <c r="H1326" s="13">
        <f t="shared" si="325"/>
        <v>103249067102.34848</v>
      </c>
      <c r="I1326" s="12">
        <f t="shared" si="326"/>
        <v>104281557773.37196</v>
      </c>
      <c r="J1326" s="13">
        <f t="shared" si="327"/>
        <v>77436800326.761353</v>
      </c>
      <c r="K1326" s="12">
        <f t="shared" si="328"/>
        <v>78211168330.028961</v>
      </c>
      <c r="L1326" s="18">
        <f t="shared" si="329"/>
        <v>51624533551.17424</v>
      </c>
      <c r="M1326" s="16">
        <f t="shared" si="330"/>
        <v>52140778886.685982</v>
      </c>
      <c r="N1326" s="17">
        <f t="shared" si="331"/>
        <v>25812266775.58712</v>
      </c>
      <c r="O1326" s="16">
        <f t="shared" si="332"/>
        <v>26070389443.342991</v>
      </c>
      <c r="P1326" s="13">
        <f t="shared" si="333"/>
        <v>5162453355.117424</v>
      </c>
      <c r="Q1326" s="12">
        <f t="shared" si="334"/>
        <v>5214077888.6685982</v>
      </c>
    </row>
    <row r="1327" spans="2:17" x14ac:dyDescent="0.25">
      <c r="B1327" s="17">
        <f t="shared" si="335"/>
        <v>521407788866.8598</v>
      </c>
      <c r="C1327" s="14">
        <f t="shared" si="320"/>
        <v>5214077888.6685791</v>
      </c>
      <c r="D1327" s="13">
        <f t="shared" si="321"/>
        <v>156422336660.05792</v>
      </c>
      <c r="E1327" s="12">
        <f t="shared" si="322"/>
        <v>157986560026.65851</v>
      </c>
      <c r="F1327" s="15">
        <f t="shared" si="323"/>
        <v>130351947216.71495</v>
      </c>
      <c r="G1327" s="12">
        <f t="shared" si="324"/>
        <v>131655466688.8821</v>
      </c>
      <c r="H1327" s="13">
        <f t="shared" si="325"/>
        <v>104281557773.37196</v>
      </c>
      <c r="I1327" s="12">
        <f t="shared" si="326"/>
        <v>105324373351.10568</v>
      </c>
      <c r="J1327" s="13">
        <f t="shared" si="327"/>
        <v>78211168330.028961</v>
      </c>
      <c r="K1327" s="12">
        <f t="shared" si="328"/>
        <v>78993280013.329254</v>
      </c>
      <c r="L1327" s="18">
        <f t="shared" si="329"/>
        <v>52140778886.685982</v>
      </c>
      <c r="M1327" s="16">
        <f t="shared" si="330"/>
        <v>52662186675.552841</v>
      </c>
      <c r="N1327" s="17">
        <f t="shared" si="331"/>
        <v>26070389443.342991</v>
      </c>
      <c r="O1327" s="16">
        <f t="shared" si="332"/>
        <v>26331093337.776421</v>
      </c>
      <c r="P1327" s="13">
        <f t="shared" si="333"/>
        <v>5214077888.6685982</v>
      </c>
      <c r="Q1327" s="12">
        <f t="shared" si="334"/>
        <v>5266218667.5552835</v>
      </c>
    </row>
    <row r="1328" spans="2:17" x14ac:dyDescent="0.25">
      <c r="B1328" s="17">
        <f t="shared" si="335"/>
        <v>526621866755.52838</v>
      </c>
      <c r="C1328" s="14">
        <f t="shared" si="320"/>
        <v>5266218667.5552979</v>
      </c>
      <c r="D1328" s="13">
        <f t="shared" si="321"/>
        <v>157986560026.65851</v>
      </c>
      <c r="E1328" s="12">
        <f t="shared" si="322"/>
        <v>159566425626.92511</v>
      </c>
      <c r="F1328" s="15">
        <f t="shared" si="323"/>
        <v>131655466688.8821</v>
      </c>
      <c r="G1328" s="12">
        <f t="shared" si="324"/>
        <v>132972021355.77092</v>
      </c>
      <c r="H1328" s="13">
        <f t="shared" si="325"/>
        <v>105324373351.10568</v>
      </c>
      <c r="I1328" s="12">
        <f t="shared" si="326"/>
        <v>106377617084.61674</v>
      </c>
      <c r="J1328" s="13">
        <f t="shared" si="327"/>
        <v>78993280013.329254</v>
      </c>
      <c r="K1328" s="12">
        <f t="shared" si="328"/>
        <v>79783212813.462555</v>
      </c>
      <c r="L1328" s="18">
        <f t="shared" si="329"/>
        <v>52662186675.552841</v>
      </c>
      <c r="M1328" s="16">
        <f t="shared" si="330"/>
        <v>53188808542.308372</v>
      </c>
      <c r="N1328" s="17">
        <f t="shared" si="331"/>
        <v>26331093337.776421</v>
      </c>
      <c r="O1328" s="16">
        <f t="shared" si="332"/>
        <v>26594404271.154186</v>
      </c>
      <c r="P1328" s="13">
        <f t="shared" si="333"/>
        <v>5266218667.5552835</v>
      </c>
      <c r="Q1328" s="12">
        <f t="shared" si="334"/>
        <v>5318880854.2308369</v>
      </c>
    </row>
    <row r="1329" spans="2:17" x14ac:dyDescent="0.25">
      <c r="B1329" s="17">
        <f t="shared" si="335"/>
        <v>531888085423.08368</v>
      </c>
      <c r="C1329" s="14">
        <f t="shared" si="320"/>
        <v>5318880854.230835</v>
      </c>
      <c r="D1329" s="13">
        <f t="shared" si="321"/>
        <v>159566425626.92511</v>
      </c>
      <c r="E1329" s="12">
        <f t="shared" si="322"/>
        <v>161162089883.19434</v>
      </c>
      <c r="F1329" s="15">
        <f t="shared" si="323"/>
        <v>132972021355.77092</v>
      </c>
      <c r="G1329" s="12">
        <f t="shared" si="324"/>
        <v>134301741569.32863</v>
      </c>
      <c r="H1329" s="13">
        <f t="shared" si="325"/>
        <v>106377617084.61674</v>
      </c>
      <c r="I1329" s="12">
        <f t="shared" si="326"/>
        <v>107441393255.46291</v>
      </c>
      <c r="J1329" s="13">
        <f t="shared" si="327"/>
        <v>79783212813.462555</v>
      </c>
      <c r="K1329" s="12">
        <f t="shared" si="328"/>
        <v>80581044941.597168</v>
      </c>
      <c r="L1329" s="18">
        <f t="shared" si="329"/>
        <v>53188808542.308372</v>
      </c>
      <c r="M1329" s="16">
        <f t="shared" si="330"/>
        <v>53720696627.731453</v>
      </c>
      <c r="N1329" s="17">
        <f t="shared" si="331"/>
        <v>26594404271.154186</v>
      </c>
      <c r="O1329" s="16">
        <f t="shared" si="332"/>
        <v>26860348313.865726</v>
      </c>
      <c r="P1329" s="13">
        <f t="shared" si="333"/>
        <v>5318880854.2308369</v>
      </c>
      <c r="Q1329" s="12">
        <f t="shared" si="334"/>
        <v>5372069662.7731457</v>
      </c>
    </row>
    <row r="1330" spans="2:17" x14ac:dyDescent="0.25">
      <c r="B1330" s="17">
        <f t="shared" si="335"/>
        <v>537206966277.31451</v>
      </c>
      <c r="C1330" s="14">
        <f t="shared" si="320"/>
        <v>5372069662.7731323</v>
      </c>
      <c r="D1330" s="13">
        <f t="shared" si="321"/>
        <v>161162089883.19434</v>
      </c>
      <c r="E1330" s="12">
        <f t="shared" si="322"/>
        <v>162773710782.02628</v>
      </c>
      <c r="F1330" s="15">
        <f t="shared" si="323"/>
        <v>134301741569.32863</v>
      </c>
      <c r="G1330" s="12">
        <f t="shared" si="324"/>
        <v>135644758985.02191</v>
      </c>
      <c r="H1330" s="13">
        <f t="shared" si="325"/>
        <v>107441393255.46291</v>
      </c>
      <c r="I1330" s="12">
        <f t="shared" si="326"/>
        <v>108515807188.01753</v>
      </c>
      <c r="J1330" s="13">
        <f t="shared" si="327"/>
        <v>80581044941.597168</v>
      </c>
      <c r="K1330" s="12">
        <f t="shared" si="328"/>
        <v>81386855391.013138</v>
      </c>
      <c r="L1330" s="18">
        <f t="shared" si="329"/>
        <v>53720696627.731453</v>
      </c>
      <c r="M1330" s="16">
        <f t="shared" si="330"/>
        <v>54257903594.008766</v>
      </c>
      <c r="N1330" s="17">
        <f t="shared" si="331"/>
        <v>26860348313.865726</v>
      </c>
      <c r="O1330" s="16">
        <f t="shared" si="332"/>
        <v>27128951797.004383</v>
      </c>
      <c r="P1330" s="13">
        <f t="shared" si="333"/>
        <v>5372069662.7731457</v>
      </c>
      <c r="Q1330" s="12">
        <f t="shared" si="334"/>
        <v>5425790359.400877</v>
      </c>
    </row>
    <row r="1331" spans="2:17" x14ac:dyDescent="0.25">
      <c r="B1331" s="17">
        <f t="shared" si="335"/>
        <v>542579035940.08765</v>
      </c>
      <c r="C1331" s="14">
        <f t="shared" si="320"/>
        <v>5425790359.4008789</v>
      </c>
      <c r="D1331" s="13">
        <f t="shared" si="321"/>
        <v>162773710782.02628</v>
      </c>
      <c r="E1331" s="12">
        <f t="shared" si="322"/>
        <v>164401447889.84656</v>
      </c>
      <c r="F1331" s="15">
        <f t="shared" si="323"/>
        <v>135644758985.02191</v>
      </c>
      <c r="G1331" s="12">
        <f t="shared" si="324"/>
        <v>137001206574.87213</v>
      </c>
      <c r="H1331" s="13">
        <f t="shared" si="325"/>
        <v>108515807188.01753</v>
      </c>
      <c r="I1331" s="12">
        <f t="shared" si="326"/>
        <v>109600965259.89771</v>
      </c>
      <c r="J1331" s="13">
        <f t="shared" si="327"/>
        <v>81386855391.013138</v>
      </c>
      <c r="K1331" s="12">
        <f t="shared" si="328"/>
        <v>82200723944.923279</v>
      </c>
      <c r="L1331" s="18">
        <f t="shared" si="329"/>
        <v>54257903594.008766</v>
      </c>
      <c r="M1331" s="16">
        <f t="shared" si="330"/>
        <v>54800482629.948853</v>
      </c>
      <c r="N1331" s="17">
        <f t="shared" si="331"/>
        <v>27128951797.004383</v>
      </c>
      <c r="O1331" s="16">
        <f t="shared" si="332"/>
        <v>27400241314.974426</v>
      </c>
      <c r="P1331" s="13">
        <f t="shared" si="333"/>
        <v>5425790359.400877</v>
      </c>
      <c r="Q1331" s="12">
        <f t="shared" si="334"/>
        <v>5480048262.9948854</v>
      </c>
    </row>
    <row r="1332" spans="2:17" x14ac:dyDescent="0.25">
      <c r="B1332" s="17">
        <f t="shared" si="335"/>
        <v>548004826299.48853</v>
      </c>
      <c r="C1332" s="14">
        <f t="shared" si="320"/>
        <v>5480048262.994873</v>
      </c>
      <c r="D1332" s="13">
        <f t="shared" si="321"/>
        <v>164401447889.84656</v>
      </c>
      <c r="E1332" s="12">
        <f t="shared" si="322"/>
        <v>166045462368.74503</v>
      </c>
      <c r="F1332" s="15">
        <f t="shared" si="323"/>
        <v>137001206574.87213</v>
      </c>
      <c r="G1332" s="12">
        <f t="shared" si="324"/>
        <v>138371218640.62085</v>
      </c>
      <c r="H1332" s="13">
        <f t="shared" si="325"/>
        <v>109600965259.89771</v>
      </c>
      <c r="I1332" s="12">
        <f t="shared" si="326"/>
        <v>110696974912.49669</v>
      </c>
      <c r="J1332" s="13">
        <f t="shared" si="327"/>
        <v>82200723944.923279</v>
      </c>
      <c r="K1332" s="12">
        <f t="shared" si="328"/>
        <v>83022731184.372513</v>
      </c>
      <c r="L1332" s="18">
        <f t="shared" si="329"/>
        <v>54800482629.948853</v>
      </c>
      <c r="M1332" s="16">
        <f t="shared" si="330"/>
        <v>55348487456.248344</v>
      </c>
      <c r="N1332" s="17">
        <f t="shared" si="331"/>
        <v>27400241314.974426</v>
      </c>
      <c r="O1332" s="16">
        <f t="shared" si="332"/>
        <v>27674243728.124172</v>
      </c>
      <c r="P1332" s="13">
        <f t="shared" si="333"/>
        <v>5480048262.9948854</v>
      </c>
      <c r="Q1332" s="12">
        <f t="shared" si="334"/>
        <v>5534848745.6248341</v>
      </c>
    </row>
    <row r="1333" spans="2:17" x14ac:dyDescent="0.25">
      <c r="B1333" s="17">
        <f t="shared" si="335"/>
        <v>553484874562.4834</v>
      </c>
      <c r="C1333" s="14">
        <f t="shared" si="320"/>
        <v>5534848745.6248779</v>
      </c>
      <c r="D1333" s="13">
        <f t="shared" si="321"/>
        <v>166045462368.74503</v>
      </c>
      <c r="E1333" s="12">
        <f t="shared" si="322"/>
        <v>167705916992.43246</v>
      </c>
      <c r="F1333" s="15">
        <f t="shared" si="323"/>
        <v>138371218640.62085</v>
      </c>
      <c r="G1333" s="12">
        <f t="shared" si="324"/>
        <v>139754930827.02707</v>
      </c>
      <c r="H1333" s="13">
        <f t="shared" si="325"/>
        <v>110696974912.49669</v>
      </c>
      <c r="I1333" s="12">
        <f t="shared" si="326"/>
        <v>111803944661.62166</v>
      </c>
      <c r="J1333" s="13">
        <f t="shared" si="327"/>
        <v>83022731184.372513</v>
      </c>
      <c r="K1333" s="12">
        <f t="shared" si="328"/>
        <v>83852958496.216232</v>
      </c>
      <c r="L1333" s="18">
        <f t="shared" si="329"/>
        <v>55348487456.248344</v>
      </c>
      <c r="M1333" s="16">
        <f t="shared" si="330"/>
        <v>55901972330.810829</v>
      </c>
      <c r="N1333" s="17">
        <f t="shared" si="331"/>
        <v>27674243728.124172</v>
      </c>
      <c r="O1333" s="16">
        <f t="shared" si="332"/>
        <v>27950986165.405415</v>
      </c>
      <c r="P1333" s="13">
        <f t="shared" si="333"/>
        <v>5534848745.6248341</v>
      </c>
      <c r="Q1333" s="12">
        <f t="shared" si="334"/>
        <v>5590197233.0810833</v>
      </c>
    </row>
    <row r="1334" spans="2:17" x14ac:dyDescent="0.25">
      <c r="B1334" s="17">
        <f t="shared" si="335"/>
        <v>559019723308.10828</v>
      </c>
      <c r="C1334" s="14">
        <f t="shared" si="320"/>
        <v>5590197233.0810547</v>
      </c>
      <c r="D1334" s="13">
        <f t="shared" si="321"/>
        <v>167705916992.43246</v>
      </c>
      <c r="E1334" s="12">
        <f t="shared" si="322"/>
        <v>169382976162.35678</v>
      </c>
      <c r="F1334" s="15">
        <f t="shared" si="323"/>
        <v>139754930827.02707</v>
      </c>
      <c r="G1334" s="12">
        <f t="shared" si="324"/>
        <v>141152480135.29733</v>
      </c>
      <c r="H1334" s="13">
        <f t="shared" si="325"/>
        <v>111803944661.62166</v>
      </c>
      <c r="I1334" s="12">
        <f t="shared" si="326"/>
        <v>112921984108.23787</v>
      </c>
      <c r="J1334" s="13">
        <f t="shared" si="327"/>
        <v>83852958496.216232</v>
      </c>
      <c r="K1334" s="12">
        <f t="shared" si="328"/>
        <v>84691488081.178391</v>
      </c>
      <c r="L1334" s="18">
        <f t="shared" si="329"/>
        <v>55901972330.810829</v>
      </c>
      <c r="M1334" s="16">
        <f t="shared" si="330"/>
        <v>56460992054.118935</v>
      </c>
      <c r="N1334" s="17">
        <f t="shared" si="331"/>
        <v>27950986165.405415</v>
      </c>
      <c r="O1334" s="16">
        <f t="shared" si="332"/>
        <v>28230496027.059467</v>
      </c>
      <c r="P1334" s="13">
        <f t="shared" si="333"/>
        <v>5590197233.0810833</v>
      </c>
      <c r="Q1334" s="12">
        <f t="shared" si="334"/>
        <v>5646099205.4118938</v>
      </c>
    </row>
    <row r="1335" spans="2:17" x14ac:dyDescent="0.25">
      <c r="B1335" s="17">
        <f t="shared" si="335"/>
        <v>564609920541.18933</v>
      </c>
      <c r="C1335" s="14">
        <f t="shared" si="320"/>
        <v>5646099205.4118652</v>
      </c>
      <c r="D1335" s="13">
        <f t="shared" si="321"/>
        <v>169382976162.35678</v>
      </c>
      <c r="E1335" s="12">
        <f t="shared" si="322"/>
        <v>171076805923.98035</v>
      </c>
      <c r="F1335" s="15">
        <f t="shared" si="323"/>
        <v>141152480135.29733</v>
      </c>
      <c r="G1335" s="12">
        <f t="shared" si="324"/>
        <v>142564004936.6503</v>
      </c>
      <c r="H1335" s="13">
        <f t="shared" si="325"/>
        <v>112921984108.23787</v>
      </c>
      <c r="I1335" s="12">
        <f t="shared" si="326"/>
        <v>114051203949.32025</v>
      </c>
      <c r="J1335" s="13">
        <f t="shared" si="327"/>
        <v>84691488081.178391</v>
      </c>
      <c r="K1335" s="12">
        <f t="shared" si="328"/>
        <v>85538402961.990173</v>
      </c>
      <c r="L1335" s="18">
        <f t="shared" si="329"/>
        <v>56460992054.118935</v>
      </c>
      <c r="M1335" s="16">
        <f t="shared" si="330"/>
        <v>57025601974.660126</v>
      </c>
      <c r="N1335" s="17">
        <f t="shared" si="331"/>
        <v>28230496027.059467</v>
      </c>
      <c r="O1335" s="16">
        <f t="shared" si="332"/>
        <v>28512800987.330063</v>
      </c>
      <c r="P1335" s="13">
        <f t="shared" si="333"/>
        <v>5646099205.4118938</v>
      </c>
      <c r="Q1335" s="12">
        <f t="shared" si="334"/>
        <v>5702560197.466012</v>
      </c>
    </row>
    <row r="1336" spans="2:17" x14ac:dyDescent="0.25">
      <c r="B1336" s="17">
        <f t="shared" si="335"/>
        <v>570256019746.6012</v>
      </c>
      <c r="C1336" s="14">
        <f t="shared" si="320"/>
        <v>5702560197.4660645</v>
      </c>
      <c r="D1336" s="13">
        <f t="shared" si="321"/>
        <v>171076805923.98035</v>
      </c>
      <c r="E1336" s="12">
        <f t="shared" si="322"/>
        <v>172787573983.22018</v>
      </c>
      <c r="F1336" s="15">
        <f t="shared" si="323"/>
        <v>142564004936.6503</v>
      </c>
      <c r="G1336" s="12">
        <f t="shared" si="324"/>
        <v>143989644986.01682</v>
      </c>
      <c r="H1336" s="13">
        <f t="shared" si="325"/>
        <v>114051203949.32025</v>
      </c>
      <c r="I1336" s="12">
        <f t="shared" si="326"/>
        <v>115191715988.81346</v>
      </c>
      <c r="J1336" s="13">
        <f t="shared" si="327"/>
        <v>85538402961.990173</v>
      </c>
      <c r="K1336" s="12">
        <f t="shared" si="328"/>
        <v>86393786991.610092</v>
      </c>
      <c r="L1336" s="18">
        <f t="shared" si="329"/>
        <v>57025601974.660126</v>
      </c>
      <c r="M1336" s="16">
        <f t="shared" si="330"/>
        <v>57595857994.406731</v>
      </c>
      <c r="N1336" s="17">
        <f t="shared" si="331"/>
        <v>28512800987.330063</v>
      </c>
      <c r="O1336" s="16">
        <f t="shared" si="332"/>
        <v>28797928997.203365</v>
      </c>
      <c r="P1336" s="13">
        <f t="shared" si="333"/>
        <v>5702560197.466012</v>
      </c>
      <c r="Q1336" s="12">
        <f t="shared" si="334"/>
        <v>5759585799.4406729</v>
      </c>
    </row>
    <row r="1337" spans="2:17" x14ac:dyDescent="0.25">
      <c r="B1337" s="17">
        <f t="shared" si="335"/>
        <v>575958579944.06726</v>
      </c>
      <c r="C1337" s="14">
        <f t="shared" si="320"/>
        <v>5759585799.4406738</v>
      </c>
      <c r="D1337" s="13">
        <f t="shared" si="321"/>
        <v>172787573983.22018</v>
      </c>
      <c r="E1337" s="12">
        <f t="shared" si="322"/>
        <v>174515449723.05237</v>
      </c>
      <c r="F1337" s="15">
        <f t="shared" si="323"/>
        <v>143989644986.01682</v>
      </c>
      <c r="G1337" s="12">
        <f t="shared" si="324"/>
        <v>145429541435.87698</v>
      </c>
      <c r="H1337" s="13">
        <f t="shared" si="325"/>
        <v>115191715988.81346</v>
      </c>
      <c r="I1337" s="12">
        <f t="shared" si="326"/>
        <v>116343633148.7016</v>
      </c>
      <c r="J1337" s="13">
        <f t="shared" si="327"/>
        <v>86393786991.610092</v>
      </c>
      <c r="K1337" s="12">
        <f t="shared" si="328"/>
        <v>87257724861.526184</v>
      </c>
      <c r="L1337" s="18">
        <f t="shared" si="329"/>
        <v>57595857994.406731</v>
      </c>
      <c r="M1337" s="16">
        <f t="shared" si="330"/>
        <v>58171816574.3508</v>
      </c>
      <c r="N1337" s="17">
        <f t="shared" si="331"/>
        <v>28797928997.203365</v>
      </c>
      <c r="O1337" s="16">
        <f t="shared" si="332"/>
        <v>29085908287.1754</v>
      </c>
      <c r="P1337" s="13">
        <f t="shared" si="333"/>
        <v>5759585799.4406729</v>
      </c>
      <c r="Q1337" s="12">
        <f t="shared" si="334"/>
        <v>5817181657.4350796</v>
      </c>
    </row>
    <row r="1338" spans="2:17" x14ac:dyDescent="0.25">
      <c r="B1338" s="17">
        <f t="shared" si="335"/>
        <v>581718165743.50793</v>
      </c>
      <c r="C1338" s="14">
        <f t="shared" si="320"/>
        <v>5817181657.4350586</v>
      </c>
      <c r="D1338" s="13">
        <f t="shared" si="321"/>
        <v>174515449723.05237</v>
      </c>
      <c r="E1338" s="12">
        <f t="shared" si="322"/>
        <v>176260604220.2829</v>
      </c>
      <c r="F1338" s="15">
        <f t="shared" si="323"/>
        <v>145429541435.87698</v>
      </c>
      <c r="G1338" s="12">
        <f t="shared" si="324"/>
        <v>146883836850.23575</v>
      </c>
      <c r="H1338" s="13">
        <f t="shared" si="325"/>
        <v>116343633148.7016</v>
      </c>
      <c r="I1338" s="12">
        <f t="shared" si="326"/>
        <v>117507069480.1886</v>
      </c>
      <c r="J1338" s="13">
        <f t="shared" si="327"/>
        <v>87257724861.526184</v>
      </c>
      <c r="K1338" s="12">
        <f t="shared" si="328"/>
        <v>88130302110.141449</v>
      </c>
      <c r="L1338" s="18">
        <f t="shared" si="329"/>
        <v>58171816574.3508</v>
      </c>
      <c r="M1338" s="16">
        <f t="shared" si="330"/>
        <v>58753534740.094299</v>
      </c>
      <c r="N1338" s="17">
        <f t="shared" si="331"/>
        <v>29085908287.1754</v>
      </c>
      <c r="O1338" s="16">
        <f t="shared" si="332"/>
        <v>29376767370.04715</v>
      </c>
      <c r="P1338" s="13">
        <f t="shared" si="333"/>
        <v>5817181657.4350796</v>
      </c>
      <c r="Q1338" s="12">
        <f t="shared" si="334"/>
        <v>5875353474.0094299</v>
      </c>
    </row>
    <row r="1339" spans="2:17" x14ac:dyDescent="0.25">
      <c r="B1339" s="17">
        <f t="shared" si="335"/>
        <v>587535347400.94299</v>
      </c>
      <c r="C1339" s="14">
        <f t="shared" si="320"/>
        <v>5875353474.0093994</v>
      </c>
      <c r="D1339" s="13">
        <f t="shared" si="321"/>
        <v>176260604220.2829</v>
      </c>
      <c r="E1339" s="12">
        <f t="shared" si="322"/>
        <v>178023210262.48572</v>
      </c>
      <c r="F1339" s="15">
        <f t="shared" si="323"/>
        <v>146883836850.23575</v>
      </c>
      <c r="G1339" s="12">
        <f t="shared" si="324"/>
        <v>148352675218.7381</v>
      </c>
      <c r="H1339" s="13">
        <f t="shared" si="325"/>
        <v>117507069480.1886</v>
      </c>
      <c r="I1339" s="12">
        <f t="shared" si="326"/>
        <v>118682140174.99048</v>
      </c>
      <c r="J1339" s="13">
        <f t="shared" si="327"/>
        <v>88130302110.141449</v>
      </c>
      <c r="K1339" s="12">
        <f t="shared" si="328"/>
        <v>89011605131.242859</v>
      </c>
      <c r="L1339" s="18">
        <f t="shared" si="329"/>
        <v>58753534740.094299</v>
      </c>
      <c r="M1339" s="16">
        <f t="shared" si="330"/>
        <v>59341070087.495239</v>
      </c>
      <c r="N1339" s="17">
        <f t="shared" si="331"/>
        <v>29376767370.04715</v>
      </c>
      <c r="O1339" s="16">
        <f t="shared" si="332"/>
        <v>29670535043.74762</v>
      </c>
      <c r="P1339" s="13">
        <f t="shared" si="333"/>
        <v>5875353474.0094299</v>
      </c>
      <c r="Q1339" s="12">
        <f t="shared" si="334"/>
        <v>5934107008.7495241</v>
      </c>
    </row>
    <row r="1340" spans="2:17" x14ac:dyDescent="0.25">
      <c r="B1340" s="17">
        <f t="shared" si="335"/>
        <v>593410700874.95239</v>
      </c>
      <c r="C1340" s="14">
        <f t="shared" si="320"/>
        <v>5934107008.7495117</v>
      </c>
      <c r="D1340" s="13">
        <f t="shared" si="321"/>
        <v>178023210262.48572</v>
      </c>
      <c r="E1340" s="12">
        <f t="shared" si="322"/>
        <v>179803442365.11057</v>
      </c>
      <c r="F1340" s="15">
        <f t="shared" si="323"/>
        <v>148352675218.7381</v>
      </c>
      <c r="G1340" s="12">
        <f t="shared" si="324"/>
        <v>149836201970.92548</v>
      </c>
      <c r="H1340" s="13">
        <f t="shared" si="325"/>
        <v>118682140174.99048</v>
      </c>
      <c r="I1340" s="12">
        <f t="shared" si="326"/>
        <v>119868961576.74039</v>
      </c>
      <c r="J1340" s="13">
        <f t="shared" si="327"/>
        <v>89011605131.242859</v>
      </c>
      <c r="K1340" s="12">
        <f t="shared" si="328"/>
        <v>89901721182.555283</v>
      </c>
      <c r="L1340" s="18">
        <f t="shared" si="329"/>
        <v>59341070087.495239</v>
      </c>
      <c r="M1340" s="16">
        <f t="shared" si="330"/>
        <v>59934480788.370193</v>
      </c>
      <c r="N1340" s="17">
        <f t="shared" si="331"/>
        <v>29670535043.74762</v>
      </c>
      <c r="O1340" s="16">
        <f t="shared" si="332"/>
        <v>29967240394.185097</v>
      </c>
      <c r="P1340" s="13">
        <f t="shared" si="333"/>
        <v>5934107008.7495241</v>
      </c>
      <c r="Q1340" s="12">
        <f t="shared" si="334"/>
        <v>5993448078.837019</v>
      </c>
    </row>
    <row r="1341" spans="2:17" x14ac:dyDescent="0.25">
      <c r="B1341" s="17">
        <f t="shared" si="335"/>
        <v>599344807883.7019</v>
      </c>
      <c r="C1341" s="14">
        <f t="shared" si="320"/>
        <v>5993448078.8370361</v>
      </c>
      <c r="D1341" s="13">
        <f t="shared" si="321"/>
        <v>179803442365.11057</v>
      </c>
      <c r="E1341" s="12">
        <f t="shared" si="322"/>
        <v>181601476788.76169</v>
      </c>
      <c r="F1341" s="15">
        <f t="shared" si="323"/>
        <v>149836201970.92548</v>
      </c>
      <c r="G1341" s="12">
        <f t="shared" si="324"/>
        <v>151334563990.63474</v>
      </c>
      <c r="H1341" s="13">
        <f t="shared" si="325"/>
        <v>119868961576.74039</v>
      </c>
      <c r="I1341" s="12">
        <f t="shared" si="326"/>
        <v>121067651192.5078</v>
      </c>
      <c r="J1341" s="13">
        <f t="shared" si="327"/>
        <v>89901721182.555283</v>
      </c>
      <c r="K1341" s="12">
        <f t="shared" si="328"/>
        <v>90800738394.380844</v>
      </c>
      <c r="L1341" s="18">
        <f t="shared" si="329"/>
        <v>59934480788.370193</v>
      </c>
      <c r="M1341" s="16">
        <f t="shared" si="330"/>
        <v>60533825596.253899</v>
      </c>
      <c r="N1341" s="17">
        <f t="shared" si="331"/>
        <v>29967240394.185097</v>
      </c>
      <c r="O1341" s="16">
        <f t="shared" si="332"/>
        <v>30266912798.126949</v>
      </c>
      <c r="P1341" s="13">
        <f t="shared" si="333"/>
        <v>5993448078.837019</v>
      </c>
      <c r="Q1341" s="12">
        <f t="shared" si="334"/>
        <v>6053382559.6253891</v>
      </c>
    </row>
    <row r="1342" spans="2:17" x14ac:dyDescent="0.25">
      <c r="B1342" s="17">
        <f t="shared" si="335"/>
        <v>605338255962.53894</v>
      </c>
      <c r="C1342" s="14">
        <f t="shared" si="320"/>
        <v>6053382559.6253662</v>
      </c>
      <c r="D1342" s="13">
        <f t="shared" si="321"/>
        <v>181601476788.76169</v>
      </c>
      <c r="E1342" s="12">
        <f t="shared" si="322"/>
        <v>183417491556.64929</v>
      </c>
      <c r="F1342" s="15">
        <f t="shared" si="323"/>
        <v>151334563990.63474</v>
      </c>
      <c r="G1342" s="12">
        <f t="shared" si="324"/>
        <v>152847909630.54108</v>
      </c>
      <c r="H1342" s="13">
        <f t="shared" si="325"/>
        <v>121067651192.5078</v>
      </c>
      <c r="I1342" s="12">
        <f t="shared" si="326"/>
        <v>122278327704.43286</v>
      </c>
      <c r="J1342" s="13">
        <f t="shared" si="327"/>
        <v>90800738394.380844</v>
      </c>
      <c r="K1342" s="12">
        <f t="shared" si="328"/>
        <v>91708745778.324646</v>
      </c>
      <c r="L1342" s="18">
        <f t="shared" si="329"/>
        <v>60533825596.253899</v>
      </c>
      <c r="M1342" s="16">
        <f t="shared" si="330"/>
        <v>61139163852.216431</v>
      </c>
      <c r="N1342" s="17">
        <f t="shared" si="331"/>
        <v>30266912798.126949</v>
      </c>
      <c r="O1342" s="16">
        <f t="shared" si="332"/>
        <v>30569581926.108215</v>
      </c>
      <c r="P1342" s="13">
        <f t="shared" si="333"/>
        <v>6053382559.6253891</v>
      </c>
      <c r="Q1342" s="12">
        <f t="shared" si="334"/>
        <v>6113916385.2216434</v>
      </c>
    </row>
    <row r="1343" spans="2:17" x14ac:dyDescent="0.25">
      <c r="B1343" s="17">
        <f t="shared" si="335"/>
        <v>611391638522.16431</v>
      </c>
      <c r="C1343" s="14">
        <f t="shared" si="320"/>
        <v>6113916385.2216797</v>
      </c>
      <c r="D1343" s="13">
        <f t="shared" si="321"/>
        <v>183417491556.64929</v>
      </c>
      <c r="E1343" s="12">
        <f t="shared" si="322"/>
        <v>185251666472.21579</v>
      </c>
      <c r="F1343" s="15">
        <f t="shared" si="323"/>
        <v>152847909630.54108</v>
      </c>
      <c r="G1343" s="12">
        <f t="shared" si="324"/>
        <v>154376388726.8465</v>
      </c>
      <c r="H1343" s="13">
        <f t="shared" si="325"/>
        <v>122278327704.43286</v>
      </c>
      <c r="I1343" s="12">
        <f t="shared" si="326"/>
        <v>123501110981.4772</v>
      </c>
      <c r="J1343" s="13">
        <f t="shared" si="327"/>
        <v>91708745778.324646</v>
      </c>
      <c r="K1343" s="12">
        <f t="shared" si="328"/>
        <v>92625833236.107895</v>
      </c>
      <c r="L1343" s="18">
        <f t="shared" si="329"/>
        <v>61139163852.216431</v>
      </c>
      <c r="M1343" s="16">
        <f t="shared" si="330"/>
        <v>61750555490.738602</v>
      </c>
      <c r="N1343" s="17">
        <f t="shared" si="331"/>
        <v>30569581926.108215</v>
      </c>
      <c r="O1343" s="16">
        <f t="shared" si="332"/>
        <v>30875277745.369301</v>
      </c>
      <c r="P1343" s="13">
        <f t="shared" si="333"/>
        <v>6113916385.2216434</v>
      </c>
      <c r="Q1343" s="12">
        <f t="shared" si="334"/>
        <v>6175055549.0738602</v>
      </c>
    </row>
    <row r="1344" spans="2:17" x14ac:dyDescent="0.25">
      <c r="B1344" s="17">
        <f t="shared" si="335"/>
        <v>617505554907.38599</v>
      </c>
      <c r="C1344" s="14">
        <f t="shared" si="320"/>
        <v>6175055549.0738525</v>
      </c>
      <c r="D1344" s="13">
        <f t="shared" si="321"/>
        <v>185251666472.21579</v>
      </c>
      <c r="E1344" s="12">
        <f t="shared" si="322"/>
        <v>187104183136.93796</v>
      </c>
      <c r="F1344" s="15">
        <f t="shared" si="323"/>
        <v>154376388726.8465</v>
      </c>
      <c r="G1344" s="12">
        <f t="shared" si="324"/>
        <v>155920152614.11496</v>
      </c>
      <c r="H1344" s="13">
        <f t="shared" si="325"/>
        <v>123501110981.4772</v>
      </c>
      <c r="I1344" s="12">
        <f t="shared" si="326"/>
        <v>124736122091.29198</v>
      </c>
      <c r="J1344" s="13">
        <f t="shared" si="327"/>
        <v>92625833236.107895</v>
      </c>
      <c r="K1344" s="12">
        <f t="shared" si="328"/>
        <v>93552091568.468979</v>
      </c>
      <c r="L1344" s="18">
        <f t="shared" si="329"/>
        <v>61750555490.738602</v>
      </c>
      <c r="M1344" s="16">
        <f t="shared" si="330"/>
        <v>62368061045.645988</v>
      </c>
      <c r="N1344" s="17">
        <f t="shared" si="331"/>
        <v>30875277745.369301</v>
      </c>
      <c r="O1344" s="16">
        <f t="shared" si="332"/>
        <v>31184030522.822994</v>
      </c>
      <c r="P1344" s="13">
        <f t="shared" si="333"/>
        <v>6175055549.0738602</v>
      </c>
      <c r="Q1344" s="12">
        <f t="shared" si="334"/>
        <v>6236806104.5645981</v>
      </c>
    </row>
    <row r="1345" spans="2:17" x14ac:dyDescent="0.25">
      <c r="B1345" s="17">
        <f t="shared" si="335"/>
        <v>623680610456.45984</v>
      </c>
      <c r="C1345" s="14">
        <f t="shared" si="320"/>
        <v>6236806104.5645752</v>
      </c>
      <c r="D1345" s="13">
        <f t="shared" si="321"/>
        <v>187104183136.93796</v>
      </c>
      <c r="E1345" s="12">
        <f t="shared" si="322"/>
        <v>188975224968.30731</v>
      </c>
      <c r="F1345" s="15">
        <f t="shared" si="323"/>
        <v>155920152614.11496</v>
      </c>
      <c r="G1345" s="12">
        <f t="shared" si="324"/>
        <v>157479354140.2561</v>
      </c>
      <c r="H1345" s="13">
        <f t="shared" si="325"/>
        <v>124736122091.29198</v>
      </c>
      <c r="I1345" s="12">
        <f t="shared" si="326"/>
        <v>125983483312.2049</v>
      </c>
      <c r="J1345" s="13">
        <f t="shared" si="327"/>
        <v>93552091568.468979</v>
      </c>
      <c r="K1345" s="12">
        <f t="shared" si="328"/>
        <v>94487612484.153656</v>
      </c>
      <c r="L1345" s="18">
        <f t="shared" si="329"/>
        <v>62368061045.645988</v>
      </c>
      <c r="M1345" s="16">
        <f t="shared" si="330"/>
        <v>62991741656.102448</v>
      </c>
      <c r="N1345" s="17">
        <f t="shared" si="331"/>
        <v>31184030522.822994</v>
      </c>
      <c r="O1345" s="16">
        <f t="shared" si="332"/>
        <v>31495870828.051224</v>
      </c>
      <c r="P1345" s="13">
        <f t="shared" si="333"/>
        <v>6236806104.5645981</v>
      </c>
      <c r="Q1345" s="12">
        <f t="shared" si="334"/>
        <v>6299174165.6102438</v>
      </c>
    </row>
    <row r="1346" spans="2:17" x14ac:dyDescent="0.25">
      <c r="B1346" s="17">
        <f t="shared" si="335"/>
        <v>629917416561.02441</v>
      </c>
      <c r="C1346" s="14">
        <f t="shared" si="320"/>
        <v>6299174165.6102295</v>
      </c>
      <c r="D1346" s="13">
        <f t="shared" si="321"/>
        <v>188975224968.30731</v>
      </c>
      <c r="E1346" s="12">
        <f t="shared" si="322"/>
        <v>190864977217.99039</v>
      </c>
      <c r="F1346" s="15">
        <f t="shared" si="323"/>
        <v>157479354140.2561</v>
      </c>
      <c r="G1346" s="12">
        <f t="shared" si="324"/>
        <v>159054147681.65866</v>
      </c>
      <c r="H1346" s="13">
        <f t="shared" si="325"/>
        <v>125983483312.2049</v>
      </c>
      <c r="I1346" s="12">
        <f t="shared" si="326"/>
        <v>127243318145.32693</v>
      </c>
      <c r="J1346" s="13">
        <f t="shared" si="327"/>
        <v>94487612484.153656</v>
      </c>
      <c r="K1346" s="12">
        <f t="shared" si="328"/>
        <v>95432488608.995193</v>
      </c>
      <c r="L1346" s="18">
        <f t="shared" si="329"/>
        <v>62991741656.102448</v>
      </c>
      <c r="M1346" s="16">
        <f t="shared" si="330"/>
        <v>63621659072.663467</v>
      </c>
      <c r="N1346" s="17">
        <f t="shared" si="331"/>
        <v>31495870828.051224</v>
      </c>
      <c r="O1346" s="16">
        <f t="shared" si="332"/>
        <v>31810829536.331734</v>
      </c>
      <c r="P1346" s="13">
        <f t="shared" si="333"/>
        <v>6299174165.6102438</v>
      </c>
      <c r="Q1346" s="12">
        <f t="shared" si="334"/>
        <v>6362165907.2663469</v>
      </c>
    </row>
    <row r="1347" spans="2:17" x14ac:dyDescent="0.25">
      <c r="B1347" s="17">
        <f t="shared" si="335"/>
        <v>636216590726.63464</v>
      </c>
      <c r="C1347" s="14">
        <f t="shared" si="320"/>
        <v>6362165907.2663574</v>
      </c>
      <c r="D1347" s="13">
        <f t="shared" si="321"/>
        <v>190864977217.99039</v>
      </c>
      <c r="E1347" s="12">
        <f t="shared" si="322"/>
        <v>192773626990.17029</v>
      </c>
      <c r="F1347" s="15">
        <f t="shared" si="323"/>
        <v>159054147681.65866</v>
      </c>
      <c r="G1347" s="12">
        <f t="shared" si="324"/>
        <v>160644689158.47525</v>
      </c>
      <c r="H1347" s="13">
        <f t="shared" si="325"/>
        <v>127243318145.32693</v>
      </c>
      <c r="I1347" s="12">
        <f t="shared" si="326"/>
        <v>128515751326.78021</v>
      </c>
      <c r="J1347" s="13">
        <f t="shared" si="327"/>
        <v>95432488608.995193</v>
      </c>
      <c r="K1347" s="12">
        <f t="shared" si="328"/>
        <v>96386813495.085144</v>
      </c>
      <c r="L1347" s="18">
        <f t="shared" si="329"/>
        <v>63621659072.663467</v>
      </c>
      <c r="M1347" s="16">
        <f t="shared" si="330"/>
        <v>64257875663.390106</v>
      </c>
      <c r="N1347" s="17">
        <f t="shared" si="331"/>
        <v>31810829536.331734</v>
      </c>
      <c r="O1347" s="16">
        <f t="shared" si="332"/>
        <v>32128937831.695053</v>
      </c>
      <c r="P1347" s="13">
        <f t="shared" si="333"/>
        <v>6362165907.2663469</v>
      </c>
      <c r="Q1347" s="12">
        <f t="shared" si="334"/>
        <v>6425787566.3390102</v>
      </c>
    </row>
    <row r="1348" spans="2:17" x14ac:dyDescent="0.25">
      <c r="B1348" s="17">
        <f t="shared" si="335"/>
        <v>642578756633.901</v>
      </c>
      <c r="C1348" s="14">
        <f t="shared" ref="C1348:C1411" si="336">(B1348*1.01)-B1348</f>
        <v>6425787566.3389893</v>
      </c>
      <c r="D1348" s="13">
        <f t="shared" ref="D1348:D1411" si="337">B1348*0.3</f>
        <v>192773626990.17029</v>
      </c>
      <c r="E1348" s="12">
        <f t="shared" ref="E1348:E1411" si="338">B1348*1.01*0.3</f>
        <v>194701363260.07199</v>
      </c>
      <c r="F1348" s="15">
        <f t="shared" ref="F1348:F1411" si="339">B1348*0.25</f>
        <v>160644689158.47525</v>
      </c>
      <c r="G1348" s="12">
        <f t="shared" ref="G1348:G1411" si="340">B1348*1.01*0.25</f>
        <v>162251136050.06</v>
      </c>
      <c r="H1348" s="13">
        <f t="shared" ref="H1348:H1411" si="341">B1348*0.2</f>
        <v>128515751326.78021</v>
      </c>
      <c r="I1348" s="12">
        <f t="shared" ref="I1348:I1411" si="342">B1348*1.01*0.2</f>
        <v>129800908840.048</v>
      </c>
      <c r="J1348" s="13">
        <f t="shared" ref="J1348:J1411" si="343">B1348*0.15</f>
        <v>96386813495.085144</v>
      </c>
      <c r="K1348" s="12">
        <f t="shared" ref="K1348:K1411" si="344">B1348*1.01*0.15</f>
        <v>97350681630.035995</v>
      </c>
      <c r="L1348" s="18">
        <f t="shared" ref="L1348:L1411" si="345">B1348*0.1</f>
        <v>64257875663.390106</v>
      </c>
      <c r="M1348" s="16">
        <f t="shared" ref="M1348:M1411" si="346">B1348*1.01*0.1</f>
        <v>64900454420.024002</v>
      </c>
      <c r="N1348" s="17">
        <f t="shared" ref="N1348:N1411" si="347">B1348*0.05</f>
        <v>32128937831.695053</v>
      </c>
      <c r="O1348" s="16">
        <f t="shared" ref="O1348:O1411" si="348">B1348*1.01*0.05</f>
        <v>32450227210.012001</v>
      </c>
      <c r="P1348" s="13">
        <f t="shared" ref="P1348:P1411" si="349">B1348*0.01</f>
        <v>6425787566.3390102</v>
      </c>
      <c r="Q1348" s="12">
        <f t="shared" ref="Q1348:Q1411" si="350">B1348*1.01*0.01</f>
        <v>6490045442.0024004</v>
      </c>
    </row>
    <row r="1349" spans="2:17" x14ac:dyDescent="0.25">
      <c r="B1349" s="17">
        <f t="shared" ref="B1349:B1412" si="351">B1348*1.01</f>
        <v>649004544200.23999</v>
      </c>
      <c r="C1349" s="14">
        <f t="shared" si="336"/>
        <v>6490045442.0024414</v>
      </c>
      <c r="D1349" s="13">
        <f t="shared" si="337"/>
        <v>194701363260.07199</v>
      </c>
      <c r="E1349" s="12">
        <f t="shared" si="338"/>
        <v>196648376892.67273</v>
      </c>
      <c r="F1349" s="15">
        <f t="shared" si="339"/>
        <v>162251136050.06</v>
      </c>
      <c r="G1349" s="12">
        <f t="shared" si="340"/>
        <v>163873647410.56061</v>
      </c>
      <c r="H1349" s="13">
        <f t="shared" si="341"/>
        <v>129800908840.048</v>
      </c>
      <c r="I1349" s="12">
        <f t="shared" si="342"/>
        <v>131098917928.44849</v>
      </c>
      <c r="J1349" s="13">
        <f t="shared" si="343"/>
        <v>97350681630.035995</v>
      </c>
      <c r="K1349" s="12">
        <f t="shared" si="344"/>
        <v>98324188446.336365</v>
      </c>
      <c r="L1349" s="18">
        <f t="shared" si="345"/>
        <v>64900454420.024002</v>
      </c>
      <c r="M1349" s="16">
        <f t="shared" si="346"/>
        <v>65549458964.224243</v>
      </c>
      <c r="N1349" s="17">
        <f t="shared" si="347"/>
        <v>32450227210.012001</v>
      </c>
      <c r="O1349" s="16">
        <f t="shared" si="348"/>
        <v>32774729482.112122</v>
      </c>
      <c r="P1349" s="13">
        <f t="shared" si="349"/>
        <v>6490045442.0024004</v>
      </c>
      <c r="Q1349" s="12">
        <f t="shared" si="350"/>
        <v>6554945896.4224243</v>
      </c>
    </row>
    <row r="1350" spans="2:17" x14ac:dyDescent="0.25">
      <c r="B1350" s="17">
        <f t="shared" si="351"/>
        <v>655494589642.24243</v>
      </c>
      <c r="C1350" s="14">
        <f t="shared" si="336"/>
        <v>6554945896.4224854</v>
      </c>
      <c r="D1350" s="13">
        <f t="shared" si="337"/>
        <v>196648376892.67273</v>
      </c>
      <c r="E1350" s="12">
        <f t="shared" si="338"/>
        <v>198614860661.59946</v>
      </c>
      <c r="F1350" s="15">
        <f t="shared" si="339"/>
        <v>163873647410.56061</v>
      </c>
      <c r="G1350" s="12">
        <f t="shared" si="340"/>
        <v>165512383884.66623</v>
      </c>
      <c r="H1350" s="13">
        <f t="shared" si="341"/>
        <v>131098917928.44849</v>
      </c>
      <c r="I1350" s="12">
        <f t="shared" si="342"/>
        <v>132409907107.73299</v>
      </c>
      <c r="J1350" s="13">
        <f t="shared" si="343"/>
        <v>98324188446.336365</v>
      </c>
      <c r="K1350" s="12">
        <f t="shared" si="344"/>
        <v>99307430330.799728</v>
      </c>
      <c r="L1350" s="18">
        <f t="shared" si="345"/>
        <v>65549458964.224243</v>
      </c>
      <c r="M1350" s="16">
        <f t="shared" si="346"/>
        <v>66204953553.866493</v>
      </c>
      <c r="N1350" s="17">
        <f t="shared" si="347"/>
        <v>32774729482.112122</v>
      </c>
      <c r="O1350" s="16">
        <f t="shared" si="348"/>
        <v>33102476776.933247</v>
      </c>
      <c r="P1350" s="13">
        <f t="shared" si="349"/>
        <v>6554945896.4224243</v>
      </c>
      <c r="Q1350" s="12">
        <f t="shared" si="350"/>
        <v>6620495355.3866491</v>
      </c>
    </row>
    <row r="1351" spans="2:17" x14ac:dyDescent="0.25">
      <c r="B1351" s="17">
        <f t="shared" si="351"/>
        <v>662049535538.66492</v>
      </c>
      <c r="C1351" s="14">
        <f t="shared" si="336"/>
        <v>6620495355.3865967</v>
      </c>
      <c r="D1351" s="13">
        <f t="shared" si="337"/>
        <v>198614860661.59946</v>
      </c>
      <c r="E1351" s="12">
        <f t="shared" si="338"/>
        <v>200601009268.21545</v>
      </c>
      <c r="F1351" s="15">
        <f t="shared" si="339"/>
        <v>165512383884.66623</v>
      </c>
      <c r="G1351" s="12">
        <f t="shared" si="340"/>
        <v>167167507723.51288</v>
      </c>
      <c r="H1351" s="13">
        <f t="shared" si="341"/>
        <v>132409907107.73299</v>
      </c>
      <c r="I1351" s="12">
        <f t="shared" si="342"/>
        <v>133734006178.8103</v>
      </c>
      <c r="J1351" s="13">
        <f t="shared" si="343"/>
        <v>99307430330.799728</v>
      </c>
      <c r="K1351" s="12">
        <f t="shared" si="344"/>
        <v>100300504634.10773</v>
      </c>
      <c r="L1351" s="18">
        <f t="shared" si="345"/>
        <v>66204953553.866493</v>
      </c>
      <c r="M1351" s="16">
        <f t="shared" si="346"/>
        <v>66867003089.405151</v>
      </c>
      <c r="N1351" s="17">
        <f t="shared" si="347"/>
        <v>33102476776.933247</v>
      </c>
      <c r="O1351" s="16">
        <f t="shared" si="348"/>
        <v>33433501544.702576</v>
      </c>
      <c r="P1351" s="13">
        <f t="shared" si="349"/>
        <v>6620495355.3866491</v>
      </c>
      <c r="Q1351" s="12">
        <f t="shared" si="350"/>
        <v>6686700308.9405155</v>
      </c>
    </row>
    <row r="1352" spans="2:17" x14ac:dyDescent="0.25">
      <c r="B1352" s="17">
        <f t="shared" si="351"/>
        <v>668670030894.05151</v>
      </c>
      <c r="C1352" s="14">
        <f t="shared" si="336"/>
        <v>6686700308.9405518</v>
      </c>
      <c r="D1352" s="13">
        <f t="shared" si="337"/>
        <v>200601009268.21545</v>
      </c>
      <c r="E1352" s="12">
        <f t="shared" si="338"/>
        <v>202607019360.89761</v>
      </c>
      <c r="F1352" s="15">
        <f t="shared" si="339"/>
        <v>167167507723.51288</v>
      </c>
      <c r="G1352" s="12">
        <f t="shared" si="340"/>
        <v>168839182800.74802</v>
      </c>
      <c r="H1352" s="13">
        <f t="shared" si="341"/>
        <v>133734006178.8103</v>
      </c>
      <c r="I1352" s="12">
        <f t="shared" si="342"/>
        <v>135071346240.59842</v>
      </c>
      <c r="J1352" s="13">
        <f t="shared" si="343"/>
        <v>100300504634.10773</v>
      </c>
      <c r="K1352" s="12">
        <f t="shared" si="344"/>
        <v>101303509680.44881</v>
      </c>
      <c r="L1352" s="18">
        <f t="shared" si="345"/>
        <v>66867003089.405151</v>
      </c>
      <c r="M1352" s="16">
        <f t="shared" si="346"/>
        <v>67535673120.29921</v>
      </c>
      <c r="N1352" s="17">
        <f t="shared" si="347"/>
        <v>33433501544.702576</v>
      </c>
      <c r="O1352" s="16">
        <f t="shared" si="348"/>
        <v>33767836560.149605</v>
      </c>
      <c r="P1352" s="13">
        <f t="shared" si="349"/>
        <v>6686700308.9405155</v>
      </c>
      <c r="Q1352" s="12">
        <f t="shared" si="350"/>
        <v>6753567312.0299206</v>
      </c>
    </row>
    <row r="1353" spans="2:17" x14ac:dyDescent="0.25">
      <c r="B1353" s="17">
        <f t="shared" si="351"/>
        <v>675356731202.99207</v>
      </c>
      <c r="C1353" s="14">
        <f t="shared" si="336"/>
        <v>6753567312.0299072</v>
      </c>
      <c r="D1353" s="13">
        <f t="shared" si="337"/>
        <v>202607019360.89761</v>
      </c>
      <c r="E1353" s="12">
        <f t="shared" si="338"/>
        <v>204633089554.50659</v>
      </c>
      <c r="F1353" s="15">
        <f t="shared" si="339"/>
        <v>168839182800.74802</v>
      </c>
      <c r="G1353" s="12">
        <f t="shared" si="340"/>
        <v>170527574628.75549</v>
      </c>
      <c r="H1353" s="13">
        <f t="shared" si="341"/>
        <v>135071346240.59842</v>
      </c>
      <c r="I1353" s="12">
        <f t="shared" si="342"/>
        <v>136422059703.00439</v>
      </c>
      <c r="J1353" s="13">
        <f t="shared" si="343"/>
        <v>101303509680.44881</v>
      </c>
      <c r="K1353" s="12">
        <f t="shared" si="344"/>
        <v>102316544777.2533</v>
      </c>
      <c r="L1353" s="18">
        <f t="shared" si="345"/>
        <v>67535673120.29921</v>
      </c>
      <c r="M1353" s="16">
        <f t="shared" si="346"/>
        <v>68211029851.502197</v>
      </c>
      <c r="N1353" s="17">
        <f t="shared" si="347"/>
        <v>33767836560.149605</v>
      </c>
      <c r="O1353" s="16">
        <f t="shared" si="348"/>
        <v>34105514925.751099</v>
      </c>
      <c r="P1353" s="13">
        <f t="shared" si="349"/>
        <v>6753567312.0299206</v>
      </c>
      <c r="Q1353" s="12">
        <f t="shared" si="350"/>
        <v>6821102985.1502199</v>
      </c>
    </row>
    <row r="1354" spans="2:17" x14ac:dyDescent="0.25">
      <c r="B1354" s="17">
        <f t="shared" si="351"/>
        <v>682110298515.02197</v>
      </c>
      <c r="C1354" s="14">
        <f t="shared" si="336"/>
        <v>6821102985.1502686</v>
      </c>
      <c r="D1354" s="13">
        <f t="shared" si="337"/>
        <v>204633089554.50659</v>
      </c>
      <c r="E1354" s="12">
        <f t="shared" si="338"/>
        <v>206679420450.05167</v>
      </c>
      <c r="F1354" s="15">
        <f t="shared" si="339"/>
        <v>170527574628.75549</v>
      </c>
      <c r="G1354" s="12">
        <f t="shared" si="340"/>
        <v>172232850375.04306</v>
      </c>
      <c r="H1354" s="13">
        <f t="shared" si="341"/>
        <v>136422059703.00439</v>
      </c>
      <c r="I1354" s="12">
        <f t="shared" si="342"/>
        <v>137786280300.03445</v>
      </c>
      <c r="J1354" s="13">
        <f t="shared" si="343"/>
        <v>102316544777.2533</v>
      </c>
      <c r="K1354" s="12">
        <f t="shared" si="344"/>
        <v>103339710225.02583</v>
      </c>
      <c r="L1354" s="18">
        <f t="shared" si="345"/>
        <v>68211029851.502197</v>
      </c>
      <c r="M1354" s="16">
        <f t="shared" si="346"/>
        <v>68893140150.017227</v>
      </c>
      <c r="N1354" s="17">
        <f t="shared" si="347"/>
        <v>34105514925.751099</v>
      </c>
      <c r="O1354" s="16">
        <f t="shared" si="348"/>
        <v>34446570075.008614</v>
      </c>
      <c r="P1354" s="13">
        <f t="shared" si="349"/>
        <v>6821102985.1502199</v>
      </c>
      <c r="Q1354" s="12">
        <f t="shared" si="350"/>
        <v>6889314015.0017223</v>
      </c>
    </row>
    <row r="1355" spans="2:17" x14ac:dyDescent="0.25">
      <c r="B1355" s="17">
        <f t="shared" si="351"/>
        <v>688931401500.17224</v>
      </c>
      <c r="C1355" s="14">
        <f t="shared" si="336"/>
        <v>6889314015.001709</v>
      </c>
      <c r="D1355" s="13">
        <f t="shared" si="337"/>
        <v>206679420450.05167</v>
      </c>
      <c r="E1355" s="12">
        <f t="shared" si="338"/>
        <v>208746214654.55219</v>
      </c>
      <c r="F1355" s="15">
        <f t="shared" si="339"/>
        <v>172232850375.04306</v>
      </c>
      <c r="G1355" s="12">
        <f t="shared" si="340"/>
        <v>173955178878.79349</v>
      </c>
      <c r="H1355" s="13">
        <f t="shared" si="341"/>
        <v>137786280300.03445</v>
      </c>
      <c r="I1355" s="12">
        <f t="shared" si="342"/>
        <v>139164143103.03479</v>
      </c>
      <c r="J1355" s="13">
        <f t="shared" si="343"/>
        <v>103339710225.02583</v>
      </c>
      <c r="K1355" s="12">
        <f t="shared" si="344"/>
        <v>104373107327.27609</v>
      </c>
      <c r="L1355" s="18">
        <f t="shared" si="345"/>
        <v>68893140150.017227</v>
      </c>
      <c r="M1355" s="16">
        <f t="shared" si="346"/>
        <v>69582071551.517395</v>
      </c>
      <c r="N1355" s="17">
        <f t="shared" si="347"/>
        <v>34446570075.008614</v>
      </c>
      <c r="O1355" s="16">
        <f t="shared" si="348"/>
        <v>34791035775.758698</v>
      </c>
      <c r="P1355" s="13">
        <f t="shared" si="349"/>
        <v>6889314015.0017223</v>
      </c>
      <c r="Q1355" s="12">
        <f t="shared" si="350"/>
        <v>6958207155.1517401</v>
      </c>
    </row>
    <row r="1356" spans="2:17" x14ac:dyDescent="0.25">
      <c r="B1356" s="17">
        <f t="shared" si="351"/>
        <v>695820715515.17395</v>
      </c>
      <c r="C1356" s="14">
        <f t="shared" si="336"/>
        <v>6958207155.1517334</v>
      </c>
      <c r="D1356" s="13">
        <f t="shared" si="337"/>
        <v>208746214654.55219</v>
      </c>
      <c r="E1356" s="12">
        <f t="shared" si="338"/>
        <v>210833676801.09769</v>
      </c>
      <c r="F1356" s="15">
        <f t="shared" si="339"/>
        <v>173955178878.79349</v>
      </c>
      <c r="G1356" s="12">
        <f t="shared" si="340"/>
        <v>175694730667.58142</v>
      </c>
      <c r="H1356" s="13">
        <f t="shared" si="341"/>
        <v>139164143103.03479</v>
      </c>
      <c r="I1356" s="12">
        <f t="shared" si="342"/>
        <v>140555784534.06516</v>
      </c>
      <c r="J1356" s="13">
        <f t="shared" si="343"/>
        <v>104373107327.27609</v>
      </c>
      <c r="K1356" s="12">
        <f t="shared" si="344"/>
        <v>105416838400.54884</v>
      </c>
      <c r="L1356" s="18">
        <f t="shared" si="345"/>
        <v>69582071551.517395</v>
      </c>
      <c r="M1356" s="16">
        <f t="shared" si="346"/>
        <v>70277892267.032578</v>
      </c>
      <c r="N1356" s="17">
        <f t="shared" si="347"/>
        <v>34791035775.758698</v>
      </c>
      <c r="O1356" s="16">
        <f t="shared" si="348"/>
        <v>35138946133.516289</v>
      </c>
      <c r="P1356" s="13">
        <f t="shared" si="349"/>
        <v>6958207155.1517401</v>
      </c>
      <c r="Q1356" s="12">
        <f t="shared" si="350"/>
        <v>7027789226.7032566</v>
      </c>
    </row>
    <row r="1357" spans="2:17" x14ac:dyDescent="0.25">
      <c r="B1357" s="17">
        <f t="shared" si="351"/>
        <v>702778922670.32568</v>
      </c>
      <c r="C1357" s="14">
        <f t="shared" si="336"/>
        <v>7027789226.7032471</v>
      </c>
      <c r="D1357" s="13">
        <f t="shared" si="337"/>
        <v>210833676801.09769</v>
      </c>
      <c r="E1357" s="12">
        <f t="shared" si="338"/>
        <v>212942013569.10867</v>
      </c>
      <c r="F1357" s="15">
        <f t="shared" si="339"/>
        <v>175694730667.58142</v>
      </c>
      <c r="G1357" s="12">
        <f t="shared" si="340"/>
        <v>177451677974.25723</v>
      </c>
      <c r="H1357" s="13">
        <f t="shared" si="341"/>
        <v>140555784534.06516</v>
      </c>
      <c r="I1357" s="12">
        <f t="shared" si="342"/>
        <v>141961342379.40579</v>
      </c>
      <c r="J1357" s="13">
        <f t="shared" si="343"/>
        <v>105416838400.54884</v>
      </c>
      <c r="K1357" s="12">
        <f t="shared" si="344"/>
        <v>106471006784.55434</v>
      </c>
      <c r="L1357" s="18">
        <f t="shared" si="345"/>
        <v>70277892267.032578</v>
      </c>
      <c r="M1357" s="16">
        <f t="shared" si="346"/>
        <v>70980671189.702896</v>
      </c>
      <c r="N1357" s="17">
        <f t="shared" si="347"/>
        <v>35138946133.516289</v>
      </c>
      <c r="O1357" s="16">
        <f t="shared" si="348"/>
        <v>35490335594.851448</v>
      </c>
      <c r="P1357" s="13">
        <f t="shared" si="349"/>
        <v>7027789226.7032566</v>
      </c>
      <c r="Q1357" s="12">
        <f t="shared" si="350"/>
        <v>7098067118.9702892</v>
      </c>
    </row>
    <row r="1358" spans="2:17" x14ac:dyDescent="0.25">
      <c r="B1358" s="17">
        <f t="shared" si="351"/>
        <v>709806711897.02893</v>
      </c>
      <c r="C1358" s="14">
        <f t="shared" si="336"/>
        <v>7098067118.9703369</v>
      </c>
      <c r="D1358" s="13">
        <f t="shared" si="337"/>
        <v>212942013569.10867</v>
      </c>
      <c r="E1358" s="12">
        <f t="shared" si="338"/>
        <v>215071433704.79977</v>
      </c>
      <c r="F1358" s="15">
        <f t="shared" si="339"/>
        <v>177451677974.25723</v>
      </c>
      <c r="G1358" s="12">
        <f t="shared" si="340"/>
        <v>179226194753.99982</v>
      </c>
      <c r="H1358" s="13">
        <f t="shared" si="341"/>
        <v>141961342379.40579</v>
      </c>
      <c r="I1358" s="12">
        <f t="shared" si="342"/>
        <v>143380955803.19986</v>
      </c>
      <c r="J1358" s="13">
        <f t="shared" si="343"/>
        <v>106471006784.55434</v>
      </c>
      <c r="K1358" s="12">
        <f t="shared" si="344"/>
        <v>107535716852.39989</v>
      </c>
      <c r="L1358" s="18">
        <f t="shared" si="345"/>
        <v>70980671189.702896</v>
      </c>
      <c r="M1358" s="16">
        <f t="shared" si="346"/>
        <v>71690477901.59993</v>
      </c>
      <c r="N1358" s="17">
        <f t="shared" si="347"/>
        <v>35490335594.851448</v>
      </c>
      <c r="O1358" s="16">
        <f t="shared" si="348"/>
        <v>35845238950.799965</v>
      </c>
      <c r="P1358" s="13">
        <f t="shared" si="349"/>
        <v>7098067118.9702892</v>
      </c>
      <c r="Q1358" s="12">
        <f t="shared" si="350"/>
        <v>7169047790.1599932</v>
      </c>
    </row>
    <row r="1359" spans="2:17" x14ac:dyDescent="0.25">
      <c r="B1359" s="17">
        <f t="shared" si="351"/>
        <v>716904779015.99927</v>
      </c>
      <c r="C1359" s="14">
        <f t="shared" si="336"/>
        <v>7169047790.1600342</v>
      </c>
      <c r="D1359" s="13">
        <f t="shared" si="337"/>
        <v>215071433704.79977</v>
      </c>
      <c r="E1359" s="12">
        <f t="shared" si="338"/>
        <v>217222148041.84778</v>
      </c>
      <c r="F1359" s="15">
        <f t="shared" si="339"/>
        <v>179226194753.99982</v>
      </c>
      <c r="G1359" s="12">
        <f t="shared" si="340"/>
        <v>181018456701.53983</v>
      </c>
      <c r="H1359" s="13">
        <f t="shared" si="341"/>
        <v>143380955803.19986</v>
      </c>
      <c r="I1359" s="12">
        <f t="shared" si="342"/>
        <v>144814765361.23187</v>
      </c>
      <c r="J1359" s="13">
        <f t="shared" si="343"/>
        <v>107535716852.39989</v>
      </c>
      <c r="K1359" s="12">
        <f t="shared" si="344"/>
        <v>108611074020.92389</v>
      </c>
      <c r="L1359" s="18">
        <f t="shared" si="345"/>
        <v>71690477901.59993</v>
      </c>
      <c r="M1359" s="16">
        <f t="shared" si="346"/>
        <v>72407382680.615936</v>
      </c>
      <c r="N1359" s="17">
        <f t="shared" si="347"/>
        <v>35845238950.799965</v>
      </c>
      <c r="O1359" s="16">
        <f t="shared" si="348"/>
        <v>36203691340.307968</v>
      </c>
      <c r="P1359" s="13">
        <f t="shared" si="349"/>
        <v>7169047790.1599932</v>
      </c>
      <c r="Q1359" s="12">
        <f t="shared" si="350"/>
        <v>7240738268.0615931</v>
      </c>
    </row>
    <row r="1360" spans="2:17" x14ac:dyDescent="0.25">
      <c r="B1360" s="17">
        <f t="shared" si="351"/>
        <v>724073826806.1593</v>
      </c>
      <c r="C1360" s="14">
        <f t="shared" si="336"/>
        <v>7240738268.0616455</v>
      </c>
      <c r="D1360" s="13">
        <f t="shared" si="337"/>
        <v>217222148041.84778</v>
      </c>
      <c r="E1360" s="12">
        <f t="shared" si="338"/>
        <v>219394369522.26627</v>
      </c>
      <c r="F1360" s="15">
        <f t="shared" si="339"/>
        <v>181018456701.53983</v>
      </c>
      <c r="G1360" s="12">
        <f t="shared" si="340"/>
        <v>182828641268.55524</v>
      </c>
      <c r="H1360" s="13">
        <f t="shared" si="341"/>
        <v>144814765361.23187</v>
      </c>
      <c r="I1360" s="12">
        <f t="shared" si="342"/>
        <v>146262913014.84421</v>
      </c>
      <c r="J1360" s="13">
        <f t="shared" si="343"/>
        <v>108611074020.92389</v>
      </c>
      <c r="K1360" s="12">
        <f t="shared" si="344"/>
        <v>109697184761.13313</v>
      </c>
      <c r="L1360" s="18">
        <f t="shared" si="345"/>
        <v>72407382680.615936</v>
      </c>
      <c r="M1360" s="16">
        <f t="shared" si="346"/>
        <v>73131456507.422104</v>
      </c>
      <c r="N1360" s="17">
        <f t="shared" si="347"/>
        <v>36203691340.307968</v>
      </c>
      <c r="O1360" s="16">
        <f t="shared" si="348"/>
        <v>36565728253.711052</v>
      </c>
      <c r="P1360" s="13">
        <f t="shared" si="349"/>
        <v>7240738268.0615931</v>
      </c>
      <c r="Q1360" s="12">
        <f t="shared" si="350"/>
        <v>7313145650.7422094</v>
      </c>
    </row>
    <row r="1361" spans="2:17" x14ac:dyDescent="0.25">
      <c r="B1361" s="17">
        <f t="shared" si="351"/>
        <v>731314565074.22095</v>
      </c>
      <c r="C1361" s="14">
        <f t="shared" si="336"/>
        <v>7313145650.7421875</v>
      </c>
      <c r="D1361" s="13">
        <f t="shared" si="337"/>
        <v>219394369522.26627</v>
      </c>
      <c r="E1361" s="12">
        <f t="shared" si="338"/>
        <v>221588313217.48892</v>
      </c>
      <c r="F1361" s="15">
        <f t="shared" si="339"/>
        <v>182828641268.55524</v>
      </c>
      <c r="G1361" s="12">
        <f t="shared" si="340"/>
        <v>184656927681.24078</v>
      </c>
      <c r="H1361" s="13">
        <f t="shared" si="341"/>
        <v>146262913014.84421</v>
      </c>
      <c r="I1361" s="12">
        <f t="shared" si="342"/>
        <v>147725542144.99265</v>
      </c>
      <c r="J1361" s="13">
        <f t="shared" si="343"/>
        <v>109697184761.13313</v>
      </c>
      <c r="K1361" s="12">
        <f t="shared" si="344"/>
        <v>110794156608.74446</v>
      </c>
      <c r="L1361" s="18">
        <f t="shared" si="345"/>
        <v>73131456507.422104</v>
      </c>
      <c r="M1361" s="16">
        <f t="shared" si="346"/>
        <v>73862771072.496323</v>
      </c>
      <c r="N1361" s="17">
        <f t="shared" si="347"/>
        <v>36565728253.711052</v>
      </c>
      <c r="O1361" s="16">
        <f t="shared" si="348"/>
        <v>36931385536.248161</v>
      </c>
      <c r="P1361" s="13">
        <f t="shared" si="349"/>
        <v>7313145650.7422094</v>
      </c>
      <c r="Q1361" s="12">
        <f t="shared" si="350"/>
        <v>7386277107.2496319</v>
      </c>
    </row>
    <row r="1362" spans="2:17" x14ac:dyDescent="0.25">
      <c r="B1362" s="17">
        <f t="shared" si="351"/>
        <v>738627710724.96313</v>
      </c>
      <c r="C1362" s="14">
        <f t="shared" si="336"/>
        <v>7386277107.2496338</v>
      </c>
      <c r="D1362" s="13">
        <f t="shared" si="337"/>
        <v>221588313217.48892</v>
      </c>
      <c r="E1362" s="12">
        <f t="shared" si="338"/>
        <v>223804196349.66382</v>
      </c>
      <c r="F1362" s="15">
        <f t="shared" si="339"/>
        <v>184656927681.24078</v>
      </c>
      <c r="G1362" s="12">
        <f t="shared" si="340"/>
        <v>186503496958.05319</v>
      </c>
      <c r="H1362" s="13">
        <f t="shared" si="341"/>
        <v>147725542144.99265</v>
      </c>
      <c r="I1362" s="12">
        <f t="shared" si="342"/>
        <v>149202797566.44257</v>
      </c>
      <c r="J1362" s="13">
        <f t="shared" si="343"/>
        <v>110794156608.74446</v>
      </c>
      <c r="K1362" s="12">
        <f t="shared" si="344"/>
        <v>111902098174.83191</v>
      </c>
      <c r="L1362" s="18">
        <f t="shared" si="345"/>
        <v>73862771072.496323</v>
      </c>
      <c r="M1362" s="16">
        <f t="shared" si="346"/>
        <v>74601398783.221283</v>
      </c>
      <c r="N1362" s="17">
        <f t="shared" si="347"/>
        <v>36931385536.248161</v>
      </c>
      <c r="O1362" s="16">
        <f t="shared" si="348"/>
        <v>37300699391.610641</v>
      </c>
      <c r="P1362" s="13">
        <f t="shared" si="349"/>
        <v>7386277107.2496319</v>
      </c>
      <c r="Q1362" s="12">
        <f t="shared" si="350"/>
        <v>7460139878.3221283</v>
      </c>
    </row>
    <row r="1363" spans="2:17" x14ac:dyDescent="0.25">
      <c r="B1363" s="17">
        <f t="shared" si="351"/>
        <v>746013987832.21277</v>
      </c>
      <c r="C1363" s="14">
        <f t="shared" si="336"/>
        <v>7460139878.3221436</v>
      </c>
      <c r="D1363" s="13">
        <f t="shared" si="337"/>
        <v>223804196349.66382</v>
      </c>
      <c r="E1363" s="12">
        <f t="shared" si="338"/>
        <v>226042238313.16046</v>
      </c>
      <c r="F1363" s="15">
        <f t="shared" si="339"/>
        <v>186503496958.05319</v>
      </c>
      <c r="G1363" s="12">
        <f t="shared" si="340"/>
        <v>188368531927.63373</v>
      </c>
      <c r="H1363" s="13">
        <f t="shared" si="341"/>
        <v>149202797566.44257</v>
      </c>
      <c r="I1363" s="12">
        <f t="shared" si="342"/>
        <v>150694825542.10699</v>
      </c>
      <c r="J1363" s="13">
        <f t="shared" si="343"/>
        <v>111902098174.83191</v>
      </c>
      <c r="K1363" s="12">
        <f t="shared" si="344"/>
        <v>113021119156.58023</v>
      </c>
      <c r="L1363" s="18">
        <f t="shared" si="345"/>
        <v>74601398783.221283</v>
      </c>
      <c r="M1363" s="16">
        <f t="shared" si="346"/>
        <v>75347412771.053497</v>
      </c>
      <c r="N1363" s="17">
        <f t="shared" si="347"/>
        <v>37300699391.610641</v>
      </c>
      <c r="O1363" s="16">
        <f t="shared" si="348"/>
        <v>37673706385.526749</v>
      </c>
      <c r="P1363" s="13">
        <f t="shared" si="349"/>
        <v>7460139878.3221283</v>
      </c>
      <c r="Q1363" s="12">
        <f t="shared" si="350"/>
        <v>7534741277.1053495</v>
      </c>
    </row>
    <row r="1364" spans="2:17" x14ac:dyDescent="0.25">
      <c r="B1364" s="17">
        <f t="shared" si="351"/>
        <v>753474127710.53491</v>
      </c>
      <c r="C1364" s="14">
        <f t="shared" si="336"/>
        <v>7534741277.1053467</v>
      </c>
      <c r="D1364" s="13">
        <f t="shared" si="337"/>
        <v>226042238313.16046</v>
      </c>
      <c r="E1364" s="12">
        <f t="shared" si="338"/>
        <v>228302660696.29208</v>
      </c>
      <c r="F1364" s="15">
        <f t="shared" si="339"/>
        <v>188368531927.63373</v>
      </c>
      <c r="G1364" s="12">
        <f t="shared" si="340"/>
        <v>190252217246.91006</v>
      </c>
      <c r="H1364" s="13">
        <f t="shared" si="341"/>
        <v>150694825542.10699</v>
      </c>
      <c r="I1364" s="12">
        <f t="shared" si="342"/>
        <v>152201773797.52805</v>
      </c>
      <c r="J1364" s="13">
        <f t="shared" si="343"/>
        <v>113021119156.58023</v>
      </c>
      <c r="K1364" s="12">
        <f t="shared" si="344"/>
        <v>114151330348.14604</v>
      </c>
      <c r="L1364" s="18">
        <f t="shared" si="345"/>
        <v>75347412771.053497</v>
      </c>
      <c r="M1364" s="16">
        <f t="shared" si="346"/>
        <v>76100886898.764023</v>
      </c>
      <c r="N1364" s="17">
        <f t="shared" si="347"/>
        <v>37673706385.526749</v>
      </c>
      <c r="O1364" s="16">
        <f t="shared" si="348"/>
        <v>38050443449.382011</v>
      </c>
      <c r="P1364" s="13">
        <f t="shared" si="349"/>
        <v>7534741277.1053495</v>
      </c>
      <c r="Q1364" s="12">
        <f t="shared" si="350"/>
        <v>7610088689.8764029</v>
      </c>
    </row>
    <row r="1365" spans="2:17" x14ac:dyDescent="0.25">
      <c r="B1365" s="17">
        <f t="shared" si="351"/>
        <v>761008868987.64026</v>
      </c>
      <c r="C1365" s="14">
        <f t="shared" si="336"/>
        <v>7610088689.8764648</v>
      </c>
      <c r="D1365" s="13">
        <f t="shared" si="337"/>
        <v>228302660696.29208</v>
      </c>
      <c r="E1365" s="12">
        <f t="shared" si="338"/>
        <v>230585687303.255</v>
      </c>
      <c r="F1365" s="15">
        <f t="shared" si="339"/>
        <v>190252217246.91006</v>
      </c>
      <c r="G1365" s="12">
        <f t="shared" si="340"/>
        <v>192154739419.37918</v>
      </c>
      <c r="H1365" s="13">
        <f t="shared" si="341"/>
        <v>152201773797.52805</v>
      </c>
      <c r="I1365" s="12">
        <f t="shared" si="342"/>
        <v>153723791535.50336</v>
      </c>
      <c r="J1365" s="13">
        <f t="shared" si="343"/>
        <v>114151330348.14604</v>
      </c>
      <c r="K1365" s="12">
        <f t="shared" si="344"/>
        <v>115292843651.6275</v>
      </c>
      <c r="L1365" s="18">
        <f t="shared" si="345"/>
        <v>76100886898.764023</v>
      </c>
      <c r="M1365" s="16">
        <f t="shared" si="346"/>
        <v>76861895767.751678</v>
      </c>
      <c r="N1365" s="17">
        <f t="shared" si="347"/>
        <v>38050443449.382011</v>
      </c>
      <c r="O1365" s="16">
        <f t="shared" si="348"/>
        <v>38430947883.875839</v>
      </c>
      <c r="P1365" s="13">
        <f t="shared" si="349"/>
        <v>7610088689.8764029</v>
      </c>
      <c r="Q1365" s="12">
        <f t="shared" si="350"/>
        <v>7686189576.7751675</v>
      </c>
    </row>
    <row r="1366" spans="2:17" x14ac:dyDescent="0.25">
      <c r="B1366" s="17">
        <f t="shared" si="351"/>
        <v>768618957677.51672</v>
      </c>
      <c r="C1366" s="14">
        <f t="shared" si="336"/>
        <v>7686189576.7751465</v>
      </c>
      <c r="D1366" s="13">
        <f t="shared" si="337"/>
        <v>230585687303.255</v>
      </c>
      <c r="E1366" s="12">
        <f t="shared" si="338"/>
        <v>232891544176.28757</v>
      </c>
      <c r="F1366" s="15">
        <f t="shared" si="339"/>
        <v>192154739419.37918</v>
      </c>
      <c r="G1366" s="12">
        <f t="shared" si="340"/>
        <v>194076286813.57297</v>
      </c>
      <c r="H1366" s="13">
        <f t="shared" si="341"/>
        <v>153723791535.50336</v>
      </c>
      <c r="I1366" s="12">
        <f t="shared" si="342"/>
        <v>155261029450.85837</v>
      </c>
      <c r="J1366" s="13">
        <f t="shared" si="343"/>
        <v>115292843651.6275</v>
      </c>
      <c r="K1366" s="12">
        <f t="shared" si="344"/>
        <v>116445772088.14378</v>
      </c>
      <c r="L1366" s="18">
        <f t="shared" si="345"/>
        <v>76861895767.751678</v>
      </c>
      <c r="M1366" s="16">
        <f t="shared" si="346"/>
        <v>77630514725.429184</v>
      </c>
      <c r="N1366" s="17">
        <f t="shared" si="347"/>
        <v>38430947883.875839</v>
      </c>
      <c r="O1366" s="16">
        <f t="shared" si="348"/>
        <v>38815257362.714592</v>
      </c>
      <c r="P1366" s="13">
        <f t="shared" si="349"/>
        <v>7686189576.7751675</v>
      </c>
      <c r="Q1366" s="12">
        <f t="shared" si="350"/>
        <v>7763051472.5429192</v>
      </c>
    </row>
    <row r="1367" spans="2:17" x14ac:dyDescent="0.25">
      <c r="B1367" s="17">
        <f t="shared" si="351"/>
        <v>776305147254.29187</v>
      </c>
      <c r="C1367" s="14">
        <f t="shared" si="336"/>
        <v>7763051472.5429688</v>
      </c>
      <c r="D1367" s="13">
        <f t="shared" si="337"/>
        <v>232891544176.28757</v>
      </c>
      <c r="E1367" s="12">
        <f t="shared" si="338"/>
        <v>235220459618.05045</v>
      </c>
      <c r="F1367" s="15">
        <f t="shared" si="339"/>
        <v>194076286813.57297</v>
      </c>
      <c r="G1367" s="12">
        <f t="shared" si="340"/>
        <v>196017049681.70871</v>
      </c>
      <c r="H1367" s="13">
        <f t="shared" si="341"/>
        <v>155261029450.85837</v>
      </c>
      <c r="I1367" s="12">
        <f t="shared" si="342"/>
        <v>156813639745.36697</v>
      </c>
      <c r="J1367" s="13">
        <f t="shared" si="343"/>
        <v>116445772088.14378</v>
      </c>
      <c r="K1367" s="12">
        <f t="shared" si="344"/>
        <v>117610229809.02522</v>
      </c>
      <c r="L1367" s="18">
        <f t="shared" si="345"/>
        <v>77630514725.429184</v>
      </c>
      <c r="M1367" s="16">
        <f t="shared" si="346"/>
        <v>78406819872.683487</v>
      </c>
      <c r="N1367" s="17">
        <f t="shared" si="347"/>
        <v>38815257362.714592</v>
      </c>
      <c r="O1367" s="16">
        <f t="shared" si="348"/>
        <v>39203409936.341743</v>
      </c>
      <c r="P1367" s="13">
        <f t="shared" si="349"/>
        <v>7763051472.5429192</v>
      </c>
      <c r="Q1367" s="12">
        <f t="shared" si="350"/>
        <v>7840681987.2683487</v>
      </c>
    </row>
    <row r="1368" spans="2:17" x14ac:dyDescent="0.25">
      <c r="B1368" s="17">
        <f t="shared" si="351"/>
        <v>784068198726.83484</v>
      </c>
      <c r="C1368" s="14">
        <f t="shared" si="336"/>
        <v>7840681987.2683105</v>
      </c>
      <c r="D1368" s="13">
        <f t="shared" si="337"/>
        <v>235220459618.05045</v>
      </c>
      <c r="E1368" s="12">
        <f t="shared" si="338"/>
        <v>237572664214.23093</v>
      </c>
      <c r="F1368" s="15">
        <f t="shared" si="339"/>
        <v>196017049681.70871</v>
      </c>
      <c r="G1368" s="12">
        <f t="shared" si="340"/>
        <v>197977220178.52579</v>
      </c>
      <c r="H1368" s="13">
        <f t="shared" si="341"/>
        <v>156813639745.36697</v>
      </c>
      <c r="I1368" s="12">
        <f t="shared" si="342"/>
        <v>158381776142.82065</v>
      </c>
      <c r="J1368" s="13">
        <f t="shared" si="343"/>
        <v>117610229809.02522</v>
      </c>
      <c r="K1368" s="12">
        <f t="shared" si="344"/>
        <v>118786332107.11546</v>
      </c>
      <c r="L1368" s="18">
        <f t="shared" si="345"/>
        <v>78406819872.683487</v>
      </c>
      <c r="M1368" s="16">
        <f t="shared" si="346"/>
        <v>79190888071.410324</v>
      </c>
      <c r="N1368" s="17">
        <f t="shared" si="347"/>
        <v>39203409936.341743</v>
      </c>
      <c r="O1368" s="16">
        <f t="shared" si="348"/>
        <v>39595444035.705162</v>
      </c>
      <c r="P1368" s="13">
        <f t="shared" si="349"/>
        <v>7840681987.2683487</v>
      </c>
      <c r="Q1368" s="12">
        <f t="shared" si="350"/>
        <v>7919088807.1410313</v>
      </c>
    </row>
    <row r="1369" spans="2:17" x14ac:dyDescent="0.25">
      <c r="B1369" s="17">
        <f t="shared" si="351"/>
        <v>791908880714.10315</v>
      </c>
      <c r="C1369" s="14">
        <f t="shared" si="336"/>
        <v>7919088807.1409912</v>
      </c>
      <c r="D1369" s="13">
        <f t="shared" si="337"/>
        <v>237572664214.23093</v>
      </c>
      <c r="E1369" s="12">
        <f t="shared" si="338"/>
        <v>239948390856.37323</v>
      </c>
      <c r="F1369" s="15">
        <f t="shared" si="339"/>
        <v>197977220178.52579</v>
      </c>
      <c r="G1369" s="12">
        <f t="shared" si="340"/>
        <v>199956992380.31104</v>
      </c>
      <c r="H1369" s="13">
        <f t="shared" si="341"/>
        <v>158381776142.82065</v>
      </c>
      <c r="I1369" s="12">
        <f t="shared" si="342"/>
        <v>159965593904.24884</v>
      </c>
      <c r="J1369" s="13">
        <f t="shared" si="343"/>
        <v>118786332107.11546</v>
      </c>
      <c r="K1369" s="12">
        <f t="shared" si="344"/>
        <v>119974195428.18661</v>
      </c>
      <c r="L1369" s="18">
        <f t="shared" si="345"/>
        <v>79190888071.410324</v>
      </c>
      <c r="M1369" s="16">
        <f t="shared" si="346"/>
        <v>79982796952.12442</v>
      </c>
      <c r="N1369" s="17">
        <f t="shared" si="347"/>
        <v>39595444035.705162</v>
      </c>
      <c r="O1369" s="16">
        <f t="shared" si="348"/>
        <v>39991398476.06221</v>
      </c>
      <c r="P1369" s="13">
        <f t="shared" si="349"/>
        <v>7919088807.1410313</v>
      </c>
      <c r="Q1369" s="12">
        <f t="shared" si="350"/>
        <v>7998279695.2124414</v>
      </c>
    </row>
    <row r="1370" spans="2:17" x14ac:dyDescent="0.25">
      <c r="B1370" s="17">
        <f t="shared" si="351"/>
        <v>799827969521.24414</v>
      </c>
      <c r="C1370" s="14">
        <f t="shared" si="336"/>
        <v>7998279695.2124023</v>
      </c>
      <c r="D1370" s="13">
        <f t="shared" si="337"/>
        <v>239948390856.37323</v>
      </c>
      <c r="E1370" s="12">
        <f t="shared" si="338"/>
        <v>242347874764.93695</v>
      </c>
      <c r="F1370" s="15">
        <f t="shared" si="339"/>
        <v>199956992380.31104</v>
      </c>
      <c r="G1370" s="12">
        <f t="shared" si="340"/>
        <v>201956562304.11414</v>
      </c>
      <c r="H1370" s="13">
        <f t="shared" si="341"/>
        <v>159965593904.24884</v>
      </c>
      <c r="I1370" s="12">
        <f t="shared" si="342"/>
        <v>161565249843.29132</v>
      </c>
      <c r="J1370" s="13">
        <f t="shared" si="343"/>
        <v>119974195428.18661</v>
      </c>
      <c r="K1370" s="12">
        <f t="shared" si="344"/>
        <v>121173937382.46848</v>
      </c>
      <c r="L1370" s="18">
        <f t="shared" si="345"/>
        <v>79982796952.12442</v>
      </c>
      <c r="M1370" s="16">
        <f t="shared" si="346"/>
        <v>80782624921.64566</v>
      </c>
      <c r="N1370" s="17">
        <f t="shared" si="347"/>
        <v>39991398476.06221</v>
      </c>
      <c r="O1370" s="16">
        <f t="shared" si="348"/>
        <v>40391312460.82283</v>
      </c>
      <c r="P1370" s="13">
        <f t="shared" si="349"/>
        <v>7998279695.2124414</v>
      </c>
      <c r="Q1370" s="12">
        <f t="shared" si="350"/>
        <v>8078262492.164566</v>
      </c>
    </row>
    <row r="1371" spans="2:17" x14ac:dyDescent="0.25">
      <c r="B1371" s="17">
        <f t="shared" si="351"/>
        <v>807826249216.45654</v>
      </c>
      <c r="C1371" s="14">
        <f t="shared" si="336"/>
        <v>8078262492.1645508</v>
      </c>
      <c r="D1371" s="13">
        <f t="shared" si="337"/>
        <v>242347874764.93695</v>
      </c>
      <c r="E1371" s="12">
        <f t="shared" si="338"/>
        <v>244771353512.58633</v>
      </c>
      <c r="F1371" s="15">
        <f t="shared" si="339"/>
        <v>201956562304.11414</v>
      </c>
      <c r="G1371" s="12">
        <f t="shared" si="340"/>
        <v>203976127927.15527</v>
      </c>
      <c r="H1371" s="13">
        <f t="shared" si="341"/>
        <v>161565249843.29132</v>
      </c>
      <c r="I1371" s="12">
        <f t="shared" si="342"/>
        <v>163180902341.72421</v>
      </c>
      <c r="J1371" s="13">
        <f t="shared" si="343"/>
        <v>121173937382.46848</v>
      </c>
      <c r="K1371" s="12">
        <f t="shared" si="344"/>
        <v>122385676756.29317</v>
      </c>
      <c r="L1371" s="18">
        <f t="shared" si="345"/>
        <v>80782624921.64566</v>
      </c>
      <c r="M1371" s="16">
        <f t="shared" si="346"/>
        <v>81590451170.862106</v>
      </c>
      <c r="N1371" s="17">
        <f t="shared" si="347"/>
        <v>40391312460.82283</v>
      </c>
      <c r="O1371" s="16">
        <f t="shared" si="348"/>
        <v>40795225585.431053</v>
      </c>
      <c r="P1371" s="13">
        <f t="shared" si="349"/>
        <v>8078262492.164566</v>
      </c>
      <c r="Q1371" s="12">
        <f t="shared" si="350"/>
        <v>8159045117.0862112</v>
      </c>
    </row>
    <row r="1372" spans="2:17" x14ac:dyDescent="0.25">
      <c r="B1372" s="17">
        <f t="shared" si="351"/>
        <v>815904511708.62109</v>
      </c>
      <c r="C1372" s="14">
        <f t="shared" si="336"/>
        <v>8159045117.0861816</v>
      </c>
      <c r="D1372" s="13">
        <f t="shared" si="337"/>
        <v>244771353512.58633</v>
      </c>
      <c r="E1372" s="12">
        <f t="shared" si="338"/>
        <v>247219067047.71216</v>
      </c>
      <c r="F1372" s="15">
        <f t="shared" si="339"/>
        <v>203976127927.15527</v>
      </c>
      <c r="G1372" s="12">
        <f t="shared" si="340"/>
        <v>206015889206.42682</v>
      </c>
      <c r="H1372" s="13">
        <f t="shared" si="341"/>
        <v>163180902341.72421</v>
      </c>
      <c r="I1372" s="12">
        <f t="shared" si="342"/>
        <v>164812711365.14148</v>
      </c>
      <c r="J1372" s="13">
        <f t="shared" si="343"/>
        <v>122385676756.29317</v>
      </c>
      <c r="K1372" s="12">
        <f t="shared" si="344"/>
        <v>123609533523.85608</v>
      </c>
      <c r="L1372" s="18">
        <f t="shared" si="345"/>
        <v>81590451170.862106</v>
      </c>
      <c r="M1372" s="16">
        <f t="shared" si="346"/>
        <v>82406355682.57074</v>
      </c>
      <c r="N1372" s="17">
        <f t="shared" si="347"/>
        <v>40795225585.431053</v>
      </c>
      <c r="O1372" s="16">
        <f t="shared" si="348"/>
        <v>41203177841.28537</v>
      </c>
      <c r="P1372" s="13">
        <f t="shared" si="349"/>
        <v>8159045117.0862112</v>
      </c>
      <c r="Q1372" s="12">
        <f t="shared" si="350"/>
        <v>8240635568.2570724</v>
      </c>
    </row>
    <row r="1373" spans="2:17" x14ac:dyDescent="0.25">
      <c r="B1373" s="17">
        <f t="shared" si="351"/>
        <v>824063556825.70728</v>
      </c>
      <c r="C1373" s="14">
        <f t="shared" si="336"/>
        <v>8240635568.2570801</v>
      </c>
      <c r="D1373" s="13">
        <f t="shared" si="337"/>
        <v>247219067047.71216</v>
      </c>
      <c r="E1373" s="12">
        <f t="shared" si="338"/>
        <v>249691257718.1893</v>
      </c>
      <c r="F1373" s="15">
        <f t="shared" si="339"/>
        <v>206015889206.42682</v>
      </c>
      <c r="G1373" s="12">
        <f t="shared" si="340"/>
        <v>208076048098.49109</v>
      </c>
      <c r="H1373" s="13">
        <f t="shared" si="341"/>
        <v>164812711365.14148</v>
      </c>
      <c r="I1373" s="12">
        <f t="shared" si="342"/>
        <v>166460838478.79288</v>
      </c>
      <c r="J1373" s="13">
        <f t="shared" si="343"/>
        <v>123609533523.85608</v>
      </c>
      <c r="K1373" s="12">
        <f t="shared" si="344"/>
        <v>124845628859.09465</v>
      </c>
      <c r="L1373" s="18">
        <f t="shared" si="345"/>
        <v>82406355682.57074</v>
      </c>
      <c r="M1373" s="16">
        <f t="shared" si="346"/>
        <v>83230419239.396439</v>
      </c>
      <c r="N1373" s="17">
        <f t="shared" si="347"/>
        <v>41203177841.28537</v>
      </c>
      <c r="O1373" s="16">
        <f t="shared" si="348"/>
        <v>41615209619.698219</v>
      </c>
      <c r="P1373" s="13">
        <f t="shared" si="349"/>
        <v>8240635568.2570724</v>
      </c>
      <c r="Q1373" s="12">
        <f t="shared" si="350"/>
        <v>8323041923.9396439</v>
      </c>
    </row>
    <row r="1374" spans="2:17" x14ac:dyDescent="0.25">
      <c r="B1374" s="17">
        <f t="shared" si="351"/>
        <v>832304192393.96436</v>
      </c>
      <c r="C1374" s="14">
        <f t="shared" si="336"/>
        <v>8323041923.9396973</v>
      </c>
      <c r="D1374" s="13">
        <f t="shared" si="337"/>
        <v>249691257718.1893</v>
      </c>
      <c r="E1374" s="12">
        <f t="shared" si="338"/>
        <v>252188170295.37122</v>
      </c>
      <c r="F1374" s="15">
        <f t="shared" si="339"/>
        <v>208076048098.49109</v>
      </c>
      <c r="G1374" s="12">
        <f t="shared" si="340"/>
        <v>210156808579.47601</v>
      </c>
      <c r="H1374" s="13">
        <f t="shared" si="341"/>
        <v>166460838478.79288</v>
      </c>
      <c r="I1374" s="12">
        <f t="shared" si="342"/>
        <v>168125446863.58081</v>
      </c>
      <c r="J1374" s="13">
        <f t="shared" si="343"/>
        <v>124845628859.09465</v>
      </c>
      <c r="K1374" s="12">
        <f t="shared" si="344"/>
        <v>126094085147.68561</v>
      </c>
      <c r="L1374" s="18">
        <f t="shared" si="345"/>
        <v>83230419239.396439</v>
      </c>
      <c r="M1374" s="16">
        <f t="shared" si="346"/>
        <v>84062723431.790405</v>
      </c>
      <c r="N1374" s="17">
        <f t="shared" si="347"/>
        <v>41615209619.698219</v>
      </c>
      <c r="O1374" s="16">
        <f t="shared" si="348"/>
        <v>42031361715.895203</v>
      </c>
      <c r="P1374" s="13">
        <f t="shared" si="349"/>
        <v>8323041923.9396439</v>
      </c>
      <c r="Q1374" s="12">
        <f t="shared" si="350"/>
        <v>8406272343.1790409</v>
      </c>
    </row>
    <row r="1375" spans="2:17" x14ac:dyDescent="0.25">
      <c r="B1375" s="17">
        <f t="shared" si="351"/>
        <v>840627234317.90405</v>
      </c>
      <c r="C1375" s="14">
        <f t="shared" si="336"/>
        <v>8406272343.1790771</v>
      </c>
      <c r="D1375" s="13">
        <f t="shared" si="337"/>
        <v>252188170295.37122</v>
      </c>
      <c r="E1375" s="12">
        <f t="shared" si="338"/>
        <v>254710051998.32492</v>
      </c>
      <c r="F1375" s="15">
        <f t="shared" si="339"/>
        <v>210156808579.47601</v>
      </c>
      <c r="G1375" s="12">
        <f t="shared" si="340"/>
        <v>212258376665.27078</v>
      </c>
      <c r="H1375" s="13">
        <f t="shared" si="341"/>
        <v>168125446863.58081</v>
      </c>
      <c r="I1375" s="12">
        <f t="shared" si="342"/>
        <v>169806701332.21664</v>
      </c>
      <c r="J1375" s="13">
        <f t="shared" si="343"/>
        <v>126094085147.68561</v>
      </c>
      <c r="K1375" s="12">
        <f t="shared" si="344"/>
        <v>127355025999.16246</v>
      </c>
      <c r="L1375" s="18">
        <f t="shared" si="345"/>
        <v>84062723431.790405</v>
      </c>
      <c r="M1375" s="16">
        <f t="shared" si="346"/>
        <v>84903350666.108322</v>
      </c>
      <c r="N1375" s="17">
        <f t="shared" si="347"/>
        <v>42031361715.895203</v>
      </c>
      <c r="O1375" s="16">
        <f t="shared" si="348"/>
        <v>42451675333.054161</v>
      </c>
      <c r="P1375" s="13">
        <f t="shared" si="349"/>
        <v>8406272343.1790409</v>
      </c>
      <c r="Q1375" s="12">
        <f t="shared" si="350"/>
        <v>8490335066.6108313</v>
      </c>
    </row>
    <row r="1376" spans="2:17" x14ac:dyDescent="0.25">
      <c r="B1376" s="17">
        <f t="shared" si="351"/>
        <v>849033506661.08313</v>
      </c>
      <c r="C1376" s="14">
        <f t="shared" si="336"/>
        <v>8490335066.6108398</v>
      </c>
      <c r="D1376" s="13">
        <f t="shared" si="337"/>
        <v>254710051998.32492</v>
      </c>
      <c r="E1376" s="12">
        <f t="shared" si="338"/>
        <v>257257152518.30817</v>
      </c>
      <c r="F1376" s="15">
        <f t="shared" si="339"/>
        <v>212258376665.27078</v>
      </c>
      <c r="G1376" s="12">
        <f t="shared" si="340"/>
        <v>214380960431.92349</v>
      </c>
      <c r="H1376" s="13">
        <f t="shared" si="341"/>
        <v>169806701332.21664</v>
      </c>
      <c r="I1376" s="12">
        <f t="shared" si="342"/>
        <v>171504768345.53882</v>
      </c>
      <c r="J1376" s="13">
        <f t="shared" si="343"/>
        <v>127355025999.16246</v>
      </c>
      <c r="K1376" s="12">
        <f t="shared" si="344"/>
        <v>128628576259.15408</v>
      </c>
      <c r="L1376" s="18">
        <f t="shared" si="345"/>
        <v>84903350666.108322</v>
      </c>
      <c r="M1376" s="16">
        <f t="shared" si="346"/>
        <v>85752384172.769409</v>
      </c>
      <c r="N1376" s="17">
        <f t="shared" si="347"/>
        <v>42451675333.054161</v>
      </c>
      <c r="O1376" s="16">
        <f t="shared" si="348"/>
        <v>42876192086.384705</v>
      </c>
      <c r="P1376" s="13">
        <f t="shared" si="349"/>
        <v>8490335066.6108313</v>
      </c>
      <c r="Q1376" s="12">
        <f t="shared" si="350"/>
        <v>8575238417.2769403</v>
      </c>
    </row>
    <row r="1377" spans="2:17" x14ac:dyDescent="0.25">
      <c r="B1377" s="17">
        <f t="shared" si="351"/>
        <v>857523841727.69397</v>
      </c>
      <c r="C1377" s="14">
        <f t="shared" si="336"/>
        <v>8575238417.2769775</v>
      </c>
      <c r="D1377" s="13">
        <f t="shared" si="337"/>
        <v>257257152518.30817</v>
      </c>
      <c r="E1377" s="12">
        <f t="shared" si="338"/>
        <v>259829724043.49127</v>
      </c>
      <c r="F1377" s="15">
        <f t="shared" si="339"/>
        <v>214380960431.92349</v>
      </c>
      <c r="G1377" s="12">
        <f t="shared" si="340"/>
        <v>216524770036.24274</v>
      </c>
      <c r="H1377" s="13">
        <f t="shared" si="341"/>
        <v>171504768345.53882</v>
      </c>
      <c r="I1377" s="12">
        <f t="shared" si="342"/>
        <v>173219816028.9942</v>
      </c>
      <c r="J1377" s="13">
        <f t="shared" si="343"/>
        <v>128628576259.15408</v>
      </c>
      <c r="K1377" s="12">
        <f t="shared" si="344"/>
        <v>129914862021.74564</v>
      </c>
      <c r="L1377" s="18">
        <f t="shared" si="345"/>
        <v>85752384172.769409</v>
      </c>
      <c r="M1377" s="16">
        <f t="shared" si="346"/>
        <v>86609908014.497101</v>
      </c>
      <c r="N1377" s="17">
        <f t="shared" si="347"/>
        <v>42876192086.384705</v>
      </c>
      <c r="O1377" s="16">
        <f t="shared" si="348"/>
        <v>43304954007.24855</v>
      </c>
      <c r="P1377" s="13">
        <f t="shared" si="349"/>
        <v>8575238417.2769403</v>
      </c>
      <c r="Q1377" s="12">
        <f t="shared" si="350"/>
        <v>8660990801.4497089</v>
      </c>
    </row>
    <row r="1378" spans="2:17" x14ac:dyDescent="0.25">
      <c r="B1378" s="17">
        <f t="shared" si="351"/>
        <v>866099080144.97095</v>
      </c>
      <c r="C1378" s="14">
        <f t="shared" si="336"/>
        <v>8660990801.449707</v>
      </c>
      <c r="D1378" s="13">
        <f t="shared" si="337"/>
        <v>259829724043.49127</v>
      </c>
      <c r="E1378" s="12">
        <f t="shared" si="338"/>
        <v>262428021283.92618</v>
      </c>
      <c r="F1378" s="15">
        <f t="shared" si="339"/>
        <v>216524770036.24274</v>
      </c>
      <c r="G1378" s="12">
        <f t="shared" si="340"/>
        <v>218690017736.60516</v>
      </c>
      <c r="H1378" s="13">
        <f t="shared" si="341"/>
        <v>173219816028.9942</v>
      </c>
      <c r="I1378" s="12">
        <f t="shared" si="342"/>
        <v>174952014189.28415</v>
      </c>
      <c r="J1378" s="13">
        <f t="shared" si="343"/>
        <v>129914862021.74564</v>
      </c>
      <c r="K1378" s="12">
        <f t="shared" si="344"/>
        <v>131214010641.96309</v>
      </c>
      <c r="L1378" s="18">
        <f t="shared" si="345"/>
        <v>86609908014.497101</v>
      </c>
      <c r="M1378" s="16">
        <f t="shared" si="346"/>
        <v>87476007094.642075</v>
      </c>
      <c r="N1378" s="17">
        <f t="shared" si="347"/>
        <v>43304954007.24855</v>
      </c>
      <c r="O1378" s="16">
        <f t="shared" si="348"/>
        <v>43738003547.321037</v>
      </c>
      <c r="P1378" s="13">
        <f t="shared" si="349"/>
        <v>8660990801.4497089</v>
      </c>
      <c r="Q1378" s="12">
        <f t="shared" si="350"/>
        <v>8747600709.4642067</v>
      </c>
    </row>
    <row r="1379" spans="2:17" x14ac:dyDescent="0.25">
      <c r="B1379" s="17">
        <f t="shared" si="351"/>
        <v>874760070946.42065</v>
      </c>
      <c r="C1379" s="14">
        <f t="shared" si="336"/>
        <v>8747600709.4642334</v>
      </c>
      <c r="D1379" s="13">
        <f t="shared" si="337"/>
        <v>262428021283.92618</v>
      </c>
      <c r="E1379" s="12">
        <f t="shared" si="338"/>
        <v>265052301496.76544</v>
      </c>
      <c r="F1379" s="15">
        <f t="shared" si="339"/>
        <v>218690017736.60516</v>
      </c>
      <c r="G1379" s="12">
        <f t="shared" si="340"/>
        <v>220876917913.97122</v>
      </c>
      <c r="H1379" s="13">
        <f t="shared" si="341"/>
        <v>174952014189.28415</v>
      </c>
      <c r="I1379" s="12">
        <f t="shared" si="342"/>
        <v>176701534331.177</v>
      </c>
      <c r="J1379" s="13">
        <f t="shared" si="343"/>
        <v>131214010641.96309</v>
      </c>
      <c r="K1379" s="12">
        <f t="shared" si="344"/>
        <v>132526150748.38272</v>
      </c>
      <c r="L1379" s="18">
        <f t="shared" si="345"/>
        <v>87476007094.642075</v>
      </c>
      <c r="M1379" s="16">
        <f t="shared" si="346"/>
        <v>88350767165.588501</v>
      </c>
      <c r="N1379" s="17">
        <f t="shared" si="347"/>
        <v>43738003547.321037</v>
      </c>
      <c r="O1379" s="16">
        <f t="shared" si="348"/>
        <v>44175383582.79425</v>
      </c>
      <c r="P1379" s="13">
        <f t="shared" si="349"/>
        <v>8747600709.4642067</v>
      </c>
      <c r="Q1379" s="12">
        <f t="shared" si="350"/>
        <v>8835076716.5588493</v>
      </c>
    </row>
    <row r="1380" spans="2:17" x14ac:dyDescent="0.25">
      <c r="B1380" s="17">
        <f t="shared" si="351"/>
        <v>883507671655.88489</v>
      </c>
      <c r="C1380" s="14">
        <f t="shared" si="336"/>
        <v>8835076716.5588379</v>
      </c>
      <c r="D1380" s="13">
        <f t="shared" si="337"/>
        <v>265052301496.76544</v>
      </c>
      <c r="E1380" s="12">
        <f t="shared" si="338"/>
        <v>267702824511.73309</v>
      </c>
      <c r="F1380" s="15">
        <f t="shared" si="339"/>
        <v>220876917913.97122</v>
      </c>
      <c r="G1380" s="12">
        <f t="shared" si="340"/>
        <v>223085687093.11093</v>
      </c>
      <c r="H1380" s="13">
        <f t="shared" si="341"/>
        <v>176701534331.177</v>
      </c>
      <c r="I1380" s="12">
        <f t="shared" si="342"/>
        <v>178468549674.48877</v>
      </c>
      <c r="J1380" s="13">
        <f t="shared" si="343"/>
        <v>132526150748.38272</v>
      </c>
      <c r="K1380" s="12">
        <f t="shared" si="344"/>
        <v>133851412255.86655</v>
      </c>
      <c r="L1380" s="18">
        <f t="shared" si="345"/>
        <v>88350767165.588501</v>
      </c>
      <c r="M1380" s="16">
        <f t="shared" si="346"/>
        <v>89234274837.244385</v>
      </c>
      <c r="N1380" s="17">
        <f t="shared" si="347"/>
        <v>44175383582.79425</v>
      </c>
      <c r="O1380" s="16">
        <f t="shared" si="348"/>
        <v>44617137418.622192</v>
      </c>
      <c r="P1380" s="13">
        <f t="shared" si="349"/>
        <v>8835076716.5588493</v>
      </c>
      <c r="Q1380" s="12">
        <f t="shared" si="350"/>
        <v>8923427483.7244377</v>
      </c>
    </row>
    <row r="1381" spans="2:17" x14ac:dyDescent="0.25">
      <c r="B1381" s="17">
        <f t="shared" si="351"/>
        <v>892342748372.44373</v>
      </c>
      <c r="C1381" s="14">
        <f t="shared" si="336"/>
        <v>8923427483.7244873</v>
      </c>
      <c r="D1381" s="13">
        <f t="shared" si="337"/>
        <v>267702824511.73309</v>
      </c>
      <c r="E1381" s="12">
        <f t="shared" si="338"/>
        <v>270379852756.85046</v>
      </c>
      <c r="F1381" s="15">
        <f t="shared" si="339"/>
        <v>223085687093.11093</v>
      </c>
      <c r="G1381" s="12">
        <f t="shared" si="340"/>
        <v>225316543964.04205</v>
      </c>
      <c r="H1381" s="13">
        <f t="shared" si="341"/>
        <v>178468549674.48877</v>
      </c>
      <c r="I1381" s="12">
        <f t="shared" si="342"/>
        <v>180253235171.23364</v>
      </c>
      <c r="J1381" s="13">
        <f t="shared" si="343"/>
        <v>133851412255.86655</v>
      </c>
      <c r="K1381" s="12">
        <f t="shared" si="344"/>
        <v>135189926378.42523</v>
      </c>
      <c r="L1381" s="18">
        <f t="shared" si="345"/>
        <v>89234274837.244385</v>
      </c>
      <c r="M1381" s="16">
        <f t="shared" si="346"/>
        <v>90126617585.616821</v>
      </c>
      <c r="N1381" s="17">
        <f t="shared" si="347"/>
        <v>44617137418.622192</v>
      </c>
      <c r="O1381" s="16">
        <f t="shared" si="348"/>
        <v>45063308792.808411</v>
      </c>
      <c r="P1381" s="13">
        <f t="shared" si="349"/>
        <v>8923427483.7244377</v>
      </c>
      <c r="Q1381" s="12">
        <f t="shared" si="350"/>
        <v>9012661758.5616817</v>
      </c>
    </row>
    <row r="1382" spans="2:17" x14ac:dyDescent="0.25">
      <c r="B1382" s="17">
        <f t="shared" si="351"/>
        <v>901266175856.16821</v>
      </c>
      <c r="C1382" s="14">
        <f t="shared" si="336"/>
        <v>9012661758.5616455</v>
      </c>
      <c r="D1382" s="13">
        <f t="shared" si="337"/>
        <v>270379852756.85046</v>
      </c>
      <c r="E1382" s="12">
        <f t="shared" si="338"/>
        <v>273083651284.41895</v>
      </c>
      <c r="F1382" s="15">
        <f t="shared" si="339"/>
        <v>225316543964.04205</v>
      </c>
      <c r="G1382" s="12">
        <f t="shared" si="340"/>
        <v>227569709403.68246</v>
      </c>
      <c r="H1382" s="13">
        <f t="shared" si="341"/>
        <v>180253235171.23364</v>
      </c>
      <c r="I1382" s="12">
        <f t="shared" si="342"/>
        <v>182055767522.94598</v>
      </c>
      <c r="J1382" s="13">
        <f t="shared" si="343"/>
        <v>135189926378.42523</v>
      </c>
      <c r="K1382" s="12">
        <f t="shared" si="344"/>
        <v>136541825642.20947</v>
      </c>
      <c r="L1382" s="18">
        <f t="shared" si="345"/>
        <v>90126617585.616821</v>
      </c>
      <c r="M1382" s="16">
        <f t="shared" si="346"/>
        <v>91027883761.472992</v>
      </c>
      <c r="N1382" s="17">
        <f t="shared" si="347"/>
        <v>45063308792.808411</v>
      </c>
      <c r="O1382" s="16">
        <f t="shared" si="348"/>
        <v>45513941880.736496</v>
      </c>
      <c r="P1382" s="13">
        <f t="shared" si="349"/>
        <v>9012661758.5616817</v>
      </c>
      <c r="Q1382" s="12">
        <f t="shared" si="350"/>
        <v>9102788376.1472988</v>
      </c>
    </row>
    <row r="1383" spans="2:17" x14ac:dyDescent="0.25">
      <c r="B1383" s="17">
        <f t="shared" si="351"/>
        <v>910278837614.72986</v>
      </c>
      <c r="C1383" s="14">
        <f t="shared" si="336"/>
        <v>9102788376.1473389</v>
      </c>
      <c r="D1383" s="13">
        <f t="shared" si="337"/>
        <v>273083651284.41895</v>
      </c>
      <c r="E1383" s="12">
        <f t="shared" si="338"/>
        <v>275814487797.26312</v>
      </c>
      <c r="F1383" s="15">
        <f t="shared" si="339"/>
        <v>227569709403.68246</v>
      </c>
      <c r="G1383" s="12">
        <f t="shared" si="340"/>
        <v>229845406497.7193</v>
      </c>
      <c r="H1383" s="13">
        <f t="shared" si="341"/>
        <v>182055767522.94598</v>
      </c>
      <c r="I1383" s="12">
        <f t="shared" si="342"/>
        <v>183876325198.17545</v>
      </c>
      <c r="J1383" s="13">
        <f t="shared" si="343"/>
        <v>136541825642.20947</v>
      </c>
      <c r="K1383" s="12">
        <f t="shared" si="344"/>
        <v>137907243898.63156</v>
      </c>
      <c r="L1383" s="18">
        <f t="shared" si="345"/>
        <v>91027883761.472992</v>
      </c>
      <c r="M1383" s="16">
        <f t="shared" si="346"/>
        <v>91938162599.087723</v>
      </c>
      <c r="N1383" s="17">
        <f t="shared" si="347"/>
        <v>45513941880.736496</v>
      </c>
      <c r="O1383" s="16">
        <f t="shared" si="348"/>
        <v>45969081299.543861</v>
      </c>
      <c r="P1383" s="13">
        <f t="shared" si="349"/>
        <v>9102788376.1472988</v>
      </c>
      <c r="Q1383" s="12">
        <f t="shared" si="350"/>
        <v>9193816259.9087715</v>
      </c>
    </row>
    <row r="1384" spans="2:17" x14ac:dyDescent="0.25">
      <c r="B1384" s="17">
        <f t="shared" si="351"/>
        <v>919381625990.8772</v>
      </c>
      <c r="C1384" s="14">
        <f t="shared" si="336"/>
        <v>9193816259.9088135</v>
      </c>
      <c r="D1384" s="13">
        <f t="shared" si="337"/>
        <v>275814487797.26312</v>
      </c>
      <c r="E1384" s="12">
        <f t="shared" si="338"/>
        <v>278572632675.23578</v>
      </c>
      <c r="F1384" s="15">
        <f t="shared" si="339"/>
        <v>229845406497.7193</v>
      </c>
      <c r="G1384" s="12">
        <f t="shared" si="340"/>
        <v>232143860562.6965</v>
      </c>
      <c r="H1384" s="13">
        <f t="shared" si="341"/>
        <v>183876325198.17545</v>
      </c>
      <c r="I1384" s="12">
        <f t="shared" si="342"/>
        <v>185715088450.15723</v>
      </c>
      <c r="J1384" s="13">
        <f t="shared" si="343"/>
        <v>137907243898.63156</v>
      </c>
      <c r="K1384" s="12">
        <f t="shared" si="344"/>
        <v>139286316337.61789</v>
      </c>
      <c r="L1384" s="18">
        <f t="shared" si="345"/>
        <v>91938162599.087723</v>
      </c>
      <c r="M1384" s="16">
        <f t="shared" si="346"/>
        <v>92857544225.078613</v>
      </c>
      <c r="N1384" s="17">
        <f t="shared" si="347"/>
        <v>45969081299.543861</v>
      </c>
      <c r="O1384" s="16">
        <f t="shared" si="348"/>
        <v>46428772112.539307</v>
      </c>
      <c r="P1384" s="13">
        <f t="shared" si="349"/>
        <v>9193816259.9087715</v>
      </c>
      <c r="Q1384" s="12">
        <f t="shared" si="350"/>
        <v>9285754422.5078602</v>
      </c>
    </row>
    <row r="1385" spans="2:17" x14ac:dyDescent="0.25">
      <c r="B1385" s="17">
        <f t="shared" si="351"/>
        <v>928575442250.78601</v>
      </c>
      <c r="C1385" s="14">
        <f t="shared" si="336"/>
        <v>9285754422.5078125</v>
      </c>
      <c r="D1385" s="13">
        <f t="shared" si="337"/>
        <v>278572632675.23578</v>
      </c>
      <c r="E1385" s="12">
        <f t="shared" si="338"/>
        <v>281358359001.98816</v>
      </c>
      <c r="F1385" s="15">
        <f t="shared" si="339"/>
        <v>232143860562.6965</v>
      </c>
      <c r="G1385" s="12">
        <f t="shared" si="340"/>
        <v>234465299168.32346</v>
      </c>
      <c r="H1385" s="13">
        <f t="shared" si="341"/>
        <v>185715088450.15723</v>
      </c>
      <c r="I1385" s="12">
        <f t="shared" si="342"/>
        <v>187572239334.65878</v>
      </c>
      <c r="J1385" s="13">
        <f t="shared" si="343"/>
        <v>139286316337.61789</v>
      </c>
      <c r="K1385" s="12">
        <f t="shared" si="344"/>
        <v>140679179500.99408</v>
      </c>
      <c r="L1385" s="18">
        <f t="shared" si="345"/>
        <v>92857544225.078613</v>
      </c>
      <c r="M1385" s="16">
        <f t="shared" si="346"/>
        <v>93786119667.329391</v>
      </c>
      <c r="N1385" s="17">
        <f t="shared" si="347"/>
        <v>46428772112.539307</v>
      </c>
      <c r="O1385" s="16">
        <f t="shared" si="348"/>
        <v>46893059833.664696</v>
      </c>
      <c r="P1385" s="13">
        <f t="shared" si="349"/>
        <v>9285754422.5078602</v>
      </c>
      <c r="Q1385" s="12">
        <f t="shared" si="350"/>
        <v>9378611966.7329388</v>
      </c>
    </row>
    <row r="1386" spans="2:17" x14ac:dyDescent="0.25">
      <c r="B1386" s="17">
        <f t="shared" si="351"/>
        <v>937861196673.29382</v>
      </c>
      <c r="C1386" s="14">
        <f t="shared" si="336"/>
        <v>9378611966.7329102</v>
      </c>
      <c r="D1386" s="13">
        <f t="shared" si="337"/>
        <v>281358359001.98816</v>
      </c>
      <c r="E1386" s="12">
        <f t="shared" si="338"/>
        <v>284171942592.008</v>
      </c>
      <c r="F1386" s="15">
        <f t="shared" si="339"/>
        <v>234465299168.32346</v>
      </c>
      <c r="G1386" s="12">
        <f t="shared" si="340"/>
        <v>236809952160.00668</v>
      </c>
      <c r="H1386" s="13">
        <f t="shared" si="341"/>
        <v>187572239334.65878</v>
      </c>
      <c r="I1386" s="12">
        <f t="shared" si="342"/>
        <v>189447961728.00537</v>
      </c>
      <c r="J1386" s="13">
        <f t="shared" si="343"/>
        <v>140679179500.99408</v>
      </c>
      <c r="K1386" s="12">
        <f t="shared" si="344"/>
        <v>142085971296.004</v>
      </c>
      <c r="L1386" s="18">
        <f t="shared" si="345"/>
        <v>93786119667.329391</v>
      </c>
      <c r="M1386" s="16">
        <f t="shared" si="346"/>
        <v>94723980864.002686</v>
      </c>
      <c r="N1386" s="17">
        <f t="shared" si="347"/>
        <v>46893059833.664696</v>
      </c>
      <c r="O1386" s="16">
        <f t="shared" si="348"/>
        <v>47361990432.001343</v>
      </c>
      <c r="P1386" s="13">
        <f t="shared" si="349"/>
        <v>9378611966.7329388</v>
      </c>
      <c r="Q1386" s="12">
        <f t="shared" si="350"/>
        <v>9472398086.4002666</v>
      </c>
    </row>
    <row r="1387" spans="2:17" x14ac:dyDescent="0.25">
      <c r="B1387" s="17">
        <f t="shared" si="351"/>
        <v>947239808640.02673</v>
      </c>
      <c r="C1387" s="14">
        <f t="shared" si="336"/>
        <v>9472398086.4002686</v>
      </c>
      <c r="D1387" s="13">
        <f t="shared" si="337"/>
        <v>284171942592.008</v>
      </c>
      <c r="E1387" s="12">
        <f t="shared" si="338"/>
        <v>287013662017.9281</v>
      </c>
      <c r="F1387" s="15">
        <f t="shared" si="339"/>
        <v>236809952160.00668</v>
      </c>
      <c r="G1387" s="12">
        <f t="shared" si="340"/>
        <v>239178051681.60675</v>
      </c>
      <c r="H1387" s="13">
        <f t="shared" si="341"/>
        <v>189447961728.00537</v>
      </c>
      <c r="I1387" s="12">
        <f t="shared" si="342"/>
        <v>191342441345.2854</v>
      </c>
      <c r="J1387" s="13">
        <f t="shared" si="343"/>
        <v>142085971296.004</v>
      </c>
      <c r="K1387" s="12">
        <f t="shared" si="344"/>
        <v>143506831008.96405</v>
      </c>
      <c r="L1387" s="18">
        <f t="shared" si="345"/>
        <v>94723980864.002686</v>
      </c>
      <c r="M1387" s="16">
        <f t="shared" si="346"/>
        <v>95671220672.6427</v>
      </c>
      <c r="N1387" s="17">
        <f t="shared" si="347"/>
        <v>47361990432.001343</v>
      </c>
      <c r="O1387" s="16">
        <f t="shared" si="348"/>
        <v>47835610336.32135</v>
      </c>
      <c r="P1387" s="13">
        <f t="shared" si="349"/>
        <v>9472398086.4002666</v>
      </c>
      <c r="Q1387" s="12">
        <f t="shared" si="350"/>
        <v>9567122067.2642708</v>
      </c>
    </row>
    <row r="1388" spans="2:17" x14ac:dyDescent="0.25">
      <c r="B1388" s="17">
        <f t="shared" si="351"/>
        <v>956712206726.427</v>
      </c>
      <c r="C1388" s="14">
        <f t="shared" si="336"/>
        <v>9567122067.2642822</v>
      </c>
      <c r="D1388" s="13">
        <f t="shared" si="337"/>
        <v>287013662017.9281</v>
      </c>
      <c r="E1388" s="12">
        <f t="shared" si="338"/>
        <v>289883798638.10736</v>
      </c>
      <c r="F1388" s="15">
        <f t="shared" si="339"/>
        <v>239178051681.60675</v>
      </c>
      <c r="G1388" s="12">
        <f t="shared" si="340"/>
        <v>241569832198.42282</v>
      </c>
      <c r="H1388" s="13">
        <f t="shared" si="341"/>
        <v>191342441345.2854</v>
      </c>
      <c r="I1388" s="12">
        <f t="shared" si="342"/>
        <v>193255865758.73828</v>
      </c>
      <c r="J1388" s="13">
        <f t="shared" si="343"/>
        <v>143506831008.96405</v>
      </c>
      <c r="K1388" s="12">
        <f t="shared" si="344"/>
        <v>144941899319.05368</v>
      </c>
      <c r="L1388" s="18">
        <f t="shared" si="345"/>
        <v>95671220672.6427</v>
      </c>
      <c r="M1388" s="16">
        <f t="shared" si="346"/>
        <v>96627932879.369141</v>
      </c>
      <c r="N1388" s="17">
        <f t="shared" si="347"/>
        <v>47835610336.32135</v>
      </c>
      <c r="O1388" s="16">
        <f t="shared" si="348"/>
        <v>48313966439.68457</v>
      </c>
      <c r="P1388" s="13">
        <f t="shared" si="349"/>
        <v>9567122067.2642708</v>
      </c>
      <c r="Q1388" s="12">
        <f t="shared" si="350"/>
        <v>9662793287.9369125</v>
      </c>
    </row>
    <row r="1389" spans="2:17" x14ac:dyDescent="0.25">
      <c r="B1389" s="17">
        <f t="shared" si="351"/>
        <v>966279328793.69128</v>
      </c>
      <c r="C1389" s="14">
        <f t="shared" si="336"/>
        <v>9662793287.9368896</v>
      </c>
      <c r="D1389" s="13">
        <f t="shared" si="337"/>
        <v>289883798638.10736</v>
      </c>
      <c r="E1389" s="12">
        <f t="shared" si="338"/>
        <v>292782636624.48846</v>
      </c>
      <c r="F1389" s="15">
        <f t="shared" si="339"/>
        <v>241569832198.42282</v>
      </c>
      <c r="G1389" s="12">
        <f t="shared" si="340"/>
        <v>243985530520.40704</v>
      </c>
      <c r="H1389" s="13">
        <f t="shared" si="341"/>
        <v>193255865758.73828</v>
      </c>
      <c r="I1389" s="12">
        <f t="shared" si="342"/>
        <v>195188424416.32565</v>
      </c>
      <c r="J1389" s="13">
        <f t="shared" si="343"/>
        <v>144941899319.05368</v>
      </c>
      <c r="K1389" s="12">
        <f t="shared" si="344"/>
        <v>146391318312.24423</v>
      </c>
      <c r="L1389" s="18">
        <f t="shared" si="345"/>
        <v>96627932879.369141</v>
      </c>
      <c r="M1389" s="16">
        <f t="shared" si="346"/>
        <v>97594212208.162827</v>
      </c>
      <c r="N1389" s="17">
        <f t="shared" si="347"/>
        <v>48313966439.68457</v>
      </c>
      <c r="O1389" s="16">
        <f t="shared" si="348"/>
        <v>48797106104.081413</v>
      </c>
      <c r="P1389" s="13">
        <f t="shared" si="349"/>
        <v>9662793287.9369125</v>
      </c>
      <c r="Q1389" s="12">
        <f t="shared" si="350"/>
        <v>9759421220.8162823</v>
      </c>
    </row>
    <row r="1390" spans="2:17" x14ac:dyDescent="0.25">
      <c r="B1390" s="17">
        <f t="shared" si="351"/>
        <v>975942122081.62817</v>
      </c>
      <c r="C1390" s="14">
        <f t="shared" si="336"/>
        <v>9759421220.8162842</v>
      </c>
      <c r="D1390" s="13">
        <f t="shared" si="337"/>
        <v>292782636624.48846</v>
      </c>
      <c r="E1390" s="12">
        <f t="shared" si="338"/>
        <v>295710462990.73334</v>
      </c>
      <c r="F1390" s="15">
        <f t="shared" si="339"/>
        <v>243985530520.40704</v>
      </c>
      <c r="G1390" s="12">
        <f t="shared" si="340"/>
        <v>246425385825.61111</v>
      </c>
      <c r="H1390" s="13">
        <f t="shared" si="341"/>
        <v>195188424416.32565</v>
      </c>
      <c r="I1390" s="12">
        <f t="shared" si="342"/>
        <v>197140308660.48889</v>
      </c>
      <c r="J1390" s="13">
        <f t="shared" si="343"/>
        <v>146391318312.24423</v>
      </c>
      <c r="K1390" s="12">
        <f t="shared" si="344"/>
        <v>147855231495.36667</v>
      </c>
      <c r="L1390" s="18">
        <f t="shared" si="345"/>
        <v>97594212208.162827</v>
      </c>
      <c r="M1390" s="16">
        <f t="shared" si="346"/>
        <v>98570154330.244446</v>
      </c>
      <c r="N1390" s="17">
        <f t="shared" si="347"/>
        <v>48797106104.081413</v>
      </c>
      <c r="O1390" s="16">
        <f t="shared" si="348"/>
        <v>49285077165.122223</v>
      </c>
      <c r="P1390" s="13">
        <f t="shared" si="349"/>
        <v>9759421220.8162823</v>
      </c>
      <c r="Q1390" s="12">
        <f t="shared" si="350"/>
        <v>9857015433.0244446</v>
      </c>
    </row>
    <row r="1391" spans="2:17" x14ac:dyDescent="0.25">
      <c r="B1391" s="17">
        <f t="shared" si="351"/>
        <v>985701543302.44446</v>
      </c>
      <c r="C1391" s="14">
        <f t="shared" si="336"/>
        <v>9857015433.0244141</v>
      </c>
      <c r="D1391" s="13">
        <f t="shared" si="337"/>
        <v>295710462990.73334</v>
      </c>
      <c r="E1391" s="12">
        <f t="shared" si="338"/>
        <v>298667567620.64063</v>
      </c>
      <c r="F1391" s="15">
        <f t="shared" si="339"/>
        <v>246425385825.61111</v>
      </c>
      <c r="G1391" s="12">
        <f t="shared" si="340"/>
        <v>248889639683.86722</v>
      </c>
      <c r="H1391" s="13">
        <f t="shared" si="341"/>
        <v>197140308660.48889</v>
      </c>
      <c r="I1391" s="12">
        <f t="shared" si="342"/>
        <v>199111711747.09378</v>
      </c>
      <c r="J1391" s="13">
        <f t="shared" si="343"/>
        <v>147855231495.36667</v>
      </c>
      <c r="K1391" s="12">
        <f t="shared" si="344"/>
        <v>149333783810.32031</v>
      </c>
      <c r="L1391" s="18">
        <f t="shared" si="345"/>
        <v>98570154330.244446</v>
      </c>
      <c r="M1391" s="16">
        <f t="shared" si="346"/>
        <v>99555855873.54689</v>
      </c>
      <c r="N1391" s="17">
        <f t="shared" si="347"/>
        <v>49285077165.122223</v>
      </c>
      <c r="O1391" s="16">
        <f t="shared" si="348"/>
        <v>49777927936.773445</v>
      </c>
      <c r="P1391" s="13">
        <f t="shared" si="349"/>
        <v>9857015433.0244446</v>
      </c>
      <c r="Q1391" s="12">
        <f t="shared" si="350"/>
        <v>9955585587.3546886</v>
      </c>
    </row>
    <row r="1392" spans="2:17" x14ac:dyDescent="0.25">
      <c r="B1392" s="17">
        <f t="shared" si="351"/>
        <v>995558558735.46887</v>
      </c>
      <c r="C1392" s="14">
        <f t="shared" si="336"/>
        <v>9955585587.3547363</v>
      </c>
      <c r="D1392" s="13">
        <f t="shared" si="337"/>
        <v>298667567620.64063</v>
      </c>
      <c r="E1392" s="12">
        <f t="shared" si="338"/>
        <v>301654243296.84705</v>
      </c>
      <c r="F1392" s="15">
        <f t="shared" si="339"/>
        <v>248889639683.86722</v>
      </c>
      <c r="G1392" s="12">
        <f t="shared" si="340"/>
        <v>251378536080.7059</v>
      </c>
      <c r="H1392" s="13">
        <f t="shared" si="341"/>
        <v>199111711747.09378</v>
      </c>
      <c r="I1392" s="12">
        <f t="shared" si="342"/>
        <v>201102828864.56473</v>
      </c>
      <c r="J1392" s="13">
        <f t="shared" si="343"/>
        <v>149333783810.32031</v>
      </c>
      <c r="K1392" s="12">
        <f t="shared" si="344"/>
        <v>150827121648.42352</v>
      </c>
      <c r="L1392" s="18">
        <f t="shared" si="345"/>
        <v>99555855873.54689</v>
      </c>
      <c r="M1392" s="16">
        <f t="shared" si="346"/>
        <v>100551414432.28236</v>
      </c>
      <c r="N1392" s="17">
        <f t="shared" si="347"/>
        <v>49777927936.773445</v>
      </c>
      <c r="O1392" s="16">
        <f t="shared" si="348"/>
        <v>50275707216.141182</v>
      </c>
      <c r="P1392" s="13">
        <f t="shared" si="349"/>
        <v>9955585587.3546886</v>
      </c>
      <c r="Q1392" s="12">
        <f t="shared" si="350"/>
        <v>10055141443.228237</v>
      </c>
    </row>
    <row r="1393" spans="2:17" x14ac:dyDescent="0.25">
      <c r="B1393" s="17">
        <f t="shared" si="351"/>
        <v>1005514144322.8236</v>
      </c>
      <c r="C1393" s="14">
        <f t="shared" si="336"/>
        <v>10055141443.228271</v>
      </c>
      <c r="D1393" s="13">
        <f t="shared" si="337"/>
        <v>301654243296.84705</v>
      </c>
      <c r="E1393" s="12">
        <f t="shared" si="338"/>
        <v>304670785729.81555</v>
      </c>
      <c r="F1393" s="15">
        <f t="shared" si="339"/>
        <v>251378536080.7059</v>
      </c>
      <c r="G1393" s="12">
        <f t="shared" si="340"/>
        <v>253892321441.51297</v>
      </c>
      <c r="H1393" s="13">
        <f t="shared" si="341"/>
        <v>201102828864.56473</v>
      </c>
      <c r="I1393" s="12">
        <f t="shared" si="342"/>
        <v>203113857153.21039</v>
      </c>
      <c r="J1393" s="13">
        <f t="shared" si="343"/>
        <v>150827121648.42352</v>
      </c>
      <c r="K1393" s="12">
        <f t="shared" si="344"/>
        <v>152335392864.90778</v>
      </c>
      <c r="L1393" s="18">
        <f t="shared" si="345"/>
        <v>100551414432.28236</v>
      </c>
      <c r="M1393" s="16">
        <f t="shared" si="346"/>
        <v>101556928576.60519</v>
      </c>
      <c r="N1393" s="17">
        <f t="shared" si="347"/>
        <v>50275707216.141182</v>
      </c>
      <c r="O1393" s="16">
        <f t="shared" si="348"/>
        <v>50778464288.302597</v>
      </c>
      <c r="P1393" s="13">
        <f t="shared" si="349"/>
        <v>10055141443.228237</v>
      </c>
      <c r="Q1393" s="12">
        <f t="shared" si="350"/>
        <v>10155692857.660519</v>
      </c>
    </row>
    <row r="1394" spans="2:17" x14ac:dyDescent="0.25">
      <c r="B1394" s="17">
        <f t="shared" si="351"/>
        <v>1015569285766.0519</v>
      </c>
      <c r="C1394" s="14">
        <f t="shared" si="336"/>
        <v>10155692857.660522</v>
      </c>
      <c r="D1394" s="13">
        <f t="shared" si="337"/>
        <v>304670785729.81555</v>
      </c>
      <c r="E1394" s="12">
        <f t="shared" si="338"/>
        <v>307717493587.11371</v>
      </c>
      <c r="F1394" s="15">
        <f t="shared" si="339"/>
        <v>253892321441.51297</v>
      </c>
      <c r="G1394" s="12">
        <f t="shared" si="340"/>
        <v>256431244655.9281</v>
      </c>
      <c r="H1394" s="13">
        <f t="shared" si="341"/>
        <v>203113857153.21039</v>
      </c>
      <c r="I1394" s="12">
        <f t="shared" si="342"/>
        <v>205144995724.74249</v>
      </c>
      <c r="J1394" s="13">
        <f t="shared" si="343"/>
        <v>152335392864.90778</v>
      </c>
      <c r="K1394" s="12">
        <f t="shared" si="344"/>
        <v>153858746793.55685</v>
      </c>
      <c r="L1394" s="18">
        <f t="shared" si="345"/>
        <v>101556928576.60519</v>
      </c>
      <c r="M1394" s="16">
        <f t="shared" si="346"/>
        <v>102572497862.37125</v>
      </c>
      <c r="N1394" s="17">
        <f t="shared" si="347"/>
        <v>50778464288.302597</v>
      </c>
      <c r="O1394" s="16">
        <f t="shared" si="348"/>
        <v>51286248931.185623</v>
      </c>
      <c r="P1394" s="13">
        <f t="shared" si="349"/>
        <v>10155692857.660519</v>
      </c>
      <c r="Q1394" s="12">
        <f t="shared" si="350"/>
        <v>10257249786.237123</v>
      </c>
    </row>
    <row r="1395" spans="2:17" x14ac:dyDescent="0.25">
      <c r="B1395" s="17">
        <f t="shared" si="351"/>
        <v>1025724978623.7124</v>
      </c>
      <c r="C1395" s="14">
        <f t="shared" si="336"/>
        <v>10257249786.237183</v>
      </c>
      <c r="D1395" s="13">
        <f t="shared" si="337"/>
        <v>307717493587.11371</v>
      </c>
      <c r="E1395" s="12">
        <f t="shared" si="338"/>
        <v>310794668522.98486</v>
      </c>
      <c r="F1395" s="15">
        <f t="shared" si="339"/>
        <v>256431244655.9281</v>
      </c>
      <c r="G1395" s="12">
        <f t="shared" si="340"/>
        <v>258995557102.4874</v>
      </c>
      <c r="H1395" s="13">
        <f t="shared" si="341"/>
        <v>205144995724.74249</v>
      </c>
      <c r="I1395" s="12">
        <f t="shared" si="342"/>
        <v>207196445681.98993</v>
      </c>
      <c r="J1395" s="13">
        <f t="shared" si="343"/>
        <v>153858746793.55685</v>
      </c>
      <c r="K1395" s="12">
        <f t="shared" si="344"/>
        <v>155397334261.49243</v>
      </c>
      <c r="L1395" s="18">
        <f t="shared" si="345"/>
        <v>102572497862.37125</v>
      </c>
      <c r="M1395" s="16">
        <f t="shared" si="346"/>
        <v>103598222840.99496</v>
      </c>
      <c r="N1395" s="17">
        <f t="shared" si="347"/>
        <v>51286248931.185623</v>
      </c>
      <c r="O1395" s="16">
        <f t="shared" si="348"/>
        <v>51799111420.497482</v>
      </c>
      <c r="P1395" s="13">
        <f t="shared" si="349"/>
        <v>10257249786.237123</v>
      </c>
      <c r="Q1395" s="12">
        <f t="shared" si="350"/>
        <v>10359822284.099497</v>
      </c>
    </row>
    <row r="1396" spans="2:17" x14ac:dyDescent="0.25">
      <c r="B1396" s="17">
        <f t="shared" si="351"/>
        <v>1035982228409.9496</v>
      </c>
      <c r="C1396" s="14">
        <f t="shared" si="336"/>
        <v>10359822284.099487</v>
      </c>
      <c r="D1396" s="13">
        <f t="shared" si="337"/>
        <v>310794668522.98486</v>
      </c>
      <c r="E1396" s="12">
        <f t="shared" si="338"/>
        <v>313902615208.21472</v>
      </c>
      <c r="F1396" s="15">
        <f t="shared" si="339"/>
        <v>258995557102.4874</v>
      </c>
      <c r="G1396" s="12">
        <f t="shared" si="340"/>
        <v>261585512673.51227</v>
      </c>
      <c r="H1396" s="13">
        <f t="shared" si="341"/>
        <v>207196445681.98993</v>
      </c>
      <c r="I1396" s="12">
        <f t="shared" si="342"/>
        <v>209268410138.80981</v>
      </c>
      <c r="J1396" s="13">
        <f t="shared" si="343"/>
        <v>155397334261.49243</v>
      </c>
      <c r="K1396" s="12">
        <f t="shared" si="344"/>
        <v>156951307604.10736</v>
      </c>
      <c r="L1396" s="18">
        <f t="shared" si="345"/>
        <v>103598222840.99496</v>
      </c>
      <c r="M1396" s="16">
        <f t="shared" si="346"/>
        <v>104634205069.40491</v>
      </c>
      <c r="N1396" s="17">
        <f t="shared" si="347"/>
        <v>51799111420.497482</v>
      </c>
      <c r="O1396" s="16">
        <f t="shared" si="348"/>
        <v>52317102534.702454</v>
      </c>
      <c r="P1396" s="13">
        <f t="shared" si="349"/>
        <v>10359822284.099497</v>
      </c>
      <c r="Q1396" s="12">
        <f t="shared" si="350"/>
        <v>10463420506.940491</v>
      </c>
    </row>
    <row r="1397" spans="2:17" x14ac:dyDescent="0.25">
      <c r="B1397" s="17">
        <f t="shared" si="351"/>
        <v>1046342050694.0491</v>
      </c>
      <c r="C1397" s="14">
        <f t="shared" si="336"/>
        <v>10463420506.940552</v>
      </c>
      <c r="D1397" s="13">
        <f t="shared" si="337"/>
        <v>313902615208.21472</v>
      </c>
      <c r="E1397" s="12">
        <f t="shared" si="338"/>
        <v>317041641360.29688</v>
      </c>
      <c r="F1397" s="15">
        <f t="shared" si="339"/>
        <v>261585512673.51227</v>
      </c>
      <c r="G1397" s="12">
        <f t="shared" si="340"/>
        <v>264201367800.24741</v>
      </c>
      <c r="H1397" s="13">
        <f t="shared" si="341"/>
        <v>209268410138.80981</v>
      </c>
      <c r="I1397" s="12">
        <f t="shared" si="342"/>
        <v>211361094240.19794</v>
      </c>
      <c r="J1397" s="13">
        <f t="shared" si="343"/>
        <v>156951307604.10736</v>
      </c>
      <c r="K1397" s="12">
        <f t="shared" si="344"/>
        <v>158520820680.14844</v>
      </c>
      <c r="L1397" s="18">
        <f t="shared" si="345"/>
        <v>104634205069.40491</v>
      </c>
      <c r="M1397" s="16">
        <f t="shared" si="346"/>
        <v>105680547120.09897</v>
      </c>
      <c r="N1397" s="17">
        <f t="shared" si="347"/>
        <v>52317102534.702454</v>
      </c>
      <c r="O1397" s="16">
        <f t="shared" si="348"/>
        <v>52840273560.049484</v>
      </c>
      <c r="P1397" s="13">
        <f t="shared" si="349"/>
        <v>10463420506.940491</v>
      </c>
      <c r="Q1397" s="12">
        <f t="shared" si="350"/>
        <v>10568054712.009897</v>
      </c>
    </row>
    <row r="1398" spans="2:17" x14ac:dyDescent="0.25">
      <c r="B1398" s="17">
        <f t="shared" si="351"/>
        <v>1056805471200.9896</v>
      </c>
      <c r="C1398" s="14">
        <f t="shared" si="336"/>
        <v>10568054712.009888</v>
      </c>
      <c r="D1398" s="13">
        <f t="shared" si="337"/>
        <v>317041641360.29688</v>
      </c>
      <c r="E1398" s="12">
        <f t="shared" si="338"/>
        <v>320212057773.89984</v>
      </c>
      <c r="F1398" s="15">
        <f t="shared" si="339"/>
        <v>264201367800.24741</v>
      </c>
      <c r="G1398" s="12">
        <f t="shared" si="340"/>
        <v>266843381478.24988</v>
      </c>
      <c r="H1398" s="13">
        <f t="shared" si="341"/>
        <v>211361094240.19794</v>
      </c>
      <c r="I1398" s="12">
        <f t="shared" si="342"/>
        <v>213474705182.59991</v>
      </c>
      <c r="J1398" s="13">
        <f t="shared" si="343"/>
        <v>158520820680.14844</v>
      </c>
      <c r="K1398" s="12">
        <f t="shared" si="344"/>
        <v>160106028886.94992</v>
      </c>
      <c r="L1398" s="18">
        <f t="shared" si="345"/>
        <v>105680547120.09897</v>
      </c>
      <c r="M1398" s="16">
        <f t="shared" si="346"/>
        <v>106737352591.29996</v>
      </c>
      <c r="N1398" s="17">
        <f t="shared" si="347"/>
        <v>52840273560.049484</v>
      </c>
      <c r="O1398" s="16">
        <f t="shared" si="348"/>
        <v>53368676295.649979</v>
      </c>
      <c r="P1398" s="13">
        <f t="shared" si="349"/>
        <v>10568054712.009897</v>
      </c>
      <c r="Q1398" s="12">
        <f t="shared" si="350"/>
        <v>10673735259.129995</v>
      </c>
    </row>
    <row r="1399" spans="2:17" x14ac:dyDescent="0.25">
      <c r="B1399" s="17">
        <f t="shared" si="351"/>
        <v>1067373525912.9995</v>
      </c>
      <c r="C1399" s="14">
        <f t="shared" si="336"/>
        <v>10673735259.130005</v>
      </c>
      <c r="D1399" s="13">
        <f t="shared" si="337"/>
        <v>320212057773.89984</v>
      </c>
      <c r="E1399" s="12">
        <f t="shared" si="338"/>
        <v>323414178351.63885</v>
      </c>
      <c r="F1399" s="15">
        <f t="shared" si="339"/>
        <v>266843381478.24988</v>
      </c>
      <c r="G1399" s="12">
        <f t="shared" si="340"/>
        <v>269511815293.03238</v>
      </c>
      <c r="H1399" s="13">
        <f t="shared" si="341"/>
        <v>213474705182.59991</v>
      </c>
      <c r="I1399" s="12">
        <f t="shared" si="342"/>
        <v>215609452234.4259</v>
      </c>
      <c r="J1399" s="13">
        <f t="shared" si="343"/>
        <v>160106028886.94992</v>
      </c>
      <c r="K1399" s="12">
        <f t="shared" si="344"/>
        <v>161707089175.81943</v>
      </c>
      <c r="L1399" s="18">
        <f t="shared" si="345"/>
        <v>106737352591.29996</v>
      </c>
      <c r="M1399" s="16">
        <f t="shared" si="346"/>
        <v>107804726117.21295</v>
      </c>
      <c r="N1399" s="17">
        <f t="shared" si="347"/>
        <v>53368676295.649979</v>
      </c>
      <c r="O1399" s="16">
        <f t="shared" si="348"/>
        <v>53902363058.606476</v>
      </c>
      <c r="P1399" s="13">
        <f t="shared" si="349"/>
        <v>10673735259.129995</v>
      </c>
      <c r="Q1399" s="12">
        <f t="shared" si="350"/>
        <v>10780472611.721296</v>
      </c>
    </row>
    <row r="1400" spans="2:17" x14ac:dyDescent="0.25">
      <c r="B1400" s="17">
        <f t="shared" si="351"/>
        <v>1078047261172.1295</v>
      </c>
      <c r="C1400" s="14">
        <f t="shared" si="336"/>
        <v>10780472611.721313</v>
      </c>
      <c r="D1400" s="13">
        <f t="shared" si="337"/>
        <v>323414178351.63885</v>
      </c>
      <c r="E1400" s="12">
        <f t="shared" si="338"/>
        <v>326648320135.15521</v>
      </c>
      <c r="F1400" s="15">
        <f t="shared" si="339"/>
        <v>269511815293.03238</v>
      </c>
      <c r="G1400" s="12">
        <f t="shared" si="340"/>
        <v>272206933445.96271</v>
      </c>
      <c r="H1400" s="13">
        <f t="shared" si="341"/>
        <v>215609452234.4259</v>
      </c>
      <c r="I1400" s="12">
        <f t="shared" si="342"/>
        <v>217765546756.77017</v>
      </c>
      <c r="J1400" s="13">
        <f t="shared" si="343"/>
        <v>161707089175.81943</v>
      </c>
      <c r="K1400" s="12">
        <f t="shared" si="344"/>
        <v>163324160067.57761</v>
      </c>
      <c r="L1400" s="18">
        <f t="shared" si="345"/>
        <v>107804726117.21295</v>
      </c>
      <c r="M1400" s="16">
        <f t="shared" si="346"/>
        <v>108882773378.38509</v>
      </c>
      <c r="N1400" s="17">
        <f t="shared" si="347"/>
        <v>53902363058.606476</v>
      </c>
      <c r="O1400" s="16">
        <f t="shared" si="348"/>
        <v>54441386689.192543</v>
      </c>
      <c r="P1400" s="13">
        <f t="shared" si="349"/>
        <v>10780472611.721296</v>
      </c>
      <c r="Q1400" s="12">
        <f t="shared" si="350"/>
        <v>10888277337.838509</v>
      </c>
    </row>
    <row r="1401" spans="2:17" x14ac:dyDescent="0.25">
      <c r="B1401" s="17">
        <f t="shared" si="351"/>
        <v>1088827733783.8508</v>
      </c>
      <c r="C1401" s="14">
        <f t="shared" si="336"/>
        <v>10888277337.838623</v>
      </c>
      <c r="D1401" s="13">
        <f t="shared" si="337"/>
        <v>326648320135.15521</v>
      </c>
      <c r="E1401" s="12">
        <f t="shared" si="338"/>
        <v>329914803336.50684</v>
      </c>
      <c r="F1401" s="15">
        <f t="shared" si="339"/>
        <v>272206933445.96271</v>
      </c>
      <c r="G1401" s="12">
        <f t="shared" si="340"/>
        <v>274929002780.42236</v>
      </c>
      <c r="H1401" s="13">
        <f t="shared" si="341"/>
        <v>217765546756.77017</v>
      </c>
      <c r="I1401" s="12">
        <f t="shared" si="342"/>
        <v>219943202224.33789</v>
      </c>
      <c r="J1401" s="13">
        <f t="shared" si="343"/>
        <v>163324160067.57761</v>
      </c>
      <c r="K1401" s="12">
        <f t="shared" si="344"/>
        <v>164957401668.25342</v>
      </c>
      <c r="L1401" s="18">
        <f t="shared" si="345"/>
        <v>108882773378.38509</v>
      </c>
      <c r="M1401" s="16">
        <f t="shared" si="346"/>
        <v>109971601112.16895</v>
      </c>
      <c r="N1401" s="17">
        <f t="shared" si="347"/>
        <v>54441386689.192543</v>
      </c>
      <c r="O1401" s="16">
        <f t="shared" si="348"/>
        <v>54985800556.084473</v>
      </c>
      <c r="P1401" s="13">
        <f t="shared" si="349"/>
        <v>10888277337.838509</v>
      </c>
      <c r="Q1401" s="12">
        <f t="shared" si="350"/>
        <v>10997160111.216894</v>
      </c>
    </row>
    <row r="1402" spans="2:17" x14ac:dyDescent="0.25">
      <c r="B1402" s="17">
        <f t="shared" si="351"/>
        <v>1099716011121.6895</v>
      </c>
      <c r="C1402" s="14">
        <f t="shared" si="336"/>
        <v>10997160111.216797</v>
      </c>
      <c r="D1402" s="13">
        <f t="shared" si="337"/>
        <v>329914803336.50684</v>
      </c>
      <c r="E1402" s="12">
        <f t="shared" si="338"/>
        <v>333213951369.87189</v>
      </c>
      <c r="F1402" s="15">
        <f t="shared" si="339"/>
        <v>274929002780.42236</v>
      </c>
      <c r="G1402" s="12">
        <f t="shared" si="340"/>
        <v>277678292808.22656</v>
      </c>
      <c r="H1402" s="13">
        <f t="shared" si="341"/>
        <v>219943202224.33789</v>
      </c>
      <c r="I1402" s="12">
        <f t="shared" si="342"/>
        <v>222142634246.58127</v>
      </c>
      <c r="J1402" s="13">
        <f t="shared" si="343"/>
        <v>164957401668.25342</v>
      </c>
      <c r="K1402" s="12">
        <f t="shared" si="344"/>
        <v>166606975684.93594</v>
      </c>
      <c r="L1402" s="18">
        <f t="shared" si="345"/>
        <v>109971601112.16895</v>
      </c>
      <c r="M1402" s="16">
        <f t="shared" si="346"/>
        <v>111071317123.29063</v>
      </c>
      <c r="N1402" s="17">
        <f t="shared" si="347"/>
        <v>54985800556.084473</v>
      </c>
      <c r="O1402" s="16">
        <f t="shared" si="348"/>
        <v>55535658561.645317</v>
      </c>
      <c r="P1402" s="13">
        <f t="shared" si="349"/>
        <v>10997160111.216894</v>
      </c>
      <c r="Q1402" s="12">
        <f t="shared" si="350"/>
        <v>11107131712.329063</v>
      </c>
    </row>
    <row r="1403" spans="2:17" x14ac:dyDescent="0.25">
      <c r="B1403" s="17">
        <f t="shared" si="351"/>
        <v>1110713171232.9063</v>
      </c>
      <c r="C1403" s="14">
        <f t="shared" si="336"/>
        <v>11107131712.329102</v>
      </c>
      <c r="D1403" s="13">
        <f t="shared" si="337"/>
        <v>333213951369.87189</v>
      </c>
      <c r="E1403" s="12">
        <f t="shared" si="338"/>
        <v>336546090883.57062</v>
      </c>
      <c r="F1403" s="15">
        <f t="shared" si="339"/>
        <v>277678292808.22656</v>
      </c>
      <c r="G1403" s="12">
        <f t="shared" si="340"/>
        <v>280455075736.30884</v>
      </c>
      <c r="H1403" s="13">
        <f t="shared" si="341"/>
        <v>222142634246.58127</v>
      </c>
      <c r="I1403" s="12">
        <f t="shared" si="342"/>
        <v>224364060589.04709</v>
      </c>
      <c r="J1403" s="13">
        <f t="shared" si="343"/>
        <v>166606975684.93594</v>
      </c>
      <c r="K1403" s="12">
        <f t="shared" si="344"/>
        <v>168273045441.78531</v>
      </c>
      <c r="L1403" s="18">
        <f t="shared" si="345"/>
        <v>111071317123.29063</v>
      </c>
      <c r="M1403" s="16">
        <f t="shared" si="346"/>
        <v>112182030294.52354</v>
      </c>
      <c r="N1403" s="17">
        <f t="shared" si="347"/>
        <v>55535658561.645317</v>
      </c>
      <c r="O1403" s="16">
        <f t="shared" si="348"/>
        <v>56091015147.261772</v>
      </c>
      <c r="P1403" s="13">
        <f t="shared" si="349"/>
        <v>11107131712.329063</v>
      </c>
      <c r="Q1403" s="12">
        <f t="shared" si="350"/>
        <v>11218203029.452354</v>
      </c>
    </row>
    <row r="1404" spans="2:17" x14ac:dyDescent="0.25">
      <c r="B1404" s="17">
        <f t="shared" si="351"/>
        <v>1121820302945.2354</v>
      </c>
      <c r="C1404" s="14">
        <f t="shared" si="336"/>
        <v>11218203029.452393</v>
      </c>
      <c r="D1404" s="13">
        <f t="shared" si="337"/>
        <v>336546090883.57062</v>
      </c>
      <c r="E1404" s="12">
        <f t="shared" si="338"/>
        <v>339911551792.40631</v>
      </c>
      <c r="F1404" s="15">
        <f t="shared" si="339"/>
        <v>280455075736.30884</v>
      </c>
      <c r="G1404" s="12">
        <f t="shared" si="340"/>
        <v>283259626493.67194</v>
      </c>
      <c r="H1404" s="13">
        <f t="shared" si="341"/>
        <v>224364060589.04709</v>
      </c>
      <c r="I1404" s="12">
        <f t="shared" si="342"/>
        <v>226607701194.93756</v>
      </c>
      <c r="J1404" s="13">
        <f t="shared" si="343"/>
        <v>168273045441.78531</v>
      </c>
      <c r="K1404" s="12">
        <f t="shared" si="344"/>
        <v>169955775896.20316</v>
      </c>
      <c r="L1404" s="18">
        <f t="shared" si="345"/>
        <v>112182030294.52354</v>
      </c>
      <c r="M1404" s="16">
        <f t="shared" si="346"/>
        <v>113303850597.46878</v>
      </c>
      <c r="N1404" s="17">
        <f t="shared" si="347"/>
        <v>56091015147.261772</v>
      </c>
      <c r="O1404" s="16">
        <f t="shared" si="348"/>
        <v>56651925298.73439</v>
      </c>
      <c r="P1404" s="13">
        <f t="shared" si="349"/>
        <v>11218203029.452354</v>
      </c>
      <c r="Q1404" s="12">
        <f t="shared" si="350"/>
        <v>11330385059.746878</v>
      </c>
    </row>
    <row r="1405" spans="2:17" x14ac:dyDescent="0.25">
      <c r="B1405" s="17">
        <f t="shared" si="351"/>
        <v>1133038505974.6877</v>
      </c>
      <c r="C1405" s="14">
        <f t="shared" si="336"/>
        <v>11330385059.746826</v>
      </c>
      <c r="D1405" s="13">
        <f t="shared" si="337"/>
        <v>339911551792.40631</v>
      </c>
      <c r="E1405" s="12">
        <f t="shared" si="338"/>
        <v>343310667310.33038</v>
      </c>
      <c r="F1405" s="15">
        <f t="shared" si="339"/>
        <v>283259626493.67194</v>
      </c>
      <c r="G1405" s="12">
        <f t="shared" si="340"/>
        <v>286092222758.60864</v>
      </c>
      <c r="H1405" s="13">
        <f t="shared" si="341"/>
        <v>226607701194.93756</v>
      </c>
      <c r="I1405" s="12">
        <f t="shared" si="342"/>
        <v>228873778206.88693</v>
      </c>
      <c r="J1405" s="13">
        <f t="shared" si="343"/>
        <v>169955775896.20316</v>
      </c>
      <c r="K1405" s="12">
        <f t="shared" si="344"/>
        <v>171655333655.16519</v>
      </c>
      <c r="L1405" s="18">
        <f t="shared" si="345"/>
        <v>113303850597.46878</v>
      </c>
      <c r="M1405" s="16">
        <f t="shared" si="346"/>
        <v>114436889103.44347</v>
      </c>
      <c r="N1405" s="17">
        <f t="shared" si="347"/>
        <v>56651925298.73439</v>
      </c>
      <c r="O1405" s="16">
        <f t="shared" si="348"/>
        <v>57218444551.721733</v>
      </c>
      <c r="P1405" s="13">
        <f t="shared" si="349"/>
        <v>11330385059.746878</v>
      </c>
      <c r="Q1405" s="12">
        <f t="shared" si="350"/>
        <v>11443688910.344345</v>
      </c>
    </row>
    <row r="1406" spans="2:17" x14ac:dyDescent="0.25">
      <c r="B1406" s="17">
        <f t="shared" si="351"/>
        <v>1144368891034.4346</v>
      </c>
      <c r="C1406" s="14">
        <f t="shared" si="336"/>
        <v>11443688910.344238</v>
      </c>
      <c r="D1406" s="13">
        <f t="shared" si="337"/>
        <v>343310667310.33038</v>
      </c>
      <c r="E1406" s="12">
        <f t="shared" si="338"/>
        <v>346743773983.43365</v>
      </c>
      <c r="F1406" s="15">
        <f t="shared" si="339"/>
        <v>286092222758.60864</v>
      </c>
      <c r="G1406" s="12">
        <f t="shared" si="340"/>
        <v>288953144986.1947</v>
      </c>
      <c r="H1406" s="13">
        <f t="shared" si="341"/>
        <v>228873778206.88693</v>
      </c>
      <c r="I1406" s="12">
        <f t="shared" si="342"/>
        <v>231162515988.95578</v>
      </c>
      <c r="J1406" s="13">
        <f t="shared" si="343"/>
        <v>171655333655.16519</v>
      </c>
      <c r="K1406" s="12">
        <f t="shared" si="344"/>
        <v>173371886991.71683</v>
      </c>
      <c r="L1406" s="18">
        <f t="shared" si="345"/>
        <v>114436889103.44347</v>
      </c>
      <c r="M1406" s="16">
        <f t="shared" si="346"/>
        <v>115581257994.47789</v>
      </c>
      <c r="N1406" s="17">
        <f t="shared" si="347"/>
        <v>57218444551.721733</v>
      </c>
      <c r="O1406" s="16">
        <f t="shared" si="348"/>
        <v>57790628997.238945</v>
      </c>
      <c r="P1406" s="13">
        <f t="shared" si="349"/>
        <v>11443688910.344345</v>
      </c>
      <c r="Q1406" s="12">
        <f t="shared" si="350"/>
        <v>11558125799.447788</v>
      </c>
    </row>
    <row r="1407" spans="2:17" x14ac:dyDescent="0.25">
      <c r="B1407" s="17">
        <f t="shared" si="351"/>
        <v>1155812579944.7788</v>
      </c>
      <c r="C1407" s="14">
        <f t="shared" si="336"/>
        <v>11558125799.447754</v>
      </c>
      <c r="D1407" s="13">
        <f t="shared" si="337"/>
        <v>346743773983.43365</v>
      </c>
      <c r="E1407" s="12">
        <f t="shared" si="338"/>
        <v>350211211723.26794</v>
      </c>
      <c r="F1407" s="15">
        <f t="shared" si="339"/>
        <v>288953144986.1947</v>
      </c>
      <c r="G1407" s="12">
        <f t="shared" si="340"/>
        <v>291842676436.05664</v>
      </c>
      <c r="H1407" s="13">
        <f t="shared" si="341"/>
        <v>231162515988.95578</v>
      </c>
      <c r="I1407" s="12">
        <f t="shared" si="342"/>
        <v>233474141148.84534</v>
      </c>
      <c r="J1407" s="13">
        <f t="shared" si="343"/>
        <v>173371886991.71683</v>
      </c>
      <c r="K1407" s="12">
        <f t="shared" si="344"/>
        <v>175105605861.63397</v>
      </c>
      <c r="L1407" s="18">
        <f t="shared" si="345"/>
        <v>115581257994.47789</v>
      </c>
      <c r="M1407" s="16">
        <f t="shared" si="346"/>
        <v>116737070574.42267</v>
      </c>
      <c r="N1407" s="17">
        <f t="shared" si="347"/>
        <v>57790628997.238945</v>
      </c>
      <c r="O1407" s="16">
        <f t="shared" si="348"/>
        <v>58368535287.211334</v>
      </c>
      <c r="P1407" s="13">
        <f t="shared" si="349"/>
        <v>11558125799.447788</v>
      </c>
      <c r="Q1407" s="12">
        <f t="shared" si="350"/>
        <v>11673707057.442266</v>
      </c>
    </row>
    <row r="1408" spans="2:17" x14ac:dyDescent="0.25">
      <c r="B1408" s="17">
        <f t="shared" si="351"/>
        <v>1167370705744.2266</v>
      </c>
      <c r="C1408" s="14">
        <f t="shared" si="336"/>
        <v>11673707057.442383</v>
      </c>
      <c r="D1408" s="13">
        <f t="shared" si="337"/>
        <v>350211211723.26794</v>
      </c>
      <c r="E1408" s="12">
        <f t="shared" si="338"/>
        <v>353713323840.50067</v>
      </c>
      <c r="F1408" s="15">
        <f t="shared" si="339"/>
        <v>291842676436.05664</v>
      </c>
      <c r="G1408" s="12">
        <f t="shared" si="340"/>
        <v>294761103200.41724</v>
      </c>
      <c r="H1408" s="13">
        <f t="shared" si="341"/>
        <v>233474141148.84534</v>
      </c>
      <c r="I1408" s="12">
        <f t="shared" si="342"/>
        <v>235808882560.3338</v>
      </c>
      <c r="J1408" s="13">
        <f t="shared" si="343"/>
        <v>175105605861.63397</v>
      </c>
      <c r="K1408" s="12">
        <f t="shared" si="344"/>
        <v>176856661920.25034</v>
      </c>
      <c r="L1408" s="18">
        <f t="shared" si="345"/>
        <v>116737070574.42267</v>
      </c>
      <c r="M1408" s="16">
        <f t="shared" si="346"/>
        <v>117904441280.1669</v>
      </c>
      <c r="N1408" s="17">
        <f t="shared" si="347"/>
        <v>58368535287.211334</v>
      </c>
      <c r="O1408" s="16">
        <f t="shared" si="348"/>
        <v>58952220640.08345</v>
      </c>
      <c r="P1408" s="13">
        <f t="shared" si="349"/>
        <v>11673707057.442266</v>
      </c>
      <c r="Q1408" s="12">
        <f t="shared" si="350"/>
        <v>11790444128.016689</v>
      </c>
    </row>
    <row r="1409" spans="2:17" x14ac:dyDescent="0.25">
      <c r="B1409" s="17">
        <f t="shared" si="351"/>
        <v>1179044412801.6689</v>
      </c>
      <c r="C1409" s="14">
        <f t="shared" si="336"/>
        <v>11790444128.016602</v>
      </c>
      <c r="D1409" s="13">
        <f t="shared" si="337"/>
        <v>353713323840.50067</v>
      </c>
      <c r="E1409" s="12">
        <f t="shared" si="338"/>
        <v>357250457078.90564</v>
      </c>
      <c r="F1409" s="15">
        <f t="shared" si="339"/>
        <v>294761103200.41724</v>
      </c>
      <c r="G1409" s="12">
        <f t="shared" si="340"/>
        <v>297708714232.42139</v>
      </c>
      <c r="H1409" s="13">
        <f t="shared" si="341"/>
        <v>235808882560.3338</v>
      </c>
      <c r="I1409" s="12">
        <f t="shared" si="342"/>
        <v>238166971385.93713</v>
      </c>
      <c r="J1409" s="13">
        <f t="shared" si="343"/>
        <v>176856661920.25034</v>
      </c>
      <c r="K1409" s="12">
        <f t="shared" si="344"/>
        <v>178625228539.45282</v>
      </c>
      <c r="L1409" s="18">
        <f t="shared" si="345"/>
        <v>117904441280.1669</v>
      </c>
      <c r="M1409" s="16">
        <f t="shared" si="346"/>
        <v>119083485692.96857</v>
      </c>
      <c r="N1409" s="17">
        <f t="shared" si="347"/>
        <v>58952220640.08345</v>
      </c>
      <c r="O1409" s="16">
        <f t="shared" si="348"/>
        <v>59541742846.484283</v>
      </c>
      <c r="P1409" s="13">
        <f t="shared" si="349"/>
        <v>11790444128.016689</v>
      </c>
      <c r="Q1409" s="12">
        <f t="shared" si="350"/>
        <v>11908348569.296856</v>
      </c>
    </row>
    <row r="1410" spans="2:17" x14ac:dyDescent="0.25">
      <c r="B1410" s="17">
        <f t="shared" si="351"/>
        <v>1190834856929.6855</v>
      </c>
      <c r="C1410" s="14">
        <f t="shared" si="336"/>
        <v>11908348569.296875</v>
      </c>
      <c r="D1410" s="13">
        <f t="shared" si="337"/>
        <v>357250457078.90564</v>
      </c>
      <c r="E1410" s="12">
        <f t="shared" si="338"/>
        <v>360822961649.6947</v>
      </c>
      <c r="F1410" s="15">
        <f t="shared" si="339"/>
        <v>297708714232.42139</v>
      </c>
      <c r="G1410" s="12">
        <f t="shared" si="340"/>
        <v>300685801374.74561</v>
      </c>
      <c r="H1410" s="13">
        <f t="shared" si="341"/>
        <v>238166971385.93713</v>
      </c>
      <c r="I1410" s="12">
        <f t="shared" si="342"/>
        <v>240548641099.79651</v>
      </c>
      <c r="J1410" s="13">
        <f t="shared" si="343"/>
        <v>178625228539.45282</v>
      </c>
      <c r="K1410" s="12">
        <f t="shared" si="344"/>
        <v>180411480824.84735</v>
      </c>
      <c r="L1410" s="18">
        <f t="shared" si="345"/>
        <v>119083485692.96857</v>
      </c>
      <c r="M1410" s="16">
        <f t="shared" si="346"/>
        <v>120274320549.89825</v>
      </c>
      <c r="N1410" s="17">
        <f t="shared" si="347"/>
        <v>59541742846.484283</v>
      </c>
      <c r="O1410" s="16">
        <f t="shared" si="348"/>
        <v>60137160274.949127</v>
      </c>
      <c r="P1410" s="13">
        <f t="shared" si="349"/>
        <v>11908348569.296856</v>
      </c>
      <c r="Q1410" s="12">
        <f t="shared" si="350"/>
        <v>12027432054.989824</v>
      </c>
    </row>
    <row r="1411" spans="2:17" x14ac:dyDescent="0.25">
      <c r="B1411" s="17">
        <f t="shared" si="351"/>
        <v>1202743205498.9824</v>
      </c>
      <c r="C1411" s="14">
        <f t="shared" si="336"/>
        <v>12027432054.989746</v>
      </c>
      <c r="D1411" s="13">
        <f t="shared" si="337"/>
        <v>360822961649.6947</v>
      </c>
      <c r="E1411" s="12">
        <f t="shared" si="338"/>
        <v>364431191266.19165</v>
      </c>
      <c r="F1411" s="15">
        <f t="shared" si="339"/>
        <v>300685801374.74561</v>
      </c>
      <c r="G1411" s="12">
        <f t="shared" si="340"/>
        <v>303692659388.49304</v>
      </c>
      <c r="H1411" s="13">
        <f t="shared" si="341"/>
        <v>240548641099.79651</v>
      </c>
      <c r="I1411" s="12">
        <f t="shared" si="342"/>
        <v>242954127510.79443</v>
      </c>
      <c r="J1411" s="13">
        <f t="shared" si="343"/>
        <v>180411480824.84735</v>
      </c>
      <c r="K1411" s="12">
        <f t="shared" si="344"/>
        <v>182215595633.09583</v>
      </c>
      <c r="L1411" s="18">
        <f t="shared" si="345"/>
        <v>120274320549.89825</v>
      </c>
      <c r="M1411" s="16">
        <f t="shared" si="346"/>
        <v>121477063755.39722</v>
      </c>
      <c r="N1411" s="17">
        <f t="shared" si="347"/>
        <v>60137160274.949127</v>
      </c>
      <c r="O1411" s="16">
        <f t="shared" si="348"/>
        <v>60738531877.698608</v>
      </c>
      <c r="P1411" s="13">
        <f t="shared" si="349"/>
        <v>12027432054.989824</v>
      </c>
      <c r="Q1411" s="12">
        <f t="shared" si="350"/>
        <v>12147706375.539722</v>
      </c>
    </row>
    <row r="1412" spans="2:17" x14ac:dyDescent="0.25">
      <c r="B1412" s="17">
        <f t="shared" si="351"/>
        <v>1214770637553.9722</v>
      </c>
      <c r="C1412" s="14">
        <f t="shared" ref="C1412:C1463" si="352">(B1412*1.01)-B1412</f>
        <v>12147706375.539795</v>
      </c>
      <c r="D1412" s="13">
        <f t="shared" ref="D1412:D1463" si="353">B1412*0.3</f>
        <v>364431191266.19165</v>
      </c>
      <c r="E1412" s="12">
        <f t="shared" ref="E1412:E1463" si="354">B1412*1.01*0.3</f>
        <v>368075503178.85358</v>
      </c>
      <c r="F1412" s="15">
        <f t="shared" ref="F1412:F1463" si="355">B1412*0.25</f>
        <v>303692659388.49304</v>
      </c>
      <c r="G1412" s="12">
        <f t="shared" ref="G1412:G1463" si="356">B1412*1.01*0.25</f>
        <v>306729585982.37799</v>
      </c>
      <c r="H1412" s="13">
        <f t="shared" ref="H1412:H1463" si="357">B1412*0.2</f>
        <v>242954127510.79443</v>
      </c>
      <c r="I1412" s="12">
        <f t="shared" ref="I1412:I1463" si="358">B1412*1.01*0.2</f>
        <v>245383668785.9024</v>
      </c>
      <c r="J1412" s="13">
        <f t="shared" ref="J1412:J1463" si="359">B1412*0.15</f>
        <v>182215595633.09583</v>
      </c>
      <c r="K1412" s="12">
        <f t="shared" ref="K1412:K1463" si="360">B1412*1.01*0.15</f>
        <v>184037751589.42679</v>
      </c>
      <c r="L1412" s="18">
        <f t="shared" ref="L1412:L1463" si="361">B1412*0.1</f>
        <v>121477063755.39722</v>
      </c>
      <c r="M1412" s="16">
        <f t="shared" ref="M1412:M1463" si="362">B1412*1.01*0.1</f>
        <v>122691834392.9512</v>
      </c>
      <c r="N1412" s="17">
        <f t="shared" ref="N1412:N1463" si="363">B1412*0.05</f>
        <v>60738531877.698608</v>
      </c>
      <c r="O1412" s="16">
        <f t="shared" ref="O1412:O1463" si="364">B1412*1.01*0.05</f>
        <v>61345917196.475601</v>
      </c>
      <c r="P1412" s="13">
        <f t="shared" ref="P1412:P1463" si="365">B1412*0.01</f>
        <v>12147706375.539722</v>
      </c>
      <c r="Q1412" s="12">
        <f t="shared" ref="Q1412:Q1463" si="366">B1412*1.01*0.01</f>
        <v>12269183439.29512</v>
      </c>
    </row>
    <row r="1413" spans="2:17" x14ac:dyDescent="0.25">
      <c r="B1413" s="17">
        <f t="shared" ref="B1413:B1463" si="367">B1412*1.01</f>
        <v>1226918343929.512</v>
      </c>
      <c r="C1413" s="14">
        <f t="shared" si="352"/>
        <v>12269183439.295166</v>
      </c>
      <c r="D1413" s="13">
        <f t="shared" si="353"/>
        <v>368075503178.85358</v>
      </c>
      <c r="E1413" s="12">
        <f t="shared" si="354"/>
        <v>371756258210.64215</v>
      </c>
      <c r="F1413" s="15">
        <f t="shared" si="355"/>
        <v>306729585982.37799</v>
      </c>
      <c r="G1413" s="12">
        <f t="shared" si="356"/>
        <v>309796881842.20178</v>
      </c>
      <c r="H1413" s="13">
        <f t="shared" si="357"/>
        <v>245383668785.9024</v>
      </c>
      <c r="I1413" s="12">
        <f t="shared" si="358"/>
        <v>247837505473.76144</v>
      </c>
      <c r="J1413" s="13">
        <f t="shared" si="359"/>
        <v>184037751589.42679</v>
      </c>
      <c r="K1413" s="12">
        <f t="shared" si="360"/>
        <v>185878129105.32108</v>
      </c>
      <c r="L1413" s="18">
        <f t="shared" si="361"/>
        <v>122691834392.9512</v>
      </c>
      <c r="M1413" s="16">
        <f t="shared" si="362"/>
        <v>123918752736.88072</v>
      </c>
      <c r="N1413" s="17">
        <f t="shared" si="363"/>
        <v>61345917196.475601</v>
      </c>
      <c r="O1413" s="16">
        <f t="shared" si="364"/>
        <v>61959376368.440361</v>
      </c>
      <c r="P1413" s="13">
        <f t="shared" si="365"/>
        <v>12269183439.29512</v>
      </c>
      <c r="Q1413" s="12">
        <f t="shared" si="366"/>
        <v>12391875273.688072</v>
      </c>
    </row>
    <row r="1414" spans="2:17" x14ac:dyDescent="0.25">
      <c r="B1414" s="17">
        <f t="shared" si="367"/>
        <v>1239187527368.8071</v>
      </c>
      <c r="C1414" s="14">
        <f t="shared" si="352"/>
        <v>12391875273.687988</v>
      </c>
      <c r="D1414" s="13">
        <f t="shared" si="353"/>
        <v>371756258210.64215</v>
      </c>
      <c r="E1414" s="12">
        <f t="shared" si="354"/>
        <v>375473820792.74854</v>
      </c>
      <c r="F1414" s="15">
        <f t="shared" si="355"/>
        <v>309796881842.20178</v>
      </c>
      <c r="G1414" s="12">
        <f t="shared" si="356"/>
        <v>312894850660.62378</v>
      </c>
      <c r="H1414" s="13">
        <f t="shared" si="357"/>
        <v>247837505473.76144</v>
      </c>
      <c r="I1414" s="12">
        <f t="shared" si="358"/>
        <v>250315880528.49902</v>
      </c>
      <c r="J1414" s="13">
        <f t="shared" si="359"/>
        <v>185878129105.32108</v>
      </c>
      <c r="K1414" s="12">
        <f t="shared" si="360"/>
        <v>187736910396.37427</v>
      </c>
      <c r="L1414" s="18">
        <f t="shared" si="361"/>
        <v>123918752736.88072</v>
      </c>
      <c r="M1414" s="16">
        <f t="shared" si="362"/>
        <v>125157940264.24951</v>
      </c>
      <c r="N1414" s="17">
        <f t="shared" si="363"/>
        <v>61959376368.440361</v>
      </c>
      <c r="O1414" s="16">
        <f t="shared" si="364"/>
        <v>62578970132.124756</v>
      </c>
      <c r="P1414" s="13">
        <f t="shared" si="365"/>
        <v>12391875273.688072</v>
      </c>
      <c r="Q1414" s="12">
        <f t="shared" si="366"/>
        <v>12515794026.424952</v>
      </c>
    </row>
    <row r="1415" spans="2:17" x14ac:dyDescent="0.25">
      <c r="B1415" s="17">
        <f t="shared" si="367"/>
        <v>1251579402642.4951</v>
      </c>
      <c r="C1415" s="14">
        <f t="shared" si="352"/>
        <v>12515794026.425049</v>
      </c>
      <c r="D1415" s="13">
        <f t="shared" si="353"/>
        <v>375473820792.74854</v>
      </c>
      <c r="E1415" s="12">
        <f t="shared" si="354"/>
        <v>379228559000.67603</v>
      </c>
      <c r="F1415" s="15">
        <f t="shared" si="355"/>
        <v>312894850660.62378</v>
      </c>
      <c r="G1415" s="12">
        <f t="shared" si="356"/>
        <v>316023799167.23004</v>
      </c>
      <c r="H1415" s="13">
        <f t="shared" si="357"/>
        <v>250315880528.49902</v>
      </c>
      <c r="I1415" s="12">
        <f t="shared" si="358"/>
        <v>252819039333.78406</v>
      </c>
      <c r="J1415" s="13">
        <f t="shared" si="359"/>
        <v>187736910396.37427</v>
      </c>
      <c r="K1415" s="12">
        <f t="shared" si="360"/>
        <v>189614279500.33801</v>
      </c>
      <c r="L1415" s="18">
        <f t="shared" si="361"/>
        <v>125157940264.24951</v>
      </c>
      <c r="M1415" s="16">
        <f t="shared" si="362"/>
        <v>126409519666.89203</v>
      </c>
      <c r="N1415" s="17">
        <f t="shared" si="363"/>
        <v>62578970132.124756</v>
      </c>
      <c r="O1415" s="16">
        <f t="shared" si="364"/>
        <v>63204759833.446014</v>
      </c>
      <c r="P1415" s="13">
        <f t="shared" si="365"/>
        <v>12515794026.424952</v>
      </c>
      <c r="Q1415" s="12">
        <f t="shared" si="366"/>
        <v>12640951966.689201</v>
      </c>
    </row>
    <row r="1416" spans="2:17" x14ac:dyDescent="0.25">
      <c r="B1416" s="17">
        <f t="shared" si="367"/>
        <v>1264095196668.9202</v>
      </c>
      <c r="C1416" s="14">
        <f t="shared" si="352"/>
        <v>12640951966.689209</v>
      </c>
      <c r="D1416" s="13">
        <f t="shared" si="353"/>
        <v>379228559000.67603</v>
      </c>
      <c r="E1416" s="12">
        <f t="shared" si="354"/>
        <v>383020844590.6828</v>
      </c>
      <c r="F1416" s="15">
        <f t="shared" si="355"/>
        <v>316023799167.23004</v>
      </c>
      <c r="G1416" s="12">
        <f t="shared" si="356"/>
        <v>319184037158.90234</v>
      </c>
      <c r="H1416" s="13">
        <f t="shared" si="357"/>
        <v>252819039333.78406</v>
      </c>
      <c r="I1416" s="12">
        <f t="shared" si="358"/>
        <v>255347229727.12189</v>
      </c>
      <c r="J1416" s="13">
        <f t="shared" si="359"/>
        <v>189614279500.33801</v>
      </c>
      <c r="K1416" s="12">
        <f t="shared" si="360"/>
        <v>191510422295.3414</v>
      </c>
      <c r="L1416" s="18">
        <f t="shared" si="361"/>
        <v>126409519666.89203</v>
      </c>
      <c r="M1416" s="16">
        <f t="shared" si="362"/>
        <v>127673614863.56094</v>
      </c>
      <c r="N1416" s="17">
        <f t="shared" si="363"/>
        <v>63204759833.446014</v>
      </c>
      <c r="O1416" s="16">
        <f t="shared" si="364"/>
        <v>63836807431.780472</v>
      </c>
      <c r="P1416" s="13">
        <f t="shared" si="365"/>
        <v>12640951966.689201</v>
      </c>
      <c r="Q1416" s="12">
        <f t="shared" si="366"/>
        <v>12767361486.356094</v>
      </c>
    </row>
    <row r="1417" spans="2:17" x14ac:dyDescent="0.25">
      <c r="B1417" s="17">
        <f t="shared" si="367"/>
        <v>1276736148635.6094</v>
      </c>
      <c r="C1417" s="14">
        <f t="shared" si="352"/>
        <v>12767361486.356201</v>
      </c>
      <c r="D1417" s="13">
        <f t="shared" si="353"/>
        <v>383020844590.6828</v>
      </c>
      <c r="E1417" s="12">
        <f t="shared" si="354"/>
        <v>386851053036.58966</v>
      </c>
      <c r="F1417" s="15">
        <f t="shared" si="355"/>
        <v>319184037158.90234</v>
      </c>
      <c r="G1417" s="12">
        <f t="shared" si="356"/>
        <v>322375877530.49139</v>
      </c>
      <c r="H1417" s="13">
        <f t="shared" si="357"/>
        <v>255347229727.12189</v>
      </c>
      <c r="I1417" s="12">
        <f t="shared" si="358"/>
        <v>257900702024.39313</v>
      </c>
      <c r="J1417" s="13">
        <f t="shared" si="359"/>
        <v>191510422295.3414</v>
      </c>
      <c r="K1417" s="12">
        <f t="shared" si="360"/>
        <v>193425526518.29483</v>
      </c>
      <c r="L1417" s="18">
        <f t="shared" si="361"/>
        <v>127673614863.56094</v>
      </c>
      <c r="M1417" s="16">
        <f t="shared" si="362"/>
        <v>128950351012.19656</v>
      </c>
      <c r="N1417" s="17">
        <f t="shared" si="363"/>
        <v>63836807431.780472</v>
      </c>
      <c r="O1417" s="16">
        <f t="shared" si="364"/>
        <v>64475175506.098282</v>
      </c>
      <c r="P1417" s="13">
        <f t="shared" si="365"/>
        <v>12767361486.356094</v>
      </c>
      <c r="Q1417" s="12">
        <f t="shared" si="366"/>
        <v>12895035101.219656</v>
      </c>
    </row>
    <row r="1418" spans="2:17" x14ac:dyDescent="0.25">
      <c r="B1418" s="17">
        <f t="shared" si="367"/>
        <v>1289503510121.9656</v>
      </c>
      <c r="C1418" s="14">
        <f t="shared" si="352"/>
        <v>12895035101.219727</v>
      </c>
      <c r="D1418" s="13">
        <f t="shared" si="353"/>
        <v>386851053036.58966</v>
      </c>
      <c r="E1418" s="12">
        <f t="shared" si="354"/>
        <v>390719563566.95557</v>
      </c>
      <c r="F1418" s="15">
        <f t="shared" si="355"/>
        <v>322375877530.49139</v>
      </c>
      <c r="G1418" s="12">
        <f t="shared" si="356"/>
        <v>325599636305.79633</v>
      </c>
      <c r="H1418" s="13">
        <f t="shared" si="357"/>
        <v>257900702024.39313</v>
      </c>
      <c r="I1418" s="12">
        <f t="shared" si="358"/>
        <v>260479709044.63708</v>
      </c>
      <c r="J1418" s="13">
        <f t="shared" si="359"/>
        <v>193425526518.29483</v>
      </c>
      <c r="K1418" s="12">
        <f t="shared" si="360"/>
        <v>195359781783.47778</v>
      </c>
      <c r="L1418" s="18">
        <f t="shared" si="361"/>
        <v>128950351012.19656</v>
      </c>
      <c r="M1418" s="16">
        <f t="shared" si="362"/>
        <v>130239854522.31854</v>
      </c>
      <c r="N1418" s="17">
        <f t="shared" si="363"/>
        <v>64475175506.098282</v>
      </c>
      <c r="O1418" s="16">
        <f t="shared" si="364"/>
        <v>65119927261.159271</v>
      </c>
      <c r="P1418" s="13">
        <f t="shared" si="365"/>
        <v>12895035101.219656</v>
      </c>
      <c r="Q1418" s="12">
        <f t="shared" si="366"/>
        <v>13023985452.231853</v>
      </c>
    </row>
    <row r="1419" spans="2:17" x14ac:dyDescent="0.25">
      <c r="B1419" s="17">
        <f t="shared" si="367"/>
        <v>1302398545223.1853</v>
      </c>
      <c r="C1419" s="14">
        <f t="shared" si="352"/>
        <v>13023985452.231934</v>
      </c>
      <c r="D1419" s="13">
        <f t="shared" si="353"/>
        <v>390719563566.95557</v>
      </c>
      <c r="E1419" s="12">
        <f t="shared" si="354"/>
        <v>394626759202.62518</v>
      </c>
      <c r="F1419" s="15">
        <f t="shared" si="355"/>
        <v>325599636305.79633</v>
      </c>
      <c r="G1419" s="12">
        <f t="shared" si="356"/>
        <v>328855632668.85431</v>
      </c>
      <c r="H1419" s="13">
        <f t="shared" si="357"/>
        <v>260479709044.63708</v>
      </c>
      <c r="I1419" s="12">
        <f t="shared" si="358"/>
        <v>263084506135.08347</v>
      </c>
      <c r="J1419" s="13">
        <f t="shared" si="359"/>
        <v>195359781783.47778</v>
      </c>
      <c r="K1419" s="12">
        <f t="shared" si="360"/>
        <v>197313379601.31259</v>
      </c>
      <c r="L1419" s="18">
        <f t="shared" si="361"/>
        <v>130239854522.31854</v>
      </c>
      <c r="M1419" s="16">
        <f t="shared" si="362"/>
        <v>131542253067.54173</v>
      </c>
      <c r="N1419" s="17">
        <f t="shared" si="363"/>
        <v>65119927261.159271</v>
      </c>
      <c r="O1419" s="16">
        <f t="shared" si="364"/>
        <v>65771126533.770866</v>
      </c>
      <c r="P1419" s="13">
        <f t="shared" si="365"/>
        <v>13023985452.231853</v>
      </c>
      <c r="Q1419" s="12">
        <f t="shared" si="366"/>
        <v>13154225306.754173</v>
      </c>
    </row>
    <row r="1420" spans="2:17" x14ac:dyDescent="0.25">
      <c r="B1420" s="17">
        <f t="shared" si="367"/>
        <v>1315422530675.4172</v>
      </c>
      <c r="C1420" s="14">
        <f t="shared" si="352"/>
        <v>13154225306.75415</v>
      </c>
      <c r="D1420" s="13">
        <f t="shared" si="353"/>
        <v>394626759202.62518</v>
      </c>
      <c r="E1420" s="12">
        <f t="shared" si="354"/>
        <v>398573026794.65143</v>
      </c>
      <c r="F1420" s="15">
        <f t="shared" si="355"/>
        <v>328855632668.85431</v>
      </c>
      <c r="G1420" s="12">
        <f t="shared" si="356"/>
        <v>332144188995.54285</v>
      </c>
      <c r="H1420" s="13">
        <f t="shared" si="357"/>
        <v>263084506135.08347</v>
      </c>
      <c r="I1420" s="12">
        <f t="shared" si="358"/>
        <v>265715351196.4343</v>
      </c>
      <c r="J1420" s="13">
        <f t="shared" si="359"/>
        <v>197313379601.31259</v>
      </c>
      <c r="K1420" s="12">
        <f t="shared" si="360"/>
        <v>199286513397.32571</v>
      </c>
      <c r="L1420" s="18">
        <f t="shared" si="361"/>
        <v>131542253067.54173</v>
      </c>
      <c r="M1420" s="16">
        <f t="shared" si="362"/>
        <v>132857675598.21715</v>
      </c>
      <c r="N1420" s="17">
        <f t="shared" si="363"/>
        <v>65771126533.770866</v>
      </c>
      <c r="O1420" s="16">
        <f t="shared" si="364"/>
        <v>66428837799.108574</v>
      </c>
      <c r="P1420" s="13">
        <f t="shared" si="365"/>
        <v>13154225306.754173</v>
      </c>
      <c r="Q1420" s="12">
        <f t="shared" si="366"/>
        <v>13285767559.821714</v>
      </c>
    </row>
    <row r="1421" spans="2:17" x14ac:dyDescent="0.25">
      <c r="B1421" s="17">
        <f t="shared" si="367"/>
        <v>1328576755982.1714</v>
      </c>
      <c r="C1421" s="14">
        <f t="shared" si="352"/>
        <v>13285767559.821777</v>
      </c>
      <c r="D1421" s="13">
        <f t="shared" si="353"/>
        <v>398573026794.65143</v>
      </c>
      <c r="E1421" s="12">
        <f t="shared" si="354"/>
        <v>402558757062.59796</v>
      </c>
      <c r="F1421" s="15">
        <f t="shared" si="355"/>
        <v>332144188995.54285</v>
      </c>
      <c r="G1421" s="12">
        <f t="shared" si="356"/>
        <v>335465630885.49829</v>
      </c>
      <c r="H1421" s="13">
        <f t="shared" si="357"/>
        <v>265715351196.4343</v>
      </c>
      <c r="I1421" s="12">
        <f t="shared" si="358"/>
        <v>268372504708.39865</v>
      </c>
      <c r="J1421" s="13">
        <f t="shared" si="359"/>
        <v>199286513397.32571</v>
      </c>
      <c r="K1421" s="12">
        <f t="shared" si="360"/>
        <v>201279378531.29898</v>
      </c>
      <c r="L1421" s="18">
        <f t="shared" si="361"/>
        <v>132857675598.21715</v>
      </c>
      <c r="M1421" s="16">
        <f t="shared" si="362"/>
        <v>134186252354.19933</v>
      </c>
      <c r="N1421" s="17">
        <f t="shared" si="363"/>
        <v>66428837799.108574</v>
      </c>
      <c r="O1421" s="16">
        <f t="shared" si="364"/>
        <v>67093126177.099663</v>
      </c>
      <c r="P1421" s="13">
        <f t="shared" si="365"/>
        <v>13285767559.821714</v>
      </c>
      <c r="Q1421" s="12">
        <f t="shared" si="366"/>
        <v>13418625235.419931</v>
      </c>
    </row>
    <row r="1422" spans="2:17" x14ac:dyDescent="0.25">
      <c r="B1422" s="17">
        <f t="shared" si="367"/>
        <v>1341862523541.9932</v>
      </c>
      <c r="C1422" s="14">
        <f t="shared" si="352"/>
        <v>13418625235.419922</v>
      </c>
      <c r="D1422" s="13">
        <f t="shared" si="353"/>
        <v>402558757062.59796</v>
      </c>
      <c r="E1422" s="12">
        <f t="shared" si="354"/>
        <v>406584344633.22394</v>
      </c>
      <c r="F1422" s="15">
        <f t="shared" si="355"/>
        <v>335465630885.49829</v>
      </c>
      <c r="G1422" s="12">
        <f t="shared" si="356"/>
        <v>338820287194.35327</v>
      </c>
      <c r="H1422" s="13">
        <f t="shared" si="357"/>
        <v>268372504708.39865</v>
      </c>
      <c r="I1422" s="12">
        <f t="shared" si="358"/>
        <v>271056229755.48264</v>
      </c>
      <c r="J1422" s="13">
        <f t="shared" si="359"/>
        <v>201279378531.29898</v>
      </c>
      <c r="K1422" s="12">
        <f t="shared" si="360"/>
        <v>203292172316.61197</v>
      </c>
      <c r="L1422" s="18">
        <f t="shared" si="361"/>
        <v>134186252354.19933</v>
      </c>
      <c r="M1422" s="16">
        <f t="shared" si="362"/>
        <v>135528114877.74132</v>
      </c>
      <c r="N1422" s="17">
        <f t="shared" si="363"/>
        <v>67093126177.099663</v>
      </c>
      <c r="O1422" s="16">
        <f t="shared" si="364"/>
        <v>67764057438.870659</v>
      </c>
      <c r="P1422" s="13">
        <f t="shared" si="365"/>
        <v>13418625235.419931</v>
      </c>
      <c r="Q1422" s="12">
        <f t="shared" si="366"/>
        <v>13552811487.774132</v>
      </c>
    </row>
    <row r="1423" spans="2:17" x14ac:dyDescent="0.25">
      <c r="B1423" s="17">
        <f t="shared" si="367"/>
        <v>1355281148777.4131</v>
      </c>
      <c r="C1423" s="14">
        <f t="shared" si="352"/>
        <v>13552811487.77417</v>
      </c>
      <c r="D1423" s="13">
        <f t="shared" si="353"/>
        <v>406584344633.22394</v>
      </c>
      <c r="E1423" s="12">
        <f t="shared" si="354"/>
        <v>410650188079.55615</v>
      </c>
      <c r="F1423" s="15">
        <f t="shared" si="355"/>
        <v>338820287194.35327</v>
      </c>
      <c r="G1423" s="12">
        <f t="shared" si="356"/>
        <v>342208490066.29681</v>
      </c>
      <c r="H1423" s="13">
        <f t="shared" si="357"/>
        <v>271056229755.48264</v>
      </c>
      <c r="I1423" s="12">
        <f t="shared" si="358"/>
        <v>273766792053.03748</v>
      </c>
      <c r="J1423" s="13">
        <f t="shared" si="359"/>
        <v>203292172316.61197</v>
      </c>
      <c r="K1423" s="12">
        <f t="shared" si="360"/>
        <v>205325094039.77808</v>
      </c>
      <c r="L1423" s="18">
        <f t="shared" si="361"/>
        <v>135528114877.74132</v>
      </c>
      <c r="M1423" s="16">
        <f t="shared" si="362"/>
        <v>136883396026.51874</v>
      </c>
      <c r="N1423" s="17">
        <f t="shared" si="363"/>
        <v>67764057438.870659</v>
      </c>
      <c r="O1423" s="16">
        <f t="shared" si="364"/>
        <v>68441698013.259369</v>
      </c>
      <c r="P1423" s="13">
        <f t="shared" si="365"/>
        <v>13552811487.774132</v>
      </c>
      <c r="Q1423" s="12">
        <f t="shared" si="366"/>
        <v>13688339602.651873</v>
      </c>
    </row>
    <row r="1424" spans="2:17" x14ac:dyDescent="0.25">
      <c r="B1424" s="17">
        <f t="shared" si="367"/>
        <v>1368833960265.1873</v>
      </c>
      <c r="C1424" s="14">
        <f t="shared" si="352"/>
        <v>13688339602.651855</v>
      </c>
      <c r="D1424" s="13">
        <f t="shared" si="353"/>
        <v>410650188079.55615</v>
      </c>
      <c r="E1424" s="12">
        <f t="shared" si="354"/>
        <v>414756689960.35175</v>
      </c>
      <c r="F1424" s="15">
        <f t="shared" si="355"/>
        <v>342208490066.29681</v>
      </c>
      <c r="G1424" s="12">
        <f t="shared" si="356"/>
        <v>345630574966.95978</v>
      </c>
      <c r="H1424" s="13">
        <f t="shared" si="357"/>
        <v>273766792053.03748</v>
      </c>
      <c r="I1424" s="12">
        <f t="shared" si="358"/>
        <v>276504459973.56781</v>
      </c>
      <c r="J1424" s="13">
        <f t="shared" si="359"/>
        <v>205325094039.77808</v>
      </c>
      <c r="K1424" s="12">
        <f t="shared" si="360"/>
        <v>207378344980.17587</v>
      </c>
      <c r="L1424" s="18">
        <f t="shared" si="361"/>
        <v>136883396026.51874</v>
      </c>
      <c r="M1424" s="16">
        <f t="shared" si="362"/>
        <v>138252229986.78391</v>
      </c>
      <c r="N1424" s="17">
        <f t="shared" si="363"/>
        <v>68441698013.259369</v>
      </c>
      <c r="O1424" s="16">
        <f t="shared" si="364"/>
        <v>69126114993.391953</v>
      </c>
      <c r="P1424" s="13">
        <f t="shared" si="365"/>
        <v>13688339602.651873</v>
      </c>
      <c r="Q1424" s="12">
        <f t="shared" si="366"/>
        <v>13825222998.678391</v>
      </c>
    </row>
    <row r="1425" spans="2:17" x14ac:dyDescent="0.25">
      <c r="B1425" s="17">
        <f t="shared" si="367"/>
        <v>1382522299867.8391</v>
      </c>
      <c r="C1425" s="14">
        <f t="shared" si="352"/>
        <v>13825222998.678467</v>
      </c>
      <c r="D1425" s="13">
        <f t="shared" si="353"/>
        <v>414756689960.35175</v>
      </c>
      <c r="E1425" s="12">
        <f t="shared" si="354"/>
        <v>418904256859.95526</v>
      </c>
      <c r="F1425" s="15">
        <f t="shared" si="355"/>
        <v>345630574966.95978</v>
      </c>
      <c r="G1425" s="12">
        <f t="shared" si="356"/>
        <v>349086880716.62939</v>
      </c>
      <c r="H1425" s="13">
        <f t="shared" si="357"/>
        <v>276504459973.56781</v>
      </c>
      <c r="I1425" s="12">
        <f t="shared" si="358"/>
        <v>279269504573.30353</v>
      </c>
      <c r="J1425" s="13">
        <f t="shared" si="359"/>
        <v>207378344980.17587</v>
      </c>
      <c r="K1425" s="12">
        <f t="shared" si="360"/>
        <v>209452128429.97763</v>
      </c>
      <c r="L1425" s="18">
        <f t="shared" si="361"/>
        <v>138252229986.78391</v>
      </c>
      <c r="M1425" s="16">
        <f t="shared" si="362"/>
        <v>139634752286.65176</v>
      </c>
      <c r="N1425" s="17">
        <f t="shared" si="363"/>
        <v>69126114993.391953</v>
      </c>
      <c r="O1425" s="16">
        <f t="shared" si="364"/>
        <v>69817376143.325882</v>
      </c>
      <c r="P1425" s="13">
        <f t="shared" si="365"/>
        <v>13825222998.678391</v>
      </c>
      <c r="Q1425" s="12">
        <f t="shared" si="366"/>
        <v>13963475228.665176</v>
      </c>
    </row>
    <row r="1426" spans="2:17" x14ac:dyDescent="0.25">
      <c r="B1426" s="17">
        <f t="shared" si="367"/>
        <v>1396347522866.5176</v>
      </c>
      <c r="C1426" s="14">
        <f t="shared" si="352"/>
        <v>13963475228.665283</v>
      </c>
      <c r="D1426" s="13">
        <f t="shared" si="353"/>
        <v>418904256859.95526</v>
      </c>
      <c r="E1426" s="12">
        <f t="shared" si="354"/>
        <v>423093299428.55487</v>
      </c>
      <c r="F1426" s="15">
        <f t="shared" si="355"/>
        <v>349086880716.62939</v>
      </c>
      <c r="G1426" s="12">
        <f t="shared" si="356"/>
        <v>352577749523.79572</v>
      </c>
      <c r="H1426" s="13">
        <f t="shared" si="357"/>
        <v>279269504573.30353</v>
      </c>
      <c r="I1426" s="12">
        <f t="shared" si="358"/>
        <v>282062199619.03656</v>
      </c>
      <c r="J1426" s="13">
        <f t="shared" si="359"/>
        <v>209452128429.97763</v>
      </c>
      <c r="K1426" s="12">
        <f t="shared" si="360"/>
        <v>211546649714.27744</v>
      </c>
      <c r="L1426" s="18">
        <f t="shared" si="361"/>
        <v>139634752286.65176</v>
      </c>
      <c r="M1426" s="16">
        <f t="shared" si="362"/>
        <v>141031099809.51828</v>
      </c>
      <c r="N1426" s="17">
        <f t="shared" si="363"/>
        <v>69817376143.325882</v>
      </c>
      <c r="O1426" s="16">
        <f t="shared" si="364"/>
        <v>70515549904.75914</v>
      </c>
      <c r="P1426" s="13">
        <f t="shared" si="365"/>
        <v>13963475228.665176</v>
      </c>
      <c r="Q1426" s="12">
        <f t="shared" si="366"/>
        <v>14103109980.951828</v>
      </c>
    </row>
    <row r="1427" spans="2:17" x14ac:dyDescent="0.25">
      <c r="B1427" s="17">
        <f t="shared" si="367"/>
        <v>1410310998095.1829</v>
      </c>
      <c r="C1427" s="14">
        <f t="shared" si="352"/>
        <v>14103109980.951904</v>
      </c>
      <c r="D1427" s="13">
        <f t="shared" si="353"/>
        <v>423093299428.55487</v>
      </c>
      <c r="E1427" s="12">
        <f t="shared" si="354"/>
        <v>427324232422.84039</v>
      </c>
      <c r="F1427" s="15">
        <f t="shared" si="355"/>
        <v>352577749523.79572</v>
      </c>
      <c r="G1427" s="12">
        <f t="shared" si="356"/>
        <v>356103527019.03369</v>
      </c>
      <c r="H1427" s="13">
        <f t="shared" si="357"/>
        <v>282062199619.03656</v>
      </c>
      <c r="I1427" s="12">
        <f t="shared" si="358"/>
        <v>284882821615.22699</v>
      </c>
      <c r="J1427" s="13">
        <f t="shared" si="359"/>
        <v>211546649714.27744</v>
      </c>
      <c r="K1427" s="12">
        <f t="shared" si="360"/>
        <v>213662116211.4202</v>
      </c>
      <c r="L1427" s="18">
        <f t="shared" si="361"/>
        <v>141031099809.51828</v>
      </c>
      <c r="M1427" s="16">
        <f t="shared" si="362"/>
        <v>142441410807.61349</v>
      </c>
      <c r="N1427" s="17">
        <f t="shared" si="363"/>
        <v>70515549904.75914</v>
      </c>
      <c r="O1427" s="16">
        <f t="shared" si="364"/>
        <v>71220705403.806747</v>
      </c>
      <c r="P1427" s="13">
        <f t="shared" si="365"/>
        <v>14103109980.951828</v>
      </c>
      <c r="Q1427" s="12">
        <f t="shared" si="366"/>
        <v>14244141080.761349</v>
      </c>
    </row>
    <row r="1428" spans="2:17" x14ac:dyDescent="0.25">
      <c r="B1428" s="17">
        <f t="shared" si="367"/>
        <v>1424414108076.1348</v>
      </c>
      <c r="C1428" s="14">
        <f t="shared" si="352"/>
        <v>14244141080.761475</v>
      </c>
      <c r="D1428" s="13">
        <f t="shared" si="353"/>
        <v>427324232422.84039</v>
      </c>
      <c r="E1428" s="12">
        <f t="shared" si="354"/>
        <v>431597474747.06885</v>
      </c>
      <c r="F1428" s="15">
        <f t="shared" si="355"/>
        <v>356103527019.03369</v>
      </c>
      <c r="G1428" s="12">
        <f t="shared" si="356"/>
        <v>359664562289.22406</v>
      </c>
      <c r="H1428" s="13">
        <f t="shared" si="357"/>
        <v>284882821615.22699</v>
      </c>
      <c r="I1428" s="12">
        <f t="shared" si="358"/>
        <v>287731649831.37927</v>
      </c>
      <c r="J1428" s="13">
        <f t="shared" si="359"/>
        <v>213662116211.4202</v>
      </c>
      <c r="K1428" s="12">
        <f t="shared" si="360"/>
        <v>215798737373.53442</v>
      </c>
      <c r="L1428" s="18">
        <f t="shared" si="361"/>
        <v>142441410807.61349</v>
      </c>
      <c r="M1428" s="16">
        <f t="shared" si="362"/>
        <v>143865824915.68964</v>
      </c>
      <c r="N1428" s="17">
        <f t="shared" si="363"/>
        <v>71220705403.806747</v>
      </c>
      <c r="O1428" s="16">
        <f t="shared" si="364"/>
        <v>71932912457.844818</v>
      </c>
      <c r="P1428" s="13">
        <f t="shared" si="365"/>
        <v>14244141080.761349</v>
      </c>
      <c r="Q1428" s="12">
        <f t="shared" si="366"/>
        <v>14386582491.568962</v>
      </c>
    </row>
    <row r="1429" spans="2:17" x14ac:dyDescent="0.25">
      <c r="B1429" s="17">
        <f t="shared" si="367"/>
        <v>1438658249156.8962</v>
      </c>
      <c r="C1429" s="14">
        <f t="shared" si="352"/>
        <v>14386582491.569092</v>
      </c>
      <c r="D1429" s="13">
        <f t="shared" si="353"/>
        <v>431597474747.06885</v>
      </c>
      <c r="E1429" s="12">
        <f t="shared" si="354"/>
        <v>435913449494.53961</v>
      </c>
      <c r="F1429" s="15">
        <f t="shared" si="355"/>
        <v>359664562289.22406</v>
      </c>
      <c r="G1429" s="12">
        <f t="shared" si="356"/>
        <v>363261207912.11633</v>
      </c>
      <c r="H1429" s="13">
        <f t="shared" si="357"/>
        <v>287731649831.37927</v>
      </c>
      <c r="I1429" s="12">
        <f t="shared" si="358"/>
        <v>290608966329.69305</v>
      </c>
      <c r="J1429" s="13">
        <f t="shared" si="359"/>
        <v>215798737373.53442</v>
      </c>
      <c r="K1429" s="12">
        <f t="shared" si="360"/>
        <v>217956724747.26981</v>
      </c>
      <c r="L1429" s="18">
        <f t="shared" si="361"/>
        <v>143865824915.68964</v>
      </c>
      <c r="M1429" s="16">
        <f t="shared" si="362"/>
        <v>145304483164.84653</v>
      </c>
      <c r="N1429" s="17">
        <f t="shared" si="363"/>
        <v>71932912457.844818</v>
      </c>
      <c r="O1429" s="16">
        <f t="shared" si="364"/>
        <v>72652241582.423264</v>
      </c>
      <c r="P1429" s="13">
        <f t="shared" si="365"/>
        <v>14386582491.568962</v>
      </c>
      <c r="Q1429" s="12">
        <f t="shared" si="366"/>
        <v>14530448316.484653</v>
      </c>
    </row>
    <row r="1430" spans="2:17" x14ac:dyDescent="0.25">
      <c r="B1430" s="17">
        <f t="shared" si="367"/>
        <v>1453044831648.4653</v>
      </c>
      <c r="C1430" s="14">
        <f t="shared" si="352"/>
        <v>14530448316.484619</v>
      </c>
      <c r="D1430" s="13">
        <f t="shared" si="353"/>
        <v>435913449494.53961</v>
      </c>
      <c r="E1430" s="12">
        <f t="shared" si="354"/>
        <v>440272583989.48499</v>
      </c>
      <c r="F1430" s="15">
        <f t="shared" si="355"/>
        <v>363261207912.11633</v>
      </c>
      <c r="G1430" s="12">
        <f t="shared" si="356"/>
        <v>366893819991.23749</v>
      </c>
      <c r="H1430" s="13">
        <f t="shared" si="357"/>
        <v>290608966329.69305</v>
      </c>
      <c r="I1430" s="12">
        <f t="shared" si="358"/>
        <v>293515055992.98999</v>
      </c>
      <c r="J1430" s="13">
        <f t="shared" si="359"/>
        <v>217956724747.26981</v>
      </c>
      <c r="K1430" s="12">
        <f t="shared" si="360"/>
        <v>220136291994.74249</v>
      </c>
      <c r="L1430" s="18">
        <f t="shared" si="361"/>
        <v>145304483164.84653</v>
      </c>
      <c r="M1430" s="16">
        <f t="shared" si="362"/>
        <v>146757527996.495</v>
      </c>
      <c r="N1430" s="17">
        <f t="shared" si="363"/>
        <v>72652241582.423264</v>
      </c>
      <c r="O1430" s="16">
        <f t="shared" si="364"/>
        <v>73378763998.247498</v>
      </c>
      <c r="P1430" s="13">
        <f t="shared" si="365"/>
        <v>14530448316.484653</v>
      </c>
      <c r="Q1430" s="12">
        <f t="shared" si="366"/>
        <v>14675752799.6495</v>
      </c>
    </row>
    <row r="1431" spans="2:17" x14ac:dyDescent="0.25">
      <c r="B1431" s="17">
        <f t="shared" si="367"/>
        <v>1467575279964.95</v>
      </c>
      <c r="C1431" s="14">
        <f t="shared" si="352"/>
        <v>14675752799.649414</v>
      </c>
      <c r="D1431" s="13">
        <f t="shared" si="353"/>
        <v>440272583989.48499</v>
      </c>
      <c r="E1431" s="12">
        <f t="shared" si="354"/>
        <v>444675309829.37982</v>
      </c>
      <c r="F1431" s="15">
        <f t="shared" si="355"/>
        <v>366893819991.23749</v>
      </c>
      <c r="G1431" s="12">
        <f t="shared" si="356"/>
        <v>370562758191.14984</v>
      </c>
      <c r="H1431" s="13">
        <f t="shared" si="357"/>
        <v>293515055992.98999</v>
      </c>
      <c r="I1431" s="12">
        <f t="shared" si="358"/>
        <v>296450206552.91986</v>
      </c>
      <c r="J1431" s="13">
        <f t="shared" si="359"/>
        <v>220136291994.74249</v>
      </c>
      <c r="K1431" s="12">
        <f t="shared" si="360"/>
        <v>222337654914.68991</v>
      </c>
      <c r="L1431" s="18">
        <f t="shared" si="361"/>
        <v>146757527996.495</v>
      </c>
      <c r="M1431" s="16">
        <f t="shared" si="362"/>
        <v>148225103276.45993</v>
      </c>
      <c r="N1431" s="17">
        <f t="shared" si="363"/>
        <v>73378763998.247498</v>
      </c>
      <c r="O1431" s="16">
        <f t="shared" si="364"/>
        <v>74112551638.229965</v>
      </c>
      <c r="P1431" s="13">
        <f t="shared" si="365"/>
        <v>14675752799.6495</v>
      </c>
      <c r="Q1431" s="12">
        <f t="shared" si="366"/>
        <v>14822510327.645994</v>
      </c>
    </row>
    <row r="1432" spans="2:17" x14ac:dyDescent="0.25">
      <c r="B1432" s="17">
        <f t="shared" si="367"/>
        <v>1482251032764.5994</v>
      </c>
      <c r="C1432" s="14">
        <f t="shared" si="352"/>
        <v>14822510327.645996</v>
      </c>
      <c r="D1432" s="13">
        <f t="shared" si="353"/>
        <v>444675309829.37982</v>
      </c>
      <c r="E1432" s="12">
        <f t="shared" si="354"/>
        <v>449122062927.67358</v>
      </c>
      <c r="F1432" s="15">
        <f t="shared" si="355"/>
        <v>370562758191.14984</v>
      </c>
      <c r="G1432" s="12">
        <f t="shared" si="356"/>
        <v>374268385773.06134</v>
      </c>
      <c r="H1432" s="13">
        <f t="shared" si="357"/>
        <v>296450206552.91986</v>
      </c>
      <c r="I1432" s="12">
        <f t="shared" si="358"/>
        <v>299414708618.4491</v>
      </c>
      <c r="J1432" s="13">
        <f t="shared" si="359"/>
        <v>222337654914.68991</v>
      </c>
      <c r="K1432" s="12">
        <f t="shared" si="360"/>
        <v>224561031463.83679</v>
      </c>
      <c r="L1432" s="18">
        <f t="shared" si="361"/>
        <v>148225103276.45993</v>
      </c>
      <c r="M1432" s="16">
        <f t="shared" si="362"/>
        <v>149707354309.22455</v>
      </c>
      <c r="N1432" s="17">
        <f t="shared" si="363"/>
        <v>74112551638.229965</v>
      </c>
      <c r="O1432" s="16">
        <f t="shared" si="364"/>
        <v>74853677154.612274</v>
      </c>
      <c r="P1432" s="13">
        <f t="shared" si="365"/>
        <v>14822510327.645994</v>
      </c>
      <c r="Q1432" s="12">
        <f t="shared" si="366"/>
        <v>14970735430.922455</v>
      </c>
    </row>
    <row r="1433" spans="2:17" x14ac:dyDescent="0.25">
      <c r="B1433" s="17">
        <f t="shared" si="367"/>
        <v>1497073543092.2454</v>
      </c>
      <c r="C1433" s="14">
        <f t="shared" si="352"/>
        <v>14970735430.922363</v>
      </c>
      <c r="D1433" s="13">
        <f t="shared" si="353"/>
        <v>449122062927.67358</v>
      </c>
      <c r="E1433" s="12">
        <f t="shared" si="354"/>
        <v>453613283556.95032</v>
      </c>
      <c r="F1433" s="15">
        <f t="shared" si="355"/>
        <v>374268385773.06134</v>
      </c>
      <c r="G1433" s="12">
        <f t="shared" si="356"/>
        <v>378011069630.79193</v>
      </c>
      <c r="H1433" s="13">
        <f t="shared" si="357"/>
        <v>299414708618.4491</v>
      </c>
      <c r="I1433" s="12">
        <f t="shared" si="358"/>
        <v>302408855704.63354</v>
      </c>
      <c r="J1433" s="13">
        <f t="shared" si="359"/>
        <v>224561031463.83679</v>
      </c>
      <c r="K1433" s="12">
        <f t="shared" si="360"/>
        <v>226806641778.47516</v>
      </c>
      <c r="L1433" s="18">
        <f t="shared" si="361"/>
        <v>149707354309.22455</v>
      </c>
      <c r="M1433" s="16">
        <f t="shared" si="362"/>
        <v>151204427852.31677</v>
      </c>
      <c r="N1433" s="17">
        <f t="shared" si="363"/>
        <v>74853677154.612274</v>
      </c>
      <c r="O1433" s="16">
        <f t="shared" si="364"/>
        <v>75602213926.158386</v>
      </c>
      <c r="P1433" s="13">
        <f t="shared" si="365"/>
        <v>14970735430.922455</v>
      </c>
      <c r="Q1433" s="12">
        <f t="shared" si="366"/>
        <v>15120442785.231678</v>
      </c>
    </row>
    <row r="1434" spans="2:17" x14ac:dyDescent="0.25">
      <c r="B1434" s="17">
        <f t="shared" si="367"/>
        <v>1512044278523.1677</v>
      </c>
      <c r="C1434" s="14">
        <f t="shared" si="352"/>
        <v>15120442785.231689</v>
      </c>
      <c r="D1434" s="13">
        <f t="shared" si="353"/>
        <v>453613283556.95032</v>
      </c>
      <c r="E1434" s="12">
        <f t="shared" si="354"/>
        <v>458149416392.51984</v>
      </c>
      <c r="F1434" s="15">
        <f t="shared" si="355"/>
        <v>378011069630.79193</v>
      </c>
      <c r="G1434" s="12">
        <f t="shared" si="356"/>
        <v>381791180327.09985</v>
      </c>
      <c r="H1434" s="13">
        <f t="shared" si="357"/>
        <v>302408855704.63354</v>
      </c>
      <c r="I1434" s="12">
        <f t="shared" si="358"/>
        <v>305432944261.67987</v>
      </c>
      <c r="J1434" s="13">
        <f t="shared" si="359"/>
        <v>226806641778.47516</v>
      </c>
      <c r="K1434" s="12">
        <f t="shared" si="360"/>
        <v>229074708196.25992</v>
      </c>
      <c r="L1434" s="18">
        <f t="shared" si="361"/>
        <v>151204427852.31677</v>
      </c>
      <c r="M1434" s="16">
        <f t="shared" si="362"/>
        <v>152716472130.83994</v>
      </c>
      <c r="N1434" s="17">
        <f t="shared" si="363"/>
        <v>75602213926.158386</v>
      </c>
      <c r="O1434" s="16">
        <f t="shared" si="364"/>
        <v>76358236065.419968</v>
      </c>
      <c r="P1434" s="13">
        <f t="shared" si="365"/>
        <v>15120442785.231678</v>
      </c>
      <c r="Q1434" s="12">
        <f t="shared" si="366"/>
        <v>15271647213.083994</v>
      </c>
    </row>
    <row r="1435" spans="2:17" x14ac:dyDescent="0.25">
      <c r="B1435" s="17">
        <f t="shared" si="367"/>
        <v>1527164721308.3994</v>
      </c>
      <c r="C1435" s="14">
        <f t="shared" si="352"/>
        <v>15271647213.083984</v>
      </c>
      <c r="D1435" s="13">
        <f t="shared" si="353"/>
        <v>458149416392.51984</v>
      </c>
      <c r="E1435" s="12">
        <f t="shared" si="354"/>
        <v>462730910556.44501</v>
      </c>
      <c r="F1435" s="15">
        <f t="shared" si="355"/>
        <v>381791180327.09985</v>
      </c>
      <c r="G1435" s="12">
        <f t="shared" si="356"/>
        <v>385609092130.37085</v>
      </c>
      <c r="H1435" s="13">
        <f t="shared" si="357"/>
        <v>305432944261.67987</v>
      </c>
      <c r="I1435" s="12">
        <f t="shared" si="358"/>
        <v>308487273704.29669</v>
      </c>
      <c r="J1435" s="13">
        <f t="shared" si="359"/>
        <v>229074708196.25992</v>
      </c>
      <c r="K1435" s="12">
        <f t="shared" si="360"/>
        <v>231365455278.2225</v>
      </c>
      <c r="L1435" s="18">
        <f t="shared" si="361"/>
        <v>152716472130.83994</v>
      </c>
      <c r="M1435" s="16">
        <f t="shared" si="362"/>
        <v>154243636852.14835</v>
      </c>
      <c r="N1435" s="17">
        <f t="shared" si="363"/>
        <v>76358236065.419968</v>
      </c>
      <c r="O1435" s="16">
        <f t="shared" si="364"/>
        <v>77121818426.074173</v>
      </c>
      <c r="P1435" s="13">
        <f t="shared" si="365"/>
        <v>15271647213.083994</v>
      </c>
      <c r="Q1435" s="12">
        <f t="shared" si="366"/>
        <v>15424363685.214834</v>
      </c>
    </row>
    <row r="1436" spans="2:17" x14ac:dyDescent="0.25">
      <c r="B1436" s="17">
        <f t="shared" si="367"/>
        <v>1542436368521.4834</v>
      </c>
      <c r="C1436" s="14">
        <f t="shared" si="352"/>
        <v>15424363685.214844</v>
      </c>
      <c r="D1436" s="13">
        <f t="shared" si="353"/>
        <v>462730910556.44501</v>
      </c>
      <c r="E1436" s="12">
        <f t="shared" si="354"/>
        <v>467358219662.00946</v>
      </c>
      <c r="F1436" s="15">
        <f t="shared" si="355"/>
        <v>385609092130.37085</v>
      </c>
      <c r="G1436" s="12">
        <f t="shared" si="356"/>
        <v>389465183051.67456</v>
      </c>
      <c r="H1436" s="13">
        <f t="shared" si="357"/>
        <v>308487273704.29669</v>
      </c>
      <c r="I1436" s="12">
        <f t="shared" si="358"/>
        <v>311572146441.33966</v>
      </c>
      <c r="J1436" s="13">
        <f t="shared" si="359"/>
        <v>231365455278.2225</v>
      </c>
      <c r="K1436" s="12">
        <f t="shared" si="360"/>
        <v>233679109831.00473</v>
      </c>
      <c r="L1436" s="18">
        <f t="shared" si="361"/>
        <v>154243636852.14835</v>
      </c>
      <c r="M1436" s="16">
        <f t="shared" si="362"/>
        <v>155786073220.66983</v>
      </c>
      <c r="N1436" s="17">
        <f t="shared" si="363"/>
        <v>77121818426.074173</v>
      </c>
      <c r="O1436" s="16">
        <f t="shared" si="364"/>
        <v>77893036610.334915</v>
      </c>
      <c r="P1436" s="13">
        <f t="shared" si="365"/>
        <v>15424363685.214834</v>
      </c>
      <c r="Q1436" s="12">
        <f t="shared" si="366"/>
        <v>15578607322.066982</v>
      </c>
    </row>
    <row r="1437" spans="2:17" x14ac:dyDescent="0.25">
      <c r="B1437" s="17">
        <f t="shared" si="367"/>
        <v>1557860732206.6982</v>
      </c>
      <c r="C1437" s="14">
        <f t="shared" si="352"/>
        <v>15578607322.066895</v>
      </c>
      <c r="D1437" s="13">
        <f t="shared" si="353"/>
        <v>467358219662.00946</v>
      </c>
      <c r="E1437" s="12">
        <f t="shared" si="354"/>
        <v>472031801858.62952</v>
      </c>
      <c r="F1437" s="15">
        <f t="shared" si="355"/>
        <v>389465183051.67456</v>
      </c>
      <c r="G1437" s="12">
        <f t="shared" si="356"/>
        <v>393359834882.19128</v>
      </c>
      <c r="H1437" s="13">
        <f t="shared" si="357"/>
        <v>311572146441.33966</v>
      </c>
      <c r="I1437" s="12">
        <f t="shared" si="358"/>
        <v>314687867905.75305</v>
      </c>
      <c r="J1437" s="13">
        <f t="shared" si="359"/>
        <v>233679109831.00473</v>
      </c>
      <c r="K1437" s="12">
        <f t="shared" si="360"/>
        <v>236015900929.31476</v>
      </c>
      <c r="L1437" s="18">
        <f t="shared" si="361"/>
        <v>155786073220.66983</v>
      </c>
      <c r="M1437" s="16">
        <f t="shared" si="362"/>
        <v>157343933952.87653</v>
      </c>
      <c r="N1437" s="17">
        <f t="shared" si="363"/>
        <v>77893036610.334915</v>
      </c>
      <c r="O1437" s="16">
        <f t="shared" si="364"/>
        <v>78671966976.438263</v>
      </c>
      <c r="P1437" s="13">
        <f t="shared" si="365"/>
        <v>15578607322.066982</v>
      </c>
      <c r="Q1437" s="12">
        <f t="shared" si="366"/>
        <v>15734393395.287651</v>
      </c>
    </row>
    <row r="1438" spans="2:17" x14ac:dyDescent="0.25">
      <c r="B1438" s="17">
        <f t="shared" si="367"/>
        <v>1573439339528.7651</v>
      </c>
      <c r="C1438" s="14">
        <f t="shared" si="352"/>
        <v>15734393395.287598</v>
      </c>
      <c r="D1438" s="13">
        <f t="shared" si="353"/>
        <v>472031801858.62952</v>
      </c>
      <c r="E1438" s="12">
        <f t="shared" si="354"/>
        <v>476752119877.21582</v>
      </c>
      <c r="F1438" s="15">
        <f t="shared" si="355"/>
        <v>393359834882.19128</v>
      </c>
      <c r="G1438" s="12">
        <f t="shared" si="356"/>
        <v>397293433231.01318</v>
      </c>
      <c r="H1438" s="13">
        <f t="shared" si="357"/>
        <v>314687867905.75305</v>
      </c>
      <c r="I1438" s="12">
        <f t="shared" si="358"/>
        <v>317834746584.81055</v>
      </c>
      <c r="J1438" s="13">
        <f t="shared" si="359"/>
        <v>236015900929.31476</v>
      </c>
      <c r="K1438" s="12">
        <f t="shared" si="360"/>
        <v>238376059938.60791</v>
      </c>
      <c r="L1438" s="18">
        <f t="shared" si="361"/>
        <v>157343933952.87653</v>
      </c>
      <c r="M1438" s="16">
        <f t="shared" si="362"/>
        <v>158917373292.40527</v>
      </c>
      <c r="N1438" s="17">
        <f t="shared" si="363"/>
        <v>78671966976.438263</v>
      </c>
      <c r="O1438" s="16">
        <f t="shared" si="364"/>
        <v>79458686646.202637</v>
      </c>
      <c r="P1438" s="13">
        <f t="shared" si="365"/>
        <v>15734393395.287651</v>
      </c>
      <c r="Q1438" s="12">
        <f t="shared" si="366"/>
        <v>15891737329.240528</v>
      </c>
    </row>
    <row r="1439" spans="2:17" x14ac:dyDescent="0.25">
      <c r="B1439" s="17">
        <f t="shared" si="367"/>
        <v>1589173732924.0527</v>
      </c>
      <c r="C1439" s="14">
        <f t="shared" si="352"/>
        <v>15891737329.240479</v>
      </c>
      <c r="D1439" s="13">
        <f t="shared" si="353"/>
        <v>476752119877.21582</v>
      </c>
      <c r="E1439" s="12">
        <f t="shared" si="354"/>
        <v>481519641075.98798</v>
      </c>
      <c r="F1439" s="15">
        <f t="shared" si="355"/>
        <v>397293433231.01318</v>
      </c>
      <c r="G1439" s="12">
        <f t="shared" si="356"/>
        <v>401266367563.3233</v>
      </c>
      <c r="H1439" s="13">
        <f t="shared" si="357"/>
        <v>317834746584.81055</v>
      </c>
      <c r="I1439" s="12">
        <f t="shared" si="358"/>
        <v>321013094050.65863</v>
      </c>
      <c r="J1439" s="13">
        <f t="shared" si="359"/>
        <v>238376059938.60791</v>
      </c>
      <c r="K1439" s="12">
        <f t="shared" si="360"/>
        <v>240759820537.99399</v>
      </c>
      <c r="L1439" s="18">
        <f t="shared" si="361"/>
        <v>158917373292.40527</v>
      </c>
      <c r="M1439" s="16">
        <f t="shared" si="362"/>
        <v>160506547025.32932</v>
      </c>
      <c r="N1439" s="17">
        <f t="shared" si="363"/>
        <v>79458686646.202637</v>
      </c>
      <c r="O1439" s="16">
        <f t="shared" si="364"/>
        <v>80253273512.664658</v>
      </c>
      <c r="P1439" s="13">
        <f t="shared" si="365"/>
        <v>15891737329.240528</v>
      </c>
      <c r="Q1439" s="12">
        <f t="shared" si="366"/>
        <v>16050654702.532932</v>
      </c>
    </row>
    <row r="1440" spans="2:17" x14ac:dyDescent="0.25">
      <c r="B1440" s="17">
        <f t="shared" si="367"/>
        <v>1605065470253.2932</v>
      </c>
      <c r="C1440" s="14">
        <f t="shared" si="352"/>
        <v>16050654702.532959</v>
      </c>
      <c r="D1440" s="13">
        <f t="shared" si="353"/>
        <v>481519641075.98798</v>
      </c>
      <c r="E1440" s="12">
        <f t="shared" si="354"/>
        <v>486334837486.74786</v>
      </c>
      <c r="F1440" s="15">
        <f t="shared" si="355"/>
        <v>401266367563.3233</v>
      </c>
      <c r="G1440" s="12">
        <f t="shared" si="356"/>
        <v>405279031238.95654</v>
      </c>
      <c r="H1440" s="13">
        <f t="shared" si="357"/>
        <v>321013094050.65863</v>
      </c>
      <c r="I1440" s="12">
        <f t="shared" si="358"/>
        <v>324223224991.16522</v>
      </c>
      <c r="J1440" s="13">
        <f t="shared" si="359"/>
        <v>240759820537.99399</v>
      </c>
      <c r="K1440" s="12">
        <f t="shared" si="360"/>
        <v>243167418743.37393</v>
      </c>
      <c r="L1440" s="18">
        <f t="shared" si="361"/>
        <v>160506547025.32932</v>
      </c>
      <c r="M1440" s="16">
        <f t="shared" si="362"/>
        <v>162111612495.58261</v>
      </c>
      <c r="N1440" s="17">
        <f t="shared" si="363"/>
        <v>80253273512.664658</v>
      </c>
      <c r="O1440" s="16">
        <f t="shared" si="364"/>
        <v>81055806247.791306</v>
      </c>
      <c r="P1440" s="13">
        <f t="shared" si="365"/>
        <v>16050654702.532932</v>
      </c>
      <c r="Q1440" s="12">
        <f t="shared" si="366"/>
        <v>16211161249.558262</v>
      </c>
    </row>
    <row r="1441" spans="2:17" x14ac:dyDescent="0.25">
      <c r="B1441" s="17">
        <f t="shared" si="367"/>
        <v>1621116124955.8262</v>
      </c>
      <c r="C1441" s="14">
        <f t="shared" si="352"/>
        <v>16211161249.55835</v>
      </c>
      <c r="D1441" s="13">
        <f t="shared" si="353"/>
        <v>486334837486.74786</v>
      </c>
      <c r="E1441" s="12">
        <f t="shared" si="354"/>
        <v>491198185861.61536</v>
      </c>
      <c r="F1441" s="15">
        <f t="shared" si="355"/>
        <v>405279031238.95654</v>
      </c>
      <c r="G1441" s="12">
        <f t="shared" si="356"/>
        <v>409331821551.34613</v>
      </c>
      <c r="H1441" s="13">
        <f t="shared" si="357"/>
        <v>324223224991.16522</v>
      </c>
      <c r="I1441" s="12">
        <f t="shared" si="358"/>
        <v>327465457241.0769</v>
      </c>
      <c r="J1441" s="13">
        <f t="shared" si="359"/>
        <v>243167418743.37393</v>
      </c>
      <c r="K1441" s="12">
        <f t="shared" si="360"/>
        <v>245599092930.80768</v>
      </c>
      <c r="L1441" s="18">
        <f t="shared" si="361"/>
        <v>162111612495.58261</v>
      </c>
      <c r="M1441" s="16">
        <f t="shared" si="362"/>
        <v>163732728620.53845</v>
      </c>
      <c r="N1441" s="17">
        <f t="shared" si="363"/>
        <v>81055806247.791306</v>
      </c>
      <c r="O1441" s="16">
        <f t="shared" si="364"/>
        <v>81866364310.269226</v>
      </c>
      <c r="P1441" s="13">
        <f t="shared" si="365"/>
        <v>16211161249.558262</v>
      </c>
      <c r="Q1441" s="12">
        <f t="shared" si="366"/>
        <v>16373272862.053846</v>
      </c>
    </row>
    <row r="1442" spans="2:17" x14ac:dyDescent="0.25">
      <c r="B1442" s="17">
        <f t="shared" si="367"/>
        <v>1637327286205.3845</v>
      </c>
      <c r="C1442" s="14">
        <f t="shared" si="352"/>
        <v>16373272862.053955</v>
      </c>
      <c r="D1442" s="13">
        <f t="shared" si="353"/>
        <v>491198185861.61536</v>
      </c>
      <c r="E1442" s="12">
        <f t="shared" si="354"/>
        <v>496110167720.23151</v>
      </c>
      <c r="F1442" s="15">
        <f t="shared" si="355"/>
        <v>409331821551.34613</v>
      </c>
      <c r="G1442" s="12">
        <f t="shared" si="356"/>
        <v>413425139766.85962</v>
      </c>
      <c r="H1442" s="13">
        <f t="shared" si="357"/>
        <v>327465457241.0769</v>
      </c>
      <c r="I1442" s="12">
        <f t="shared" si="358"/>
        <v>330740111813.48773</v>
      </c>
      <c r="J1442" s="13">
        <f t="shared" si="359"/>
        <v>245599092930.80768</v>
      </c>
      <c r="K1442" s="12">
        <f t="shared" si="360"/>
        <v>248055083860.11575</v>
      </c>
      <c r="L1442" s="18">
        <f t="shared" si="361"/>
        <v>163732728620.53845</v>
      </c>
      <c r="M1442" s="16">
        <f t="shared" si="362"/>
        <v>165370055906.74387</v>
      </c>
      <c r="N1442" s="17">
        <f t="shared" si="363"/>
        <v>81866364310.269226</v>
      </c>
      <c r="O1442" s="16">
        <f t="shared" si="364"/>
        <v>82685027953.371933</v>
      </c>
      <c r="P1442" s="13">
        <f t="shared" si="365"/>
        <v>16373272862.053846</v>
      </c>
      <c r="Q1442" s="12">
        <f t="shared" si="366"/>
        <v>16537005590.674385</v>
      </c>
    </row>
    <row r="1443" spans="2:17" x14ac:dyDescent="0.25">
      <c r="B1443" s="17">
        <f t="shared" si="367"/>
        <v>1653700559067.4385</v>
      </c>
      <c r="C1443" s="14">
        <f t="shared" si="352"/>
        <v>16537005590.674316</v>
      </c>
      <c r="D1443" s="13">
        <f t="shared" si="353"/>
        <v>496110167720.23151</v>
      </c>
      <c r="E1443" s="12">
        <f t="shared" si="354"/>
        <v>501071269397.43384</v>
      </c>
      <c r="F1443" s="15">
        <f t="shared" si="355"/>
        <v>413425139766.85962</v>
      </c>
      <c r="G1443" s="12">
        <f t="shared" si="356"/>
        <v>417559391164.5282</v>
      </c>
      <c r="H1443" s="13">
        <f t="shared" si="357"/>
        <v>330740111813.48773</v>
      </c>
      <c r="I1443" s="12">
        <f t="shared" si="358"/>
        <v>334047512931.62256</v>
      </c>
      <c r="J1443" s="13">
        <f t="shared" si="359"/>
        <v>248055083860.11575</v>
      </c>
      <c r="K1443" s="12">
        <f t="shared" si="360"/>
        <v>250535634698.71692</v>
      </c>
      <c r="L1443" s="18">
        <f t="shared" si="361"/>
        <v>165370055906.74387</v>
      </c>
      <c r="M1443" s="16">
        <f t="shared" si="362"/>
        <v>167023756465.81128</v>
      </c>
      <c r="N1443" s="17">
        <f t="shared" si="363"/>
        <v>82685027953.371933</v>
      </c>
      <c r="O1443" s="16">
        <f t="shared" si="364"/>
        <v>83511878232.90564</v>
      </c>
      <c r="P1443" s="13">
        <f t="shared" si="365"/>
        <v>16537005590.674385</v>
      </c>
      <c r="Q1443" s="12">
        <f t="shared" si="366"/>
        <v>16702375646.581129</v>
      </c>
    </row>
    <row r="1444" spans="2:17" x14ac:dyDescent="0.25">
      <c r="B1444" s="17">
        <f t="shared" si="367"/>
        <v>1670237564658.1128</v>
      </c>
      <c r="C1444" s="14">
        <f t="shared" si="352"/>
        <v>16702375646.581055</v>
      </c>
      <c r="D1444" s="13">
        <f t="shared" si="353"/>
        <v>501071269397.43384</v>
      </c>
      <c r="E1444" s="12">
        <f t="shared" si="354"/>
        <v>506081982091.40814</v>
      </c>
      <c r="F1444" s="15">
        <f t="shared" si="355"/>
        <v>417559391164.5282</v>
      </c>
      <c r="G1444" s="12">
        <f t="shared" si="356"/>
        <v>421734985076.17346</v>
      </c>
      <c r="H1444" s="13">
        <f t="shared" si="357"/>
        <v>334047512931.62256</v>
      </c>
      <c r="I1444" s="12">
        <f t="shared" si="358"/>
        <v>337387988060.93878</v>
      </c>
      <c r="J1444" s="13">
        <f t="shared" si="359"/>
        <v>250535634698.71692</v>
      </c>
      <c r="K1444" s="12">
        <f t="shared" si="360"/>
        <v>253040991045.70407</v>
      </c>
      <c r="L1444" s="18">
        <f t="shared" si="361"/>
        <v>167023756465.81128</v>
      </c>
      <c r="M1444" s="16">
        <f t="shared" si="362"/>
        <v>168693994030.46939</v>
      </c>
      <c r="N1444" s="17">
        <f t="shared" si="363"/>
        <v>83511878232.90564</v>
      </c>
      <c r="O1444" s="16">
        <f t="shared" si="364"/>
        <v>84346997015.234695</v>
      </c>
      <c r="P1444" s="13">
        <f t="shared" si="365"/>
        <v>16702375646.581129</v>
      </c>
      <c r="Q1444" s="12">
        <f t="shared" si="366"/>
        <v>16869399403.046938</v>
      </c>
    </row>
    <row r="1445" spans="2:17" x14ac:dyDescent="0.25">
      <c r="B1445" s="17">
        <f t="shared" si="367"/>
        <v>1686939940304.6938</v>
      </c>
      <c r="C1445" s="14">
        <f t="shared" si="352"/>
        <v>16869399403.046875</v>
      </c>
      <c r="D1445" s="13">
        <f t="shared" si="353"/>
        <v>506081982091.40814</v>
      </c>
      <c r="E1445" s="12">
        <f t="shared" si="354"/>
        <v>511142801912.3222</v>
      </c>
      <c r="F1445" s="15">
        <f t="shared" si="355"/>
        <v>421734985076.17346</v>
      </c>
      <c r="G1445" s="12">
        <f t="shared" si="356"/>
        <v>425952334926.93518</v>
      </c>
      <c r="H1445" s="13">
        <f t="shared" si="357"/>
        <v>337387988060.93878</v>
      </c>
      <c r="I1445" s="12">
        <f t="shared" si="358"/>
        <v>340761867941.54816</v>
      </c>
      <c r="J1445" s="13">
        <f t="shared" si="359"/>
        <v>253040991045.70407</v>
      </c>
      <c r="K1445" s="12">
        <f t="shared" si="360"/>
        <v>255571400956.1611</v>
      </c>
      <c r="L1445" s="18">
        <f t="shared" si="361"/>
        <v>168693994030.46939</v>
      </c>
      <c r="M1445" s="16">
        <f t="shared" si="362"/>
        <v>170380933970.77408</v>
      </c>
      <c r="N1445" s="17">
        <f t="shared" si="363"/>
        <v>84346997015.234695</v>
      </c>
      <c r="O1445" s="16">
        <f t="shared" si="364"/>
        <v>85190466985.387039</v>
      </c>
      <c r="P1445" s="13">
        <f t="shared" si="365"/>
        <v>16869399403.046938</v>
      </c>
      <c r="Q1445" s="12">
        <f t="shared" si="366"/>
        <v>17038093397.077408</v>
      </c>
    </row>
    <row r="1446" spans="2:17" x14ac:dyDescent="0.25">
      <c r="B1446" s="17">
        <f t="shared" si="367"/>
        <v>1703809339707.7407</v>
      </c>
      <c r="C1446" s="14">
        <f t="shared" si="352"/>
        <v>17038093397.077393</v>
      </c>
      <c r="D1446" s="13">
        <f t="shared" si="353"/>
        <v>511142801912.3222</v>
      </c>
      <c r="E1446" s="12">
        <f t="shared" si="354"/>
        <v>516254229931.44543</v>
      </c>
      <c r="F1446" s="15">
        <f t="shared" si="355"/>
        <v>425952334926.93518</v>
      </c>
      <c r="G1446" s="12">
        <f t="shared" si="356"/>
        <v>430211858276.20453</v>
      </c>
      <c r="H1446" s="13">
        <f t="shared" si="357"/>
        <v>340761867941.54816</v>
      </c>
      <c r="I1446" s="12">
        <f t="shared" si="358"/>
        <v>344169486620.96362</v>
      </c>
      <c r="J1446" s="13">
        <f t="shared" si="359"/>
        <v>255571400956.1611</v>
      </c>
      <c r="K1446" s="12">
        <f t="shared" si="360"/>
        <v>258127114965.72272</v>
      </c>
      <c r="L1446" s="18">
        <f t="shared" si="361"/>
        <v>170380933970.77408</v>
      </c>
      <c r="M1446" s="16">
        <f t="shared" si="362"/>
        <v>172084743310.48181</v>
      </c>
      <c r="N1446" s="17">
        <f t="shared" si="363"/>
        <v>85190466985.387039</v>
      </c>
      <c r="O1446" s="16">
        <f t="shared" si="364"/>
        <v>86042371655.240906</v>
      </c>
      <c r="P1446" s="13">
        <f t="shared" si="365"/>
        <v>17038093397.077408</v>
      </c>
      <c r="Q1446" s="12">
        <f t="shared" si="366"/>
        <v>17208474331.04818</v>
      </c>
    </row>
    <row r="1447" spans="2:17" x14ac:dyDescent="0.25">
      <c r="B1447" s="17">
        <f t="shared" si="367"/>
        <v>1720847433104.8181</v>
      </c>
      <c r="C1447" s="14">
        <f t="shared" si="352"/>
        <v>17208474331.048096</v>
      </c>
      <c r="D1447" s="13">
        <f t="shared" si="353"/>
        <v>516254229931.44543</v>
      </c>
      <c r="E1447" s="12">
        <f t="shared" si="354"/>
        <v>521416772230.75983</v>
      </c>
      <c r="F1447" s="15">
        <f t="shared" si="355"/>
        <v>430211858276.20453</v>
      </c>
      <c r="G1447" s="12">
        <f t="shared" si="356"/>
        <v>434513976858.96655</v>
      </c>
      <c r="H1447" s="13">
        <f t="shared" si="357"/>
        <v>344169486620.96362</v>
      </c>
      <c r="I1447" s="12">
        <f t="shared" si="358"/>
        <v>347611181487.17328</v>
      </c>
      <c r="J1447" s="13">
        <f t="shared" si="359"/>
        <v>258127114965.72272</v>
      </c>
      <c r="K1447" s="12">
        <f t="shared" si="360"/>
        <v>260708386115.37991</v>
      </c>
      <c r="L1447" s="18">
        <f t="shared" si="361"/>
        <v>172084743310.48181</v>
      </c>
      <c r="M1447" s="16">
        <f t="shared" si="362"/>
        <v>173805590743.58664</v>
      </c>
      <c r="N1447" s="17">
        <f t="shared" si="363"/>
        <v>86042371655.240906</v>
      </c>
      <c r="O1447" s="16">
        <f t="shared" si="364"/>
        <v>86902795371.79332</v>
      </c>
      <c r="P1447" s="13">
        <f t="shared" si="365"/>
        <v>17208474331.04818</v>
      </c>
      <c r="Q1447" s="12">
        <f t="shared" si="366"/>
        <v>17380559074.358662</v>
      </c>
    </row>
    <row r="1448" spans="2:17" x14ac:dyDescent="0.25">
      <c r="B1448" s="17">
        <f t="shared" si="367"/>
        <v>1738055907435.8662</v>
      </c>
      <c r="C1448" s="14">
        <f t="shared" si="352"/>
        <v>17380559074.358643</v>
      </c>
      <c r="D1448" s="13">
        <f t="shared" si="353"/>
        <v>521416772230.75983</v>
      </c>
      <c r="E1448" s="12">
        <f t="shared" si="354"/>
        <v>526630939953.06744</v>
      </c>
      <c r="F1448" s="15">
        <f t="shared" si="355"/>
        <v>434513976858.96655</v>
      </c>
      <c r="G1448" s="12">
        <f t="shared" si="356"/>
        <v>438859116627.55621</v>
      </c>
      <c r="H1448" s="13">
        <f t="shared" si="357"/>
        <v>347611181487.17328</v>
      </c>
      <c r="I1448" s="12">
        <f t="shared" si="358"/>
        <v>351087293302.04498</v>
      </c>
      <c r="J1448" s="13">
        <f t="shared" si="359"/>
        <v>260708386115.37991</v>
      </c>
      <c r="K1448" s="12">
        <f t="shared" si="360"/>
        <v>263315469976.53372</v>
      </c>
      <c r="L1448" s="18">
        <f t="shared" si="361"/>
        <v>173805590743.58664</v>
      </c>
      <c r="M1448" s="16">
        <f t="shared" si="362"/>
        <v>175543646651.02249</v>
      </c>
      <c r="N1448" s="17">
        <f t="shared" si="363"/>
        <v>86902795371.79332</v>
      </c>
      <c r="O1448" s="16">
        <f t="shared" si="364"/>
        <v>87771823325.511246</v>
      </c>
      <c r="P1448" s="13">
        <f t="shared" si="365"/>
        <v>17380559074.358662</v>
      </c>
      <c r="Q1448" s="12">
        <f t="shared" si="366"/>
        <v>17554364665.102249</v>
      </c>
    </row>
    <row r="1449" spans="2:17" x14ac:dyDescent="0.25">
      <c r="B1449" s="17">
        <f t="shared" si="367"/>
        <v>1755436466510.2249</v>
      </c>
      <c r="C1449" s="14">
        <f t="shared" si="352"/>
        <v>17554364665.102295</v>
      </c>
      <c r="D1449" s="13">
        <f t="shared" si="353"/>
        <v>526630939953.06744</v>
      </c>
      <c r="E1449" s="12">
        <f t="shared" si="354"/>
        <v>531897249352.59814</v>
      </c>
      <c r="F1449" s="15">
        <f t="shared" si="355"/>
        <v>438859116627.55621</v>
      </c>
      <c r="G1449" s="12">
        <f t="shared" si="356"/>
        <v>443247707793.83179</v>
      </c>
      <c r="H1449" s="13">
        <f t="shared" si="357"/>
        <v>351087293302.04498</v>
      </c>
      <c r="I1449" s="12">
        <f t="shared" si="358"/>
        <v>354598166235.06543</v>
      </c>
      <c r="J1449" s="13">
        <f t="shared" si="359"/>
        <v>263315469976.53372</v>
      </c>
      <c r="K1449" s="12">
        <f t="shared" si="360"/>
        <v>265948624676.29907</v>
      </c>
      <c r="L1449" s="18">
        <f t="shared" si="361"/>
        <v>175543646651.02249</v>
      </c>
      <c r="M1449" s="16">
        <f t="shared" si="362"/>
        <v>177299083117.53271</v>
      </c>
      <c r="N1449" s="17">
        <f t="shared" si="363"/>
        <v>87771823325.511246</v>
      </c>
      <c r="O1449" s="16">
        <f t="shared" si="364"/>
        <v>88649541558.766357</v>
      </c>
      <c r="P1449" s="13">
        <f t="shared" si="365"/>
        <v>17554364665.102249</v>
      </c>
      <c r="Q1449" s="12">
        <f t="shared" si="366"/>
        <v>17729908311.753273</v>
      </c>
    </row>
    <row r="1450" spans="2:17" x14ac:dyDescent="0.25">
      <c r="B1450" s="17">
        <f t="shared" si="367"/>
        <v>1772990831175.3271</v>
      </c>
      <c r="C1450" s="14">
        <f t="shared" si="352"/>
        <v>17729908311.753174</v>
      </c>
      <c r="D1450" s="13">
        <f t="shared" si="353"/>
        <v>531897249352.59814</v>
      </c>
      <c r="E1450" s="12">
        <f t="shared" si="354"/>
        <v>537216221846.12408</v>
      </c>
      <c r="F1450" s="15">
        <f t="shared" si="355"/>
        <v>443247707793.83179</v>
      </c>
      <c r="G1450" s="12">
        <f t="shared" si="356"/>
        <v>447680184871.77008</v>
      </c>
      <c r="H1450" s="13">
        <f t="shared" si="357"/>
        <v>354598166235.06543</v>
      </c>
      <c r="I1450" s="12">
        <f t="shared" si="358"/>
        <v>358144147897.41608</v>
      </c>
      <c r="J1450" s="13">
        <f t="shared" si="359"/>
        <v>265948624676.29907</v>
      </c>
      <c r="K1450" s="12">
        <f t="shared" si="360"/>
        <v>268608110923.06204</v>
      </c>
      <c r="L1450" s="18">
        <f t="shared" si="361"/>
        <v>177299083117.53271</v>
      </c>
      <c r="M1450" s="16">
        <f t="shared" si="362"/>
        <v>179072073948.70804</v>
      </c>
      <c r="N1450" s="17">
        <f t="shared" si="363"/>
        <v>88649541558.766357</v>
      </c>
      <c r="O1450" s="16">
        <f t="shared" si="364"/>
        <v>89536036974.354019</v>
      </c>
      <c r="P1450" s="13">
        <f t="shared" si="365"/>
        <v>17729908311.753273</v>
      </c>
      <c r="Q1450" s="12">
        <f t="shared" si="366"/>
        <v>17907207394.870804</v>
      </c>
    </row>
    <row r="1451" spans="2:17" x14ac:dyDescent="0.25">
      <c r="B1451" s="17">
        <f t="shared" si="367"/>
        <v>1790720739487.0803</v>
      </c>
      <c r="C1451" s="14">
        <f t="shared" si="352"/>
        <v>17907207394.87085</v>
      </c>
      <c r="D1451" s="13">
        <f t="shared" si="353"/>
        <v>537216221846.12408</v>
      </c>
      <c r="E1451" s="12">
        <f t="shared" si="354"/>
        <v>542588384064.58533</v>
      </c>
      <c r="F1451" s="15">
        <f t="shared" si="355"/>
        <v>447680184871.77008</v>
      </c>
      <c r="G1451" s="12">
        <f t="shared" si="356"/>
        <v>452156986720.48779</v>
      </c>
      <c r="H1451" s="13">
        <f t="shared" si="357"/>
        <v>358144147897.41608</v>
      </c>
      <c r="I1451" s="12">
        <f t="shared" si="358"/>
        <v>361725589376.39026</v>
      </c>
      <c r="J1451" s="13">
        <f t="shared" si="359"/>
        <v>268608110923.06204</v>
      </c>
      <c r="K1451" s="12">
        <f t="shared" si="360"/>
        <v>271294192032.29266</v>
      </c>
      <c r="L1451" s="18">
        <f t="shared" si="361"/>
        <v>179072073948.70804</v>
      </c>
      <c r="M1451" s="16">
        <f t="shared" si="362"/>
        <v>180862794688.19513</v>
      </c>
      <c r="N1451" s="17">
        <f t="shared" si="363"/>
        <v>89536036974.354019</v>
      </c>
      <c r="O1451" s="16">
        <f t="shared" si="364"/>
        <v>90431397344.097565</v>
      </c>
      <c r="P1451" s="13">
        <f t="shared" si="365"/>
        <v>17907207394.870804</v>
      </c>
      <c r="Q1451" s="12">
        <f t="shared" si="366"/>
        <v>18086279468.819511</v>
      </c>
    </row>
    <row r="1452" spans="2:17" x14ac:dyDescent="0.25">
      <c r="B1452" s="17">
        <f t="shared" si="367"/>
        <v>1808627946881.9512</v>
      </c>
      <c r="C1452" s="14">
        <f t="shared" si="352"/>
        <v>18086279468.81958</v>
      </c>
      <c r="D1452" s="13">
        <f t="shared" si="353"/>
        <v>542588384064.58533</v>
      </c>
      <c r="E1452" s="12">
        <f t="shared" si="354"/>
        <v>548014267905.2312</v>
      </c>
      <c r="F1452" s="15">
        <f t="shared" si="355"/>
        <v>452156986720.48779</v>
      </c>
      <c r="G1452" s="12">
        <f t="shared" si="356"/>
        <v>456678556587.69269</v>
      </c>
      <c r="H1452" s="13">
        <f t="shared" si="357"/>
        <v>361725589376.39026</v>
      </c>
      <c r="I1452" s="12">
        <f t="shared" si="358"/>
        <v>365342845270.15417</v>
      </c>
      <c r="J1452" s="13">
        <f t="shared" si="359"/>
        <v>271294192032.29266</v>
      </c>
      <c r="K1452" s="12">
        <f t="shared" si="360"/>
        <v>274007133952.6156</v>
      </c>
      <c r="L1452" s="18">
        <f t="shared" si="361"/>
        <v>180862794688.19513</v>
      </c>
      <c r="M1452" s="16">
        <f t="shared" si="362"/>
        <v>182671422635.07709</v>
      </c>
      <c r="N1452" s="17">
        <f t="shared" si="363"/>
        <v>90431397344.097565</v>
      </c>
      <c r="O1452" s="16">
        <f t="shared" si="364"/>
        <v>91335711317.538544</v>
      </c>
      <c r="P1452" s="13">
        <f t="shared" si="365"/>
        <v>18086279468.819511</v>
      </c>
      <c r="Q1452" s="12">
        <f t="shared" si="366"/>
        <v>18267142263.50771</v>
      </c>
    </row>
    <row r="1453" spans="2:17" x14ac:dyDescent="0.25">
      <c r="B1453" s="17">
        <f t="shared" si="367"/>
        <v>1826714226350.7708</v>
      </c>
      <c r="C1453" s="14">
        <f t="shared" si="352"/>
        <v>18267142263.507813</v>
      </c>
      <c r="D1453" s="13">
        <f t="shared" si="353"/>
        <v>548014267905.2312</v>
      </c>
      <c r="E1453" s="12">
        <f t="shared" si="354"/>
        <v>553494410584.28357</v>
      </c>
      <c r="F1453" s="15">
        <f t="shared" si="355"/>
        <v>456678556587.69269</v>
      </c>
      <c r="G1453" s="12">
        <f t="shared" si="356"/>
        <v>461245342153.56964</v>
      </c>
      <c r="H1453" s="13">
        <f t="shared" si="357"/>
        <v>365342845270.15417</v>
      </c>
      <c r="I1453" s="12">
        <f t="shared" si="358"/>
        <v>368996273722.85571</v>
      </c>
      <c r="J1453" s="13">
        <f t="shared" si="359"/>
        <v>274007133952.6156</v>
      </c>
      <c r="K1453" s="12">
        <f t="shared" si="360"/>
        <v>276747205292.14178</v>
      </c>
      <c r="L1453" s="18">
        <f t="shared" si="361"/>
        <v>182671422635.07709</v>
      </c>
      <c r="M1453" s="16">
        <f t="shared" si="362"/>
        <v>184498136861.42786</v>
      </c>
      <c r="N1453" s="17">
        <f t="shared" si="363"/>
        <v>91335711317.538544</v>
      </c>
      <c r="O1453" s="16">
        <f t="shared" si="364"/>
        <v>92249068430.713928</v>
      </c>
      <c r="P1453" s="13">
        <f t="shared" si="365"/>
        <v>18267142263.50771</v>
      </c>
      <c r="Q1453" s="12">
        <f t="shared" si="366"/>
        <v>18449813686.142788</v>
      </c>
    </row>
    <row r="1454" spans="2:17" x14ac:dyDescent="0.25">
      <c r="B1454" s="17">
        <f t="shared" si="367"/>
        <v>1844981368614.2786</v>
      </c>
      <c r="C1454" s="14">
        <f t="shared" si="352"/>
        <v>18449813686.142822</v>
      </c>
      <c r="D1454" s="13">
        <f t="shared" si="353"/>
        <v>553494410584.28357</v>
      </c>
      <c r="E1454" s="12">
        <f t="shared" si="354"/>
        <v>559029354690.12634</v>
      </c>
      <c r="F1454" s="15">
        <f t="shared" si="355"/>
        <v>461245342153.56964</v>
      </c>
      <c r="G1454" s="12">
        <f t="shared" si="356"/>
        <v>465857795575.10535</v>
      </c>
      <c r="H1454" s="13">
        <f t="shared" si="357"/>
        <v>368996273722.85571</v>
      </c>
      <c r="I1454" s="12">
        <f t="shared" si="358"/>
        <v>372686236460.08429</v>
      </c>
      <c r="J1454" s="13">
        <f t="shared" si="359"/>
        <v>276747205292.14178</v>
      </c>
      <c r="K1454" s="12">
        <f t="shared" si="360"/>
        <v>279514677345.06317</v>
      </c>
      <c r="L1454" s="18">
        <f t="shared" si="361"/>
        <v>184498136861.42786</v>
      </c>
      <c r="M1454" s="16">
        <f t="shared" si="362"/>
        <v>186343118230.04214</v>
      </c>
      <c r="N1454" s="17">
        <f t="shared" si="363"/>
        <v>92249068430.713928</v>
      </c>
      <c r="O1454" s="16">
        <f t="shared" si="364"/>
        <v>93171559115.021072</v>
      </c>
      <c r="P1454" s="13">
        <f t="shared" si="365"/>
        <v>18449813686.142788</v>
      </c>
      <c r="Q1454" s="12">
        <f t="shared" si="366"/>
        <v>18634311823.004215</v>
      </c>
    </row>
    <row r="1455" spans="2:17" x14ac:dyDescent="0.25">
      <c r="B1455" s="17">
        <f t="shared" si="367"/>
        <v>1863431182300.4214</v>
      </c>
      <c r="C1455" s="14">
        <f t="shared" si="352"/>
        <v>18634311823.00415</v>
      </c>
      <c r="D1455" s="13">
        <f t="shared" si="353"/>
        <v>559029354690.12634</v>
      </c>
      <c r="E1455" s="12">
        <f t="shared" si="354"/>
        <v>564619648237.02759</v>
      </c>
      <c r="F1455" s="15">
        <f t="shared" si="355"/>
        <v>465857795575.10535</v>
      </c>
      <c r="G1455" s="12">
        <f t="shared" si="356"/>
        <v>470516373530.85638</v>
      </c>
      <c r="H1455" s="13">
        <f t="shared" si="357"/>
        <v>372686236460.08429</v>
      </c>
      <c r="I1455" s="12">
        <f t="shared" si="358"/>
        <v>376413098824.68512</v>
      </c>
      <c r="J1455" s="13">
        <f t="shared" si="359"/>
        <v>279514677345.06317</v>
      </c>
      <c r="K1455" s="12">
        <f t="shared" si="360"/>
        <v>282309824118.51379</v>
      </c>
      <c r="L1455" s="18">
        <f t="shared" si="361"/>
        <v>186343118230.04214</v>
      </c>
      <c r="M1455" s="16">
        <f t="shared" si="362"/>
        <v>188206549412.34256</v>
      </c>
      <c r="N1455" s="17">
        <f t="shared" si="363"/>
        <v>93171559115.021072</v>
      </c>
      <c r="O1455" s="16">
        <f t="shared" si="364"/>
        <v>94103274706.17128</v>
      </c>
      <c r="P1455" s="13">
        <f t="shared" si="365"/>
        <v>18634311823.004215</v>
      </c>
      <c r="Q1455" s="12">
        <f t="shared" si="366"/>
        <v>18820654941.234257</v>
      </c>
    </row>
    <row r="1456" spans="2:17" x14ac:dyDescent="0.25">
      <c r="B1456" s="17">
        <f t="shared" si="367"/>
        <v>1882065494123.4255</v>
      </c>
      <c r="C1456" s="14">
        <f t="shared" si="352"/>
        <v>18820654941.234375</v>
      </c>
      <c r="D1456" s="13">
        <f t="shared" si="353"/>
        <v>564619648237.02759</v>
      </c>
      <c r="E1456" s="12">
        <f t="shared" si="354"/>
        <v>570265844719.39795</v>
      </c>
      <c r="F1456" s="15">
        <f t="shared" si="355"/>
        <v>470516373530.85638</v>
      </c>
      <c r="G1456" s="12">
        <f t="shared" si="356"/>
        <v>475221537266.16498</v>
      </c>
      <c r="H1456" s="13">
        <f t="shared" si="357"/>
        <v>376413098824.68512</v>
      </c>
      <c r="I1456" s="12">
        <f t="shared" si="358"/>
        <v>380177229812.93201</v>
      </c>
      <c r="J1456" s="13">
        <f t="shared" si="359"/>
        <v>282309824118.51379</v>
      </c>
      <c r="K1456" s="12">
        <f t="shared" si="360"/>
        <v>285132922359.69897</v>
      </c>
      <c r="L1456" s="18">
        <f t="shared" si="361"/>
        <v>188206549412.34256</v>
      </c>
      <c r="M1456" s="16">
        <f t="shared" si="362"/>
        <v>190088614906.466</v>
      </c>
      <c r="N1456" s="17">
        <f t="shared" si="363"/>
        <v>94103274706.17128</v>
      </c>
      <c r="O1456" s="16">
        <f t="shared" si="364"/>
        <v>95044307453.233002</v>
      </c>
      <c r="P1456" s="13">
        <f t="shared" si="365"/>
        <v>18820654941.234257</v>
      </c>
      <c r="Q1456" s="12">
        <f t="shared" si="366"/>
        <v>19008861490.646599</v>
      </c>
    </row>
    <row r="1457" spans="2:17" x14ac:dyDescent="0.25">
      <c r="B1457" s="17">
        <f t="shared" si="367"/>
        <v>1900886149064.6599</v>
      </c>
      <c r="C1457" s="14">
        <f t="shared" si="352"/>
        <v>19008861490.646729</v>
      </c>
      <c r="D1457" s="13">
        <f t="shared" si="353"/>
        <v>570265844719.39795</v>
      </c>
      <c r="E1457" s="12">
        <f t="shared" si="354"/>
        <v>575968503166.59192</v>
      </c>
      <c r="F1457" s="15">
        <f t="shared" si="355"/>
        <v>475221537266.16498</v>
      </c>
      <c r="G1457" s="12">
        <f t="shared" si="356"/>
        <v>479973752638.82666</v>
      </c>
      <c r="H1457" s="13">
        <f t="shared" si="357"/>
        <v>380177229812.93201</v>
      </c>
      <c r="I1457" s="12">
        <f t="shared" si="358"/>
        <v>383979002111.06134</v>
      </c>
      <c r="J1457" s="13">
        <f t="shared" si="359"/>
        <v>285132922359.69897</v>
      </c>
      <c r="K1457" s="12">
        <f t="shared" si="360"/>
        <v>287984251583.29596</v>
      </c>
      <c r="L1457" s="18">
        <f t="shared" si="361"/>
        <v>190088614906.466</v>
      </c>
      <c r="M1457" s="16">
        <f t="shared" si="362"/>
        <v>191989501055.53067</v>
      </c>
      <c r="N1457" s="17">
        <f t="shared" si="363"/>
        <v>95044307453.233002</v>
      </c>
      <c r="O1457" s="16">
        <f t="shared" si="364"/>
        <v>95994750527.765335</v>
      </c>
      <c r="P1457" s="13">
        <f t="shared" si="365"/>
        <v>19008861490.646599</v>
      </c>
      <c r="Q1457" s="12">
        <f t="shared" si="366"/>
        <v>19198950105.553066</v>
      </c>
    </row>
    <row r="1458" spans="2:17" x14ac:dyDescent="0.25">
      <c r="B1458" s="17">
        <f t="shared" si="367"/>
        <v>1919895010555.3066</v>
      </c>
      <c r="C1458" s="14">
        <f t="shared" si="352"/>
        <v>19198950105.552979</v>
      </c>
      <c r="D1458" s="13">
        <f t="shared" si="353"/>
        <v>575968503166.59192</v>
      </c>
      <c r="E1458" s="12">
        <f t="shared" si="354"/>
        <v>581728188198.25781</v>
      </c>
      <c r="F1458" s="15">
        <f t="shared" si="355"/>
        <v>479973752638.82666</v>
      </c>
      <c r="G1458" s="12">
        <f t="shared" si="356"/>
        <v>484773490165.2149</v>
      </c>
      <c r="H1458" s="13">
        <f t="shared" si="357"/>
        <v>383979002111.06134</v>
      </c>
      <c r="I1458" s="12">
        <f t="shared" si="358"/>
        <v>387818792132.17194</v>
      </c>
      <c r="J1458" s="13">
        <f t="shared" si="359"/>
        <v>287984251583.29596</v>
      </c>
      <c r="K1458" s="12">
        <f t="shared" si="360"/>
        <v>290864094099.12891</v>
      </c>
      <c r="L1458" s="18">
        <f t="shared" si="361"/>
        <v>191989501055.53067</v>
      </c>
      <c r="M1458" s="16">
        <f t="shared" si="362"/>
        <v>193909396066.08597</v>
      </c>
      <c r="N1458" s="17">
        <f t="shared" si="363"/>
        <v>95994750527.765335</v>
      </c>
      <c r="O1458" s="16">
        <f t="shared" si="364"/>
        <v>96954698033.042984</v>
      </c>
      <c r="P1458" s="13">
        <f t="shared" si="365"/>
        <v>19198950105.553066</v>
      </c>
      <c r="Q1458" s="12">
        <f t="shared" si="366"/>
        <v>19390939606.608597</v>
      </c>
    </row>
    <row r="1459" spans="2:17" x14ac:dyDescent="0.25">
      <c r="B1459" s="17">
        <f t="shared" si="367"/>
        <v>1939093960660.8596</v>
      </c>
      <c r="C1459" s="14">
        <f t="shared" si="352"/>
        <v>19390939606.608643</v>
      </c>
      <c r="D1459" s="13">
        <f t="shared" si="353"/>
        <v>581728188198.25781</v>
      </c>
      <c r="E1459" s="12">
        <f t="shared" si="354"/>
        <v>587545470080.24048</v>
      </c>
      <c r="F1459" s="15">
        <f t="shared" si="355"/>
        <v>484773490165.2149</v>
      </c>
      <c r="G1459" s="12">
        <f t="shared" si="356"/>
        <v>489621225066.86707</v>
      </c>
      <c r="H1459" s="13">
        <f t="shared" si="357"/>
        <v>387818792132.17194</v>
      </c>
      <c r="I1459" s="12">
        <f t="shared" si="358"/>
        <v>391696980053.49365</v>
      </c>
      <c r="J1459" s="13">
        <f t="shared" si="359"/>
        <v>290864094099.12891</v>
      </c>
      <c r="K1459" s="12">
        <f t="shared" si="360"/>
        <v>293772735040.12024</v>
      </c>
      <c r="L1459" s="18">
        <f t="shared" si="361"/>
        <v>193909396066.08597</v>
      </c>
      <c r="M1459" s="16">
        <f t="shared" si="362"/>
        <v>195848490026.74683</v>
      </c>
      <c r="N1459" s="17">
        <f t="shared" si="363"/>
        <v>96954698033.042984</v>
      </c>
      <c r="O1459" s="16">
        <f t="shared" si="364"/>
        <v>97924245013.373413</v>
      </c>
      <c r="P1459" s="13">
        <f t="shared" si="365"/>
        <v>19390939606.608597</v>
      </c>
      <c r="Q1459" s="12">
        <f t="shared" si="366"/>
        <v>19584849002.674683</v>
      </c>
    </row>
    <row r="1460" spans="2:17" x14ac:dyDescent="0.25">
      <c r="B1460" s="13">
        <f t="shared" si="367"/>
        <v>1958484900267.4683</v>
      </c>
      <c r="C1460" s="14">
        <f t="shared" si="352"/>
        <v>19584849002.674805</v>
      </c>
      <c r="D1460" s="13">
        <f t="shared" si="353"/>
        <v>587545470080.24048</v>
      </c>
      <c r="E1460" s="12">
        <f t="shared" si="354"/>
        <v>593420924781.04285</v>
      </c>
      <c r="F1460" s="15">
        <f t="shared" si="355"/>
        <v>489621225066.86707</v>
      </c>
      <c r="G1460" s="12">
        <f t="shared" si="356"/>
        <v>494517437317.53577</v>
      </c>
      <c r="H1460" s="13">
        <f t="shared" si="357"/>
        <v>391696980053.49365</v>
      </c>
      <c r="I1460" s="12">
        <f t="shared" si="358"/>
        <v>395613949854.02863</v>
      </c>
      <c r="J1460" s="13">
        <f t="shared" si="359"/>
        <v>293772735040.12024</v>
      </c>
      <c r="K1460" s="12">
        <f t="shared" si="360"/>
        <v>296710462390.52142</v>
      </c>
      <c r="L1460" s="15">
        <f t="shared" si="361"/>
        <v>195848490026.74683</v>
      </c>
      <c r="M1460" s="14">
        <f t="shared" si="362"/>
        <v>197806974927.01431</v>
      </c>
      <c r="N1460" s="13">
        <f t="shared" si="363"/>
        <v>97924245013.373413</v>
      </c>
      <c r="O1460" s="14">
        <f t="shared" si="364"/>
        <v>98903487463.507156</v>
      </c>
      <c r="P1460" s="13">
        <f t="shared" si="365"/>
        <v>19584849002.674683</v>
      </c>
      <c r="Q1460" s="12">
        <f t="shared" si="366"/>
        <v>19780697492.701431</v>
      </c>
    </row>
    <row r="1461" spans="2:17" x14ac:dyDescent="0.25">
      <c r="B1461" s="13">
        <f t="shared" si="367"/>
        <v>1978069749270.1431</v>
      </c>
      <c r="C1461" s="14">
        <f t="shared" si="352"/>
        <v>19780697492.701416</v>
      </c>
      <c r="D1461" s="13">
        <f t="shared" si="353"/>
        <v>593420924781.04285</v>
      </c>
      <c r="E1461" s="12">
        <f t="shared" si="354"/>
        <v>599355134028.85327</v>
      </c>
      <c r="F1461" s="15">
        <f t="shared" si="355"/>
        <v>494517437317.53577</v>
      </c>
      <c r="G1461" s="12">
        <f t="shared" si="356"/>
        <v>499462611690.71112</v>
      </c>
      <c r="H1461" s="13">
        <f t="shared" si="357"/>
        <v>395613949854.02863</v>
      </c>
      <c r="I1461" s="12">
        <f t="shared" si="358"/>
        <v>399570089352.56891</v>
      </c>
      <c r="J1461" s="13">
        <f t="shared" si="359"/>
        <v>296710462390.52142</v>
      </c>
      <c r="K1461" s="12">
        <f t="shared" si="360"/>
        <v>299677567014.42664</v>
      </c>
      <c r="L1461" s="15">
        <f t="shared" si="361"/>
        <v>197806974927.01431</v>
      </c>
      <c r="M1461" s="14">
        <f t="shared" si="362"/>
        <v>199785044676.28445</v>
      </c>
      <c r="N1461" s="13">
        <f t="shared" si="363"/>
        <v>98903487463.507156</v>
      </c>
      <c r="O1461" s="14">
        <f t="shared" si="364"/>
        <v>99892522338.142227</v>
      </c>
      <c r="P1461" s="13">
        <f t="shared" si="365"/>
        <v>19780697492.701431</v>
      </c>
      <c r="Q1461" s="12">
        <f t="shared" si="366"/>
        <v>19978504467.628445</v>
      </c>
    </row>
    <row r="1462" spans="2:17" x14ac:dyDescent="0.25">
      <c r="B1462" s="13">
        <f t="shared" si="367"/>
        <v>1997850446762.8445</v>
      </c>
      <c r="C1462" s="14">
        <f t="shared" si="352"/>
        <v>19978504467.628418</v>
      </c>
      <c r="D1462" s="13">
        <f t="shared" si="353"/>
        <v>599355134028.85327</v>
      </c>
      <c r="E1462" s="12">
        <f t="shared" si="354"/>
        <v>605348685369.14185</v>
      </c>
      <c r="F1462" s="15">
        <f t="shared" si="355"/>
        <v>499462611690.71112</v>
      </c>
      <c r="G1462" s="12">
        <f t="shared" si="356"/>
        <v>504457237807.61823</v>
      </c>
      <c r="H1462" s="13">
        <f t="shared" si="357"/>
        <v>399570089352.56891</v>
      </c>
      <c r="I1462" s="12">
        <f t="shared" si="358"/>
        <v>403565790246.0946</v>
      </c>
      <c r="J1462" s="13">
        <f t="shared" si="359"/>
        <v>299677567014.42664</v>
      </c>
      <c r="K1462" s="12">
        <f t="shared" si="360"/>
        <v>302674342684.57092</v>
      </c>
      <c r="L1462" s="15">
        <f t="shared" si="361"/>
        <v>199785044676.28445</v>
      </c>
      <c r="M1462" s="14">
        <f t="shared" si="362"/>
        <v>201782895123.0473</v>
      </c>
      <c r="N1462" s="13">
        <f t="shared" si="363"/>
        <v>99892522338.142227</v>
      </c>
      <c r="O1462" s="14">
        <f t="shared" si="364"/>
        <v>100891447561.52365</v>
      </c>
      <c r="P1462" s="13">
        <f t="shared" si="365"/>
        <v>19978504467.628445</v>
      </c>
      <c r="Q1462" s="12">
        <f t="shared" si="366"/>
        <v>20178289512.304729</v>
      </c>
    </row>
    <row r="1463" spans="2:17" ht="15.75" thickBot="1" x14ac:dyDescent="0.3">
      <c r="B1463" s="9">
        <f t="shared" si="367"/>
        <v>2017828951230.4729</v>
      </c>
      <c r="C1463" s="8">
        <f t="shared" si="352"/>
        <v>20178289512.304688</v>
      </c>
      <c r="D1463" s="7">
        <f t="shared" si="353"/>
        <v>605348685369.14185</v>
      </c>
      <c r="E1463" s="6">
        <f t="shared" si="354"/>
        <v>611402172222.83325</v>
      </c>
      <c r="F1463" s="10">
        <f t="shared" si="355"/>
        <v>504457237807.61823</v>
      </c>
      <c r="G1463" s="11">
        <f t="shared" si="356"/>
        <v>509501810185.6944</v>
      </c>
      <c r="H1463" s="9">
        <f t="shared" si="357"/>
        <v>403565790246.0946</v>
      </c>
      <c r="I1463" s="11">
        <f t="shared" si="358"/>
        <v>407601448148.55554</v>
      </c>
      <c r="J1463" s="9">
        <f t="shared" si="359"/>
        <v>302674342684.57092</v>
      </c>
      <c r="K1463" s="11">
        <f t="shared" si="360"/>
        <v>305701086111.41663</v>
      </c>
      <c r="L1463" s="10">
        <f t="shared" si="361"/>
        <v>201782895123.0473</v>
      </c>
      <c r="M1463" s="8">
        <f t="shared" si="362"/>
        <v>203800724074.27777</v>
      </c>
      <c r="N1463" s="9">
        <f t="shared" si="363"/>
        <v>100891447561.52365</v>
      </c>
      <c r="O1463" s="8">
        <f t="shared" si="364"/>
        <v>101900362037.13889</v>
      </c>
      <c r="P1463" s="7">
        <f t="shared" si="365"/>
        <v>20178289512.304729</v>
      </c>
      <c r="Q1463" s="6">
        <f t="shared" si="366"/>
        <v>20380072407.427776</v>
      </c>
    </row>
  </sheetData>
  <mergeCells count="9">
    <mergeCell ref="L2:M2"/>
    <mergeCell ref="N2:O2"/>
    <mergeCell ref="P2:Q2"/>
    <mergeCell ref="B2:B3"/>
    <mergeCell ref="C2:C3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7733-5EF8-41CA-8591-B823C5961294}">
  <dimension ref="D2:H9"/>
  <sheetViews>
    <sheetView workbookViewId="0">
      <selection activeCell="F8" sqref="F8"/>
    </sheetView>
  </sheetViews>
  <sheetFormatPr defaultRowHeight="15" x14ac:dyDescent="0.25"/>
  <cols>
    <col min="1" max="3" width="9.140625" style="3"/>
    <col min="4" max="8" width="18.28515625" style="3" customWidth="1"/>
    <col min="9" max="16384" width="9.140625" style="3"/>
  </cols>
  <sheetData>
    <row r="2" spans="4:8" x14ac:dyDescent="0.25">
      <c r="D2" s="3">
        <v>1</v>
      </c>
      <c r="E2" s="3">
        <v>2</v>
      </c>
      <c r="F2" s="3" t="s">
        <v>47</v>
      </c>
      <c r="G2" s="3" t="s">
        <v>48</v>
      </c>
    </row>
    <row r="3" spans="4:8" x14ac:dyDescent="0.25">
      <c r="D3" s="42">
        <v>845771000</v>
      </c>
      <c r="E3" s="42">
        <v>541370000</v>
      </c>
      <c r="F3" s="39">
        <v>640770000</v>
      </c>
      <c r="G3" s="42">
        <v>151500</v>
      </c>
      <c r="H3" s="3">
        <f>((1-(F3/D3))*G3)/((F3/E3)-1)</f>
        <v>199997.0656773049</v>
      </c>
    </row>
    <row r="4" spans="4:8" x14ac:dyDescent="0.25">
      <c r="D4" s="41">
        <f>ROUNDDOWN(G3/D3,8)</f>
        <v>1.7912000000000001E-4</v>
      </c>
      <c r="E4" s="3">
        <f>D4*E3</f>
        <v>96970.194400000008</v>
      </c>
    </row>
    <row r="5" spans="4:8" x14ac:dyDescent="0.25">
      <c r="D5" s="3">
        <f>ROUNDDOWN(D4*F3,0)</f>
        <v>114774</v>
      </c>
      <c r="E5" s="40">
        <f>(F3/E3)</f>
        <v>1.1836082531355634</v>
      </c>
    </row>
    <row r="6" spans="4:8" x14ac:dyDescent="0.25">
      <c r="D6" s="3">
        <f>ROUNDDOWN(ROUNDDOWN(G3/D3,8)*F3,0)-G3</f>
        <v>-36726</v>
      </c>
      <c r="E6" s="3">
        <f>E4*E5</f>
        <v>114774.7224</v>
      </c>
    </row>
    <row r="7" spans="4:8" x14ac:dyDescent="0.25">
      <c r="D7" s="3">
        <f>ROUNDDOWN(ROUNDUP(ROUNDDOWN(ROUNDDOWN(G3/D3,8)*F3,0)/F3,8)*E3,0)</f>
        <v>96970</v>
      </c>
      <c r="E7" s="3">
        <f>(G3/(F3/E3))</f>
        <v>127998.43157451192</v>
      </c>
      <c r="F7" s="3">
        <f>G3*E3/F3</f>
        <v>127998.43157451191</v>
      </c>
    </row>
    <row r="8" spans="4:8" x14ac:dyDescent="0.25">
      <c r="E8" s="41">
        <f>ROUNDUP(E7/E3,8)</f>
        <v>2.3644000000000001E-4</v>
      </c>
    </row>
    <row r="9" spans="4:8" x14ac:dyDescent="0.25">
      <c r="E9" s="3">
        <f>ROUNDUP((G3/(F3/E3))/E3,8)*F3</f>
        <v>151503.6588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Crypto DCA</vt:lpstr>
      <vt:lpstr>Crypto Catalog</vt:lpstr>
      <vt:lpstr>Sheet2</vt:lpstr>
      <vt:lpstr>Stock DCA</vt:lpstr>
      <vt:lpstr>Progression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Baihaqi Aulia Asy'ari</dc:creator>
  <cp:lastModifiedBy>M. Baihaqi Aulia Asy'ari</cp:lastModifiedBy>
  <dcterms:created xsi:type="dcterms:W3CDTF">2022-04-16T07:17:09Z</dcterms:created>
  <dcterms:modified xsi:type="dcterms:W3CDTF">2022-09-07T05:54:45Z</dcterms:modified>
</cp:coreProperties>
</file>