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rwis-png\docs\"/>
    </mc:Choice>
  </mc:AlternateContent>
  <xr:revisionPtr revIDLastSave="0" documentId="13_ncr:1_{58D86E67-0EB0-491F-9063-1AE9AF6403C4}" xr6:coauthVersionLast="47" xr6:coauthVersionMax="47" xr10:uidLastSave="{00000000-0000-0000-0000-000000000000}"/>
  <bookViews>
    <workbookView xWindow="-120" yWindow="-120" windowWidth="29040" windowHeight="15840" activeTab="1" xr2:uid="{1D12C152-CA6D-4ADD-B9CE-FD8BC67690C6}"/>
  </bookViews>
  <sheets>
    <sheet name="residents" sheetId="2" r:id="rId1"/>
    <sheet name="Sheet1" sheetId="1" r:id="rId2"/>
  </sheets>
  <definedNames>
    <definedName name="ExternalData_1" localSheetId="0" hidden="1">'residents'!$A$1:$H$25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4" i="1" l="1"/>
  <c r="B93" i="1" s="1"/>
  <c r="H65" i="1"/>
  <c r="H94" i="1" s="1"/>
  <c r="H66" i="1"/>
  <c r="H95" i="1" s="1"/>
  <c r="H67" i="1"/>
  <c r="H96" i="1" s="1"/>
  <c r="H68" i="1"/>
  <c r="H97" i="1" s="1"/>
  <c r="H69" i="1"/>
  <c r="H98" i="1" s="1"/>
  <c r="H70" i="1"/>
  <c r="H99" i="1" s="1"/>
  <c r="H71" i="1"/>
  <c r="H100" i="1" s="1"/>
  <c r="H72" i="1"/>
  <c r="H101" i="1" s="1"/>
  <c r="H73" i="1"/>
  <c r="H102" i="1" s="1"/>
  <c r="H74" i="1"/>
  <c r="H103" i="1" s="1"/>
  <c r="H75" i="1"/>
  <c r="H104" i="1" s="1"/>
  <c r="H76" i="1"/>
  <c r="H105" i="1" s="1"/>
  <c r="H77" i="1"/>
  <c r="H106" i="1" s="1"/>
  <c r="H78" i="1"/>
  <c r="H107" i="1" s="1"/>
  <c r="H79" i="1"/>
  <c r="H108" i="1" s="1"/>
  <c r="H80" i="1"/>
  <c r="H109" i="1" s="1"/>
  <c r="H81" i="1"/>
  <c r="H110" i="1" s="1"/>
  <c r="H82" i="1"/>
  <c r="H111" i="1" s="1"/>
  <c r="H83" i="1"/>
  <c r="H112" i="1" s="1"/>
  <c r="H84" i="1"/>
  <c r="H113" i="1" s="1"/>
  <c r="H85" i="1"/>
  <c r="H114" i="1" s="1"/>
  <c r="H86" i="1"/>
  <c r="H115" i="1" s="1"/>
  <c r="H87" i="1"/>
  <c r="H116" i="1" s="1"/>
  <c r="H64" i="1"/>
  <c r="H93" i="1" s="1"/>
  <c r="G65" i="1"/>
  <c r="G94" i="1" s="1"/>
  <c r="G66" i="1"/>
  <c r="G95" i="1" s="1"/>
  <c r="G67" i="1"/>
  <c r="G96" i="1" s="1"/>
  <c r="G68" i="1"/>
  <c r="G97" i="1" s="1"/>
  <c r="G69" i="1"/>
  <c r="G98" i="1" s="1"/>
  <c r="G70" i="1"/>
  <c r="G99" i="1" s="1"/>
  <c r="G71" i="1"/>
  <c r="G100" i="1" s="1"/>
  <c r="G72" i="1"/>
  <c r="G101" i="1" s="1"/>
  <c r="G73" i="1"/>
  <c r="G102" i="1" s="1"/>
  <c r="G74" i="1"/>
  <c r="G103" i="1" s="1"/>
  <c r="G75" i="1"/>
  <c r="G104" i="1" s="1"/>
  <c r="G76" i="1"/>
  <c r="G105" i="1" s="1"/>
  <c r="G77" i="1"/>
  <c r="G106" i="1" s="1"/>
  <c r="G78" i="1"/>
  <c r="G107" i="1" s="1"/>
  <c r="G79" i="1"/>
  <c r="G108" i="1" s="1"/>
  <c r="G80" i="1"/>
  <c r="G109" i="1" s="1"/>
  <c r="G81" i="1"/>
  <c r="G110" i="1" s="1"/>
  <c r="G82" i="1"/>
  <c r="G111" i="1" s="1"/>
  <c r="G83" i="1"/>
  <c r="G112" i="1" s="1"/>
  <c r="G84" i="1"/>
  <c r="G113" i="1" s="1"/>
  <c r="G85" i="1"/>
  <c r="G114" i="1" s="1"/>
  <c r="G86" i="1"/>
  <c r="G115" i="1" s="1"/>
  <c r="G87" i="1"/>
  <c r="G116" i="1" s="1"/>
  <c r="G64" i="1"/>
  <c r="G93" i="1" s="1"/>
  <c r="F65" i="1"/>
  <c r="F94" i="1" s="1"/>
  <c r="F66" i="1"/>
  <c r="F95" i="1" s="1"/>
  <c r="F67" i="1"/>
  <c r="F96" i="1" s="1"/>
  <c r="F68" i="1"/>
  <c r="F97" i="1" s="1"/>
  <c r="F69" i="1"/>
  <c r="F98" i="1" s="1"/>
  <c r="F70" i="1"/>
  <c r="F99" i="1" s="1"/>
  <c r="F71" i="1"/>
  <c r="F100" i="1" s="1"/>
  <c r="F72" i="1"/>
  <c r="F101" i="1" s="1"/>
  <c r="F73" i="1"/>
  <c r="F102" i="1" s="1"/>
  <c r="F74" i="1"/>
  <c r="F103" i="1" s="1"/>
  <c r="F75" i="1"/>
  <c r="F104" i="1" s="1"/>
  <c r="F76" i="1"/>
  <c r="F105" i="1" s="1"/>
  <c r="F77" i="1"/>
  <c r="F106" i="1" s="1"/>
  <c r="F78" i="1"/>
  <c r="F107" i="1" s="1"/>
  <c r="F79" i="1"/>
  <c r="F108" i="1" s="1"/>
  <c r="F80" i="1"/>
  <c r="F109" i="1" s="1"/>
  <c r="F81" i="1"/>
  <c r="F110" i="1" s="1"/>
  <c r="F82" i="1"/>
  <c r="F111" i="1" s="1"/>
  <c r="F83" i="1"/>
  <c r="F112" i="1" s="1"/>
  <c r="F84" i="1"/>
  <c r="F113" i="1" s="1"/>
  <c r="F85" i="1"/>
  <c r="F114" i="1" s="1"/>
  <c r="F86" i="1"/>
  <c r="F115" i="1" s="1"/>
  <c r="F87" i="1"/>
  <c r="F116" i="1" s="1"/>
  <c r="F64" i="1"/>
  <c r="F93" i="1" s="1"/>
  <c r="E65" i="1"/>
  <c r="E94" i="1" s="1"/>
  <c r="E66" i="1"/>
  <c r="E95" i="1" s="1"/>
  <c r="E67" i="1"/>
  <c r="E96" i="1" s="1"/>
  <c r="E68" i="1"/>
  <c r="E97" i="1" s="1"/>
  <c r="E69" i="1"/>
  <c r="E98" i="1" s="1"/>
  <c r="E70" i="1"/>
  <c r="E99" i="1" s="1"/>
  <c r="E71" i="1"/>
  <c r="E100" i="1" s="1"/>
  <c r="E72" i="1"/>
  <c r="E101" i="1" s="1"/>
  <c r="E73" i="1"/>
  <c r="E102" i="1" s="1"/>
  <c r="E74" i="1"/>
  <c r="E103" i="1" s="1"/>
  <c r="E75" i="1"/>
  <c r="E104" i="1" s="1"/>
  <c r="E76" i="1"/>
  <c r="E105" i="1" s="1"/>
  <c r="E77" i="1"/>
  <c r="E106" i="1" s="1"/>
  <c r="E78" i="1"/>
  <c r="E107" i="1" s="1"/>
  <c r="E79" i="1"/>
  <c r="E108" i="1" s="1"/>
  <c r="E80" i="1"/>
  <c r="E109" i="1" s="1"/>
  <c r="E81" i="1"/>
  <c r="E110" i="1" s="1"/>
  <c r="E82" i="1"/>
  <c r="E111" i="1" s="1"/>
  <c r="E83" i="1"/>
  <c r="E112" i="1" s="1"/>
  <c r="E84" i="1"/>
  <c r="E113" i="1" s="1"/>
  <c r="E85" i="1"/>
  <c r="E114" i="1" s="1"/>
  <c r="E86" i="1"/>
  <c r="E115" i="1" s="1"/>
  <c r="E87" i="1"/>
  <c r="E116" i="1" s="1"/>
  <c r="E64" i="1"/>
  <c r="E93" i="1" s="1"/>
  <c r="D65" i="1"/>
  <c r="D94" i="1" s="1"/>
  <c r="D66" i="1"/>
  <c r="D95" i="1" s="1"/>
  <c r="D67" i="1"/>
  <c r="D96" i="1" s="1"/>
  <c r="D68" i="1"/>
  <c r="D97" i="1" s="1"/>
  <c r="D69" i="1"/>
  <c r="D98" i="1" s="1"/>
  <c r="D70" i="1"/>
  <c r="D99" i="1" s="1"/>
  <c r="D71" i="1"/>
  <c r="D100" i="1" s="1"/>
  <c r="D72" i="1"/>
  <c r="D101" i="1" s="1"/>
  <c r="D73" i="1"/>
  <c r="D102" i="1" s="1"/>
  <c r="D74" i="1"/>
  <c r="D103" i="1" s="1"/>
  <c r="D75" i="1"/>
  <c r="D104" i="1" s="1"/>
  <c r="D76" i="1"/>
  <c r="D105" i="1" s="1"/>
  <c r="D77" i="1"/>
  <c r="D106" i="1" s="1"/>
  <c r="D78" i="1"/>
  <c r="D107" i="1" s="1"/>
  <c r="D79" i="1"/>
  <c r="D108" i="1" s="1"/>
  <c r="D80" i="1"/>
  <c r="D109" i="1" s="1"/>
  <c r="D81" i="1"/>
  <c r="D110" i="1" s="1"/>
  <c r="D82" i="1"/>
  <c r="D111" i="1" s="1"/>
  <c r="D83" i="1"/>
  <c r="D112" i="1" s="1"/>
  <c r="D84" i="1"/>
  <c r="D113" i="1" s="1"/>
  <c r="D85" i="1"/>
  <c r="D114" i="1" s="1"/>
  <c r="D86" i="1"/>
  <c r="D115" i="1" s="1"/>
  <c r="D87" i="1"/>
  <c r="D116" i="1" s="1"/>
  <c r="D64" i="1"/>
  <c r="D93" i="1" s="1"/>
  <c r="C65" i="1"/>
  <c r="C94" i="1" s="1"/>
  <c r="C66" i="1"/>
  <c r="C95" i="1" s="1"/>
  <c r="C67" i="1"/>
  <c r="C96" i="1" s="1"/>
  <c r="C68" i="1"/>
  <c r="C97" i="1" s="1"/>
  <c r="C69" i="1"/>
  <c r="C98" i="1" s="1"/>
  <c r="C70" i="1"/>
  <c r="C99" i="1" s="1"/>
  <c r="C71" i="1"/>
  <c r="C100" i="1" s="1"/>
  <c r="C72" i="1"/>
  <c r="C101" i="1" s="1"/>
  <c r="C73" i="1"/>
  <c r="C102" i="1" s="1"/>
  <c r="C74" i="1"/>
  <c r="C103" i="1" s="1"/>
  <c r="C75" i="1"/>
  <c r="C104" i="1" s="1"/>
  <c r="C76" i="1"/>
  <c r="C105" i="1" s="1"/>
  <c r="C77" i="1"/>
  <c r="C106" i="1" s="1"/>
  <c r="C78" i="1"/>
  <c r="C107" i="1" s="1"/>
  <c r="C79" i="1"/>
  <c r="C108" i="1" s="1"/>
  <c r="C80" i="1"/>
  <c r="C109" i="1" s="1"/>
  <c r="C81" i="1"/>
  <c r="C110" i="1" s="1"/>
  <c r="C82" i="1"/>
  <c r="C111" i="1" s="1"/>
  <c r="C83" i="1"/>
  <c r="C112" i="1" s="1"/>
  <c r="C84" i="1"/>
  <c r="C113" i="1" s="1"/>
  <c r="C85" i="1"/>
  <c r="C114" i="1" s="1"/>
  <c r="C86" i="1"/>
  <c r="C115" i="1" s="1"/>
  <c r="C87" i="1"/>
  <c r="C116" i="1" s="1"/>
  <c r="C64" i="1"/>
  <c r="C93" i="1" s="1"/>
  <c r="B65" i="1"/>
  <c r="B94" i="1" s="1"/>
  <c r="I94" i="1" s="1"/>
  <c r="B66" i="1"/>
  <c r="B95" i="1" s="1"/>
  <c r="I95" i="1" s="1"/>
  <c r="B67" i="1"/>
  <c r="B96" i="1" s="1"/>
  <c r="I96" i="1" s="1"/>
  <c r="B68" i="1"/>
  <c r="B97" i="1" s="1"/>
  <c r="I97" i="1" s="1"/>
  <c r="B69" i="1"/>
  <c r="B98" i="1" s="1"/>
  <c r="I98" i="1" s="1"/>
  <c r="B70" i="1"/>
  <c r="B99" i="1" s="1"/>
  <c r="I99" i="1" s="1"/>
  <c r="B71" i="1"/>
  <c r="B100" i="1" s="1"/>
  <c r="I100" i="1" s="1"/>
  <c r="B72" i="1"/>
  <c r="B101" i="1" s="1"/>
  <c r="I101" i="1" s="1"/>
  <c r="B73" i="1"/>
  <c r="B102" i="1" s="1"/>
  <c r="I102" i="1" s="1"/>
  <c r="B74" i="1"/>
  <c r="B103" i="1" s="1"/>
  <c r="I103" i="1" s="1"/>
  <c r="B75" i="1"/>
  <c r="B104" i="1" s="1"/>
  <c r="I104" i="1" s="1"/>
  <c r="B76" i="1"/>
  <c r="B105" i="1" s="1"/>
  <c r="I105" i="1" s="1"/>
  <c r="B77" i="1"/>
  <c r="B106" i="1" s="1"/>
  <c r="I106" i="1" s="1"/>
  <c r="B78" i="1"/>
  <c r="B107" i="1" s="1"/>
  <c r="I107" i="1" s="1"/>
  <c r="B79" i="1"/>
  <c r="B108" i="1" s="1"/>
  <c r="I108" i="1" s="1"/>
  <c r="B80" i="1"/>
  <c r="B109" i="1" s="1"/>
  <c r="I109" i="1" s="1"/>
  <c r="B81" i="1"/>
  <c r="B110" i="1" s="1"/>
  <c r="I110" i="1" s="1"/>
  <c r="B82" i="1"/>
  <c r="B111" i="1" s="1"/>
  <c r="I111" i="1" s="1"/>
  <c r="B83" i="1"/>
  <c r="B112" i="1" s="1"/>
  <c r="I112" i="1" s="1"/>
  <c r="B84" i="1"/>
  <c r="B113" i="1" s="1"/>
  <c r="I113" i="1" s="1"/>
  <c r="B85" i="1"/>
  <c r="B114" i="1" s="1"/>
  <c r="I114" i="1" s="1"/>
  <c r="B86" i="1"/>
  <c r="B115" i="1" s="1"/>
  <c r="I115" i="1" s="1"/>
  <c r="B87" i="1"/>
  <c r="B116" i="1" s="1"/>
  <c r="I116" i="1" s="1"/>
  <c r="I93" i="1" l="1"/>
  <c r="J96" i="1"/>
  <c r="J100" i="1"/>
  <c r="J104" i="1"/>
  <c r="J108" i="1"/>
  <c r="J112" i="1"/>
  <c r="J116" i="1"/>
  <c r="J101" i="1"/>
  <c r="J105" i="1"/>
  <c r="J109" i="1"/>
  <c r="J113" i="1"/>
  <c r="J93" i="1"/>
  <c r="J97" i="1"/>
  <c r="J94" i="1"/>
  <c r="J98" i="1"/>
  <c r="J102" i="1"/>
  <c r="J106" i="1"/>
  <c r="J110" i="1"/>
  <c r="J114" i="1"/>
  <c r="J99" i="1"/>
  <c r="J103" i="1"/>
  <c r="J107" i="1"/>
  <c r="J111" i="1"/>
  <c r="J115" i="1"/>
  <c r="J9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8FC8C7-1A1F-45D2-AA30-BE79EAD15AA0}" keepAlive="1" name="Query - residents" description="Connection to the 'residents' query in the workbook." type="5" refreshedVersion="8" background="1" saveData="1">
    <dbPr connection="Provider=Microsoft.Mashup.OleDb.1;Data Source=$Workbook$;Location=residents;Extended Properties=&quot;&quot;" command="SELECT * FROM [residents]"/>
  </connection>
</connections>
</file>

<file path=xl/sharedStrings.xml><?xml version="1.0" encoding="utf-8"?>
<sst xmlns="http://schemas.openxmlformats.org/spreadsheetml/2006/main" count="235" uniqueCount="64">
  <si>
    <t>Decision Matrix</t>
  </si>
  <si>
    <t>C1</t>
  </si>
  <si>
    <t>C2</t>
  </si>
  <si>
    <t>C3</t>
  </si>
  <si>
    <t>C4</t>
  </si>
  <si>
    <t>C5</t>
  </si>
  <si>
    <t>W</t>
  </si>
  <si>
    <t>education level</t>
  </si>
  <si>
    <t>name</t>
  </si>
  <si>
    <t>age</t>
  </si>
  <si>
    <t>Tidak Bekerja</t>
  </si>
  <si>
    <t>Pensiunan</t>
  </si>
  <si>
    <t>Nelayan</t>
  </si>
  <si>
    <t>Petani</t>
  </si>
  <si>
    <t>Ibu Rumah Tangga</t>
  </si>
  <si>
    <t>TNI</t>
  </si>
  <si>
    <t>Pengacara</t>
  </si>
  <si>
    <t>Polri</t>
  </si>
  <si>
    <t>Pelajar/Mahasiswa</t>
  </si>
  <si>
    <t>Swasta</t>
  </si>
  <si>
    <t>Buruh</t>
  </si>
  <si>
    <t>Dokter</t>
  </si>
  <si>
    <t>income range</t>
  </si>
  <si>
    <t>dependency count</t>
  </si>
  <si>
    <t>building area</t>
  </si>
  <si>
    <t>government employee</t>
  </si>
  <si>
    <t>profession name</t>
  </si>
  <si>
    <t>C6</t>
  </si>
  <si>
    <t>C7</t>
  </si>
  <si>
    <t>Wiraswasta</t>
  </si>
  <si>
    <t>Guru</t>
  </si>
  <si>
    <t>Nomalization</t>
  </si>
  <si>
    <t>Weighted</t>
  </si>
  <si>
    <t>Result</t>
  </si>
  <si>
    <t>education_level_id</t>
  </si>
  <si>
    <t>profession_matrix</t>
  </si>
  <si>
    <t>goverment_employee</t>
  </si>
  <si>
    <t>income_range_id</t>
  </si>
  <si>
    <t>building_area</t>
  </si>
  <si>
    <t>dependcy_count</t>
  </si>
  <si>
    <t>Pandu Haryanto</t>
  </si>
  <si>
    <t>Soleh Wasita M.Ak</t>
  </si>
  <si>
    <t>Malik Nainggolan</t>
  </si>
  <si>
    <t>Gandi Simbolon S.E.</t>
  </si>
  <si>
    <t>Martana Jasmani Maheswara</t>
  </si>
  <si>
    <t>Putu Irawan</t>
  </si>
  <si>
    <t>Tri Hutasoit</t>
  </si>
  <si>
    <t>Teguh Januar</t>
  </si>
  <si>
    <t>Gandi Heru Thamrin M.Kom.</t>
  </si>
  <si>
    <t>Ajimin Anggriawan</t>
  </si>
  <si>
    <t>Lutfan Kusumo</t>
  </si>
  <si>
    <t>Respati Omar Prasetyo S.Gz</t>
  </si>
  <si>
    <t>Argono Reksa Wacana</t>
  </si>
  <si>
    <t>Ajimin Luhung Nainggolan S.Pt</t>
  </si>
  <si>
    <t>Mulyono Adriansyah</t>
  </si>
  <si>
    <t>Adinata Hakim</t>
  </si>
  <si>
    <t>Irsad Samosir S.I.Kom</t>
  </si>
  <si>
    <t>Labuh Haryanto S.Pt</t>
  </si>
  <si>
    <t>Latif Nardi Nainggolan</t>
  </si>
  <si>
    <t>Wage Sihotang</t>
  </si>
  <si>
    <t>Margana Hutagalung</t>
  </si>
  <si>
    <t>Vino Uwais</t>
  </si>
  <si>
    <t>Daruna Hutasoit</t>
  </si>
  <si>
    <t>Pardi Balangga Prasetya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</si>
</sst>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0A7B687-81D0-41A5-A80B-2C831DB022D3}" autoFormatId="16" applyNumberFormats="0" applyBorderFormats="0" applyFontFormats="0" applyPatternFormats="0" applyAlignmentFormats="0" applyWidthHeightFormats="0">
  <queryTableRefresh nextId="9">
    <queryTableFields count="8">
      <queryTableField id="1" name="name" tableColumnId="1"/>
      <queryTableField id="2" name="age" tableColumnId="2"/>
      <queryTableField id="3" name="education_level_id" tableColumnId="3"/>
      <queryTableField id="4" name="profession_matrix" tableColumnId="4"/>
      <queryTableField id="5" name="goverment_employee" tableColumnId="5"/>
      <queryTableField id="6" name="income_range_id" tableColumnId="6"/>
      <queryTableField id="7" name="building_area" tableColumnId="7"/>
      <queryTableField id="8" name="dependcy_count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0DD34B-4D04-4C15-A59C-FB182D47E35C}" name="residents" displayName="residents" ref="A1:H25" tableType="queryTable" totalsRowShown="0">
  <autoFilter ref="A1:H25" xr:uid="{180DD34B-4D04-4C15-A59C-FB182D47E35C}"/>
  <tableColumns count="8">
    <tableColumn id="1" xr3:uid="{82B2816F-C779-4099-A6DE-875D0A96575B}" uniqueName="1" name="name" queryTableFieldId="1" dataDxfId="0"/>
    <tableColumn id="2" xr3:uid="{AE34EC04-BEDA-407E-B249-54FF0ABD8EE3}" uniqueName="2" name="age" queryTableFieldId="2"/>
    <tableColumn id="3" xr3:uid="{1E6484C8-6F59-4E92-8614-39A61CED326E}" uniqueName="3" name="education_level_id" queryTableFieldId="3"/>
    <tableColumn id="4" xr3:uid="{8EA58338-D706-4B40-82E5-1B19773CEF41}" uniqueName="4" name="profession_matrix" queryTableFieldId="4"/>
    <tableColumn id="5" xr3:uid="{FDB248F9-0DA0-4FB2-8864-FF27A9BFD17F}" uniqueName="5" name="goverment_employee" queryTableFieldId="5"/>
    <tableColumn id="6" xr3:uid="{D30533B9-18E7-483D-92AF-D8E4D743807C}" uniqueName="6" name="income_range_id" queryTableFieldId="6"/>
    <tableColumn id="7" xr3:uid="{928B6B4B-E282-4008-831F-08641C0E07F4}" uniqueName="7" name="building_area" queryTableFieldId="7"/>
    <tableColumn id="8" xr3:uid="{995A9C48-36E3-428E-890C-1C4F89C0EE49}" uniqueName="8" name="dependcy_count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FA581-F43B-4A03-A16E-0E59D93348A1}">
  <dimension ref="A1:H25"/>
  <sheetViews>
    <sheetView workbookViewId="0">
      <selection activeCell="A18" sqref="A18"/>
    </sheetView>
  </sheetViews>
  <sheetFormatPr defaultRowHeight="15" x14ac:dyDescent="0.25"/>
  <cols>
    <col min="1" max="1" width="28.5703125" bestFit="1" customWidth="1"/>
    <col min="2" max="2" width="6.42578125" bestFit="1" customWidth="1"/>
    <col min="3" max="3" width="20.5703125" bestFit="1" customWidth="1"/>
    <col min="4" max="4" width="19.7109375" bestFit="1" customWidth="1"/>
    <col min="5" max="5" width="23.28515625" bestFit="1" customWidth="1"/>
    <col min="6" max="6" width="18.7109375" bestFit="1" customWidth="1"/>
    <col min="7" max="7" width="15.5703125" bestFit="1" customWidth="1"/>
    <col min="8" max="8" width="18.140625" bestFit="1" customWidth="1"/>
  </cols>
  <sheetData>
    <row r="1" spans="1:8" x14ac:dyDescent="0.25">
      <c r="A1" t="s">
        <v>8</v>
      </c>
      <c r="B1" t="s">
        <v>9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</row>
    <row r="2" spans="1:8" x14ac:dyDescent="0.25">
      <c r="A2" s="5" t="s">
        <v>40</v>
      </c>
      <c r="B2">
        <v>35</v>
      </c>
      <c r="C2">
        <v>7</v>
      </c>
      <c r="D2">
        <v>3</v>
      </c>
      <c r="E2">
        <v>1</v>
      </c>
      <c r="F2">
        <v>2</v>
      </c>
      <c r="G2">
        <v>118</v>
      </c>
      <c r="H2">
        <v>5</v>
      </c>
    </row>
    <row r="3" spans="1:8" x14ac:dyDescent="0.25">
      <c r="A3" s="5" t="s">
        <v>41</v>
      </c>
      <c r="B3">
        <v>53</v>
      </c>
      <c r="C3">
        <v>2</v>
      </c>
      <c r="D3">
        <v>3</v>
      </c>
      <c r="E3">
        <v>1</v>
      </c>
      <c r="F3">
        <v>9</v>
      </c>
      <c r="G3">
        <v>118</v>
      </c>
      <c r="H3">
        <v>4</v>
      </c>
    </row>
    <row r="4" spans="1:8" x14ac:dyDescent="0.25">
      <c r="A4" s="5" t="s">
        <v>42</v>
      </c>
      <c r="B4">
        <v>64</v>
      </c>
      <c r="C4">
        <v>2</v>
      </c>
      <c r="D4">
        <v>2</v>
      </c>
      <c r="E4">
        <v>1</v>
      </c>
      <c r="F4">
        <v>1</v>
      </c>
      <c r="G4">
        <v>96</v>
      </c>
      <c r="H4">
        <v>4</v>
      </c>
    </row>
    <row r="5" spans="1:8" x14ac:dyDescent="0.25">
      <c r="A5" s="5" t="s">
        <v>43</v>
      </c>
      <c r="B5">
        <v>41</v>
      </c>
      <c r="C5">
        <v>5</v>
      </c>
      <c r="D5">
        <v>4</v>
      </c>
      <c r="E5">
        <v>1</v>
      </c>
      <c r="F5">
        <v>7</v>
      </c>
      <c r="G5">
        <v>67</v>
      </c>
      <c r="H5">
        <v>3</v>
      </c>
    </row>
    <row r="6" spans="1:8" x14ac:dyDescent="0.25">
      <c r="A6" s="5" t="s">
        <v>44</v>
      </c>
      <c r="B6">
        <v>56</v>
      </c>
      <c r="C6">
        <v>9</v>
      </c>
      <c r="D6">
        <v>3</v>
      </c>
      <c r="E6">
        <v>1</v>
      </c>
      <c r="F6">
        <v>10</v>
      </c>
      <c r="G6">
        <v>88</v>
      </c>
      <c r="H6">
        <v>2</v>
      </c>
    </row>
    <row r="7" spans="1:8" x14ac:dyDescent="0.25">
      <c r="A7" s="5" t="s">
        <v>45</v>
      </c>
      <c r="B7">
        <v>43</v>
      </c>
      <c r="C7">
        <v>7</v>
      </c>
      <c r="D7">
        <v>4</v>
      </c>
      <c r="E7">
        <v>1</v>
      </c>
      <c r="F7">
        <v>11</v>
      </c>
      <c r="G7">
        <v>82</v>
      </c>
      <c r="H7">
        <v>2</v>
      </c>
    </row>
    <row r="8" spans="1:8" x14ac:dyDescent="0.25">
      <c r="A8" s="5" t="s">
        <v>46</v>
      </c>
      <c r="B8">
        <v>55</v>
      </c>
      <c r="C8">
        <v>3</v>
      </c>
      <c r="D8">
        <v>4</v>
      </c>
      <c r="E8">
        <v>1</v>
      </c>
      <c r="F8">
        <v>1</v>
      </c>
      <c r="G8">
        <v>103</v>
      </c>
      <c r="H8">
        <v>4</v>
      </c>
    </row>
    <row r="9" spans="1:8" x14ac:dyDescent="0.25">
      <c r="A9" s="5" t="s">
        <v>47</v>
      </c>
      <c r="B9">
        <v>40</v>
      </c>
      <c r="C9">
        <v>3</v>
      </c>
      <c r="D9">
        <v>1</v>
      </c>
      <c r="E9">
        <v>1</v>
      </c>
      <c r="F9">
        <v>9</v>
      </c>
      <c r="G9">
        <v>74</v>
      </c>
      <c r="H9">
        <v>5</v>
      </c>
    </row>
    <row r="10" spans="1:8" x14ac:dyDescent="0.25">
      <c r="A10" s="5" t="s">
        <v>48</v>
      </c>
      <c r="B10">
        <v>45</v>
      </c>
      <c r="C10">
        <v>6</v>
      </c>
      <c r="D10">
        <v>3</v>
      </c>
      <c r="E10">
        <v>1</v>
      </c>
      <c r="F10">
        <v>6</v>
      </c>
      <c r="G10">
        <v>73</v>
      </c>
      <c r="H10">
        <v>3</v>
      </c>
    </row>
    <row r="11" spans="1:8" x14ac:dyDescent="0.25">
      <c r="A11" s="5" t="s">
        <v>49</v>
      </c>
      <c r="B11">
        <v>36</v>
      </c>
      <c r="C11">
        <v>3</v>
      </c>
      <c r="D11">
        <v>3</v>
      </c>
      <c r="E11">
        <v>1</v>
      </c>
      <c r="F11">
        <v>10</v>
      </c>
      <c r="G11">
        <v>59</v>
      </c>
      <c r="H11">
        <v>6</v>
      </c>
    </row>
    <row r="12" spans="1:8" x14ac:dyDescent="0.25">
      <c r="A12" s="5" t="s">
        <v>50</v>
      </c>
      <c r="B12">
        <v>52</v>
      </c>
      <c r="C12">
        <v>2</v>
      </c>
      <c r="D12">
        <v>4</v>
      </c>
      <c r="E12">
        <v>1</v>
      </c>
      <c r="F12">
        <v>11</v>
      </c>
      <c r="G12">
        <v>55</v>
      </c>
      <c r="H12">
        <v>2</v>
      </c>
    </row>
    <row r="13" spans="1:8" x14ac:dyDescent="0.25">
      <c r="A13" s="5" t="s">
        <v>51</v>
      </c>
      <c r="B13">
        <v>77</v>
      </c>
      <c r="C13">
        <v>5</v>
      </c>
      <c r="D13">
        <v>2</v>
      </c>
      <c r="E13">
        <v>1</v>
      </c>
      <c r="F13">
        <v>5</v>
      </c>
      <c r="G13">
        <v>74</v>
      </c>
      <c r="H13">
        <v>4</v>
      </c>
    </row>
    <row r="14" spans="1:8" x14ac:dyDescent="0.25">
      <c r="A14" s="5" t="s">
        <v>52</v>
      </c>
      <c r="B14">
        <v>72</v>
      </c>
      <c r="C14">
        <v>9</v>
      </c>
      <c r="D14">
        <v>3</v>
      </c>
      <c r="E14">
        <v>1</v>
      </c>
      <c r="F14">
        <v>8</v>
      </c>
      <c r="G14">
        <v>96</v>
      </c>
      <c r="H14">
        <v>5</v>
      </c>
    </row>
    <row r="15" spans="1:8" x14ac:dyDescent="0.25">
      <c r="A15" s="5" t="s">
        <v>53</v>
      </c>
      <c r="B15">
        <v>42</v>
      </c>
      <c r="C15">
        <v>6</v>
      </c>
      <c r="D15">
        <v>3</v>
      </c>
      <c r="E15">
        <v>1</v>
      </c>
      <c r="F15">
        <v>11</v>
      </c>
      <c r="G15">
        <v>76</v>
      </c>
      <c r="H15">
        <v>2</v>
      </c>
    </row>
    <row r="16" spans="1:8" x14ac:dyDescent="0.25">
      <c r="A16" s="5" t="s">
        <v>54</v>
      </c>
      <c r="B16">
        <v>49</v>
      </c>
      <c r="C16">
        <v>1</v>
      </c>
      <c r="D16">
        <v>1</v>
      </c>
      <c r="E16">
        <v>2</v>
      </c>
      <c r="F16">
        <v>5</v>
      </c>
      <c r="G16">
        <v>110</v>
      </c>
      <c r="H16">
        <v>5</v>
      </c>
    </row>
    <row r="17" spans="1:8" x14ac:dyDescent="0.25">
      <c r="A17" s="5" t="s">
        <v>55</v>
      </c>
      <c r="B17">
        <v>60</v>
      </c>
      <c r="C17">
        <v>8</v>
      </c>
      <c r="D17">
        <v>4</v>
      </c>
      <c r="E17">
        <v>2</v>
      </c>
      <c r="F17">
        <v>1</v>
      </c>
      <c r="G17">
        <v>97</v>
      </c>
      <c r="H17">
        <v>3</v>
      </c>
    </row>
    <row r="18" spans="1:8" x14ac:dyDescent="0.25">
      <c r="A18" s="5" t="s">
        <v>56</v>
      </c>
      <c r="B18">
        <v>65</v>
      </c>
      <c r="C18">
        <v>1</v>
      </c>
      <c r="D18">
        <v>2</v>
      </c>
      <c r="E18">
        <v>2</v>
      </c>
      <c r="F18">
        <v>4</v>
      </c>
      <c r="G18">
        <v>74</v>
      </c>
      <c r="H18">
        <v>6</v>
      </c>
    </row>
    <row r="19" spans="1:8" x14ac:dyDescent="0.25">
      <c r="A19" s="5" t="s">
        <v>57</v>
      </c>
      <c r="B19">
        <v>70</v>
      </c>
      <c r="C19">
        <v>7</v>
      </c>
      <c r="D19">
        <v>4</v>
      </c>
      <c r="E19">
        <v>2</v>
      </c>
      <c r="F19">
        <v>4</v>
      </c>
      <c r="G19">
        <v>60</v>
      </c>
      <c r="H19">
        <v>5</v>
      </c>
    </row>
    <row r="20" spans="1:8" x14ac:dyDescent="0.25">
      <c r="A20" s="5" t="s">
        <v>58</v>
      </c>
      <c r="B20">
        <v>44</v>
      </c>
      <c r="C20">
        <v>7</v>
      </c>
      <c r="D20">
        <v>3</v>
      </c>
      <c r="E20">
        <v>2</v>
      </c>
      <c r="F20">
        <v>9</v>
      </c>
      <c r="G20">
        <v>104</v>
      </c>
      <c r="H20">
        <v>3</v>
      </c>
    </row>
    <row r="21" spans="1:8" x14ac:dyDescent="0.25">
      <c r="A21" s="5" t="s">
        <v>59</v>
      </c>
      <c r="B21">
        <v>79</v>
      </c>
      <c r="C21">
        <v>2</v>
      </c>
      <c r="D21">
        <v>2</v>
      </c>
      <c r="E21">
        <v>2</v>
      </c>
      <c r="F21">
        <v>7</v>
      </c>
      <c r="G21">
        <v>80</v>
      </c>
      <c r="H21">
        <v>4</v>
      </c>
    </row>
    <row r="22" spans="1:8" x14ac:dyDescent="0.25">
      <c r="A22" s="5" t="s">
        <v>60</v>
      </c>
      <c r="B22">
        <v>71</v>
      </c>
      <c r="C22">
        <v>4</v>
      </c>
      <c r="D22">
        <v>2</v>
      </c>
      <c r="E22">
        <v>2</v>
      </c>
      <c r="F22">
        <v>3</v>
      </c>
      <c r="G22">
        <v>116</v>
      </c>
      <c r="H22">
        <v>4</v>
      </c>
    </row>
    <row r="23" spans="1:8" x14ac:dyDescent="0.25">
      <c r="A23" s="5" t="s">
        <v>61</v>
      </c>
      <c r="B23">
        <v>52</v>
      </c>
      <c r="C23">
        <v>9</v>
      </c>
      <c r="D23">
        <v>4</v>
      </c>
      <c r="E23">
        <v>2</v>
      </c>
      <c r="F23">
        <v>4</v>
      </c>
      <c r="G23">
        <v>80</v>
      </c>
      <c r="H23">
        <v>6</v>
      </c>
    </row>
    <row r="24" spans="1:8" x14ac:dyDescent="0.25">
      <c r="A24" s="5" t="s">
        <v>62</v>
      </c>
      <c r="B24">
        <v>59</v>
      </c>
      <c r="C24">
        <v>10</v>
      </c>
      <c r="D24">
        <v>3</v>
      </c>
      <c r="E24">
        <v>2</v>
      </c>
      <c r="F24">
        <v>4</v>
      </c>
      <c r="G24">
        <v>72</v>
      </c>
      <c r="H24">
        <v>4</v>
      </c>
    </row>
    <row r="25" spans="1:8" x14ac:dyDescent="0.25">
      <c r="A25" s="5" t="s">
        <v>63</v>
      </c>
      <c r="B25">
        <v>55</v>
      </c>
      <c r="C25">
        <v>7</v>
      </c>
      <c r="D25">
        <v>4</v>
      </c>
      <c r="E25">
        <v>2</v>
      </c>
      <c r="F25">
        <v>7</v>
      </c>
      <c r="G25">
        <v>89</v>
      </c>
      <c r="H25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4E0E5-35D3-419F-9E07-3056BFDCF129}">
  <dimension ref="A1:N116"/>
  <sheetViews>
    <sheetView tabSelected="1" topLeftCell="A88" workbookViewId="0">
      <selection activeCell="V88" sqref="V1:V1048576"/>
    </sheetView>
  </sheetViews>
  <sheetFormatPr defaultRowHeight="15" x14ac:dyDescent="0.25"/>
  <cols>
    <col min="1" max="1" width="30.28515625" customWidth="1"/>
    <col min="2" max="2" width="9.140625" customWidth="1"/>
    <col min="3" max="3" width="14" customWidth="1"/>
    <col min="4" max="5" width="18.28515625" customWidth="1"/>
    <col min="6" max="7" width="9.140625" customWidth="1"/>
    <col min="8" max="8" width="14" customWidth="1"/>
    <col min="11" max="11" width="12.85546875" bestFit="1" customWidth="1"/>
    <col min="12" max="12" width="18" bestFit="1" customWidth="1"/>
    <col min="13" max="13" width="17.28515625" bestFit="1" customWidth="1"/>
    <col min="14" max="14" width="10.28515625" bestFit="1" customWidth="1"/>
  </cols>
  <sheetData>
    <row r="1" spans="1:14" x14ac:dyDescent="0.25">
      <c r="A1" s="1"/>
      <c r="B1" s="1"/>
      <c r="C1" s="1"/>
      <c r="D1" s="1"/>
      <c r="E1" s="1"/>
      <c r="F1" s="1"/>
      <c r="G1" s="1"/>
      <c r="H1" s="1"/>
    </row>
    <row r="2" spans="1:14" x14ac:dyDescent="0.25">
      <c r="B2" s="1"/>
      <c r="C2" s="1"/>
      <c r="D2" s="1"/>
      <c r="E2" s="1"/>
      <c r="F2" s="1"/>
      <c r="G2" s="1"/>
      <c r="H2" s="1"/>
    </row>
    <row r="3" spans="1:14" x14ac:dyDescent="0.25">
      <c r="A3" s="1" t="s">
        <v>0</v>
      </c>
      <c r="B3" s="1"/>
      <c r="C3" s="1"/>
      <c r="D3" s="1"/>
      <c r="E3" s="1"/>
      <c r="F3" s="1"/>
      <c r="G3" s="1"/>
      <c r="H3" s="1"/>
    </row>
    <row r="4" spans="1:14" ht="30" x14ac:dyDescent="0.25">
      <c r="A4" s="1" t="s">
        <v>8</v>
      </c>
      <c r="B4" s="1" t="s">
        <v>9</v>
      </c>
      <c r="C4" s="1" t="s">
        <v>7</v>
      </c>
      <c r="D4" s="1" t="s">
        <v>26</v>
      </c>
      <c r="E4" s="1" t="s">
        <v>25</v>
      </c>
      <c r="F4" s="1" t="s">
        <v>22</v>
      </c>
      <c r="G4" s="1" t="s">
        <v>24</v>
      </c>
      <c r="H4" s="1" t="s">
        <v>23</v>
      </c>
    </row>
    <row r="5" spans="1:14" x14ac:dyDescent="0.25">
      <c r="A5" s="1"/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27</v>
      </c>
      <c r="H5" s="1" t="s">
        <v>28</v>
      </c>
    </row>
    <row r="6" spans="1:14" x14ac:dyDescent="0.25">
      <c r="A6" s="1" t="s">
        <v>6</v>
      </c>
      <c r="B6" s="2">
        <v>0.05</v>
      </c>
      <c r="C6" s="2">
        <v>0.15</v>
      </c>
      <c r="D6" s="2">
        <v>0.05</v>
      </c>
      <c r="E6" s="2">
        <v>0.1</v>
      </c>
      <c r="F6" s="2">
        <v>0.3</v>
      </c>
      <c r="G6" s="2">
        <v>0.15</v>
      </c>
      <c r="H6" s="2">
        <v>0.2</v>
      </c>
      <c r="J6" s="4" t="s">
        <v>3</v>
      </c>
      <c r="K6" s="4"/>
      <c r="L6" s="4"/>
      <c r="M6" s="4"/>
      <c r="N6" s="4"/>
    </row>
    <row r="7" spans="1:14" x14ac:dyDescent="0.25">
      <c r="A7" s="1" t="s">
        <v>40</v>
      </c>
      <c r="B7" s="1">
        <v>42</v>
      </c>
      <c r="C7" s="1">
        <v>1</v>
      </c>
      <c r="D7" s="1" t="s">
        <v>10</v>
      </c>
      <c r="E7" s="1">
        <v>2</v>
      </c>
      <c r="F7" s="1">
        <v>1</v>
      </c>
      <c r="G7" s="1">
        <v>65</v>
      </c>
      <c r="H7" s="1">
        <v>5</v>
      </c>
      <c r="J7" s="1">
        <v>4</v>
      </c>
      <c r="K7" t="s">
        <v>10</v>
      </c>
      <c r="L7" t="s">
        <v>18</v>
      </c>
      <c r="M7" t="s">
        <v>14</v>
      </c>
      <c r="N7" t="s">
        <v>11</v>
      </c>
    </row>
    <row r="8" spans="1:14" x14ac:dyDescent="0.25">
      <c r="A8" s="1" t="s">
        <v>41</v>
      </c>
      <c r="B8" s="1">
        <v>72</v>
      </c>
      <c r="C8" s="1">
        <v>10</v>
      </c>
      <c r="D8" s="1" t="s">
        <v>11</v>
      </c>
      <c r="E8" s="1">
        <v>1</v>
      </c>
      <c r="F8" s="1">
        <v>1</v>
      </c>
      <c r="G8" s="1">
        <v>102</v>
      </c>
      <c r="H8" s="1">
        <v>3</v>
      </c>
      <c r="J8" s="1">
        <v>3</v>
      </c>
      <c r="K8" t="s">
        <v>20</v>
      </c>
      <c r="L8" t="s">
        <v>13</v>
      </c>
      <c r="M8" t="s">
        <v>12</v>
      </c>
      <c r="N8" t="s">
        <v>30</v>
      </c>
    </row>
    <row r="9" spans="1:14" x14ac:dyDescent="0.25">
      <c r="A9" s="1" t="s">
        <v>42</v>
      </c>
      <c r="B9" s="1">
        <v>78</v>
      </c>
      <c r="C9" s="1">
        <v>9</v>
      </c>
      <c r="D9" s="1" t="s">
        <v>12</v>
      </c>
      <c r="E9" s="1">
        <v>2</v>
      </c>
      <c r="F9" s="1">
        <v>1</v>
      </c>
      <c r="G9" s="1">
        <v>79</v>
      </c>
      <c r="H9" s="1">
        <v>4</v>
      </c>
      <c r="J9" s="1">
        <v>2</v>
      </c>
      <c r="K9" t="s">
        <v>19</v>
      </c>
      <c r="L9" t="s">
        <v>29</v>
      </c>
      <c r="M9" t="s">
        <v>15</v>
      </c>
      <c r="N9" t="s">
        <v>17</v>
      </c>
    </row>
    <row r="10" spans="1:14" x14ac:dyDescent="0.25">
      <c r="A10" s="1" t="s">
        <v>43</v>
      </c>
      <c r="B10" s="1">
        <v>46</v>
      </c>
      <c r="C10" s="1">
        <v>5</v>
      </c>
      <c r="D10" s="1" t="s">
        <v>13</v>
      </c>
      <c r="E10" s="1">
        <v>2</v>
      </c>
      <c r="F10" s="1">
        <v>1</v>
      </c>
      <c r="G10" s="1">
        <v>98</v>
      </c>
      <c r="H10" s="1">
        <v>5</v>
      </c>
      <c r="J10" s="1">
        <v>1</v>
      </c>
      <c r="K10" t="s">
        <v>21</v>
      </c>
      <c r="L10" t="s">
        <v>16</v>
      </c>
    </row>
    <row r="11" spans="1:14" x14ac:dyDescent="0.25">
      <c r="A11" s="1" t="s">
        <v>44</v>
      </c>
      <c r="B11" s="1">
        <v>55</v>
      </c>
      <c r="C11" s="1">
        <v>8</v>
      </c>
      <c r="D11" s="1" t="s">
        <v>14</v>
      </c>
      <c r="E11" s="1">
        <v>1</v>
      </c>
      <c r="F11" s="1">
        <v>2</v>
      </c>
      <c r="G11" s="1">
        <v>107</v>
      </c>
      <c r="H11" s="1">
        <v>6</v>
      </c>
    </row>
    <row r="12" spans="1:14" x14ac:dyDescent="0.25">
      <c r="A12" s="1" t="s">
        <v>45</v>
      </c>
      <c r="B12" s="1">
        <v>44</v>
      </c>
      <c r="C12" s="1">
        <v>9</v>
      </c>
      <c r="D12" s="1" t="s">
        <v>12</v>
      </c>
      <c r="E12" s="1">
        <v>2</v>
      </c>
      <c r="F12" s="1">
        <v>2</v>
      </c>
      <c r="G12" s="1">
        <v>120</v>
      </c>
      <c r="H12" s="1">
        <v>5</v>
      </c>
      <c r="J12" s="1">
        <v>4</v>
      </c>
      <c r="K12" s="1">
        <v>1</v>
      </c>
      <c r="L12" s="1">
        <v>2</v>
      </c>
      <c r="M12" s="1">
        <v>5</v>
      </c>
      <c r="N12" s="1">
        <v>6</v>
      </c>
    </row>
    <row r="13" spans="1:14" x14ac:dyDescent="0.25">
      <c r="A13" s="1" t="s">
        <v>46</v>
      </c>
      <c r="B13" s="1">
        <v>57</v>
      </c>
      <c r="C13" s="1">
        <v>6</v>
      </c>
      <c r="D13" s="1" t="s">
        <v>15</v>
      </c>
      <c r="E13" s="1">
        <v>2</v>
      </c>
      <c r="F13" s="1">
        <v>3</v>
      </c>
      <c r="G13" s="1">
        <v>103</v>
      </c>
      <c r="H13" s="1">
        <v>2</v>
      </c>
      <c r="J13" s="1">
        <v>3</v>
      </c>
      <c r="K13" s="1">
        <v>9</v>
      </c>
      <c r="L13" s="1">
        <v>10</v>
      </c>
      <c r="M13" s="1">
        <v>11</v>
      </c>
      <c r="N13" s="1">
        <v>12</v>
      </c>
    </row>
    <row r="14" spans="1:14" x14ac:dyDescent="0.25">
      <c r="A14" s="1" t="s">
        <v>47</v>
      </c>
      <c r="B14" s="1">
        <v>75</v>
      </c>
      <c r="C14" s="1">
        <v>6</v>
      </c>
      <c r="D14" s="1" t="s">
        <v>16</v>
      </c>
      <c r="E14" s="1">
        <v>1</v>
      </c>
      <c r="F14" s="1">
        <v>4</v>
      </c>
      <c r="G14" s="1">
        <v>85</v>
      </c>
      <c r="H14" s="1">
        <v>3</v>
      </c>
      <c r="J14" s="1">
        <v>2</v>
      </c>
      <c r="K14" s="1">
        <v>3</v>
      </c>
      <c r="L14" s="1">
        <v>4</v>
      </c>
      <c r="M14" s="1">
        <v>7</v>
      </c>
      <c r="N14" s="1">
        <v>8</v>
      </c>
    </row>
    <row r="15" spans="1:14" x14ac:dyDescent="0.25">
      <c r="A15" s="1" t="s">
        <v>48</v>
      </c>
      <c r="B15" s="1">
        <v>71</v>
      </c>
      <c r="C15" s="1">
        <v>4</v>
      </c>
      <c r="D15" s="1" t="s">
        <v>17</v>
      </c>
      <c r="E15" s="1">
        <v>1</v>
      </c>
      <c r="F15" s="1">
        <v>5</v>
      </c>
      <c r="G15" s="1">
        <v>96</v>
      </c>
      <c r="H15" s="1">
        <v>4</v>
      </c>
      <c r="I15" s="3"/>
      <c r="J15" s="1">
        <v>1</v>
      </c>
      <c r="K15" s="1">
        <v>13</v>
      </c>
      <c r="L15" s="1">
        <v>14</v>
      </c>
    </row>
    <row r="16" spans="1:14" x14ac:dyDescent="0.25">
      <c r="A16" s="1" t="s">
        <v>49</v>
      </c>
      <c r="B16" s="1">
        <v>74</v>
      </c>
      <c r="C16" s="1">
        <v>9</v>
      </c>
      <c r="D16" s="1" t="s">
        <v>10</v>
      </c>
      <c r="E16" s="1">
        <v>1</v>
      </c>
      <c r="F16" s="1">
        <v>5</v>
      </c>
      <c r="G16" s="1">
        <v>114</v>
      </c>
      <c r="H16" s="1">
        <v>5</v>
      </c>
    </row>
    <row r="17" spans="1:8" x14ac:dyDescent="0.25">
      <c r="A17" s="1" t="s">
        <v>50</v>
      </c>
      <c r="B17" s="1">
        <v>65</v>
      </c>
      <c r="C17" s="1">
        <v>3</v>
      </c>
      <c r="D17" s="1" t="s">
        <v>18</v>
      </c>
      <c r="E17" s="1">
        <v>2</v>
      </c>
      <c r="F17" s="1">
        <v>6</v>
      </c>
      <c r="G17" s="1">
        <v>115</v>
      </c>
      <c r="H17" s="1">
        <v>7</v>
      </c>
    </row>
    <row r="18" spans="1:8" x14ac:dyDescent="0.25">
      <c r="A18" s="1" t="s">
        <v>51</v>
      </c>
      <c r="B18" s="1">
        <v>68</v>
      </c>
      <c r="C18" s="1">
        <v>2</v>
      </c>
      <c r="D18" s="1" t="s">
        <v>18</v>
      </c>
      <c r="E18" s="1">
        <v>1</v>
      </c>
      <c r="F18" s="1">
        <v>6</v>
      </c>
      <c r="G18" s="1">
        <v>93</v>
      </c>
      <c r="H18" s="1">
        <v>6</v>
      </c>
    </row>
    <row r="19" spans="1:8" x14ac:dyDescent="0.25">
      <c r="A19" s="1" t="s">
        <v>52</v>
      </c>
      <c r="B19" s="1">
        <v>56</v>
      </c>
      <c r="C19" s="1">
        <v>8</v>
      </c>
      <c r="D19" s="1" t="s">
        <v>19</v>
      </c>
      <c r="E19" s="1">
        <v>2</v>
      </c>
      <c r="F19" s="1">
        <v>6</v>
      </c>
      <c r="G19" s="1">
        <v>114</v>
      </c>
      <c r="H19" s="1">
        <v>6</v>
      </c>
    </row>
    <row r="20" spans="1:8" x14ac:dyDescent="0.25">
      <c r="A20" s="1" t="s">
        <v>53</v>
      </c>
      <c r="B20" s="1">
        <v>46</v>
      </c>
      <c r="C20" s="1">
        <v>5</v>
      </c>
      <c r="D20" s="1" t="s">
        <v>15</v>
      </c>
      <c r="E20" s="1">
        <v>2</v>
      </c>
      <c r="F20" s="1">
        <v>7</v>
      </c>
      <c r="G20" s="1">
        <v>84</v>
      </c>
      <c r="H20" s="1">
        <v>2</v>
      </c>
    </row>
    <row r="21" spans="1:8" x14ac:dyDescent="0.25">
      <c r="A21" s="1" t="s">
        <v>54</v>
      </c>
      <c r="B21" s="1">
        <v>45</v>
      </c>
      <c r="C21" s="1">
        <v>9</v>
      </c>
      <c r="D21" s="1" t="s">
        <v>11</v>
      </c>
      <c r="E21" s="1">
        <v>1</v>
      </c>
      <c r="F21" s="1">
        <v>7</v>
      </c>
      <c r="G21" s="1">
        <v>79</v>
      </c>
      <c r="H21" s="1">
        <v>7</v>
      </c>
    </row>
    <row r="22" spans="1:8" x14ac:dyDescent="0.25">
      <c r="A22" s="1" t="s">
        <v>55</v>
      </c>
      <c r="B22" s="1">
        <v>58</v>
      </c>
      <c r="C22" s="1">
        <v>1</v>
      </c>
      <c r="D22" s="1" t="s">
        <v>12</v>
      </c>
      <c r="E22" s="1">
        <v>1</v>
      </c>
      <c r="F22" s="1">
        <v>7</v>
      </c>
      <c r="G22" s="1">
        <v>114</v>
      </c>
      <c r="H22" s="1">
        <v>4</v>
      </c>
    </row>
    <row r="23" spans="1:8" x14ac:dyDescent="0.25">
      <c r="A23" s="1" t="s">
        <v>56</v>
      </c>
      <c r="B23" s="1">
        <v>44</v>
      </c>
      <c r="C23" s="1">
        <v>4</v>
      </c>
      <c r="D23" s="1" t="s">
        <v>10</v>
      </c>
      <c r="E23" s="1">
        <v>2</v>
      </c>
      <c r="F23" s="1">
        <v>8</v>
      </c>
      <c r="G23" s="1">
        <v>88</v>
      </c>
      <c r="H23" s="1">
        <v>2</v>
      </c>
    </row>
    <row r="24" spans="1:8" x14ac:dyDescent="0.25">
      <c r="A24" s="1" t="s">
        <v>57</v>
      </c>
      <c r="B24" s="1">
        <v>72</v>
      </c>
      <c r="C24" s="1">
        <v>2</v>
      </c>
      <c r="D24" s="1" t="s">
        <v>12</v>
      </c>
      <c r="E24" s="1">
        <v>1</v>
      </c>
      <c r="F24" s="1">
        <v>8</v>
      </c>
      <c r="G24" s="1">
        <v>82</v>
      </c>
      <c r="H24" s="1">
        <v>3</v>
      </c>
    </row>
    <row r="25" spans="1:8" x14ac:dyDescent="0.25">
      <c r="A25" s="1" t="s">
        <v>58</v>
      </c>
      <c r="B25" s="1">
        <v>48</v>
      </c>
      <c r="C25" s="1">
        <v>8</v>
      </c>
      <c r="D25" s="1" t="s">
        <v>20</v>
      </c>
      <c r="E25" s="1">
        <v>1</v>
      </c>
      <c r="F25" s="1">
        <v>8</v>
      </c>
      <c r="G25" s="1">
        <v>85</v>
      </c>
      <c r="H25" s="1">
        <v>3</v>
      </c>
    </row>
    <row r="26" spans="1:8" x14ac:dyDescent="0.25">
      <c r="A26" s="1" t="s">
        <v>59</v>
      </c>
      <c r="B26" s="1">
        <v>76</v>
      </c>
      <c r="C26" s="1">
        <v>10</v>
      </c>
      <c r="D26" s="1" t="s">
        <v>17</v>
      </c>
      <c r="E26" s="1">
        <v>1</v>
      </c>
      <c r="F26" s="1">
        <v>9</v>
      </c>
      <c r="G26" s="1">
        <v>87</v>
      </c>
      <c r="H26" s="1">
        <v>4</v>
      </c>
    </row>
    <row r="27" spans="1:8" x14ac:dyDescent="0.25">
      <c r="A27" s="1" t="s">
        <v>60</v>
      </c>
      <c r="B27" s="1">
        <v>63</v>
      </c>
      <c r="C27" s="1">
        <v>1</v>
      </c>
      <c r="D27" s="1" t="s">
        <v>12</v>
      </c>
      <c r="E27" s="1">
        <v>2</v>
      </c>
      <c r="F27" s="1">
        <v>9</v>
      </c>
      <c r="G27" s="1">
        <v>85</v>
      </c>
      <c r="H27" s="1">
        <v>3</v>
      </c>
    </row>
    <row r="28" spans="1:8" x14ac:dyDescent="0.25">
      <c r="A28" s="1" t="s">
        <v>61</v>
      </c>
      <c r="B28" s="1">
        <v>62</v>
      </c>
      <c r="C28" s="1">
        <v>10</v>
      </c>
      <c r="D28" s="1" t="s">
        <v>16</v>
      </c>
      <c r="E28" s="1">
        <v>2</v>
      </c>
      <c r="F28" s="1">
        <v>9</v>
      </c>
      <c r="G28" s="1">
        <v>100</v>
      </c>
      <c r="H28" s="1">
        <v>2</v>
      </c>
    </row>
    <row r="29" spans="1:8" x14ac:dyDescent="0.25">
      <c r="A29" s="1" t="s">
        <v>62</v>
      </c>
      <c r="B29" s="1">
        <v>70</v>
      </c>
      <c r="C29" s="1">
        <v>3</v>
      </c>
      <c r="D29" s="1" t="s">
        <v>21</v>
      </c>
      <c r="E29" s="1">
        <v>1</v>
      </c>
      <c r="F29" s="1">
        <v>11</v>
      </c>
      <c r="G29" s="1">
        <v>67</v>
      </c>
      <c r="H29" s="1">
        <v>2</v>
      </c>
    </row>
    <row r="30" spans="1:8" x14ac:dyDescent="0.25">
      <c r="A30" s="1" t="s">
        <v>63</v>
      </c>
      <c r="B30" s="1">
        <v>62</v>
      </c>
      <c r="C30" s="1">
        <v>8</v>
      </c>
      <c r="D30" s="1" t="s">
        <v>19</v>
      </c>
      <c r="E30" s="1">
        <v>2</v>
      </c>
      <c r="F30" s="1">
        <v>11</v>
      </c>
      <c r="G30" s="1">
        <v>92</v>
      </c>
      <c r="H30" s="1">
        <v>3</v>
      </c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ht="30" x14ac:dyDescent="0.25">
      <c r="A32" s="1" t="s">
        <v>8</v>
      </c>
      <c r="B32" s="1" t="s">
        <v>9</v>
      </c>
      <c r="C32" s="1" t="s">
        <v>7</v>
      </c>
      <c r="D32" s="1" t="s">
        <v>26</v>
      </c>
      <c r="E32" s="1" t="s">
        <v>25</v>
      </c>
      <c r="F32" s="1" t="s">
        <v>22</v>
      </c>
      <c r="G32" s="1" t="s">
        <v>24</v>
      </c>
      <c r="H32" s="1" t="s">
        <v>23</v>
      </c>
    </row>
    <row r="33" spans="1:8" x14ac:dyDescent="0.25">
      <c r="A33" s="1"/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  <c r="G33" s="1" t="s">
        <v>27</v>
      </c>
      <c r="H33" s="1" t="s">
        <v>28</v>
      </c>
    </row>
    <row r="34" spans="1:8" x14ac:dyDescent="0.25">
      <c r="A34" s="1" t="s">
        <v>6</v>
      </c>
      <c r="B34" s="2">
        <v>0.05</v>
      </c>
      <c r="C34" s="2">
        <v>0.15</v>
      </c>
      <c r="D34" s="2">
        <v>0.05</v>
      </c>
      <c r="E34" s="2">
        <v>0.1</v>
      </c>
      <c r="F34" s="2">
        <v>0.3</v>
      </c>
      <c r="G34" s="2">
        <v>0.15</v>
      </c>
      <c r="H34" s="2">
        <v>0.2</v>
      </c>
    </row>
    <row r="35" spans="1:8" x14ac:dyDescent="0.25">
      <c r="A35" s="1" t="s">
        <v>40</v>
      </c>
      <c r="B35" s="1">
        <v>35</v>
      </c>
      <c r="C35" s="1">
        <v>7</v>
      </c>
      <c r="D35" s="1">
        <v>3</v>
      </c>
      <c r="E35" s="1">
        <v>1</v>
      </c>
      <c r="F35" s="1">
        <v>2</v>
      </c>
      <c r="G35" s="1">
        <v>118</v>
      </c>
      <c r="H35" s="1">
        <v>5</v>
      </c>
    </row>
    <row r="36" spans="1:8" x14ac:dyDescent="0.25">
      <c r="A36" s="1" t="s">
        <v>41</v>
      </c>
      <c r="B36" s="1">
        <v>53</v>
      </c>
      <c r="C36" s="1">
        <v>2</v>
      </c>
      <c r="D36" s="1">
        <v>3</v>
      </c>
      <c r="E36" s="1">
        <v>1</v>
      </c>
      <c r="F36" s="1">
        <v>9</v>
      </c>
      <c r="G36" s="1">
        <v>118</v>
      </c>
      <c r="H36" s="1">
        <v>4</v>
      </c>
    </row>
    <row r="37" spans="1:8" x14ac:dyDescent="0.25">
      <c r="A37" s="1" t="s">
        <v>42</v>
      </c>
      <c r="B37" s="1">
        <v>64</v>
      </c>
      <c r="C37" s="1">
        <v>2</v>
      </c>
      <c r="D37" s="1">
        <v>2</v>
      </c>
      <c r="E37" s="1">
        <v>1</v>
      </c>
      <c r="F37" s="1">
        <v>1</v>
      </c>
      <c r="G37" s="1">
        <v>96</v>
      </c>
      <c r="H37" s="1">
        <v>4</v>
      </c>
    </row>
    <row r="38" spans="1:8" x14ac:dyDescent="0.25">
      <c r="A38" s="1" t="s">
        <v>43</v>
      </c>
      <c r="B38" s="1">
        <v>41</v>
      </c>
      <c r="C38" s="1">
        <v>5</v>
      </c>
      <c r="D38" s="1">
        <v>4</v>
      </c>
      <c r="E38" s="1">
        <v>1</v>
      </c>
      <c r="F38" s="1">
        <v>7</v>
      </c>
      <c r="G38" s="1">
        <v>67</v>
      </c>
      <c r="H38" s="1">
        <v>3</v>
      </c>
    </row>
    <row r="39" spans="1:8" x14ac:dyDescent="0.25">
      <c r="A39" s="1" t="s">
        <v>44</v>
      </c>
      <c r="B39" s="1">
        <v>56</v>
      </c>
      <c r="C39" s="1">
        <v>9</v>
      </c>
      <c r="D39" s="1">
        <v>3</v>
      </c>
      <c r="E39" s="1">
        <v>1</v>
      </c>
      <c r="F39" s="1">
        <v>10</v>
      </c>
      <c r="G39" s="1">
        <v>88</v>
      </c>
      <c r="H39" s="1">
        <v>2</v>
      </c>
    </row>
    <row r="40" spans="1:8" x14ac:dyDescent="0.25">
      <c r="A40" s="1" t="s">
        <v>45</v>
      </c>
      <c r="B40" s="1">
        <v>43</v>
      </c>
      <c r="C40" s="1">
        <v>7</v>
      </c>
      <c r="D40" s="1">
        <v>4</v>
      </c>
      <c r="E40" s="1">
        <v>1</v>
      </c>
      <c r="F40" s="1">
        <v>11</v>
      </c>
      <c r="G40" s="1">
        <v>82</v>
      </c>
      <c r="H40" s="1">
        <v>2</v>
      </c>
    </row>
    <row r="41" spans="1:8" x14ac:dyDescent="0.25">
      <c r="A41" s="1" t="s">
        <v>46</v>
      </c>
      <c r="B41" s="1">
        <v>55</v>
      </c>
      <c r="C41" s="1">
        <v>3</v>
      </c>
      <c r="D41" s="1">
        <v>4</v>
      </c>
      <c r="E41" s="1">
        <v>1</v>
      </c>
      <c r="F41" s="1">
        <v>1</v>
      </c>
      <c r="G41" s="1">
        <v>103</v>
      </c>
      <c r="H41" s="1">
        <v>4</v>
      </c>
    </row>
    <row r="42" spans="1:8" x14ac:dyDescent="0.25">
      <c r="A42" s="1" t="s">
        <v>47</v>
      </c>
      <c r="B42" s="1">
        <v>40</v>
      </c>
      <c r="C42" s="1">
        <v>3</v>
      </c>
      <c r="D42" s="1">
        <v>1</v>
      </c>
      <c r="E42" s="1">
        <v>1</v>
      </c>
      <c r="F42" s="1">
        <v>9</v>
      </c>
      <c r="G42" s="1">
        <v>74</v>
      </c>
      <c r="H42" s="1">
        <v>5</v>
      </c>
    </row>
    <row r="43" spans="1:8" x14ac:dyDescent="0.25">
      <c r="A43" s="1" t="s">
        <v>48</v>
      </c>
      <c r="B43" s="1">
        <v>45</v>
      </c>
      <c r="C43" s="1">
        <v>6</v>
      </c>
      <c r="D43" s="1">
        <v>3</v>
      </c>
      <c r="E43" s="1">
        <v>1</v>
      </c>
      <c r="F43" s="1">
        <v>6</v>
      </c>
      <c r="G43" s="1">
        <v>73</v>
      </c>
      <c r="H43" s="1">
        <v>3</v>
      </c>
    </row>
    <row r="44" spans="1:8" x14ac:dyDescent="0.25">
      <c r="A44" s="1" t="s">
        <v>49</v>
      </c>
      <c r="B44" s="1">
        <v>36</v>
      </c>
      <c r="C44" s="1">
        <v>3</v>
      </c>
      <c r="D44" s="1">
        <v>3</v>
      </c>
      <c r="E44" s="1">
        <v>1</v>
      </c>
      <c r="F44" s="1">
        <v>10</v>
      </c>
      <c r="G44" s="1">
        <v>59</v>
      </c>
      <c r="H44" s="1">
        <v>6</v>
      </c>
    </row>
    <row r="45" spans="1:8" x14ac:dyDescent="0.25">
      <c r="A45" s="1" t="s">
        <v>50</v>
      </c>
      <c r="B45" s="1">
        <v>52</v>
      </c>
      <c r="C45" s="1">
        <v>2</v>
      </c>
      <c r="D45" s="1">
        <v>4</v>
      </c>
      <c r="E45" s="1">
        <v>1</v>
      </c>
      <c r="F45" s="1">
        <v>11</v>
      </c>
      <c r="G45" s="1">
        <v>55</v>
      </c>
      <c r="H45" s="1">
        <v>2</v>
      </c>
    </row>
    <row r="46" spans="1:8" x14ac:dyDescent="0.25">
      <c r="A46" s="1" t="s">
        <v>51</v>
      </c>
      <c r="B46" s="1">
        <v>77</v>
      </c>
      <c r="C46" s="1">
        <v>5</v>
      </c>
      <c r="D46" s="1">
        <v>2</v>
      </c>
      <c r="E46" s="1">
        <v>1</v>
      </c>
      <c r="F46" s="1">
        <v>5</v>
      </c>
      <c r="G46" s="1">
        <v>74</v>
      </c>
      <c r="H46" s="1">
        <v>4</v>
      </c>
    </row>
    <row r="47" spans="1:8" x14ac:dyDescent="0.25">
      <c r="A47" s="1" t="s">
        <v>52</v>
      </c>
      <c r="B47" s="1">
        <v>72</v>
      </c>
      <c r="C47" s="1">
        <v>9</v>
      </c>
      <c r="D47" s="1">
        <v>3</v>
      </c>
      <c r="E47" s="1">
        <v>1</v>
      </c>
      <c r="F47" s="1">
        <v>8</v>
      </c>
      <c r="G47" s="1">
        <v>96</v>
      </c>
      <c r="H47" s="1">
        <v>5</v>
      </c>
    </row>
    <row r="48" spans="1:8" x14ac:dyDescent="0.25">
      <c r="A48" s="1" t="s">
        <v>53</v>
      </c>
      <c r="B48" s="1">
        <v>42</v>
      </c>
      <c r="C48" s="1">
        <v>6</v>
      </c>
      <c r="D48" s="1">
        <v>3</v>
      </c>
      <c r="E48" s="1">
        <v>1</v>
      </c>
      <c r="F48" s="1">
        <v>11</v>
      </c>
      <c r="G48" s="1">
        <v>76</v>
      </c>
      <c r="H48" s="1">
        <v>2</v>
      </c>
    </row>
    <row r="49" spans="1:8" x14ac:dyDescent="0.25">
      <c r="A49" s="1" t="s">
        <v>54</v>
      </c>
      <c r="B49" s="1">
        <v>49</v>
      </c>
      <c r="C49" s="1">
        <v>1</v>
      </c>
      <c r="D49" s="1">
        <v>1</v>
      </c>
      <c r="E49" s="1">
        <v>2</v>
      </c>
      <c r="F49" s="1">
        <v>5</v>
      </c>
      <c r="G49" s="1">
        <v>110</v>
      </c>
      <c r="H49" s="1">
        <v>5</v>
      </c>
    </row>
    <row r="50" spans="1:8" x14ac:dyDescent="0.25">
      <c r="A50" s="1" t="s">
        <v>55</v>
      </c>
      <c r="B50" s="1">
        <v>60</v>
      </c>
      <c r="C50" s="1">
        <v>8</v>
      </c>
      <c r="D50" s="1">
        <v>4</v>
      </c>
      <c r="E50" s="1">
        <v>2</v>
      </c>
      <c r="F50" s="1">
        <v>1</v>
      </c>
      <c r="G50" s="1">
        <v>97</v>
      </c>
      <c r="H50" s="1">
        <v>3</v>
      </c>
    </row>
    <row r="51" spans="1:8" x14ac:dyDescent="0.25">
      <c r="A51" s="1" t="s">
        <v>56</v>
      </c>
      <c r="B51" s="1">
        <v>65</v>
      </c>
      <c r="C51" s="1">
        <v>1</v>
      </c>
      <c r="D51" s="1">
        <v>2</v>
      </c>
      <c r="E51" s="1">
        <v>2</v>
      </c>
      <c r="F51" s="1">
        <v>4</v>
      </c>
      <c r="G51" s="1">
        <v>74</v>
      </c>
      <c r="H51" s="1">
        <v>6</v>
      </c>
    </row>
    <row r="52" spans="1:8" x14ac:dyDescent="0.25">
      <c r="A52" s="1" t="s">
        <v>57</v>
      </c>
      <c r="B52" s="1">
        <v>70</v>
      </c>
      <c r="C52" s="1">
        <v>7</v>
      </c>
      <c r="D52" s="1">
        <v>4</v>
      </c>
      <c r="E52" s="1">
        <v>2</v>
      </c>
      <c r="F52" s="1">
        <v>4</v>
      </c>
      <c r="G52" s="1">
        <v>60</v>
      </c>
      <c r="H52" s="1">
        <v>5</v>
      </c>
    </row>
    <row r="53" spans="1:8" x14ac:dyDescent="0.25">
      <c r="A53" s="1" t="s">
        <v>58</v>
      </c>
      <c r="B53" s="1">
        <v>44</v>
      </c>
      <c r="C53" s="1">
        <v>7</v>
      </c>
      <c r="D53" s="1">
        <v>3</v>
      </c>
      <c r="E53" s="1">
        <v>2</v>
      </c>
      <c r="F53" s="1">
        <v>9</v>
      </c>
      <c r="G53" s="1">
        <v>104</v>
      </c>
      <c r="H53" s="1">
        <v>3</v>
      </c>
    </row>
    <row r="54" spans="1:8" x14ac:dyDescent="0.25">
      <c r="A54" s="1" t="s">
        <v>59</v>
      </c>
      <c r="B54" s="1">
        <v>79</v>
      </c>
      <c r="C54" s="1">
        <v>2</v>
      </c>
      <c r="D54" s="1">
        <v>2</v>
      </c>
      <c r="E54" s="1">
        <v>2</v>
      </c>
      <c r="F54" s="1">
        <v>7</v>
      </c>
      <c r="G54" s="1">
        <v>80</v>
      </c>
      <c r="H54" s="1">
        <v>4</v>
      </c>
    </row>
    <row r="55" spans="1:8" x14ac:dyDescent="0.25">
      <c r="A55" s="1" t="s">
        <v>60</v>
      </c>
      <c r="B55" s="1">
        <v>71</v>
      </c>
      <c r="C55" s="1">
        <v>4</v>
      </c>
      <c r="D55" s="1">
        <v>2</v>
      </c>
      <c r="E55" s="1">
        <v>2</v>
      </c>
      <c r="F55" s="1">
        <v>3</v>
      </c>
      <c r="G55" s="1">
        <v>116</v>
      </c>
      <c r="H55" s="1">
        <v>4</v>
      </c>
    </row>
    <row r="56" spans="1:8" x14ac:dyDescent="0.25">
      <c r="A56" s="1" t="s">
        <v>61</v>
      </c>
      <c r="B56" s="1">
        <v>52</v>
      </c>
      <c r="C56" s="1">
        <v>9</v>
      </c>
      <c r="D56" s="1">
        <v>4</v>
      </c>
      <c r="E56" s="1">
        <v>2</v>
      </c>
      <c r="F56" s="1">
        <v>4</v>
      </c>
      <c r="G56" s="1">
        <v>80</v>
      </c>
      <c r="H56" s="1">
        <v>6</v>
      </c>
    </row>
    <row r="57" spans="1:8" x14ac:dyDescent="0.25">
      <c r="A57" s="1" t="s">
        <v>62</v>
      </c>
      <c r="B57" s="1">
        <v>59</v>
      </c>
      <c r="C57" s="1">
        <v>10</v>
      </c>
      <c r="D57" s="1">
        <v>3</v>
      </c>
      <c r="E57" s="1">
        <v>2</v>
      </c>
      <c r="F57" s="1">
        <v>4</v>
      </c>
      <c r="G57" s="1">
        <v>72</v>
      </c>
      <c r="H57" s="1">
        <v>4</v>
      </c>
    </row>
    <row r="58" spans="1:8" x14ac:dyDescent="0.25">
      <c r="A58" s="1" t="s">
        <v>63</v>
      </c>
      <c r="B58" s="1">
        <v>55</v>
      </c>
      <c r="C58" s="1">
        <v>7</v>
      </c>
      <c r="D58" s="1">
        <v>4</v>
      </c>
      <c r="E58" s="1">
        <v>2</v>
      </c>
      <c r="F58" s="1">
        <v>7</v>
      </c>
      <c r="G58" s="1">
        <v>89</v>
      </c>
      <c r="H58" s="1">
        <v>5</v>
      </c>
    </row>
    <row r="60" spans="1:8" x14ac:dyDescent="0.25">
      <c r="A60" s="1" t="s">
        <v>31</v>
      </c>
    </row>
    <row r="61" spans="1:8" ht="30" x14ac:dyDescent="0.25">
      <c r="A61" s="1" t="s">
        <v>8</v>
      </c>
      <c r="B61" s="1" t="s">
        <v>9</v>
      </c>
      <c r="C61" s="1" t="s">
        <v>7</v>
      </c>
      <c r="D61" s="1" t="s">
        <v>26</v>
      </c>
      <c r="E61" s="1" t="s">
        <v>25</v>
      </c>
      <c r="F61" s="1" t="s">
        <v>22</v>
      </c>
      <c r="G61" s="1" t="s">
        <v>24</v>
      </c>
      <c r="H61" s="1" t="s">
        <v>23</v>
      </c>
    </row>
    <row r="62" spans="1:8" x14ac:dyDescent="0.25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 t="s">
        <v>27</v>
      </c>
      <c r="H62" s="1" t="s">
        <v>28</v>
      </c>
    </row>
    <row r="63" spans="1:8" x14ac:dyDescent="0.25">
      <c r="A63" s="1" t="s">
        <v>6</v>
      </c>
      <c r="B63" s="2">
        <v>0.05</v>
      </c>
      <c r="C63" s="2">
        <v>0.15</v>
      </c>
      <c r="D63" s="2">
        <v>0.05</v>
      </c>
      <c r="E63" s="2">
        <v>0.1</v>
      </c>
      <c r="F63" s="2">
        <v>0.3</v>
      </c>
      <c r="G63" s="2">
        <v>0.15</v>
      </c>
      <c r="H63" s="2">
        <v>0.2</v>
      </c>
    </row>
    <row r="64" spans="1:8" x14ac:dyDescent="0.25">
      <c r="A64" s="1" t="s">
        <v>40</v>
      </c>
      <c r="B64">
        <f>B35/MAX($B$35:$B$58)</f>
        <v>0.44303797468354428</v>
      </c>
      <c r="C64">
        <f t="shared" ref="C64:C87" si="0">MIN($C$35:$C$58)/C35</f>
        <v>0.14285714285714285</v>
      </c>
      <c r="D64">
        <f t="shared" ref="D64:D87" si="1">D35/MAX($D$35:$D$58)</f>
        <v>0.75</v>
      </c>
      <c r="E64">
        <f t="shared" ref="E64:E87" si="2">MIN($E$35:$E$58)/E35</f>
        <v>1</v>
      </c>
      <c r="F64">
        <f t="shared" ref="F64:F87" si="3">MIN($F$35:$F$58)/F35</f>
        <v>0.5</v>
      </c>
      <c r="G64">
        <f t="shared" ref="G64:G87" si="4">MIN($G$35:$G$58)/G35</f>
        <v>0.46610169491525422</v>
      </c>
      <c r="H64">
        <f t="shared" ref="H64:H87" si="5">H35/MAX($H$35:$H$58)</f>
        <v>0.83333333333333337</v>
      </c>
    </row>
    <row r="65" spans="1:8" x14ac:dyDescent="0.25">
      <c r="A65" s="1" t="s">
        <v>41</v>
      </c>
      <c r="B65">
        <f t="shared" ref="B64:B87" si="6">B36/MAX($B$35:$B$58)</f>
        <v>0.67088607594936711</v>
      </c>
      <c r="C65">
        <f t="shared" si="0"/>
        <v>0.5</v>
      </c>
      <c r="D65">
        <f t="shared" si="1"/>
        <v>0.75</v>
      </c>
      <c r="E65">
        <f t="shared" si="2"/>
        <v>1</v>
      </c>
      <c r="F65">
        <f t="shared" si="3"/>
        <v>0.1111111111111111</v>
      </c>
      <c r="G65">
        <f t="shared" si="4"/>
        <v>0.46610169491525422</v>
      </c>
      <c r="H65">
        <f t="shared" si="5"/>
        <v>0.66666666666666663</v>
      </c>
    </row>
    <row r="66" spans="1:8" x14ac:dyDescent="0.25">
      <c r="A66" s="1" t="s">
        <v>42</v>
      </c>
      <c r="B66">
        <f t="shared" si="6"/>
        <v>0.810126582278481</v>
      </c>
      <c r="C66">
        <f t="shared" si="0"/>
        <v>0.5</v>
      </c>
      <c r="D66">
        <f t="shared" si="1"/>
        <v>0.5</v>
      </c>
      <c r="E66">
        <f t="shared" si="2"/>
        <v>1</v>
      </c>
      <c r="F66">
        <f t="shared" si="3"/>
        <v>1</v>
      </c>
      <c r="G66">
        <f t="shared" si="4"/>
        <v>0.57291666666666663</v>
      </c>
      <c r="H66">
        <f t="shared" si="5"/>
        <v>0.66666666666666663</v>
      </c>
    </row>
    <row r="67" spans="1:8" x14ac:dyDescent="0.25">
      <c r="A67" s="1" t="s">
        <v>43</v>
      </c>
      <c r="B67">
        <f t="shared" si="6"/>
        <v>0.51898734177215189</v>
      </c>
      <c r="C67">
        <f t="shared" si="0"/>
        <v>0.2</v>
      </c>
      <c r="D67">
        <f t="shared" si="1"/>
        <v>1</v>
      </c>
      <c r="E67">
        <f t="shared" si="2"/>
        <v>1</v>
      </c>
      <c r="F67">
        <f t="shared" si="3"/>
        <v>0.14285714285714285</v>
      </c>
      <c r="G67">
        <f t="shared" si="4"/>
        <v>0.82089552238805974</v>
      </c>
      <c r="H67">
        <f t="shared" si="5"/>
        <v>0.5</v>
      </c>
    </row>
    <row r="68" spans="1:8" x14ac:dyDescent="0.25">
      <c r="A68" s="1" t="s">
        <v>44</v>
      </c>
      <c r="B68">
        <f t="shared" si="6"/>
        <v>0.70886075949367089</v>
      </c>
      <c r="C68">
        <f t="shared" si="0"/>
        <v>0.1111111111111111</v>
      </c>
      <c r="D68">
        <f t="shared" si="1"/>
        <v>0.75</v>
      </c>
      <c r="E68">
        <f t="shared" si="2"/>
        <v>1</v>
      </c>
      <c r="F68">
        <f t="shared" si="3"/>
        <v>0.1</v>
      </c>
      <c r="G68">
        <f t="shared" si="4"/>
        <v>0.625</v>
      </c>
      <c r="H68">
        <f t="shared" si="5"/>
        <v>0.33333333333333331</v>
      </c>
    </row>
    <row r="69" spans="1:8" x14ac:dyDescent="0.25">
      <c r="A69" s="1" t="s">
        <v>45</v>
      </c>
      <c r="B69">
        <f t="shared" si="6"/>
        <v>0.54430379746835444</v>
      </c>
      <c r="C69">
        <f t="shared" si="0"/>
        <v>0.14285714285714285</v>
      </c>
      <c r="D69">
        <f t="shared" si="1"/>
        <v>1</v>
      </c>
      <c r="E69">
        <f t="shared" si="2"/>
        <v>1</v>
      </c>
      <c r="F69">
        <f t="shared" si="3"/>
        <v>9.0909090909090912E-2</v>
      </c>
      <c r="G69">
        <f t="shared" si="4"/>
        <v>0.67073170731707321</v>
      </c>
      <c r="H69">
        <f t="shared" si="5"/>
        <v>0.33333333333333331</v>
      </c>
    </row>
    <row r="70" spans="1:8" x14ac:dyDescent="0.25">
      <c r="A70" s="1" t="s">
        <v>46</v>
      </c>
      <c r="B70">
        <f t="shared" si="6"/>
        <v>0.69620253164556967</v>
      </c>
      <c r="C70">
        <f t="shared" si="0"/>
        <v>0.33333333333333331</v>
      </c>
      <c r="D70">
        <f t="shared" si="1"/>
        <v>1</v>
      </c>
      <c r="E70">
        <f t="shared" si="2"/>
        <v>1</v>
      </c>
      <c r="F70">
        <f t="shared" si="3"/>
        <v>1</v>
      </c>
      <c r="G70">
        <f t="shared" si="4"/>
        <v>0.53398058252427183</v>
      </c>
      <c r="H70">
        <f t="shared" si="5"/>
        <v>0.66666666666666663</v>
      </c>
    </row>
    <row r="71" spans="1:8" x14ac:dyDescent="0.25">
      <c r="A71" s="1" t="s">
        <v>47</v>
      </c>
      <c r="B71">
        <f t="shared" si="6"/>
        <v>0.50632911392405067</v>
      </c>
      <c r="C71">
        <f t="shared" si="0"/>
        <v>0.33333333333333331</v>
      </c>
      <c r="D71">
        <f t="shared" si="1"/>
        <v>0.25</v>
      </c>
      <c r="E71">
        <f t="shared" si="2"/>
        <v>1</v>
      </c>
      <c r="F71">
        <f t="shared" si="3"/>
        <v>0.1111111111111111</v>
      </c>
      <c r="G71">
        <f t="shared" si="4"/>
        <v>0.7432432432432432</v>
      </c>
      <c r="H71">
        <f t="shared" si="5"/>
        <v>0.83333333333333337</v>
      </c>
    </row>
    <row r="72" spans="1:8" x14ac:dyDescent="0.25">
      <c r="A72" s="1" t="s">
        <v>48</v>
      </c>
      <c r="B72">
        <f t="shared" si="6"/>
        <v>0.569620253164557</v>
      </c>
      <c r="C72">
        <f t="shared" si="0"/>
        <v>0.16666666666666666</v>
      </c>
      <c r="D72">
        <f t="shared" si="1"/>
        <v>0.75</v>
      </c>
      <c r="E72">
        <f t="shared" si="2"/>
        <v>1</v>
      </c>
      <c r="F72">
        <f t="shared" si="3"/>
        <v>0.16666666666666666</v>
      </c>
      <c r="G72">
        <f t="shared" si="4"/>
        <v>0.75342465753424659</v>
      </c>
      <c r="H72">
        <f t="shared" si="5"/>
        <v>0.5</v>
      </c>
    </row>
    <row r="73" spans="1:8" x14ac:dyDescent="0.25">
      <c r="A73" s="1" t="s">
        <v>49</v>
      </c>
      <c r="B73">
        <f t="shared" si="6"/>
        <v>0.45569620253164556</v>
      </c>
      <c r="C73">
        <f t="shared" si="0"/>
        <v>0.33333333333333331</v>
      </c>
      <c r="D73">
        <f t="shared" si="1"/>
        <v>0.75</v>
      </c>
      <c r="E73">
        <f t="shared" si="2"/>
        <v>1</v>
      </c>
      <c r="F73">
        <f t="shared" si="3"/>
        <v>0.1</v>
      </c>
      <c r="G73">
        <f t="shared" si="4"/>
        <v>0.93220338983050843</v>
      </c>
      <c r="H73">
        <f t="shared" si="5"/>
        <v>1</v>
      </c>
    </row>
    <row r="74" spans="1:8" x14ac:dyDescent="0.25">
      <c r="A74" s="1" t="s">
        <v>50</v>
      </c>
      <c r="B74">
        <f t="shared" si="6"/>
        <v>0.65822784810126578</v>
      </c>
      <c r="C74">
        <f t="shared" si="0"/>
        <v>0.5</v>
      </c>
      <c r="D74">
        <f t="shared" si="1"/>
        <v>1</v>
      </c>
      <c r="E74">
        <f t="shared" si="2"/>
        <v>1</v>
      </c>
      <c r="F74">
        <f t="shared" si="3"/>
        <v>9.0909090909090912E-2</v>
      </c>
      <c r="G74">
        <f t="shared" si="4"/>
        <v>1</v>
      </c>
      <c r="H74">
        <f t="shared" si="5"/>
        <v>0.33333333333333331</v>
      </c>
    </row>
    <row r="75" spans="1:8" x14ac:dyDescent="0.25">
      <c r="A75" s="1" t="s">
        <v>51</v>
      </c>
      <c r="B75">
        <f t="shared" si="6"/>
        <v>0.97468354430379744</v>
      </c>
      <c r="C75">
        <f t="shared" si="0"/>
        <v>0.2</v>
      </c>
      <c r="D75">
        <f t="shared" si="1"/>
        <v>0.5</v>
      </c>
      <c r="E75">
        <f t="shared" si="2"/>
        <v>1</v>
      </c>
      <c r="F75">
        <f t="shared" si="3"/>
        <v>0.2</v>
      </c>
      <c r="G75">
        <f t="shared" si="4"/>
        <v>0.7432432432432432</v>
      </c>
      <c r="H75">
        <f t="shared" si="5"/>
        <v>0.66666666666666663</v>
      </c>
    </row>
    <row r="76" spans="1:8" x14ac:dyDescent="0.25">
      <c r="A76" s="1" t="s">
        <v>52</v>
      </c>
      <c r="B76">
        <f t="shared" si="6"/>
        <v>0.91139240506329111</v>
      </c>
      <c r="C76">
        <f t="shared" si="0"/>
        <v>0.1111111111111111</v>
      </c>
      <c r="D76">
        <f t="shared" si="1"/>
        <v>0.75</v>
      </c>
      <c r="E76">
        <f t="shared" si="2"/>
        <v>1</v>
      </c>
      <c r="F76">
        <f t="shared" si="3"/>
        <v>0.125</v>
      </c>
      <c r="G76">
        <f t="shared" si="4"/>
        <v>0.57291666666666663</v>
      </c>
      <c r="H76">
        <f t="shared" si="5"/>
        <v>0.83333333333333337</v>
      </c>
    </row>
    <row r="77" spans="1:8" x14ac:dyDescent="0.25">
      <c r="A77" s="1" t="s">
        <v>53</v>
      </c>
      <c r="B77">
        <f t="shared" si="6"/>
        <v>0.53164556962025311</v>
      </c>
      <c r="C77">
        <f t="shared" si="0"/>
        <v>0.16666666666666666</v>
      </c>
      <c r="D77">
        <f t="shared" si="1"/>
        <v>0.75</v>
      </c>
      <c r="E77">
        <f t="shared" si="2"/>
        <v>1</v>
      </c>
      <c r="F77">
        <f t="shared" si="3"/>
        <v>9.0909090909090912E-2</v>
      </c>
      <c r="G77">
        <f t="shared" si="4"/>
        <v>0.72368421052631582</v>
      </c>
      <c r="H77">
        <f t="shared" si="5"/>
        <v>0.33333333333333331</v>
      </c>
    </row>
    <row r="78" spans="1:8" x14ac:dyDescent="0.25">
      <c r="A78" s="1" t="s">
        <v>54</v>
      </c>
      <c r="B78">
        <f t="shared" si="6"/>
        <v>0.620253164556962</v>
      </c>
      <c r="C78">
        <f t="shared" si="0"/>
        <v>1</v>
      </c>
      <c r="D78">
        <f t="shared" si="1"/>
        <v>0.25</v>
      </c>
      <c r="E78">
        <f t="shared" si="2"/>
        <v>0.5</v>
      </c>
      <c r="F78">
        <f t="shared" si="3"/>
        <v>0.2</v>
      </c>
      <c r="G78">
        <f t="shared" si="4"/>
        <v>0.5</v>
      </c>
      <c r="H78">
        <f t="shared" si="5"/>
        <v>0.83333333333333337</v>
      </c>
    </row>
    <row r="79" spans="1:8" x14ac:dyDescent="0.25">
      <c r="A79" s="1" t="s">
        <v>55</v>
      </c>
      <c r="B79">
        <f t="shared" si="6"/>
        <v>0.759493670886076</v>
      </c>
      <c r="C79">
        <f t="shared" si="0"/>
        <v>0.125</v>
      </c>
      <c r="D79">
        <f t="shared" si="1"/>
        <v>1</v>
      </c>
      <c r="E79">
        <f t="shared" si="2"/>
        <v>0.5</v>
      </c>
      <c r="F79">
        <f t="shared" si="3"/>
        <v>1</v>
      </c>
      <c r="G79">
        <f t="shared" si="4"/>
        <v>0.5670103092783505</v>
      </c>
      <c r="H79">
        <f t="shared" si="5"/>
        <v>0.5</v>
      </c>
    </row>
    <row r="80" spans="1:8" x14ac:dyDescent="0.25">
      <c r="A80" s="1" t="s">
        <v>56</v>
      </c>
      <c r="B80">
        <f t="shared" si="6"/>
        <v>0.82278481012658233</v>
      </c>
      <c r="C80">
        <f t="shared" si="0"/>
        <v>1</v>
      </c>
      <c r="D80">
        <f t="shared" si="1"/>
        <v>0.5</v>
      </c>
      <c r="E80">
        <f t="shared" si="2"/>
        <v>0.5</v>
      </c>
      <c r="F80">
        <f t="shared" si="3"/>
        <v>0.25</v>
      </c>
      <c r="G80">
        <f t="shared" si="4"/>
        <v>0.7432432432432432</v>
      </c>
      <c r="H80">
        <f t="shared" si="5"/>
        <v>1</v>
      </c>
    </row>
    <row r="81" spans="1:10" x14ac:dyDescent="0.25">
      <c r="A81" s="1" t="s">
        <v>57</v>
      </c>
      <c r="B81">
        <f t="shared" si="6"/>
        <v>0.88607594936708856</v>
      </c>
      <c r="C81">
        <f t="shared" si="0"/>
        <v>0.14285714285714285</v>
      </c>
      <c r="D81">
        <f t="shared" si="1"/>
        <v>1</v>
      </c>
      <c r="E81">
        <f t="shared" si="2"/>
        <v>0.5</v>
      </c>
      <c r="F81">
        <f t="shared" si="3"/>
        <v>0.25</v>
      </c>
      <c r="G81">
        <f t="shared" si="4"/>
        <v>0.91666666666666663</v>
      </c>
      <c r="H81">
        <f t="shared" si="5"/>
        <v>0.83333333333333337</v>
      </c>
    </row>
    <row r="82" spans="1:10" x14ac:dyDescent="0.25">
      <c r="A82" s="1" t="s">
        <v>58</v>
      </c>
      <c r="B82">
        <f t="shared" si="6"/>
        <v>0.55696202531645567</v>
      </c>
      <c r="C82">
        <f t="shared" si="0"/>
        <v>0.14285714285714285</v>
      </c>
      <c r="D82">
        <f t="shared" si="1"/>
        <v>0.75</v>
      </c>
      <c r="E82">
        <f t="shared" si="2"/>
        <v>0.5</v>
      </c>
      <c r="F82">
        <f t="shared" si="3"/>
        <v>0.1111111111111111</v>
      </c>
      <c r="G82">
        <f t="shared" si="4"/>
        <v>0.52884615384615385</v>
      </c>
      <c r="H82">
        <f t="shared" si="5"/>
        <v>0.5</v>
      </c>
    </row>
    <row r="83" spans="1:10" x14ac:dyDescent="0.25">
      <c r="A83" s="1" t="s">
        <v>59</v>
      </c>
      <c r="B83">
        <f t="shared" si="6"/>
        <v>1</v>
      </c>
      <c r="C83">
        <f t="shared" si="0"/>
        <v>0.5</v>
      </c>
      <c r="D83">
        <f t="shared" si="1"/>
        <v>0.5</v>
      </c>
      <c r="E83">
        <f t="shared" si="2"/>
        <v>0.5</v>
      </c>
      <c r="F83">
        <f t="shared" si="3"/>
        <v>0.14285714285714285</v>
      </c>
      <c r="G83">
        <f t="shared" si="4"/>
        <v>0.6875</v>
      </c>
      <c r="H83">
        <f t="shared" si="5"/>
        <v>0.66666666666666663</v>
      </c>
    </row>
    <row r="84" spans="1:10" x14ac:dyDescent="0.25">
      <c r="A84" s="1" t="s">
        <v>60</v>
      </c>
      <c r="B84">
        <f t="shared" si="6"/>
        <v>0.89873417721518989</v>
      </c>
      <c r="C84">
        <f t="shared" si="0"/>
        <v>0.25</v>
      </c>
      <c r="D84">
        <f t="shared" si="1"/>
        <v>0.5</v>
      </c>
      <c r="E84">
        <f t="shared" si="2"/>
        <v>0.5</v>
      </c>
      <c r="F84">
        <f t="shared" si="3"/>
        <v>0.33333333333333331</v>
      </c>
      <c r="G84">
        <f t="shared" si="4"/>
        <v>0.47413793103448276</v>
      </c>
      <c r="H84">
        <f t="shared" si="5"/>
        <v>0.66666666666666663</v>
      </c>
    </row>
    <row r="85" spans="1:10" x14ac:dyDescent="0.25">
      <c r="A85" s="1" t="s">
        <v>61</v>
      </c>
      <c r="B85">
        <f t="shared" si="6"/>
        <v>0.65822784810126578</v>
      </c>
      <c r="C85">
        <f t="shared" si="0"/>
        <v>0.1111111111111111</v>
      </c>
      <c r="D85">
        <f t="shared" si="1"/>
        <v>1</v>
      </c>
      <c r="E85">
        <f t="shared" si="2"/>
        <v>0.5</v>
      </c>
      <c r="F85">
        <f t="shared" si="3"/>
        <v>0.25</v>
      </c>
      <c r="G85">
        <f t="shared" si="4"/>
        <v>0.6875</v>
      </c>
      <c r="H85">
        <f t="shared" si="5"/>
        <v>1</v>
      </c>
    </row>
    <row r="86" spans="1:10" x14ac:dyDescent="0.25">
      <c r="A86" s="1" t="s">
        <v>62</v>
      </c>
      <c r="B86">
        <f t="shared" si="6"/>
        <v>0.74683544303797467</v>
      </c>
      <c r="C86">
        <f t="shared" si="0"/>
        <v>0.1</v>
      </c>
      <c r="D86">
        <f t="shared" si="1"/>
        <v>0.75</v>
      </c>
      <c r="E86">
        <f t="shared" si="2"/>
        <v>0.5</v>
      </c>
      <c r="F86">
        <f t="shared" si="3"/>
        <v>0.25</v>
      </c>
      <c r="G86">
        <f t="shared" si="4"/>
        <v>0.76388888888888884</v>
      </c>
      <c r="H86">
        <f t="shared" si="5"/>
        <v>0.66666666666666663</v>
      </c>
    </row>
    <row r="87" spans="1:10" x14ac:dyDescent="0.25">
      <c r="A87" s="1" t="s">
        <v>63</v>
      </c>
      <c r="B87">
        <f t="shared" si="6"/>
        <v>0.69620253164556967</v>
      </c>
      <c r="C87">
        <f t="shared" si="0"/>
        <v>0.14285714285714285</v>
      </c>
      <c r="D87">
        <f t="shared" si="1"/>
        <v>1</v>
      </c>
      <c r="E87">
        <f t="shared" si="2"/>
        <v>0.5</v>
      </c>
      <c r="F87">
        <f t="shared" si="3"/>
        <v>0.14285714285714285</v>
      </c>
      <c r="G87">
        <f t="shared" si="4"/>
        <v>0.6179775280898876</v>
      </c>
      <c r="H87">
        <f t="shared" si="5"/>
        <v>0.83333333333333337</v>
      </c>
    </row>
    <row r="88" spans="1:10" x14ac:dyDescent="0.25">
      <c r="A88" s="1"/>
    </row>
    <row r="89" spans="1:10" x14ac:dyDescent="0.25">
      <c r="A89" s="1" t="s">
        <v>32</v>
      </c>
    </row>
    <row r="90" spans="1:10" ht="30" x14ac:dyDescent="0.25">
      <c r="A90" s="1" t="s">
        <v>8</v>
      </c>
      <c r="B90" s="1" t="s">
        <v>9</v>
      </c>
      <c r="C90" s="1" t="s">
        <v>7</v>
      </c>
      <c r="D90" s="1" t="s">
        <v>26</v>
      </c>
      <c r="E90" s="1" t="s">
        <v>25</v>
      </c>
      <c r="F90" s="1" t="s">
        <v>22</v>
      </c>
      <c r="G90" s="1" t="s">
        <v>24</v>
      </c>
      <c r="H90" s="1" t="s">
        <v>23</v>
      </c>
      <c r="I90" s="1" t="s">
        <v>33</v>
      </c>
    </row>
    <row r="91" spans="1:10" x14ac:dyDescent="0.25">
      <c r="A91" s="1"/>
      <c r="B91" s="1" t="s">
        <v>1</v>
      </c>
      <c r="C91" s="1" t="s">
        <v>2</v>
      </c>
      <c r="D91" s="1" t="s">
        <v>3</v>
      </c>
      <c r="E91" s="1" t="s">
        <v>4</v>
      </c>
      <c r="F91" s="1" t="s">
        <v>5</v>
      </c>
      <c r="G91" s="1" t="s">
        <v>27</v>
      </c>
      <c r="H91" s="1" t="s">
        <v>28</v>
      </c>
    </row>
    <row r="92" spans="1:10" x14ac:dyDescent="0.25">
      <c r="A92" s="1" t="s">
        <v>6</v>
      </c>
      <c r="B92" s="2">
        <v>0.05</v>
      </c>
      <c r="C92" s="2">
        <v>0.15</v>
      </c>
      <c r="D92" s="2">
        <v>0.05</v>
      </c>
      <c r="E92" s="2">
        <v>0.1</v>
      </c>
      <c r="F92" s="2">
        <v>0.3</v>
      </c>
      <c r="G92" s="2">
        <v>0.15</v>
      </c>
      <c r="H92" s="2">
        <v>0.2</v>
      </c>
    </row>
    <row r="93" spans="1:10" x14ac:dyDescent="0.25">
      <c r="A93" s="1" t="s">
        <v>40</v>
      </c>
      <c r="B93">
        <f>B64*$B$63</f>
        <v>2.2151898734177215E-2</v>
      </c>
      <c r="C93">
        <f>C64*$C$63</f>
        <v>2.1428571428571425E-2</v>
      </c>
      <c r="D93">
        <f>D64*$D$63</f>
        <v>3.7500000000000006E-2</v>
      </c>
      <c r="E93">
        <f>E64*$E$63</f>
        <v>0.1</v>
      </c>
      <c r="F93">
        <f>F64*$F$63</f>
        <v>0.15</v>
      </c>
      <c r="G93">
        <f>G64*$G$63</f>
        <v>6.991525423728813E-2</v>
      </c>
      <c r="H93">
        <f>H64*$H$63</f>
        <v>0.16666666666666669</v>
      </c>
      <c r="I93">
        <f>SUM(B93:H93)</f>
        <v>0.56766239106670346</v>
      </c>
      <c r="J93">
        <f>RANK(I93,$I$93:$I$116,)</f>
        <v>6</v>
      </c>
    </row>
    <row r="94" spans="1:10" x14ac:dyDescent="0.25">
      <c r="A94" s="1" t="s">
        <v>41</v>
      </c>
      <c r="B94">
        <f t="shared" ref="B94:B116" si="7">B65*$B$63</f>
        <v>3.354430379746836E-2</v>
      </c>
      <c r="C94">
        <f t="shared" ref="C94:C116" si="8">C65*$C$63</f>
        <v>7.4999999999999997E-2</v>
      </c>
      <c r="D94">
        <f t="shared" ref="D94:D116" si="9">D65*$D$63</f>
        <v>3.7500000000000006E-2</v>
      </c>
      <c r="E94">
        <f t="shared" ref="E94:E116" si="10">E65*$E$63</f>
        <v>0.1</v>
      </c>
      <c r="F94">
        <f t="shared" ref="F94:F116" si="11">F65*$F$63</f>
        <v>3.3333333333333333E-2</v>
      </c>
      <c r="G94">
        <f t="shared" ref="G94:G116" si="12">G65*$G$63</f>
        <v>6.991525423728813E-2</v>
      </c>
      <c r="H94">
        <f t="shared" ref="H94:H116" si="13">H65*$H$63</f>
        <v>0.13333333333333333</v>
      </c>
      <c r="I94">
        <f t="shared" ref="I94:I116" si="14">SUM(B94:H94)</f>
        <v>0.48262622470142313</v>
      </c>
      <c r="J94">
        <f t="shared" ref="J94:J116" si="15">RANK(I94,$I$93:$I$116,)</f>
        <v>14</v>
      </c>
    </row>
    <row r="95" spans="1:10" x14ac:dyDescent="0.25">
      <c r="A95" s="1" t="s">
        <v>42</v>
      </c>
      <c r="B95">
        <f t="shared" si="7"/>
        <v>4.0506329113924051E-2</v>
      </c>
      <c r="C95">
        <f t="shared" si="8"/>
        <v>7.4999999999999997E-2</v>
      </c>
      <c r="D95">
        <f t="shared" si="9"/>
        <v>2.5000000000000001E-2</v>
      </c>
      <c r="E95">
        <f t="shared" si="10"/>
        <v>0.1</v>
      </c>
      <c r="F95">
        <f t="shared" si="11"/>
        <v>0.3</v>
      </c>
      <c r="G95">
        <f t="shared" si="12"/>
        <v>8.5937499999999986E-2</v>
      </c>
      <c r="H95">
        <f t="shared" si="13"/>
        <v>0.13333333333333333</v>
      </c>
      <c r="I95">
        <f t="shared" si="14"/>
        <v>0.75977716244725735</v>
      </c>
      <c r="J95">
        <f t="shared" si="15"/>
        <v>1</v>
      </c>
    </row>
    <row r="96" spans="1:10" x14ac:dyDescent="0.25">
      <c r="A96" s="1" t="s">
        <v>43</v>
      </c>
      <c r="B96">
        <f t="shared" si="7"/>
        <v>2.5949367088607594E-2</v>
      </c>
      <c r="C96">
        <f t="shared" si="8"/>
        <v>0.03</v>
      </c>
      <c r="D96">
        <f t="shared" si="9"/>
        <v>0.05</v>
      </c>
      <c r="E96">
        <f t="shared" si="10"/>
        <v>0.1</v>
      </c>
      <c r="F96">
        <f t="shared" si="11"/>
        <v>4.2857142857142851E-2</v>
      </c>
      <c r="G96">
        <f t="shared" si="12"/>
        <v>0.12313432835820895</v>
      </c>
      <c r="H96">
        <f t="shared" si="13"/>
        <v>0.1</v>
      </c>
      <c r="I96">
        <f t="shared" si="14"/>
        <v>0.47194083830395939</v>
      </c>
      <c r="J96">
        <f t="shared" si="15"/>
        <v>16</v>
      </c>
    </row>
    <row r="97" spans="1:10" x14ac:dyDescent="0.25">
      <c r="A97" s="1" t="s">
        <v>44</v>
      </c>
      <c r="B97">
        <f t="shared" si="7"/>
        <v>3.5443037974683546E-2</v>
      </c>
      <c r="C97">
        <f t="shared" si="8"/>
        <v>1.6666666666666666E-2</v>
      </c>
      <c r="D97">
        <f t="shared" si="9"/>
        <v>3.7500000000000006E-2</v>
      </c>
      <c r="E97">
        <f t="shared" si="10"/>
        <v>0.1</v>
      </c>
      <c r="F97">
        <f t="shared" si="11"/>
        <v>0.03</v>
      </c>
      <c r="G97">
        <f t="shared" si="12"/>
        <v>9.375E-2</v>
      </c>
      <c r="H97">
        <f t="shared" si="13"/>
        <v>6.6666666666666666E-2</v>
      </c>
      <c r="I97">
        <f t="shared" si="14"/>
        <v>0.38002637130801686</v>
      </c>
      <c r="J97">
        <f t="shared" si="15"/>
        <v>23</v>
      </c>
    </row>
    <row r="98" spans="1:10" x14ac:dyDescent="0.25">
      <c r="A98" s="1" t="s">
        <v>45</v>
      </c>
      <c r="B98">
        <f t="shared" si="7"/>
        <v>2.7215189873417724E-2</v>
      </c>
      <c r="C98">
        <f t="shared" si="8"/>
        <v>2.1428571428571425E-2</v>
      </c>
      <c r="D98">
        <f t="shared" si="9"/>
        <v>0.05</v>
      </c>
      <c r="E98">
        <f t="shared" si="10"/>
        <v>0.1</v>
      </c>
      <c r="F98">
        <f t="shared" si="11"/>
        <v>2.7272727272727271E-2</v>
      </c>
      <c r="G98">
        <f t="shared" si="12"/>
        <v>0.10060975609756098</v>
      </c>
      <c r="H98">
        <f t="shared" si="13"/>
        <v>6.6666666666666666E-2</v>
      </c>
      <c r="I98">
        <f t="shared" si="14"/>
        <v>0.39319291133894407</v>
      </c>
      <c r="J98">
        <f t="shared" si="15"/>
        <v>21</v>
      </c>
    </row>
    <row r="99" spans="1:10" x14ac:dyDescent="0.25">
      <c r="A99" s="1" t="s">
        <v>46</v>
      </c>
      <c r="B99">
        <f t="shared" si="7"/>
        <v>3.4810126582278486E-2</v>
      </c>
      <c r="C99">
        <f t="shared" si="8"/>
        <v>4.9999999999999996E-2</v>
      </c>
      <c r="D99">
        <f t="shared" si="9"/>
        <v>0.05</v>
      </c>
      <c r="E99">
        <f t="shared" si="10"/>
        <v>0.1</v>
      </c>
      <c r="F99">
        <f t="shared" si="11"/>
        <v>0.3</v>
      </c>
      <c r="G99">
        <f t="shared" si="12"/>
        <v>8.0097087378640769E-2</v>
      </c>
      <c r="H99">
        <f t="shared" si="13"/>
        <v>0.13333333333333333</v>
      </c>
      <c r="I99">
        <f t="shared" si="14"/>
        <v>0.74824054729425249</v>
      </c>
      <c r="J99">
        <f t="shared" si="15"/>
        <v>2</v>
      </c>
    </row>
    <row r="100" spans="1:10" x14ac:dyDescent="0.25">
      <c r="A100" s="1" t="s">
        <v>47</v>
      </c>
      <c r="B100">
        <f t="shared" si="7"/>
        <v>2.5316455696202535E-2</v>
      </c>
      <c r="C100">
        <f t="shared" si="8"/>
        <v>4.9999999999999996E-2</v>
      </c>
      <c r="D100">
        <f t="shared" si="9"/>
        <v>1.2500000000000001E-2</v>
      </c>
      <c r="E100">
        <f t="shared" si="10"/>
        <v>0.1</v>
      </c>
      <c r="F100">
        <f t="shared" si="11"/>
        <v>3.3333333333333333E-2</v>
      </c>
      <c r="G100">
        <f t="shared" si="12"/>
        <v>0.11148648648648647</v>
      </c>
      <c r="H100">
        <f t="shared" si="13"/>
        <v>0.16666666666666669</v>
      </c>
      <c r="I100">
        <f t="shared" si="14"/>
        <v>0.499302942182689</v>
      </c>
      <c r="J100">
        <f t="shared" si="15"/>
        <v>12</v>
      </c>
    </row>
    <row r="101" spans="1:10" x14ac:dyDescent="0.25">
      <c r="A101" s="1" t="s">
        <v>48</v>
      </c>
      <c r="B101">
        <f t="shared" si="7"/>
        <v>2.8481012658227851E-2</v>
      </c>
      <c r="C101">
        <f t="shared" si="8"/>
        <v>2.4999999999999998E-2</v>
      </c>
      <c r="D101">
        <f t="shared" si="9"/>
        <v>3.7500000000000006E-2</v>
      </c>
      <c r="E101">
        <f t="shared" si="10"/>
        <v>0.1</v>
      </c>
      <c r="F101">
        <f t="shared" si="11"/>
        <v>4.9999999999999996E-2</v>
      </c>
      <c r="G101">
        <f t="shared" si="12"/>
        <v>0.11301369863013698</v>
      </c>
      <c r="H101">
        <f t="shared" si="13"/>
        <v>0.1</v>
      </c>
      <c r="I101">
        <f t="shared" si="14"/>
        <v>0.45399471128836488</v>
      </c>
      <c r="J101">
        <f t="shared" si="15"/>
        <v>20</v>
      </c>
    </row>
    <row r="102" spans="1:10" x14ac:dyDescent="0.25">
      <c r="A102" s="1" t="s">
        <v>49</v>
      </c>
      <c r="B102">
        <f t="shared" si="7"/>
        <v>2.2784810126582278E-2</v>
      </c>
      <c r="C102">
        <f t="shared" si="8"/>
        <v>4.9999999999999996E-2</v>
      </c>
      <c r="D102">
        <f t="shared" si="9"/>
        <v>3.7500000000000006E-2</v>
      </c>
      <c r="E102">
        <f t="shared" si="10"/>
        <v>0.1</v>
      </c>
      <c r="F102">
        <f t="shared" si="11"/>
        <v>0.03</v>
      </c>
      <c r="G102">
        <f t="shared" si="12"/>
        <v>0.13983050847457626</v>
      </c>
      <c r="H102">
        <f t="shared" si="13"/>
        <v>0.2</v>
      </c>
      <c r="I102">
        <f t="shared" si="14"/>
        <v>0.5801153186011585</v>
      </c>
      <c r="J102">
        <f t="shared" si="15"/>
        <v>5</v>
      </c>
    </row>
    <row r="103" spans="1:10" x14ac:dyDescent="0.25">
      <c r="A103" s="1" t="s">
        <v>50</v>
      </c>
      <c r="B103">
        <f t="shared" si="7"/>
        <v>3.2911392405063293E-2</v>
      </c>
      <c r="C103">
        <f t="shared" si="8"/>
        <v>7.4999999999999997E-2</v>
      </c>
      <c r="D103">
        <f t="shared" si="9"/>
        <v>0.05</v>
      </c>
      <c r="E103">
        <f t="shared" si="10"/>
        <v>0.1</v>
      </c>
      <c r="F103">
        <f t="shared" si="11"/>
        <v>2.7272727272727271E-2</v>
      </c>
      <c r="G103">
        <f t="shared" si="12"/>
        <v>0.15</v>
      </c>
      <c r="H103">
        <f t="shared" si="13"/>
        <v>6.6666666666666666E-2</v>
      </c>
      <c r="I103">
        <f t="shared" si="14"/>
        <v>0.50185078634445723</v>
      </c>
      <c r="J103">
        <f t="shared" si="15"/>
        <v>11</v>
      </c>
    </row>
    <row r="104" spans="1:10" x14ac:dyDescent="0.25">
      <c r="A104" s="1" t="s">
        <v>51</v>
      </c>
      <c r="B104">
        <f t="shared" si="7"/>
        <v>4.8734177215189876E-2</v>
      </c>
      <c r="C104">
        <f t="shared" si="8"/>
        <v>0.03</v>
      </c>
      <c r="D104">
        <f t="shared" si="9"/>
        <v>2.5000000000000001E-2</v>
      </c>
      <c r="E104">
        <f t="shared" si="10"/>
        <v>0.1</v>
      </c>
      <c r="F104">
        <f t="shared" si="11"/>
        <v>0.06</v>
      </c>
      <c r="G104">
        <f t="shared" si="12"/>
        <v>0.11148648648648647</v>
      </c>
      <c r="H104">
        <f t="shared" si="13"/>
        <v>0.13333333333333333</v>
      </c>
      <c r="I104">
        <f t="shared" si="14"/>
        <v>0.5085539970350097</v>
      </c>
      <c r="J104">
        <f t="shared" si="15"/>
        <v>10</v>
      </c>
    </row>
    <row r="105" spans="1:10" x14ac:dyDescent="0.25">
      <c r="A105" s="1" t="s">
        <v>52</v>
      </c>
      <c r="B105">
        <f t="shared" si="7"/>
        <v>4.5569620253164557E-2</v>
      </c>
      <c r="C105">
        <f t="shared" si="8"/>
        <v>1.6666666666666666E-2</v>
      </c>
      <c r="D105">
        <f t="shared" si="9"/>
        <v>3.7500000000000006E-2</v>
      </c>
      <c r="E105">
        <f t="shared" si="10"/>
        <v>0.1</v>
      </c>
      <c r="F105">
        <f t="shared" si="11"/>
        <v>3.7499999999999999E-2</v>
      </c>
      <c r="G105">
        <f t="shared" si="12"/>
        <v>8.5937499999999986E-2</v>
      </c>
      <c r="H105">
        <f t="shared" si="13"/>
        <v>0.16666666666666669</v>
      </c>
      <c r="I105">
        <f t="shared" si="14"/>
        <v>0.48984045358649791</v>
      </c>
      <c r="J105">
        <f t="shared" si="15"/>
        <v>13</v>
      </c>
    </row>
    <row r="106" spans="1:10" x14ac:dyDescent="0.25">
      <c r="A106" s="1" t="s">
        <v>53</v>
      </c>
      <c r="B106">
        <f t="shared" si="7"/>
        <v>2.6582278481012658E-2</v>
      </c>
      <c r="C106">
        <f t="shared" si="8"/>
        <v>2.4999999999999998E-2</v>
      </c>
      <c r="D106">
        <f t="shared" si="9"/>
        <v>3.7500000000000006E-2</v>
      </c>
      <c r="E106">
        <f t="shared" si="10"/>
        <v>0.1</v>
      </c>
      <c r="F106">
        <f t="shared" si="11"/>
        <v>2.7272727272727271E-2</v>
      </c>
      <c r="G106">
        <f t="shared" si="12"/>
        <v>0.10855263157894737</v>
      </c>
      <c r="H106">
        <f t="shared" si="13"/>
        <v>6.6666666666666666E-2</v>
      </c>
      <c r="I106">
        <f t="shared" si="14"/>
        <v>0.391574303999354</v>
      </c>
      <c r="J106">
        <f t="shared" si="15"/>
        <v>22</v>
      </c>
    </row>
    <row r="107" spans="1:10" x14ac:dyDescent="0.25">
      <c r="A107" s="1" t="s">
        <v>54</v>
      </c>
      <c r="B107">
        <f t="shared" si="7"/>
        <v>3.10126582278481E-2</v>
      </c>
      <c r="C107">
        <f t="shared" si="8"/>
        <v>0.15</v>
      </c>
      <c r="D107">
        <f t="shared" si="9"/>
        <v>1.2500000000000001E-2</v>
      </c>
      <c r="E107">
        <f t="shared" si="10"/>
        <v>0.05</v>
      </c>
      <c r="F107">
        <f t="shared" si="11"/>
        <v>0.06</v>
      </c>
      <c r="G107">
        <f t="shared" si="12"/>
        <v>7.4999999999999997E-2</v>
      </c>
      <c r="H107">
        <f t="shared" si="13"/>
        <v>0.16666666666666669</v>
      </c>
      <c r="I107">
        <f t="shared" si="14"/>
        <v>0.54517932489451482</v>
      </c>
      <c r="J107">
        <f t="shared" si="15"/>
        <v>7</v>
      </c>
    </row>
    <row r="108" spans="1:10" x14ac:dyDescent="0.25">
      <c r="A108" s="1" t="s">
        <v>55</v>
      </c>
      <c r="B108">
        <f t="shared" si="7"/>
        <v>3.7974683544303806E-2</v>
      </c>
      <c r="C108">
        <f t="shared" si="8"/>
        <v>1.8749999999999999E-2</v>
      </c>
      <c r="D108">
        <f t="shared" si="9"/>
        <v>0.05</v>
      </c>
      <c r="E108">
        <f t="shared" si="10"/>
        <v>0.05</v>
      </c>
      <c r="F108">
        <f t="shared" si="11"/>
        <v>0.3</v>
      </c>
      <c r="G108">
        <f t="shared" si="12"/>
        <v>8.5051546391752567E-2</v>
      </c>
      <c r="H108">
        <f t="shared" si="13"/>
        <v>0.1</v>
      </c>
      <c r="I108">
        <f t="shared" si="14"/>
        <v>0.64177622993605632</v>
      </c>
      <c r="J108">
        <f t="shared" si="15"/>
        <v>4</v>
      </c>
    </row>
    <row r="109" spans="1:10" x14ac:dyDescent="0.25">
      <c r="A109" s="1" t="s">
        <v>56</v>
      </c>
      <c r="B109">
        <f t="shared" si="7"/>
        <v>4.1139240506329118E-2</v>
      </c>
      <c r="C109">
        <f t="shared" si="8"/>
        <v>0.15</v>
      </c>
      <c r="D109">
        <f t="shared" si="9"/>
        <v>2.5000000000000001E-2</v>
      </c>
      <c r="E109">
        <f t="shared" si="10"/>
        <v>0.05</v>
      </c>
      <c r="F109">
        <f t="shared" si="11"/>
        <v>7.4999999999999997E-2</v>
      </c>
      <c r="G109">
        <f t="shared" si="12"/>
        <v>0.11148648648648647</v>
      </c>
      <c r="H109">
        <f t="shared" si="13"/>
        <v>0.2</v>
      </c>
      <c r="I109">
        <f t="shared" si="14"/>
        <v>0.65262572699281551</v>
      </c>
      <c r="J109">
        <f t="shared" si="15"/>
        <v>3</v>
      </c>
    </row>
    <row r="110" spans="1:10" x14ac:dyDescent="0.25">
      <c r="A110" s="1" t="s">
        <v>57</v>
      </c>
      <c r="B110">
        <f t="shared" si="7"/>
        <v>4.4303797468354431E-2</v>
      </c>
      <c r="C110">
        <f t="shared" si="8"/>
        <v>2.1428571428571425E-2</v>
      </c>
      <c r="D110">
        <f t="shared" si="9"/>
        <v>0.05</v>
      </c>
      <c r="E110">
        <f t="shared" si="10"/>
        <v>0.05</v>
      </c>
      <c r="F110">
        <f t="shared" si="11"/>
        <v>7.4999999999999997E-2</v>
      </c>
      <c r="G110">
        <f t="shared" si="12"/>
        <v>0.13749999999999998</v>
      </c>
      <c r="H110">
        <f t="shared" si="13"/>
        <v>0.16666666666666669</v>
      </c>
      <c r="I110">
        <f t="shared" si="14"/>
        <v>0.54489903556359254</v>
      </c>
      <c r="J110">
        <f t="shared" si="15"/>
        <v>8</v>
      </c>
    </row>
    <row r="111" spans="1:10" x14ac:dyDescent="0.25">
      <c r="A111" s="1" t="s">
        <v>58</v>
      </c>
      <c r="B111">
        <f t="shared" si="7"/>
        <v>2.7848101265822784E-2</v>
      </c>
      <c r="C111">
        <f t="shared" si="8"/>
        <v>2.1428571428571425E-2</v>
      </c>
      <c r="D111">
        <f t="shared" si="9"/>
        <v>3.7500000000000006E-2</v>
      </c>
      <c r="E111">
        <f t="shared" si="10"/>
        <v>0.05</v>
      </c>
      <c r="F111">
        <f t="shared" si="11"/>
        <v>3.3333333333333333E-2</v>
      </c>
      <c r="G111">
        <f t="shared" si="12"/>
        <v>7.9326923076923073E-2</v>
      </c>
      <c r="H111">
        <f t="shared" si="13"/>
        <v>0.1</v>
      </c>
      <c r="I111">
        <f t="shared" si="14"/>
        <v>0.34943692910465063</v>
      </c>
      <c r="J111">
        <f t="shared" si="15"/>
        <v>24</v>
      </c>
    </row>
    <row r="112" spans="1:10" x14ac:dyDescent="0.25">
      <c r="A112" s="1" t="s">
        <v>59</v>
      </c>
      <c r="B112">
        <f t="shared" si="7"/>
        <v>0.05</v>
      </c>
      <c r="C112">
        <f t="shared" si="8"/>
        <v>7.4999999999999997E-2</v>
      </c>
      <c r="D112">
        <f t="shared" si="9"/>
        <v>2.5000000000000001E-2</v>
      </c>
      <c r="E112">
        <f t="shared" si="10"/>
        <v>0.05</v>
      </c>
      <c r="F112">
        <f t="shared" si="11"/>
        <v>4.2857142857142851E-2</v>
      </c>
      <c r="G112">
        <f t="shared" si="12"/>
        <v>0.10312499999999999</v>
      </c>
      <c r="H112">
        <f t="shared" si="13"/>
        <v>0.13333333333333333</v>
      </c>
      <c r="I112">
        <f t="shared" si="14"/>
        <v>0.47931547619047621</v>
      </c>
      <c r="J112">
        <f t="shared" si="15"/>
        <v>15</v>
      </c>
    </row>
    <row r="113" spans="1:10" x14ac:dyDescent="0.25">
      <c r="A113" s="1" t="s">
        <v>60</v>
      </c>
      <c r="B113">
        <f t="shared" si="7"/>
        <v>4.4936708860759497E-2</v>
      </c>
      <c r="C113">
        <f t="shared" si="8"/>
        <v>3.7499999999999999E-2</v>
      </c>
      <c r="D113">
        <f t="shared" si="9"/>
        <v>2.5000000000000001E-2</v>
      </c>
      <c r="E113">
        <f t="shared" si="10"/>
        <v>0.05</v>
      </c>
      <c r="F113">
        <f t="shared" si="11"/>
        <v>9.9999999999999992E-2</v>
      </c>
      <c r="G113">
        <f t="shared" si="12"/>
        <v>7.1120689655172417E-2</v>
      </c>
      <c r="H113">
        <f t="shared" si="13"/>
        <v>0.13333333333333333</v>
      </c>
      <c r="I113">
        <f t="shared" si="14"/>
        <v>0.46189073184926521</v>
      </c>
      <c r="J113">
        <f t="shared" si="15"/>
        <v>18</v>
      </c>
    </row>
    <row r="114" spans="1:10" x14ac:dyDescent="0.25">
      <c r="A114" s="1" t="s">
        <v>61</v>
      </c>
      <c r="B114">
        <f t="shared" si="7"/>
        <v>3.2911392405063293E-2</v>
      </c>
      <c r="C114">
        <f t="shared" si="8"/>
        <v>1.6666666666666666E-2</v>
      </c>
      <c r="D114">
        <f t="shared" si="9"/>
        <v>0.05</v>
      </c>
      <c r="E114">
        <f t="shared" si="10"/>
        <v>0.05</v>
      </c>
      <c r="F114">
        <f t="shared" si="11"/>
        <v>7.4999999999999997E-2</v>
      </c>
      <c r="G114">
        <f t="shared" si="12"/>
        <v>0.10312499999999999</v>
      </c>
      <c r="H114">
        <f t="shared" si="13"/>
        <v>0.2</v>
      </c>
      <c r="I114">
        <f t="shared" si="14"/>
        <v>0.52770305907172999</v>
      </c>
      <c r="J114">
        <f t="shared" si="15"/>
        <v>9</v>
      </c>
    </row>
    <row r="115" spans="1:10" x14ac:dyDescent="0.25">
      <c r="A115" s="1" t="s">
        <v>62</v>
      </c>
      <c r="B115">
        <f t="shared" si="7"/>
        <v>3.7341772151898732E-2</v>
      </c>
      <c r="C115">
        <f t="shared" si="8"/>
        <v>1.4999999999999999E-2</v>
      </c>
      <c r="D115">
        <f t="shared" si="9"/>
        <v>3.7500000000000006E-2</v>
      </c>
      <c r="E115">
        <f t="shared" si="10"/>
        <v>0.05</v>
      </c>
      <c r="F115">
        <f t="shared" si="11"/>
        <v>7.4999999999999997E-2</v>
      </c>
      <c r="G115">
        <f t="shared" si="12"/>
        <v>0.11458333333333331</v>
      </c>
      <c r="H115">
        <f t="shared" si="13"/>
        <v>0.13333333333333333</v>
      </c>
      <c r="I115">
        <f t="shared" si="14"/>
        <v>0.46275843881856538</v>
      </c>
      <c r="J115">
        <f t="shared" si="15"/>
        <v>17</v>
      </c>
    </row>
    <row r="116" spans="1:10" x14ac:dyDescent="0.25">
      <c r="A116" s="1" t="s">
        <v>63</v>
      </c>
      <c r="B116">
        <f t="shared" si="7"/>
        <v>3.4810126582278486E-2</v>
      </c>
      <c r="C116">
        <f t="shared" si="8"/>
        <v>2.1428571428571425E-2</v>
      </c>
      <c r="D116">
        <f t="shared" si="9"/>
        <v>0.05</v>
      </c>
      <c r="E116">
        <f t="shared" si="10"/>
        <v>0.05</v>
      </c>
      <c r="F116">
        <f t="shared" si="11"/>
        <v>4.2857142857142851E-2</v>
      </c>
      <c r="G116">
        <f t="shared" si="12"/>
        <v>9.2696629213483137E-2</v>
      </c>
      <c r="H116">
        <f t="shared" si="13"/>
        <v>0.16666666666666669</v>
      </c>
      <c r="I116">
        <f t="shared" si="14"/>
        <v>0.45845913674814259</v>
      </c>
      <c r="J116">
        <f t="shared" si="15"/>
        <v>19</v>
      </c>
    </row>
  </sheetData>
  <mergeCells count="1">
    <mergeCell ref="J6:N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y H 3 K W A Q B y d y m A A A A 9 g A A A B I A H A B D b 2 5 m a W c v U G F j a 2 F n Z S 5 4 b W w g o h g A K K A U A A A A A A A A A A A A A A A A A A A A A A A A A A A A h Y 9 B C s I w F E S v U r J v k k Y E L b / p Q j e C B U E Q t y H G N t j + S p P a 3 s 2 F R / I K V r T q z u W 8 e Y u Z + / U G a V + V w c U 0 z t a Y k I h y E h j U 9 c F i n p D W H 8 M Z S S V s l D 6 p 3 A S D j C 7 u 3 S E h h f f n m L G u 6 2 g 3 o X W T M 8 F 5 x P b Z e q s L U y n y k e 1 / O b T o v E J t i I T d a 4 w U N B J z K q a C c m A j h M z i V x D D 3 m f 7 A 2 H R l r 5 t j D Q Y r p b A x g j s / U E + A F B L A w Q U A A I A C A D I f c p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H 3 K W N r I u B N P A Q A A Y w I A A B M A H A B G b 3 J t d W x h c y 9 T Z W N 0 a W 9 u M S 5 t I K I Y A C i g F A A A A A A A A A A A A A A A A A A A A A A A A A A A A G 1 R X U v D M B R 9 L / Q / h P r S Q S h s q I i j D 9 I q + i J K 9 + a k Z M l d F 8 h H S d K 6 M v b f T e x w y p q X h H N O z r 3 3 X A v U c a 1 Q N d 7 z Z R z F k d 0 R A w w Z s J y B c h b l S I C L I + R P p T t D w S O F 7 b N S 0 0 5 6 R f r E B W S F V i 7 I 0 6 S 8 X 5 f 6 S w l N 2 P r X J a O 2 T 2 b 4 o w T B J X d g 8 g Q n G B V a d F L Z / A 6 j R 0 U 1 4 6 r J 5 4 u b B U b v n X Z Q u U F A f n 5 m r 1 r B 5 w y P 3 V w l b 0 Z L z z H 0 D I S B s Y l v b U U 2 X n h i T n g 6 N o 7 R x w l / E K K i R B B j c 2 e 6 v 5 b F j q j G O 6 6 G F s 5 2 K 0 O U 3 W o j x 4 Y D a d O J + v h w S B S R 4 E d z X o M c 7 N 0 R o 0 N C m o C 9 K H d 7 n Y X f P y C w j p K Q f C 2 g B 1 F z d q l p j d 6 C t U E k i T N 8 f y l p d A 8 m b K I G 2 Q o 9 w E Q p 7 t O V U J s w 3 G S d T c d F i L / 2 2 y e X N I M W F K N D T X W n 3 H / + O I s j r i Y D X H 4 D U E s B A i 0 A F A A C A A g A y H 3 K W A Q B y d y m A A A A 9 g A A A B I A A A A A A A A A A A A A A A A A A A A A A E N v b m Z p Z y 9 Q Y W N r Y W d l L n h t b F B L A Q I t A B Q A A g A I A M h 9 y l g P y u m r p A A A A O k A A A A T A A A A A A A A A A A A A A A A A P I A A A B b Q 2 9 u d G V u d F 9 U e X B l c 1 0 u e G 1 s U E s B A i 0 A F A A C A A g A y H 3 K W N r I u B N P A Q A A Y w I A A B M A A A A A A A A A A A A A A A A A 4 w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A w A A A A A A A C W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2 l k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y Z T R m Y j g 5 L T J i Z j Y t N D R j Y i 1 i Y m Y 3 L T g 5 O D J i M W Q 3 M z l k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p Z G V u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B U M D g 6 N D Y 6 M T c u M j c w N j U w M 1 o i I C 8 + P E V u d H J 5 I F R 5 c G U 9 I k Z p b G x D b 2 x 1 b W 5 U e X B l c y I g V m F s d W U 9 I n N C Z 0 1 E Q X d N R E F 3 T T 0 i I C 8 + P E V u d H J 5 I F R 5 c G U 9 I k Z p b G x D b 2 x 1 b W 5 O Y W 1 l c y I g V m F s d W U 9 I n N b J n F 1 b 3 Q 7 b m F t Z S Z x d W 9 0 O y w m c X V v d D t h Z 2 U m c X V v d D s s J n F 1 b 3 Q 7 Z W R 1 Y 2 F 0 a W 9 u X 2 x l d m V s X 2 l k J n F 1 b 3 Q 7 L C Z x d W 9 0 O 3 B y b 2 Z l c 3 N p b 2 5 f b W F 0 c m l 4 J n F 1 b 3 Q 7 L C Z x d W 9 0 O 2 d v d m V y b W V u d F 9 l b X B s b 3 l l Z S Z x d W 9 0 O y w m c X V v d D t p b m N v b W V f c m F u Z 2 V f a W Q m c X V v d D s s J n F 1 b 3 Q 7 Y n V p b G R p b m d f Y X J l Y S Z x d W 9 0 O y w m c X V v d D t k Z X B l b m R j e V 9 j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2 l k Z W 5 0 c y 9 D a G F u Z 2 V k I F R 5 c G U u e 2 5 h b W U s M H 0 m c X V v d D s s J n F 1 b 3 Q 7 U 2 V j d G l v b j E v c m V z a W R l b n R z L 0 N o Y W 5 n Z W Q g V H l w Z S 5 7 Y W d l L D F 9 J n F 1 b 3 Q 7 L C Z x d W 9 0 O 1 N l Y 3 R p b 2 4 x L 3 J l c 2 l k Z W 5 0 c y 9 D a G F u Z 2 V k I F R 5 c G U u e 2 V k d W N h d G l v b l 9 s Z X Z l b F 9 p Z C w y f S Z x d W 9 0 O y w m c X V v d D t T Z W N 0 a W 9 u M S 9 y Z X N p Z G V u d H M v Q 2 h h b m d l Z C B U e X B l L n t w c m 9 m Z X N z a W 9 u X 2 1 h d H J p e C w z f S Z x d W 9 0 O y w m c X V v d D t T Z W N 0 a W 9 u M S 9 y Z X N p Z G V u d H M v Q 2 h h b m d l Z C B U e X B l L n t n b 3 Z l c m 1 l b n R f Z W 1 w b G 9 5 Z W U s N H 0 m c X V v d D s s J n F 1 b 3 Q 7 U 2 V j d G l v b j E v c m V z a W R l b n R z L 0 N o Y W 5 n Z W Q g V H l w Z S 5 7 a W 5 j b 2 1 l X 3 J h b m d l X 2 l k L D V 9 J n F 1 b 3 Q 7 L C Z x d W 9 0 O 1 N l Y 3 R p b 2 4 x L 3 J l c 2 l k Z W 5 0 c y 9 D a G F u Z 2 V k I F R 5 c G U u e 2 J 1 a W x k a W 5 n X 2 F y Z W E s N n 0 m c X V v d D s s J n F 1 b 3 Q 7 U 2 V j d G l v b j E v c m V z a W R l b n R z L 0 N o Y W 5 n Z W Q g V H l w Z S 5 7 Z G V w Z W 5 k Y 3 l f Y 2 9 1 b n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a W R l b n R z L 0 N o Y W 5 n Z W Q g V H l w Z S 5 7 b m F t Z S w w f S Z x d W 9 0 O y w m c X V v d D t T Z W N 0 a W 9 u M S 9 y Z X N p Z G V u d H M v Q 2 h h b m d l Z C B U e X B l L n t h Z 2 U s M X 0 m c X V v d D s s J n F 1 b 3 Q 7 U 2 V j d G l v b j E v c m V z a W R l b n R z L 0 N o Y W 5 n Z W Q g V H l w Z S 5 7 Z W R 1 Y 2 F 0 a W 9 u X 2 x l d m V s X 2 l k L D J 9 J n F 1 b 3 Q 7 L C Z x d W 9 0 O 1 N l Y 3 R p b 2 4 x L 3 J l c 2 l k Z W 5 0 c y 9 D a G F u Z 2 V k I F R 5 c G U u e 3 B y b 2 Z l c 3 N p b 2 5 f b W F 0 c m l 4 L D N 9 J n F 1 b 3 Q 7 L C Z x d W 9 0 O 1 N l Y 3 R p b 2 4 x L 3 J l c 2 l k Z W 5 0 c y 9 D a G F u Z 2 V k I F R 5 c G U u e 2 d v d m V y b W V u d F 9 l b X B s b 3 l l Z S w 0 f S Z x d W 9 0 O y w m c X V v d D t T Z W N 0 a W 9 u M S 9 y Z X N p Z G V u d H M v Q 2 h h b m d l Z C B U e X B l L n t p b m N v b W V f c m F u Z 2 V f a W Q s N X 0 m c X V v d D s s J n F 1 b 3 Q 7 U 2 V j d G l v b j E v c m V z a W R l b n R z L 0 N o Y W 5 n Z W Q g V H l w Z S 5 7 Y n V p b G R p b m d f Y X J l Y S w 2 f S Z x d W 9 0 O y w m c X V v d D t T Z W N 0 a W 9 u M S 9 y Z X N p Z G V u d H M v Q 2 h h b m d l Z C B U e X B l L n t k Z X B l b m R j e V 9 j b 3 V u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a W R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2 l k Z W 5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p Z G V u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J x U G U 4 L Y 0 2 K T v V y k E 2 7 4 g A A A A A C A A A A A A A Q Z g A A A A E A A C A A A A B F + e N b L y E q l V C q H w W 0 I 8 r q s u h h 9 J s S N O O + U B y Q 6 t d d V A A A A A A O g A A A A A I A A C A A A A D U K S u T p 9 g B 6 o K l 8 n Y Z 4 u 1 c 6 u 2 5 A X 5 q + 4 f w k 4 B q M G n 8 K l A A A A C I S P e / k T E x S + + N K x 9 H 1 r a v k h z u A u z c e e 2 M a K z X j l g U 5 K 5 H p i 9 v w P 4 M 7 f d j P P 4 8 V U k + M 2 u N e O N r o 4 3 3 9 T Z j v t 9 r 7 c B F K 7 2 8 t 8 G R P p Z U 9 f 6 K 9 k A A A A C d e + T E q 8 8 3 p O e T b 4 A t Q W 0 J r 3 o i y Y k 7 G h r n P 3 z A j 6 g c Z H j U R e J 0 C i o 3 y Z L l y E 2 1 q I H 8 v o v v I q i q i 8 k i i + + Q i u H f < / D a t a M a s h u p > 
</file>

<file path=customXml/itemProps1.xml><?xml version="1.0" encoding="utf-8"?>
<ds:datastoreItem xmlns:ds="http://schemas.openxmlformats.org/officeDocument/2006/customXml" ds:itemID="{1B95F4BB-813B-46D7-83E1-2F177BD17F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residents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haqi aulia</dc:creator>
  <cp:lastModifiedBy>haqi aulia</cp:lastModifiedBy>
  <dcterms:created xsi:type="dcterms:W3CDTF">2024-06-09T15:51:24Z</dcterms:created>
  <dcterms:modified xsi:type="dcterms:W3CDTF">2024-06-10T09:55:51Z</dcterms:modified>
</cp:coreProperties>
</file>