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  <sheet state="visible" name="Planilha1" sheetId="2" r:id="rId5"/>
  </sheets>
  <definedNames>
    <definedName hidden="1" localSheetId="0" name="_xlnm._FilterDatabase">Worksheet!$A$1:$C$51</definedName>
  </definedNames>
  <calcPr/>
  <extLst>
    <ext uri="GoogleSheetsCustomDataVersion1">
      <go:sheetsCustomData xmlns:go="http://customooxmlschemas.google.com/" r:id="rId6" roundtripDataSignature="AMtx7mj8nIMGNULvrcpakUlbJ85JHz5mBQ=="/>
    </ext>
  </extLst>
</workbook>
</file>

<file path=xl/sharedStrings.xml><?xml version="1.0" encoding="utf-8"?>
<sst xmlns="http://schemas.openxmlformats.org/spreadsheetml/2006/main" count="197" uniqueCount="57">
  <si>
    <t>Categoria de Relato</t>
  </si>
  <si>
    <t>Estado de relato</t>
  </si>
  <si>
    <t>Quantidade de Relatos</t>
  </si>
  <si>
    <t>Iluminação Pública</t>
  </si>
  <si>
    <t>Em andamento</t>
  </si>
  <si>
    <t>Resolvidas</t>
  </si>
  <si>
    <t>Não resolvidas</t>
  </si>
  <si>
    <t>Arquivado</t>
  </si>
  <si>
    <t>Lâmpada Apagada</t>
  </si>
  <si>
    <t>Em aberto</t>
  </si>
  <si>
    <t>Arquivado por Falta de Informações</t>
  </si>
  <si>
    <t>Lâmpada Acesa Durante o Dia</t>
  </si>
  <si>
    <t>Lâmpada Oscilando</t>
  </si>
  <si>
    <t>Recolhimento de Lixo</t>
  </si>
  <si>
    <t>Recolhimento de Lixo Comum</t>
  </si>
  <si>
    <t>Recolhimento de Lixo Reciclável</t>
  </si>
  <si>
    <t>Focos do Mosquito da Dengue</t>
  </si>
  <si>
    <t>Lâmpada Quebrada/Ausente</t>
  </si>
  <si>
    <t>PDM - Equipamentos Públicos: Deficiência</t>
  </si>
  <si>
    <t>Visualizado</t>
  </si>
  <si>
    <t>PDM - Trânsito: Deficiência</t>
  </si>
  <si>
    <t>Não Corresponde</t>
  </si>
  <si>
    <t>PDM - Trânsito: Potencialidade</t>
  </si>
  <si>
    <t>PDM - Transporte Público: Deficiência</t>
  </si>
  <si>
    <t>PDM - Segurança Pública: Deficiência</t>
  </si>
  <si>
    <t>PDM - Segurança Pública: Potencialidade</t>
  </si>
  <si>
    <t>PDM - Habitação: Deficiência</t>
  </si>
  <si>
    <t>PDM - Lazer: Deficiência</t>
  </si>
  <si>
    <t>PDM - Lazer: Potencialidade</t>
  </si>
  <si>
    <t>PDM - Principais Atividades da Localidade: Potencialidade</t>
  </si>
  <si>
    <t>PDM - Atividades Incômodas: Potencialidade</t>
  </si>
  <si>
    <t>PDM - Atividades Incômodas: Deficiência</t>
  </si>
  <si>
    <t>PDM - Problemas Ambientais: Deficiência</t>
  </si>
  <si>
    <t>PDM - Problemas Ambientais: Potencialidade</t>
  </si>
  <si>
    <t>Insights:</t>
  </si>
  <si>
    <t>#</t>
  </si>
  <si>
    <t>%</t>
  </si>
  <si>
    <t xml:space="preserve">Total de relatos </t>
  </si>
  <si>
    <t>-</t>
  </si>
  <si>
    <t>Total de arquivados por falta de info</t>
  </si>
  <si>
    <t xml:space="preserve">Total de relatos resolvidos </t>
  </si>
  <si>
    <t>Total Abertos/Andamento</t>
  </si>
  <si>
    <t>Total não resolvidos</t>
  </si>
  <si>
    <t>Outros</t>
  </si>
  <si>
    <t>Categorias X QTD de Solicitações</t>
  </si>
  <si>
    <t>Categorias Agrupadas X QTD de Solicitações</t>
  </si>
  <si>
    <t>PDM - Trânsito</t>
  </si>
  <si>
    <t>PDM - Problemas Ambientais</t>
  </si>
  <si>
    <t>PDM - Segurança Pública</t>
  </si>
  <si>
    <t>PDM - Equipamentos Públicos</t>
  </si>
  <si>
    <t>PDM - Lazer</t>
  </si>
  <si>
    <t>PDM - Atividades Incômodas</t>
  </si>
  <si>
    <t>PDM - Habitação</t>
  </si>
  <si>
    <t>PDM - Principais Atividades da Localidade</t>
  </si>
  <si>
    <t>total</t>
  </si>
  <si>
    <t xml:space="preserve">Solicitações Resolvidas X Categoria </t>
  </si>
  <si>
    <t>Solicitações Resolvidas X Categoria Agrupada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</si>
</sst>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0" xfId="0" applyFont="1"/>
    <xf borderId="1" fillId="2" fontId="2" numFmtId="0" xfId="0" applyBorder="1" applyFill="1" applyFont="1"/>
    <xf borderId="0" fillId="0" fontId="2" numFmtId="0" xfId="0" applyAlignment="1" applyFont="1">
      <alignment horizontal="center"/>
    </xf>
    <xf quotePrefix="1" borderId="0" fillId="0" fontId="0" numFmtId="0" xfId="0" applyAlignment="1" applyFont="1">
      <alignment horizontal="center"/>
    </xf>
    <xf borderId="0" fillId="0" fontId="0" numFmtId="10" xfId="0" applyFont="1" applyNumberFormat="1"/>
    <xf borderId="1" fillId="3" fontId="0" numFmtId="0" xfId="0" applyBorder="1" applyFill="1" applyFont="1"/>
    <xf borderId="1" fillId="3" fontId="0" numFmtId="10" xfId="0" applyBorder="1" applyFont="1" applyNumberFormat="1"/>
    <xf borderId="1" fillId="3" fontId="2" numFmtId="0" xfId="0" applyBorder="1" applyFont="1"/>
    <xf borderId="0" fillId="0" fontId="0" numFmtId="10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Categorias X QTD de Solicitações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Planilha1!$E$8:$E$18</c:f>
            </c:strRef>
          </c:cat>
          <c:val>
            <c:numRef>
              <c:f>Planilha1!$F$8:$F$18</c:f>
              <c:numCache/>
            </c:numRef>
          </c:val>
        </c:ser>
        <c:axId val="1362786263"/>
        <c:axId val="1060236189"/>
      </c:barChart>
      <c:catAx>
        <c:axId val="1362786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0236189"/>
      </c:catAx>
      <c:valAx>
        <c:axId val="106023618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2786263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% Solicitações Resolvidas X Categoria 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Planilha1!$E$35:$E$37</c:f>
            </c:strRef>
          </c:cat>
          <c:val>
            <c:numRef>
              <c:f>Planilha1!$G$35:$G$37</c:f>
              <c:numCache/>
            </c:numRef>
          </c:val>
        </c:ser>
        <c:axId val="518150760"/>
        <c:axId val="1429898034"/>
      </c:barChart>
      <c:catAx>
        <c:axId val="518150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29898034"/>
      </c:catAx>
      <c:valAx>
        <c:axId val="142989803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18150760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600075</xdr:colOff>
      <xdr:row>6</xdr:row>
      <xdr:rowOff>180975</xdr:rowOff>
    </xdr:from>
    <xdr:ext cx="5343525" cy="4533900"/>
    <xdr:graphicFrame>
      <xdr:nvGraphicFramePr>
        <xdr:cNvPr id="56134726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33</xdr:row>
      <xdr:rowOff>0</xdr:rowOff>
    </xdr:from>
    <xdr:ext cx="4371975" cy="2876550"/>
    <xdr:graphicFrame>
      <xdr:nvGraphicFramePr>
        <xdr:cNvPr id="639367887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33.14"/>
    <col customWidth="1" min="3" max="3" width="21.57"/>
    <col customWidth="1" min="4" max="4" width="31.14"/>
    <col customWidth="1" min="5" max="5" width="36.0"/>
    <col customWidth="1" min="6" max="6" width="27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E1" s="2"/>
    </row>
    <row r="2">
      <c r="A2" s="1" t="s">
        <v>3</v>
      </c>
      <c r="B2" s="1" t="s">
        <v>4</v>
      </c>
      <c r="C2" s="1">
        <v>3.0</v>
      </c>
    </row>
    <row r="3">
      <c r="A3" s="1" t="s">
        <v>3</v>
      </c>
      <c r="B3" s="1" t="s">
        <v>5</v>
      </c>
      <c r="C3" s="1">
        <v>6.0</v>
      </c>
      <c r="E3" s="3"/>
    </row>
    <row r="4">
      <c r="A4" s="1" t="s">
        <v>3</v>
      </c>
      <c r="B4" s="1" t="s">
        <v>6</v>
      </c>
      <c r="C4" s="1">
        <v>1.0</v>
      </c>
    </row>
    <row r="5">
      <c r="A5" s="1" t="s">
        <v>3</v>
      </c>
      <c r="B5" s="1" t="s">
        <v>7</v>
      </c>
      <c r="C5" s="1">
        <v>1.0</v>
      </c>
    </row>
    <row r="6">
      <c r="A6" s="1" t="s">
        <v>8</v>
      </c>
      <c r="B6" s="1" t="s">
        <v>4</v>
      </c>
      <c r="C6" s="1">
        <v>10.0</v>
      </c>
    </row>
    <row r="7">
      <c r="A7" s="1" t="s">
        <v>8</v>
      </c>
      <c r="B7" s="1" t="s">
        <v>5</v>
      </c>
      <c r="C7" s="1">
        <v>545.0</v>
      </c>
    </row>
    <row r="8">
      <c r="A8" s="1" t="s">
        <v>8</v>
      </c>
      <c r="B8" s="1" t="s">
        <v>6</v>
      </c>
      <c r="C8" s="1">
        <v>3.0</v>
      </c>
    </row>
    <row r="9">
      <c r="A9" s="1" t="s">
        <v>8</v>
      </c>
      <c r="B9" s="1" t="s">
        <v>9</v>
      </c>
      <c r="C9" s="1">
        <v>2.0</v>
      </c>
    </row>
    <row r="10">
      <c r="A10" s="1" t="s">
        <v>8</v>
      </c>
      <c r="B10" s="1" t="s">
        <v>7</v>
      </c>
      <c r="C10" s="1">
        <v>6.0</v>
      </c>
    </row>
    <row r="11">
      <c r="A11" s="1" t="s">
        <v>8</v>
      </c>
      <c r="B11" s="1" t="s">
        <v>10</v>
      </c>
      <c r="C11" s="1">
        <v>28.0</v>
      </c>
    </row>
    <row r="12">
      <c r="A12" s="1" t="s">
        <v>11</v>
      </c>
      <c r="B12" s="1" t="s">
        <v>4</v>
      </c>
      <c r="C12" s="1">
        <v>1.0</v>
      </c>
    </row>
    <row r="13">
      <c r="A13" s="1" t="s">
        <v>11</v>
      </c>
      <c r="B13" s="1" t="s">
        <v>5</v>
      </c>
      <c r="C13" s="1">
        <v>61.0</v>
      </c>
    </row>
    <row r="14">
      <c r="A14" s="1" t="s">
        <v>11</v>
      </c>
      <c r="B14" s="1" t="s">
        <v>6</v>
      </c>
      <c r="C14" s="1">
        <v>1.0</v>
      </c>
    </row>
    <row r="15">
      <c r="A15" s="1" t="s">
        <v>11</v>
      </c>
      <c r="B15" s="1" t="s">
        <v>10</v>
      </c>
      <c r="C15" s="1">
        <v>5.0</v>
      </c>
    </row>
    <row r="16">
      <c r="A16" s="1" t="s">
        <v>12</v>
      </c>
      <c r="B16" s="1" t="s">
        <v>4</v>
      </c>
      <c r="C16" s="1">
        <v>1.0</v>
      </c>
    </row>
    <row r="17">
      <c r="A17" s="1" t="s">
        <v>12</v>
      </c>
      <c r="B17" s="1" t="s">
        <v>5</v>
      </c>
      <c r="C17" s="1">
        <v>86.0</v>
      </c>
    </row>
    <row r="18">
      <c r="A18" s="1" t="s">
        <v>12</v>
      </c>
      <c r="B18" s="1" t="s">
        <v>6</v>
      </c>
      <c r="C18" s="1">
        <v>3.0</v>
      </c>
    </row>
    <row r="19">
      <c r="A19" s="1" t="s">
        <v>12</v>
      </c>
      <c r="B19" s="1" t="s">
        <v>7</v>
      </c>
      <c r="C19" s="1">
        <v>2.0</v>
      </c>
    </row>
    <row r="20">
      <c r="A20" s="1" t="s">
        <v>12</v>
      </c>
      <c r="B20" s="1" t="s">
        <v>10</v>
      </c>
      <c r="C20" s="1">
        <v>6.0</v>
      </c>
    </row>
    <row r="21" ht="15.75" customHeight="1">
      <c r="A21" s="1" t="s">
        <v>13</v>
      </c>
      <c r="B21" s="1" t="s">
        <v>5</v>
      </c>
      <c r="C21" s="1">
        <v>8.0</v>
      </c>
    </row>
    <row r="22" ht="15.75" customHeight="1">
      <c r="A22" s="1" t="s">
        <v>14</v>
      </c>
      <c r="B22" s="1" t="s">
        <v>4</v>
      </c>
      <c r="C22" s="1">
        <v>2.0</v>
      </c>
    </row>
    <row r="23" ht="15.75" customHeight="1">
      <c r="A23" s="1" t="s">
        <v>14</v>
      </c>
      <c r="B23" s="1" t="s">
        <v>5</v>
      </c>
      <c r="C23" s="1">
        <v>31.0</v>
      </c>
    </row>
    <row r="24" ht="15.75" customHeight="1">
      <c r="A24" s="1" t="s">
        <v>14</v>
      </c>
      <c r="B24" s="1" t="s">
        <v>9</v>
      </c>
      <c r="C24" s="1">
        <v>2.0</v>
      </c>
    </row>
    <row r="25" ht="15.75" customHeight="1">
      <c r="A25" s="1" t="s">
        <v>15</v>
      </c>
      <c r="B25" s="1" t="s">
        <v>5</v>
      </c>
      <c r="C25" s="1">
        <v>45.0</v>
      </c>
    </row>
    <row r="26" ht="15.75" customHeight="1">
      <c r="A26" s="1" t="s">
        <v>16</v>
      </c>
      <c r="B26" s="1" t="s">
        <v>4</v>
      </c>
      <c r="C26" s="1">
        <v>1.0</v>
      </c>
    </row>
    <row r="27" ht="15.75" customHeight="1">
      <c r="A27" s="1" t="s">
        <v>16</v>
      </c>
      <c r="B27" s="1" t="s">
        <v>5</v>
      </c>
      <c r="C27" s="1">
        <v>44.0</v>
      </c>
    </row>
    <row r="28" ht="15.75" customHeight="1">
      <c r="A28" s="1" t="s">
        <v>16</v>
      </c>
      <c r="B28" s="1" t="s">
        <v>6</v>
      </c>
      <c r="C28" s="1">
        <v>1.0</v>
      </c>
    </row>
    <row r="29" ht="15.75" customHeight="1">
      <c r="A29" s="1" t="s">
        <v>16</v>
      </c>
      <c r="B29" s="1" t="s">
        <v>7</v>
      </c>
      <c r="C29" s="1">
        <v>5.0</v>
      </c>
    </row>
    <row r="30" ht="15.75" customHeight="1">
      <c r="A30" s="1" t="s">
        <v>17</v>
      </c>
      <c r="B30" s="1" t="s">
        <v>5</v>
      </c>
      <c r="C30" s="1">
        <v>34.0</v>
      </c>
    </row>
    <row r="31" ht="15.75" customHeight="1">
      <c r="A31" s="1" t="s">
        <v>17</v>
      </c>
      <c r="B31" s="1" t="s">
        <v>9</v>
      </c>
      <c r="C31" s="1">
        <v>1.0</v>
      </c>
    </row>
    <row r="32" ht="15.75" customHeight="1">
      <c r="A32" s="1" t="s">
        <v>17</v>
      </c>
      <c r="B32" s="1" t="s">
        <v>7</v>
      </c>
      <c r="C32" s="1">
        <v>4.0</v>
      </c>
    </row>
    <row r="33" ht="15.75" customHeight="1">
      <c r="A33" s="1" t="s">
        <v>17</v>
      </c>
      <c r="B33" s="1" t="s">
        <v>10</v>
      </c>
      <c r="C33" s="1">
        <v>6.0</v>
      </c>
    </row>
    <row r="34" ht="15.75" customHeight="1">
      <c r="A34" s="1" t="s">
        <v>18</v>
      </c>
      <c r="B34" s="1" t="s">
        <v>19</v>
      </c>
      <c r="C34" s="1">
        <v>4.0</v>
      </c>
    </row>
    <row r="35" ht="15.75" customHeight="1">
      <c r="A35" s="1" t="s">
        <v>20</v>
      </c>
      <c r="B35" s="1" t="s">
        <v>19</v>
      </c>
      <c r="C35" s="1">
        <v>17.0</v>
      </c>
    </row>
    <row r="36" ht="15.75" customHeight="1">
      <c r="A36" s="1" t="s">
        <v>20</v>
      </c>
      <c r="B36" s="1" t="s">
        <v>21</v>
      </c>
      <c r="C36" s="1">
        <v>6.0</v>
      </c>
    </row>
    <row r="37" ht="15.75" customHeight="1">
      <c r="A37" s="1" t="s">
        <v>22</v>
      </c>
      <c r="B37" s="1" t="s">
        <v>19</v>
      </c>
      <c r="C37" s="1">
        <v>1.0</v>
      </c>
    </row>
    <row r="38" ht="15.75" customHeight="1">
      <c r="A38" s="1" t="s">
        <v>23</v>
      </c>
      <c r="B38" s="1" t="s">
        <v>19</v>
      </c>
      <c r="C38" s="1">
        <v>1.0</v>
      </c>
    </row>
    <row r="39" ht="15.75" customHeight="1">
      <c r="A39" s="1" t="s">
        <v>24</v>
      </c>
      <c r="B39" s="1" t="s">
        <v>19</v>
      </c>
      <c r="C39" s="1">
        <v>3.0</v>
      </c>
    </row>
    <row r="40" ht="15.75" customHeight="1">
      <c r="A40" s="1" t="s">
        <v>24</v>
      </c>
      <c r="B40" s="1" t="s">
        <v>21</v>
      </c>
      <c r="C40" s="1">
        <v>1.0</v>
      </c>
    </row>
    <row r="41" ht="15.75" customHeight="1">
      <c r="A41" s="1" t="s">
        <v>25</v>
      </c>
      <c r="B41" s="1" t="s">
        <v>19</v>
      </c>
      <c r="C41" s="1">
        <v>1.0</v>
      </c>
    </row>
    <row r="42" ht="15.75" customHeight="1">
      <c r="A42" s="1" t="s">
        <v>26</v>
      </c>
      <c r="B42" s="1" t="s">
        <v>19</v>
      </c>
      <c r="C42" s="1">
        <v>1.0</v>
      </c>
    </row>
    <row r="43" ht="15.75" customHeight="1">
      <c r="A43" s="1" t="s">
        <v>27</v>
      </c>
      <c r="B43" s="1" t="s">
        <v>19</v>
      </c>
      <c r="C43" s="1">
        <v>3.0</v>
      </c>
    </row>
    <row r="44" ht="15.75" customHeight="1">
      <c r="A44" s="1" t="s">
        <v>28</v>
      </c>
      <c r="B44" s="1" t="s">
        <v>19</v>
      </c>
      <c r="C44" s="1">
        <v>1.0</v>
      </c>
    </row>
    <row r="45" ht="15.75" customHeight="1">
      <c r="A45" s="1" t="s">
        <v>29</v>
      </c>
      <c r="B45" s="1" t="s">
        <v>19</v>
      </c>
      <c r="C45" s="1">
        <v>1.0</v>
      </c>
    </row>
    <row r="46" ht="15.75" customHeight="1">
      <c r="A46" s="1" t="s">
        <v>30</v>
      </c>
      <c r="B46" s="1" t="s">
        <v>19</v>
      </c>
      <c r="C46" s="1">
        <v>1.0</v>
      </c>
    </row>
    <row r="47" ht="15.75" customHeight="1">
      <c r="A47" s="1" t="s">
        <v>31</v>
      </c>
      <c r="B47" s="1" t="s">
        <v>19</v>
      </c>
      <c r="C47" s="1">
        <v>2.0</v>
      </c>
    </row>
    <row r="48" ht="15.75" customHeight="1">
      <c r="A48" s="1" t="s">
        <v>32</v>
      </c>
      <c r="B48" s="1" t="s">
        <v>19</v>
      </c>
      <c r="C48" s="1">
        <v>3.0</v>
      </c>
    </row>
    <row r="49" ht="15.75" customHeight="1">
      <c r="A49" s="1" t="s">
        <v>33</v>
      </c>
      <c r="B49" s="1" t="s">
        <v>19</v>
      </c>
      <c r="C49" s="1">
        <v>2.0</v>
      </c>
    </row>
    <row r="50" ht="15.75" customHeight="1">
      <c r="A50" s="1" t="s">
        <v>33</v>
      </c>
      <c r="B50" s="1" t="s">
        <v>21</v>
      </c>
      <c r="C50" s="1">
        <v>1.0</v>
      </c>
    </row>
    <row r="51" ht="15.75" customHeight="1">
      <c r="B51" s="4"/>
      <c r="C51" s="4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C$51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3" width="8.71"/>
    <col customWidth="1" min="4" max="4" width="9.57"/>
    <col customWidth="1" min="5" max="5" width="41.14"/>
    <col customWidth="1" min="6" max="6" width="9.57"/>
    <col customWidth="1" min="7" max="26" width="8.71"/>
  </cols>
  <sheetData>
    <row r="1">
      <c r="A1" s="5" t="s">
        <v>34</v>
      </c>
    </row>
    <row r="2">
      <c r="B2" s="5" t="s">
        <v>35</v>
      </c>
      <c r="C2" s="5" t="s">
        <v>36</v>
      </c>
      <c r="F2" s="5" t="s">
        <v>35</v>
      </c>
      <c r="G2" s="5" t="s">
        <v>36</v>
      </c>
    </row>
    <row r="3">
      <c r="A3" s="3" t="s">
        <v>37</v>
      </c>
      <c r="B3" s="1">
        <f>SUM(Worksheet!C2:C50)</f>
        <v>1004</v>
      </c>
      <c r="C3" s="6" t="s">
        <v>38</v>
      </c>
      <c r="E3" s="3" t="s">
        <v>39</v>
      </c>
      <c r="F3" s="1">
        <v>45.0</v>
      </c>
      <c r="G3" s="7">
        <f>F3/B3</f>
        <v>0.04482071713</v>
      </c>
    </row>
    <row r="4">
      <c r="A4" s="8" t="s">
        <v>40</v>
      </c>
      <c r="B4" s="8">
        <f>SUM(Worksheet!C3:C30)</f>
        <v>941</v>
      </c>
      <c r="C4" s="9">
        <f>B4/B3</f>
        <v>0.937250996</v>
      </c>
      <c r="E4" s="3" t="s">
        <v>41</v>
      </c>
      <c r="F4" s="1">
        <v>23.0</v>
      </c>
      <c r="G4" s="7">
        <f>F4/B3</f>
        <v>0.02290836653</v>
      </c>
    </row>
    <row r="5">
      <c r="A5" s="3" t="s">
        <v>42</v>
      </c>
      <c r="B5" s="1">
        <v>9.0</v>
      </c>
      <c r="C5" s="7">
        <f>B5/B3</f>
        <v>0.008964143426</v>
      </c>
      <c r="E5" s="3" t="s">
        <v>43</v>
      </c>
      <c r="F5" s="1">
        <v>67.0</v>
      </c>
      <c r="G5" s="7">
        <f>F5/B3</f>
        <v>0.06673306773</v>
      </c>
    </row>
    <row r="7">
      <c r="A7" s="5" t="s">
        <v>44</v>
      </c>
      <c r="E7" s="5" t="s">
        <v>45</v>
      </c>
      <c r="F7" s="5" t="s">
        <v>35</v>
      </c>
      <c r="G7" s="5" t="s">
        <v>36</v>
      </c>
    </row>
    <row r="8">
      <c r="A8" s="1" t="s">
        <v>16</v>
      </c>
      <c r="B8" s="1">
        <v>51.0</v>
      </c>
      <c r="E8" s="1" t="s">
        <v>16</v>
      </c>
      <c r="F8" s="1">
        <v>51.0</v>
      </c>
      <c r="G8" s="7">
        <f>F8/B31</f>
        <v>0.05079681275</v>
      </c>
    </row>
    <row r="9">
      <c r="A9" s="1" t="s">
        <v>3</v>
      </c>
      <c r="B9" s="1">
        <v>11.0</v>
      </c>
      <c r="E9" s="1" t="s">
        <v>3</v>
      </c>
      <c r="F9" s="1">
        <v>816.0</v>
      </c>
      <c r="G9" s="7">
        <f>F9/B31</f>
        <v>0.812749004</v>
      </c>
    </row>
    <row r="10">
      <c r="A10" s="1" t="s">
        <v>11</v>
      </c>
      <c r="B10" s="1">
        <v>68.0</v>
      </c>
      <c r="E10" s="1" t="s">
        <v>13</v>
      </c>
      <c r="F10" s="1">
        <v>88.0</v>
      </c>
      <c r="G10" s="7">
        <f>F10/B31</f>
        <v>0.08764940239</v>
      </c>
    </row>
    <row r="11">
      <c r="A11" s="1" t="s">
        <v>8</v>
      </c>
      <c r="B11" s="1">
        <v>594.0</v>
      </c>
      <c r="E11" s="1" t="s">
        <v>46</v>
      </c>
      <c r="F11" s="1">
        <v>25.0</v>
      </c>
      <c r="G11" s="7">
        <f>F11/B31</f>
        <v>0.02490039841</v>
      </c>
    </row>
    <row r="12">
      <c r="A12" s="1" t="s">
        <v>12</v>
      </c>
      <c r="B12" s="1">
        <v>98.0</v>
      </c>
      <c r="E12" s="1" t="s">
        <v>47</v>
      </c>
      <c r="F12" s="1">
        <v>6.0</v>
      </c>
      <c r="G12" s="7">
        <f>F12/B31</f>
        <v>0.005976095618</v>
      </c>
    </row>
    <row r="13">
      <c r="A13" s="1" t="s">
        <v>17</v>
      </c>
      <c r="B13" s="1">
        <v>45.0</v>
      </c>
      <c r="E13" s="1" t="s">
        <v>48</v>
      </c>
      <c r="F13" s="1">
        <v>5.0</v>
      </c>
      <c r="G13" s="7">
        <f>F13/B31</f>
        <v>0.004980079681</v>
      </c>
    </row>
    <row r="14">
      <c r="A14" s="1" t="s">
        <v>31</v>
      </c>
      <c r="B14" s="1">
        <v>2.0</v>
      </c>
      <c r="E14" s="3" t="s">
        <v>49</v>
      </c>
      <c r="F14" s="1">
        <v>4.0</v>
      </c>
      <c r="G14" s="7">
        <f>F14/B31</f>
        <v>0.003984063745</v>
      </c>
    </row>
    <row r="15">
      <c r="A15" s="1" t="s">
        <v>30</v>
      </c>
      <c r="B15" s="1">
        <v>1.0</v>
      </c>
      <c r="E15" s="3" t="s">
        <v>50</v>
      </c>
      <c r="F15" s="1">
        <v>4.0</v>
      </c>
      <c r="G15" s="7">
        <f>F15/B31</f>
        <v>0.003984063745</v>
      </c>
    </row>
    <row r="16">
      <c r="A16" s="1" t="s">
        <v>18</v>
      </c>
      <c r="B16" s="1">
        <v>4.0</v>
      </c>
      <c r="E16" s="3" t="s">
        <v>51</v>
      </c>
      <c r="F16" s="1">
        <v>3.0</v>
      </c>
      <c r="G16" s="7">
        <f>F16/B31</f>
        <v>0.002988047809</v>
      </c>
    </row>
    <row r="17">
      <c r="A17" s="1" t="s">
        <v>26</v>
      </c>
      <c r="B17" s="1">
        <v>1.0</v>
      </c>
      <c r="E17" s="3" t="s">
        <v>52</v>
      </c>
      <c r="F17" s="1">
        <v>1.0</v>
      </c>
      <c r="G17" s="7">
        <f>F17/B31</f>
        <v>0.0009960159363</v>
      </c>
    </row>
    <row r="18">
      <c r="A18" s="1" t="s">
        <v>27</v>
      </c>
      <c r="B18" s="1">
        <v>3.0</v>
      </c>
      <c r="E18" s="3" t="s">
        <v>53</v>
      </c>
      <c r="F18" s="1">
        <v>1.0</v>
      </c>
      <c r="G18" s="7">
        <f>F18/B31</f>
        <v>0.0009960159363</v>
      </c>
    </row>
    <row r="19">
      <c r="A19" s="1" t="s">
        <v>28</v>
      </c>
      <c r="B19" s="1">
        <v>1.0</v>
      </c>
    </row>
    <row r="20">
      <c r="A20" s="1" t="s">
        <v>29</v>
      </c>
      <c r="B20" s="1">
        <v>1.0</v>
      </c>
    </row>
    <row r="21" ht="15.75" customHeight="1">
      <c r="A21" s="3" t="s">
        <v>32</v>
      </c>
      <c r="B21" s="1">
        <v>3.0</v>
      </c>
    </row>
    <row r="22" ht="15.75" customHeight="1">
      <c r="A22" s="1" t="s">
        <v>33</v>
      </c>
      <c r="B22" s="1">
        <v>3.0</v>
      </c>
    </row>
    <row r="23" ht="15.75" customHeight="1">
      <c r="A23" s="3" t="s">
        <v>24</v>
      </c>
      <c r="B23" s="1">
        <v>4.0</v>
      </c>
    </row>
    <row r="24" ht="15.75" customHeight="1">
      <c r="A24" s="1" t="s">
        <v>25</v>
      </c>
      <c r="B24" s="1">
        <v>1.0</v>
      </c>
    </row>
    <row r="25" ht="15.75" customHeight="1">
      <c r="A25" s="3" t="s">
        <v>20</v>
      </c>
      <c r="B25" s="1">
        <v>23.0</v>
      </c>
    </row>
    <row r="26" ht="15.75" customHeight="1">
      <c r="A26" s="1" t="s">
        <v>22</v>
      </c>
      <c r="B26" s="1">
        <v>1.0</v>
      </c>
    </row>
    <row r="27" ht="15.75" customHeight="1">
      <c r="A27" s="1" t="s">
        <v>23</v>
      </c>
      <c r="B27" s="1">
        <v>1.0</v>
      </c>
    </row>
    <row r="28" ht="15.75" customHeight="1">
      <c r="A28" s="3" t="s">
        <v>13</v>
      </c>
      <c r="B28" s="1">
        <v>8.0</v>
      </c>
    </row>
    <row r="29" ht="15.75" customHeight="1">
      <c r="A29" s="1" t="s">
        <v>14</v>
      </c>
      <c r="B29" s="1">
        <v>35.0</v>
      </c>
    </row>
    <row r="30" ht="15.75" customHeight="1">
      <c r="A30" s="1" t="s">
        <v>15</v>
      </c>
      <c r="B30" s="1">
        <v>45.0</v>
      </c>
    </row>
    <row r="31" ht="15.75" customHeight="1">
      <c r="A31" s="10" t="s">
        <v>54</v>
      </c>
      <c r="B31" s="10">
        <f>SUM(B8:B30)</f>
        <v>1004</v>
      </c>
    </row>
    <row r="32" ht="15.75" customHeight="1"/>
    <row r="33" ht="15.75" customHeight="1"/>
    <row r="34" ht="15.75" customHeight="1">
      <c r="A34" s="5" t="s">
        <v>55</v>
      </c>
      <c r="B34" s="5" t="s">
        <v>35</v>
      </c>
      <c r="C34" s="5"/>
      <c r="E34" s="5" t="s">
        <v>56</v>
      </c>
      <c r="F34" s="5" t="s">
        <v>35</v>
      </c>
      <c r="G34" s="5" t="s">
        <v>36</v>
      </c>
    </row>
    <row r="35" ht="15.75" customHeight="1">
      <c r="A35" s="1" t="s">
        <v>16</v>
      </c>
      <c r="B35" s="1">
        <v>44.0</v>
      </c>
      <c r="C35" s="7"/>
      <c r="E35" s="1" t="s">
        <v>16</v>
      </c>
      <c r="F35" s="1">
        <v>44.0</v>
      </c>
      <c r="G35" s="7">
        <f t="shared" ref="G35:G37" si="1">F35/F8</f>
        <v>0.862745098</v>
      </c>
    </row>
    <row r="36" ht="15.75" customHeight="1">
      <c r="A36" s="1" t="s">
        <v>3</v>
      </c>
      <c r="B36" s="1">
        <v>6.0</v>
      </c>
      <c r="C36" s="7"/>
      <c r="E36" s="1" t="s">
        <v>3</v>
      </c>
      <c r="F36" s="1">
        <v>732.0</v>
      </c>
      <c r="G36" s="7">
        <f t="shared" si="1"/>
        <v>0.8970588235</v>
      </c>
    </row>
    <row r="37" ht="15.75" customHeight="1">
      <c r="A37" s="1" t="s">
        <v>11</v>
      </c>
      <c r="B37" s="1">
        <v>61.0</v>
      </c>
      <c r="C37" s="7"/>
      <c r="E37" s="1" t="s">
        <v>13</v>
      </c>
      <c r="F37" s="1">
        <v>84.0</v>
      </c>
      <c r="G37" s="7">
        <f t="shared" si="1"/>
        <v>0.9545454545</v>
      </c>
    </row>
    <row r="38" ht="15.75" customHeight="1">
      <c r="A38" s="1" t="s">
        <v>8</v>
      </c>
      <c r="B38" s="1">
        <v>545.0</v>
      </c>
      <c r="C38" s="7"/>
    </row>
    <row r="39" ht="15.75" customHeight="1">
      <c r="A39" s="1" t="s">
        <v>12</v>
      </c>
      <c r="B39" s="1">
        <v>86.0</v>
      </c>
      <c r="C39" s="7"/>
    </row>
    <row r="40" ht="15.75" customHeight="1">
      <c r="A40" s="1" t="s">
        <v>17</v>
      </c>
      <c r="B40" s="1">
        <v>34.0</v>
      </c>
      <c r="C40" s="7"/>
    </row>
    <row r="41" ht="15.75" customHeight="1">
      <c r="A41" s="1" t="s">
        <v>31</v>
      </c>
      <c r="B41" s="6" t="s">
        <v>38</v>
      </c>
      <c r="C41" s="11"/>
      <c r="E41" s="3"/>
    </row>
    <row r="42" ht="15.75" customHeight="1">
      <c r="A42" s="1" t="s">
        <v>30</v>
      </c>
      <c r="B42" s="6" t="s">
        <v>38</v>
      </c>
      <c r="C42" s="11"/>
      <c r="E42" s="3"/>
    </row>
    <row r="43" ht="15.75" customHeight="1">
      <c r="A43" s="1" t="s">
        <v>18</v>
      </c>
      <c r="B43" s="6" t="s">
        <v>38</v>
      </c>
      <c r="C43" s="11"/>
      <c r="E43" s="3"/>
    </row>
    <row r="44" ht="15.75" customHeight="1">
      <c r="A44" s="1" t="s">
        <v>26</v>
      </c>
      <c r="B44" s="6" t="s">
        <v>38</v>
      </c>
      <c r="C44" s="11"/>
      <c r="E44" s="3"/>
    </row>
    <row r="45" ht="15.75" customHeight="1">
      <c r="A45" s="1" t="s">
        <v>27</v>
      </c>
      <c r="B45" s="6" t="s">
        <v>38</v>
      </c>
      <c r="C45" s="11"/>
      <c r="E45" s="3"/>
    </row>
    <row r="46" ht="15.75" customHeight="1">
      <c r="A46" s="3" t="s">
        <v>28</v>
      </c>
      <c r="B46" s="6" t="s">
        <v>38</v>
      </c>
      <c r="C46" s="11"/>
    </row>
    <row r="47" ht="15.75" customHeight="1">
      <c r="A47" s="1" t="s">
        <v>29</v>
      </c>
      <c r="B47" s="6" t="s">
        <v>38</v>
      </c>
      <c r="C47" s="11"/>
    </row>
    <row r="48" ht="15.75" customHeight="1">
      <c r="A48" s="3" t="s">
        <v>32</v>
      </c>
      <c r="B48" s="6" t="s">
        <v>38</v>
      </c>
      <c r="C48" s="11"/>
    </row>
    <row r="49" ht="15.75" customHeight="1">
      <c r="A49" s="1" t="s">
        <v>33</v>
      </c>
      <c r="B49" s="6" t="s">
        <v>38</v>
      </c>
      <c r="C49" s="11"/>
    </row>
    <row r="50" ht="15.75" customHeight="1">
      <c r="A50" s="3" t="s">
        <v>24</v>
      </c>
      <c r="B50" s="6" t="s">
        <v>38</v>
      </c>
      <c r="C50" s="11"/>
    </row>
    <row r="51" ht="15.75" customHeight="1">
      <c r="A51" s="1" t="s">
        <v>25</v>
      </c>
      <c r="B51" s="6" t="s">
        <v>38</v>
      </c>
      <c r="C51" s="11"/>
    </row>
    <row r="52" ht="15.75" customHeight="1">
      <c r="A52" s="3" t="s">
        <v>20</v>
      </c>
      <c r="B52" s="6" t="s">
        <v>38</v>
      </c>
      <c r="C52" s="11"/>
    </row>
    <row r="53" ht="15.75" customHeight="1">
      <c r="A53" s="1" t="s">
        <v>22</v>
      </c>
      <c r="B53" s="6" t="s">
        <v>38</v>
      </c>
      <c r="C53" s="11"/>
    </row>
    <row r="54" ht="15.75" customHeight="1">
      <c r="A54" s="1" t="s">
        <v>23</v>
      </c>
      <c r="B54" s="6" t="s">
        <v>38</v>
      </c>
      <c r="C54" s="11"/>
    </row>
    <row r="55" ht="15.75" customHeight="1">
      <c r="A55" s="3" t="s">
        <v>13</v>
      </c>
      <c r="B55" s="1">
        <v>8.0</v>
      </c>
      <c r="C55" s="7"/>
    </row>
    <row r="56" ht="15.75" customHeight="1">
      <c r="A56" s="1" t="s">
        <v>14</v>
      </c>
      <c r="B56" s="1">
        <v>31.0</v>
      </c>
      <c r="C56" s="7"/>
    </row>
    <row r="57" ht="15.75" customHeight="1">
      <c r="A57" s="1" t="s">
        <v>15</v>
      </c>
      <c r="B57" s="1">
        <v>45.0</v>
      </c>
      <c r="C57" s="7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G1"/>
    <mergeCell ref="A7:B7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2021-07-05T14:17:30Z</dcterms:created>
  <dc:creator>Unknown Creator</dc:creator>
</cp:coreProperties>
</file>